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F6A14230-5D6F-294D-B2C0-CC900974E00B}" xr6:coauthVersionLast="47" xr6:coauthVersionMax="47" xr10:uidLastSave="{00000000-0000-0000-0000-000000000000}"/>
  <bookViews>
    <workbookView xWindow="5560" yWindow="1160" windowWidth="28800" windowHeight="16080" activeTab="3" xr2:uid="{8F073424-8FDC-4E4B-8D16-403F1B0F818F}"/>
  </bookViews>
  <sheets>
    <sheet name="REGULER_RS" sheetId="1" r:id="rId1"/>
    <sheet name="CPNS_RS" sheetId="2" r:id="rId2"/>
    <sheet name="REGULER_PUSKES_LAB" sheetId="3" r:id="rId3"/>
    <sheet name="CPNS_PUSKES_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4" l="1"/>
  <c r="U9" i="4" l="1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8" i="4"/>
  <c r="U8" i="3"/>
  <c r="Y66" i="4"/>
  <c r="Y67" i="4"/>
  <c r="Y68" i="4"/>
  <c r="Y69" i="4"/>
  <c r="Y70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Z28" i="4" s="1"/>
  <c r="Y29" i="4"/>
  <c r="Y30" i="4"/>
  <c r="Y31" i="4"/>
  <c r="Z31" i="4" s="1"/>
  <c r="Y32" i="4"/>
  <c r="Y33" i="4"/>
  <c r="Y34" i="4"/>
  <c r="Y35" i="4"/>
  <c r="Y36" i="4"/>
  <c r="Y37" i="4"/>
  <c r="Y38" i="4"/>
  <c r="Y39" i="4"/>
  <c r="Z39" i="4" s="1"/>
  <c r="Y40" i="4"/>
  <c r="Y41" i="4"/>
  <c r="Y42" i="4"/>
  <c r="Y43" i="4"/>
  <c r="Y44" i="4"/>
  <c r="Z44" i="4" s="1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Z454" i="3" s="1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Z646" i="3" s="1"/>
  <c r="Y647" i="3"/>
  <c r="Y648" i="3"/>
  <c r="Z648" i="3" s="1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Z680" i="3" s="1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8" i="3"/>
  <c r="Y8" i="2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8" i="2"/>
  <c r="U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Z32" i="2" s="1"/>
  <c r="Y33" i="2"/>
  <c r="Y34" i="2"/>
  <c r="Y35" i="2"/>
  <c r="Y36" i="2"/>
  <c r="Y37" i="2"/>
  <c r="Y38" i="2"/>
  <c r="Y39" i="2"/>
  <c r="Y40" i="2"/>
  <c r="Z40" i="2" s="1"/>
  <c r="Y41" i="2"/>
  <c r="Y42" i="2"/>
  <c r="Y43" i="2"/>
  <c r="Y44" i="2"/>
  <c r="Y45" i="2"/>
  <c r="Y46" i="2"/>
  <c r="Y47" i="2"/>
  <c r="Y4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AC44" i="4"/>
  <c r="AD44" i="4" s="1"/>
  <c r="AB44" i="4"/>
  <c r="AA44" i="4"/>
  <c r="X44" i="4"/>
  <c r="W44" i="4"/>
  <c r="T44" i="4"/>
  <c r="S44" i="4"/>
  <c r="N44" i="4"/>
  <c r="AC43" i="4"/>
  <c r="AD43" i="4" s="1"/>
  <c r="AB43" i="4"/>
  <c r="AA43" i="4"/>
  <c r="X43" i="4"/>
  <c r="W43" i="4"/>
  <c r="Z43" i="4" s="1"/>
  <c r="T43" i="4"/>
  <c r="S43" i="4"/>
  <c r="N43" i="4"/>
  <c r="AC42" i="4"/>
  <c r="AD42" i="4" s="1"/>
  <c r="AB42" i="4"/>
  <c r="AA42" i="4"/>
  <c r="X42" i="4"/>
  <c r="W42" i="4"/>
  <c r="Z42" i="4" s="1"/>
  <c r="T42" i="4"/>
  <c r="V42" i="4" s="1"/>
  <c r="S42" i="4"/>
  <c r="N42" i="4"/>
  <c r="AC41" i="4"/>
  <c r="AD41" i="4" s="1"/>
  <c r="AB41" i="4"/>
  <c r="AA41" i="4"/>
  <c r="Z41" i="4"/>
  <c r="X41" i="4"/>
  <c r="W41" i="4"/>
  <c r="T41" i="4"/>
  <c r="V41" i="4" s="1"/>
  <c r="S41" i="4"/>
  <c r="N41" i="4"/>
  <c r="AC40" i="4"/>
  <c r="AD40" i="4" s="1"/>
  <c r="AB40" i="4"/>
  <c r="AA40" i="4"/>
  <c r="X40" i="4"/>
  <c r="W40" i="4"/>
  <c r="T40" i="4"/>
  <c r="S40" i="4"/>
  <c r="N40" i="4"/>
  <c r="AC39" i="4"/>
  <c r="AD39" i="4" s="1"/>
  <c r="AB39" i="4"/>
  <c r="AA39" i="4"/>
  <c r="X39" i="4"/>
  <c r="W39" i="4"/>
  <c r="T39" i="4"/>
  <c r="S39" i="4"/>
  <c r="N39" i="4"/>
  <c r="AC38" i="4"/>
  <c r="AD38" i="4" s="1"/>
  <c r="AB38" i="4"/>
  <c r="AA38" i="4"/>
  <c r="X38" i="4"/>
  <c r="W38" i="4"/>
  <c r="Z38" i="4" s="1"/>
  <c r="T38" i="4"/>
  <c r="S38" i="4"/>
  <c r="N38" i="4"/>
  <c r="AC37" i="4"/>
  <c r="AD37" i="4" s="1"/>
  <c r="AB37" i="4"/>
  <c r="AA37" i="4"/>
  <c r="X37" i="4"/>
  <c r="W37" i="4"/>
  <c r="Z37" i="4" s="1"/>
  <c r="T37" i="4"/>
  <c r="S37" i="4"/>
  <c r="N37" i="4"/>
  <c r="AC36" i="4"/>
  <c r="AD36" i="4" s="1"/>
  <c r="AB36" i="4"/>
  <c r="AA36" i="4"/>
  <c r="Z36" i="4"/>
  <c r="X36" i="4"/>
  <c r="W36" i="4"/>
  <c r="T36" i="4"/>
  <c r="S36" i="4"/>
  <c r="N36" i="4"/>
  <c r="AC35" i="4"/>
  <c r="AD35" i="4" s="1"/>
  <c r="AB35" i="4"/>
  <c r="AA35" i="4"/>
  <c r="X35" i="4"/>
  <c r="W35" i="4"/>
  <c r="T35" i="4"/>
  <c r="S35" i="4"/>
  <c r="N35" i="4"/>
  <c r="AC34" i="4"/>
  <c r="AD34" i="4" s="1"/>
  <c r="AB34" i="4"/>
  <c r="AA34" i="4"/>
  <c r="X34" i="4"/>
  <c r="W34" i="4"/>
  <c r="Z34" i="4" s="1"/>
  <c r="T34" i="4"/>
  <c r="V34" i="4" s="1"/>
  <c r="S34" i="4"/>
  <c r="N34" i="4"/>
  <c r="AC33" i="4"/>
  <c r="AD33" i="4" s="1"/>
  <c r="AB33" i="4"/>
  <c r="AA33" i="4"/>
  <c r="Z33" i="4"/>
  <c r="X33" i="4"/>
  <c r="W33" i="4"/>
  <c r="T33" i="4"/>
  <c r="V33" i="4" s="1"/>
  <c r="S33" i="4"/>
  <c r="N33" i="4"/>
  <c r="AC32" i="4"/>
  <c r="AD32" i="4" s="1"/>
  <c r="AB32" i="4"/>
  <c r="AA32" i="4"/>
  <c r="X32" i="4"/>
  <c r="W32" i="4"/>
  <c r="T32" i="4"/>
  <c r="S32" i="4"/>
  <c r="N32" i="4"/>
  <c r="AC31" i="4"/>
  <c r="AD31" i="4" s="1"/>
  <c r="AB31" i="4"/>
  <c r="AA31" i="4"/>
  <c r="X31" i="4"/>
  <c r="W31" i="4"/>
  <c r="T31" i="4"/>
  <c r="S31" i="4"/>
  <c r="N31" i="4"/>
  <c r="AC30" i="4"/>
  <c r="AD30" i="4" s="1"/>
  <c r="AB30" i="4"/>
  <c r="AA30" i="4"/>
  <c r="X30" i="4"/>
  <c r="W30" i="4"/>
  <c r="Z30" i="4" s="1"/>
  <c r="T30" i="4"/>
  <c r="S30" i="4"/>
  <c r="N30" i="4"/>
  <c r="AC29" i="4"/>
  <c r="AD29" i="4" s="1"/>
  <c r="AB29" i="4"/>
  <c r="AA29" i="4"/>
  <c r="X29" i="4"/>
  <c r="W29" i="4"/>
  <c r="T29" i="4"/>
  <c r="S29" i="4"/>
  <c r="N29" i="4"/>
  <c r="AC28" i="4"/>
  <c r="AD28" i="4" s="1"/>
  <c r="AB28" i="4"/>
  <c r="AA28" i="4"/>
  <c r="X28" i="4"/>
  <c r="W28" i="4"/>
  <c r="T28" i="4"/>
  <c r="S28" i="4"/>
  <c r="N28" i="4"/>
  <c r="AC27" i="4"/>
  <c r="AD27" i="4" s="1"/>
  <c r="AB27" i="4"/>
  <c r="AA27" i="4"/>
  <c r="X27" i="4"/>
  <c r="W27" i="4"/>
  <c r="Z27" i="4" s="1"/>
  <c r="T27" i="4"/>
  <c r="S27" i="4"/>
  <c r="N27" i="4"/>
  <c r="AC26" i="4"/>
  <c r="AD26" i="4" s="1"/>
  <c r="AB26" i="4"/>
  <c r="AA26" i="4"/>
  <c r="X26" i="4"/>
  <c r="W26" i="4"/>
  <c r="Z26" i="4" s="1"/>
  <c r="T26" i="4"/>
  <c r="V26" i="4" s="1"/>
  <c r="S26" i="4"/>
  <c r="N26" i="4"/>
  <c r="AC25" i="4"/>
  <c r="AD25" i="4" s="1"/>
  <c r="AB25" i="4"/>
  <c r="AA25" i="4"/>
  <c r="Z25" i="4"/>
  <c r="X25" i="4"/>
  <c r="W25" i="4"/>
  <c r="T25" i="4"/>
  <c r="V25" i="4" s="1"/>
  <c r="S25" i="4"/>
  <c r="N25" i="4"/>
  <c r="AC24" i="4"/>
  <c r="AD24" i="4" s="1"/>
  <c r="AB24" i="4"/>
  <c r="AA24" i="4"/>
  <c r="X24" i="4"/>
  <c r="W24" i="4"/>
  <c r="T24" i="4"/>
  <c r="S24" i="4"/>
  <c r="N24" i="4"/>
  <c r="AC23" i="4"/>
  <c r="AD23" i="4" s="1"/>
  <c r="AB23" i="4"/>
  <c r="AA23" i="4"/>
  <c r="Z23" i="4"/>
  <c r="X23" i="4"/>
  <c r="W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X70" i="4"/>
  <c r="W70" i="4"/>
  <c r="T70" i="4"/>
  <c r="S70" i="4"/>
  <c r="AC69" i="4"/>
  <c r="AA69" i="4"/>
  <c r="X69" i="4"/>
  <c r="W69" i="4"/>
  <c r="Z69" i="4" s="1"/>
  <c r="T69" i="4"/>
  <c r="S69" i="4"/>
  <c r="V69" i="4" s="1"/>
  <c r="AC68" i="4"/>
  <c r="AA68" i="4"/>
  <c r="AB68" i="4" s="1"/>
  <c r="X68" i="4"/>
  <c r="W68" i="4"/>
  <c r="Z68" i="4" s="1"/>
  <c r="T68" i="4"/>
  <c r="S68" i="4"/>
  <c r="AC67" i="4"/>
  <c r="AA67" i="4"/>
  <c r="AB67" i="4" s="1"/>
  <c r="X67" i="4"/>
  <c r="W67" i="4"/>
  <c r="Z67" i="4" s="1"/>
  <c r="T67" i="4"/>
  <c r="S67" i="4"/>
  <c r="AC66" i="4"/>
  <c r="AA66" i="4"/>
  <c r="AB66" i="4" s="1"/>
  <c r="X66" i="4"/>
  <c r="W66" i="4"/>
  <c r="T66" i="4"/>
  <c r="S66" i="4"/>
  <c r="AC65" i="4"/>
  <c r="AD65" i="4" s="1"/>
  <c r="AA65" i="4"/>
  <c r="AB65" i="4" s="1"/>
  <c r="X65" i="4"/>
  <c r="W65" i="4"/>
  <c r="T65" i="4"/>
  <c r="S65" i="4"/>
  <c r="AC64" i="4"/>
  <c r="AD64" i="4" s="1"/>
  <c r="AA64" i="4"/>
  <c r="AB64" i="4" s="1"/>
  <c r="X64" i="4"/>
  <c r="W64" i="4"/>
  <c r="T64" i="4"/>
  <c r="S64" i="4"/>
  <c r="AC63" i="4"/>
  <c r="AD63" i="4" s="1"/>
  <c r="AA63" i="4"/>
  <c r="AB63" i="4" s="1"/>
  <c r="X63" i="4"/>
  <c r="W63" i="4"/>
  <c r="T63" i="4"/>
  <c r="S63" i="4"/>
  <c r="AC62" i="4"/>
  <c r="AA62" i="4"/>
  <c r="AB62" i="4" s="1"/>
  <c r="X62" i="4"/>
  <c r="W62" i="4"/>
  <c r="Z62" i="4" s="1"/>
  <c r="T62" i="4"/>
  <c r="S62" i="4"/>
  <c r="AC61" i="4"/>
  <c r="AA61" i="4"/>
  <c r="X61" i="4"/>
  <c r="W61" i="4"/>
  <c r="Z61" i="4" s="1"/>
  <c r="T61" i="4"/>
  <c r="S61" i="4"/>
  <c r="V61" i="4" s="1"/>
  <c r="AC60" i="4"/>
  <c r="AA60" i="4"/>
  <c r="AB60" i="4" s="1"/>
  <c r="X60" i="4"/>
  <c r="W60" i="4"/>
  <c r="Z60" i="4" s="1"/>
  <c r="T60" i="4"/>
  <c r="S60" i="4"/>
  <c r="AC59" i="4"/>
  <c r="AA59" i="4"/>
  <c r="AB59" i="4" s="1"/>
  <c r="X59" i="4"/>
  <c r="W59" i="4"/>
  <c r="Z59" i="4" s="1"/>
  <c r="T59" i="4"/>
  <c r="S59" i="4"/>
  <c r="AC58" i="4"/>
  <c r="AA58" i="4"/>
  <c r="AB58" i="4" s="1"/>
  <c r="X58" i="4"/>
  <c r="W58" i="4"/>
  <c r="T58" i="4"/>
  <c r="S58" i="4"/>
  <c r="AC57" i="4"/>
  <c r="AD57" i="4" s="1"/>
  <c r="AA57" i="4"/>
  <c r="AB57" i="4" s="1"/>
  <c r="X57" i="4"/>
  <c r="W57" i="4"/>
  <c r="T57" i="4"/>
  <c r="S57" i="4"/>
  <c r="AC56" i="4"/>
  <c r="AD56" i="4" s="1"/>
  <c r="AA56" i="4"/>
  <c r="AB56" i="4" s="1"/>
  <c r="X56" i="4"/>
  <c r="W56" i="4"/>
  <c r="T56" i="4"/>
  <c r="S56" i="4"/>
  <c r="AC55" i="4"/>
  <c r="AD55" i="4" s="1"/>
  <c r="AA55" i="4"/>
  <c r="AB55" i="4" s="1"/>
  <c r="X55" i="4"/>
  <c r="W55" i="4"/>
  <c r="T55" i="4"/>
  <c r="S55" i="4"/>
  <c r="AC54" i="4"/>
  <c r="AA54" i="4"/>
  <c r="AB54" i="4" s="1"/>
  <c r="X54" i="4"/>
  <c r="W54" i="4"/>
  <c r="Z54" i="4" s="1"/>
  <c r="T54" i="4"/>
  <c r="S54" i="4"/>
  <c r="AC53" i="4"/>
  <c r="AD53" i="4" s="1"/>
  <c r="AA53" i="4"/>
  <c r="X53" i="4"/>
  <c r="W53" i="4"/>
  <c r="Z53" i="4" s="1"/>
  <c r="T53" i="4"/>
  <c r="S53" i="4"/>
  <c r="V53" i="4" s="1"/>
  <c r="AC52" i="4"/>
  <c r="AA52" i="4"/>
  <c r="AB52" i="4" s="1"/>
  <c r="X52" i="4"/>
  <c r="W52" i="4"/>
  <c r="Z52" i="4" s="1"/>
  <c r="T52" i="4"/>
  <c r="S52" i="4"/>
  <c r="AC51" i="4"/>
  <c r="AA51" i="4"/>
  <c r="AB51" i="4" s="1"/>
  <c r="X51" i="4"/>
  <c r="W51" i="4"/>
  <c r="Z51" i="4" s="1"/>
  <c r="T51" i="4"/>
  <c r="S51" i="4"/>
  <c r="AC50" i="4"/>
  <c r="AA50" i="4"/>
  <c r="AB50" i="4" s="1"/>
  <c r="X50" i="4"/>
  <c r="W50" i="4"/>
  <c r="T50" i="4"/>
  <c r="S50" i="4"/>
  <c r="AC49" i="4"/>
  <c r="AD49" i="4" s="1"/>
  <c r="AA49" i="4"/>
  <c r="AB49" i="4" s="1"/>
  <c r="X49" i="4"/>
  <c r="W49" i="4"/>
  <c r="T49" i="4"/>
  <c r="S49" i="4"/>
  <c r="AC48" i="4"/>
  <c r="AD48" i="4" s="1"/>
  <c r="AA48" i="4"/>
  <c r="AB48" i="4" s="1"/>
  <c r="X48" i="4"/>
  <c r="W48" i="4"/>
  <c r="T48" i="4"/>
  <c r="S48" i="4"/>
  <c r="AC47" i="4"/>
  <c r="AD47" i="4" s="1"/>
  <c r="AA47" i="4"/>
  <c r="AB47" i="4" s="1"/>
  <c r="X47" i="4"/>
  <c r="W47" i="4"/>
  <c r="T47" i="4"/>
  <c r="S47" i="4"/>
  <c r="AC46" i="4"/>
  <c r="AA46" i="4"/>
  <c r="AB46" i="4" s="1"/>
  <c r="X46" i="4"/>
  <c r="W46" i="4"/>
  <c r="Z46" i="4" s="1"/>
  <c r="T46" i="4"/>
  <c r="S46" i="4"/>
  <c r="AC45" i="4"/>
  <c r="AD45" i="4" s="1"/>
  <c r="AA45" i="4"/>
  <c r="X45" i="4"/>
  <c r="W45" i="4"/>
  <c r="Z45" i="4" s="1"/>
  <c r="T45" i="4"/>
  <c r="S45" i="4"/>
  <c r="V45" i="4" s="1"/>
  <c r="AC22" i="4"/>
  <c r="AA22" i="4"/>
  <c r="AB22" i="4" s="1"/>
  <c r="X22" i="4"/>
  <c r="W22" i="4"/>
  <c r="Z22" i="4" s="1"/>
  <c r="T22" i="4"/>
  <c r="S22" i="4"/>
  <c r="AC21" i="4"/>
  <c r="AA21" i="4"/>
  <c r="AB21" i="4" s="1"/>
  <c r="X21" i="4"/>
  <c r="W21" i="4"/>
  <c r="Z21" i="4" s="1"/>
  <c r="T21" i="4"/>
  <c r="S21" i="4"/>
  <c r="AC20" i="4"/>
  <c r="AA20" i="4"/>
  <c r="AB20" i="4" s="1"/>
  <c r="X20" i="4"/>
  <c r="W20" i="4"/>
  <c r="T20" i="4"/>
  <c r="S20" i="4"/>
  <c r="AC19" i="4"/>
  <c r="AD19" i="4" s="1"/>
  <c r="AA19" i="4"/>
  <c r="AB19" i="4" s="1"/>
  <c r="X19" i="4"/>
  <c r="W19" i="4"/>
  <c r="T19" i="4"/>
  <c r="S19" i="4"/>
  <c r="AC18" i="4"/>
  <c r="AD18" i="4" s="1"/>
  <c r="AA18" i="4"/>
  <c r="AB18" i="4" s="1"/>
  <c r="X18" i="4"/>
  <c r="W18" i="4"/>
  <c r="T18" i="4"/>
  <c r="S18" i="4"/>
  <c r="AC17" i="4"/>
  <c r="AD17" i="4" s="1"/>
  <c r="AA17" i="4"/>
  <c r="AB17" i="4" s="1"/>
  <c r="X17" i="4"/>
  <c r="W17" i="4"/>
  <c r="Z17" i="4" s="1"/>
  <c r="T17" i="4"/>
  <c r="S17" i="4"/>
  <c r="AC16" i="4"/>
  <c r="AA16" i="4"/>
  <c r="AB16" i="4" s="1"/>
  <c r="X16" i="4"/>
  <c r="W16" i="4"/>
  <c r="Z16" i="4" s="1"/>
  <c r="T16" i="4"/>
  <c r="S16" i="4"/>
  <c r="AC15" i="4"/>
  <c r="AD15" i="4" s="1"/>
  <c r="AA15" i="4"/>
  <c r="X15" i="4"/>
  <c r="W15" i="4"/>
  <c r="Z15" i="4" s="1"/>
  <c r="T15" i="4"/>
  <c r="S15" i="4"/>
  <c r="V15" i="4" s="1"/>
  <c r="AC14" i="4"/>
  <c r="AA14" i="4"/>
  <c r="AB14" i="4" s="1"/>
  <c r="X14" i="4"/>
  <c r="W14" i="4"/>
  <c r="Z14" i="4" s="1"/>
  <c r="T14" i="4"/>
  <c r="S14" i="4"/>
  <c r="AC13" i="4"/>
  <c r="AA13" i="4"/>
  <c r="AB13" i="4" s="1"/>
  <c r="X13" i="4"/>
  <c r="W13" i="4"/>
  <c r="Z13" i="4" s="1"/>
  <c r="T13" i="4"/>
  <c r="S13" i="4"/>
  <c r="AC12" i="4"/>
  <c r="AA12" i="4"/>
  <c r="AB12" i="4" s="1"/>
  <c r="X12" i="4"/>
  <c r="W12" i="4"/>
  <c r="T12" i="4"/>
  <c r="S12" i="4"/>
  <c r="AC11" i="4"/>
  <c r="AD11" i="4" s="1"/>
  <c r="AA11" i="4"/>
  <c r="AB11" i="4" s="1"/>
  <c r="X11" i="4"/>
  <c r="W11" i="4"/>
  <c r="T11" i="4"/>
  <c r="S11" i="4"/>
  <c r="AC10" i="4"/>
  <c r="AD10" i="4" s="1"/>
  <c r="AA10" i="4"/>
  <c r="AB10" i="4" s="1"/>
  <c r="X10" i="4"/>
  <c r="W10" i="4"/>
  <c r="T10" i="4"/>
  <c r="S10" i="4"/>
  <c r="AC9" i="4"/>
  <c r="AD9" i="4" s="1"/>
  <c r="AA9" i="4"/>
  <c r="AB9" i="4" s="1"/>
  <c r="X9" i="4"/>
  <c r="W9" i="4"/>
  <c r="Z9" i="4" s="1"/>
  <c r="T9" i="4"/>
  <c r="S9" i="4"/>
  <c r="AC8" i="4"/>
  <c r="AD8" i="4" s="1"/>
  <c r="AA8" i="4"/>
  <c r="AB8" i="4" s="1"/>
  <c r="X8" i="4"/>
  <c r="W8" i="4"/>
  <c r="Z8" i="4" s="1"/>
  <c r="V8" i="4"/>
  <c r="T8" i="4"/>
  <c r="S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8" i="3"/>
  <c r="Z166" i="3"/>
  <c r="Z262" i="3"/>
  <c r="Z422" i="3"/>
  <c r="Z518" i="3"/>
  <c r="Z647" i="3"/>
  <c r="Z677" i="3"/>
  <c r="Z678" i="3"/>
  <c r="Z679" i="3"/>
  <c r="Z728" i="3"/>
  <c r="Z729" i="3"/>
  <c r="Z730" i="3"/>
  <c r="Z731" i="3"/>
  <c r="Z744" i="3"/>
  <c r="Z745" i="3"/>
  <c r="Z746" i="3"/>
  <c r="Z747" i="3"/>
  <c r="Z760" i="3"/>
  <c r="Z761" i="3"/>
  <c r="Z762" i="3"/>
  <c r="Z763" i="3"/>
  <c r="Z840" i="3"/>
  <c r="Z841" i="3"/>
  <c r="Z842" i="3"/>
  <c r="Z843" i="3"/>
  <c r="Z856" i="3"/>
  <c r="Z857" i="3"/>
  <c r="Z858" i="3"/>
  <c r="Z859" i="3"/>
  <c r="Z872" i="3"/>
  <c r="Z873" i="3"/>
  <c r="Z8" i="3"/>
  <c r="V73" i="3"/>
  <c r="V153" i="3"/>
  <c r="V201" i="3"/>
  <c r="V281" i="3"/>
  <c r="V312" i="3"/>
  <c r="V344" i="3"/>
  <c r="V345" i="3"/>
  <c r="V346" i="3"/>
  <c r="V360" i="3"/>
  <c r="V361" i="3"/>
  <c r="V362" i="3"/>
  <c r="V363" i="3"/>
  <c r="V376" i="3"/>
  <c r="V377" i="3"/>
  <c r="V378" i="3"/>
  <c r="V379" i="3"/>
  <c r="V440" i="3"/>
  <c r="V441" i="3"/>
  <c r="V442" i="3"/>
  <c r="V443" i="3"/>
  <c r="V456" i="3"/>
  <c r="V457" i="3"/>
  <c r="V458" i="3"/>
  <c r="V459" i="3"/>
  <c r="V472" i="3"/>
  <c r="V473" i="3"/>
  <c r="V474" i="3"/>
  <c r="V475" i="3"/>
  <c r="V488" i="3"/>
  <c r="V489" i="3"/>
  <c r="V490" i="3"/>
  <c r="V491" i="3"/>
  <c r="V505" i="3"/>
  <c r="V506" i="3"/>
  <c r="V507" i="3"/>
  <c r="V520" i="3"/>
  <c r="V538" i="3"/>
  <c r="V539" i="3"/>
  <c r="V552" i="3"/>
  <c r="V553" i="3"/>
  <c r="V568" i="3"/>
  <c r="V569" i="3"/>
  <c r="V570" i="3"/>
  <c r="V571" i="3"/>
  <c r="V584" i="3"/>
  <c r="V585" i="3"/>
  <c r="V586" i="3"/>
  <c r="V587" i="3"/>
  <c r="V602" i="3"/>
  <c r="V603" i="3"/>
  <c r="V616" i="3"/>
  <c r="V617" i="3"/>
  <c r="V618" i="3"/>
  <c r="V619" i="3"/>
  <c r="AE619" i="3" s="1"/>
  <c r="V632" i="3"/>
  <c r="V633" i="3"/>
  <c r="V634" i="3"/>
  <c r="V635" i="3"/>
  <c r="V643" i="3"/>
  <c r="V645" i="3"/>
  <c r="V648" i="3"/>
  <c r="V649" i="3"/>
  <c r="V667" i="3"/>
  <c r="V669" i="3"/>
  <c r="V670" i="3"/>
  <c r="V671" i="3"/>
  <c r="V677" i="3"/>
  <c r="V678" i="3"/>
  <c r="V679" i="3"/>
  <c r="V680" i="3"/>
  <c r="V686" i="3"/>
  <c r="V687" i="3"/>
  <c r="V688" i="3"/>
  <c r="V689" i="3"/>
  <c r="V695" i="3"/>
  <c r="V696" i="3"/>
  <c r="V697" i="3"/>
  <c r="V698" i="3"/>
  <c r="V704" i="3"/>
  <c r="V705" i="3"/>
  <c r="V706" i="3"/>
  <c r="V707" i="3"/>
  <c r="V713" i="3"/>
  <c r="V741" i="3"/>
  <c r="V744" i="3"/>
  <c r="V759" i="3"/>
  <c r="V762" i="3"/>
  <c r="AE762" i="3" s="1"/>
  <c r="V767" i="3"/>
  <c r="V768" i="3"/>
  <c r="V769" i="3"/>
  <c r="V770" i="3"/>
  <c r="V775" i="3"/>
  <c r="V776" i="3"/>
  <c r="V777" i="3"/>
  <c r="V778" i="3"/>
  <c r="V783" i="3"/>
  <c r="V784" i="3"/>
  <c r="V785" i="3"/>
  <c r="V786" i="3"/>
  <c r="V791" i="3"/>
  <c r="V792" i="3"/>
  <c r="V793" i="3"/>
  <c r="V794" i="3"/>
  <c r="V799" i="3"/>
  <c r="V800" i="3"/>
  <c r="V801" i="3"/>
  <c r="V802" i="3"/>
  <c r="V807" i="3"/>
  <c r="V808" i="3"/>
  <c r="V809" i="3"/>
  <c r="V810" i="3"/>
  <c r="V815" i="3"/>
  <c r="V816" i="3"/>
  <c r="V817" i="3"/>
  <c r="V818" i="3"/>
  <c r="V823" i="3"/>
  <c r="V824" i="3"/>
  <c r="V825" i="3"/>
  <c r="V826" i="3"/>
  <c r="V831" i="3"/>
  <c r="V832" i="3"/>
  <c r="V839" i="3"/>
  <c r="V840" i="3"/>
  <c r="V841" i="3"/>
  <c r="V842" i="3"/>
  <c r="V855" i="3"/>
  <c r="V856" i="3"/>
  <c r="V857" i="3"/>
  <c r="V858" i="3"/>
  <c r="V869" i="3"/>
  <c r="V871" i="3"/>
  <c r="V872" i="3"/>
  <c r="V873" i="3"/>
  <c r="V874" i="3"/>
  <c r="V879" i="3"/>
  <c r="V880" i="3"/>
  <c r="V881" i="3"/>
  <c r="V882" i="3"/>
  <c r="V885" i="3"/>
  <c r="V887" i="3"/>
  <c r="V888" i="3"/>
  <c r="V889" i="3"/>
  <c r="V890" i="3"/>
  <c r="V893" i="3"/>
  <c r="V895" i="3"/>
  <c r="V896" i="3"/>
  <c r="V897" i="3"/>
  <c r="V898" i="3"/>
  <c r="V901" i="3"/>
  <c r="V903" i="3"/>
  <c r="V904" i="3"/>
  <c r="V905" i="3"/>
  <c r="V906" i="3"/>
  <c r="V909" i="3"/>
  <c r="V911" i="3"/>
  <c r="V912" i="3"/>
  <c r="V913" i="3"/>
  <c r="V914" i="3"/>
  <c r="V917" i="3"/>
  <c r="V918" i="3"/>
  <c r="V919" i="3"/>
  <c r="V920" i="3"/>
  <c r="V921" i="3"/>
  <c r="V922" i="3"/>
  <c r="V925" i="3"/>
  <c r="V926" i="3"/>
  <c r="V927" i="3"/>
  <c r="V928" i="3"/>
  <c r="V929" i="3"/>
  <c r="V930" i="3"/>
  <c r="V933" i="3"/>
  <c r="V934" i="3"/>
  <c r="V935" i="3"/>
  <c r="V936" i="3"/>
  <c r="V937" i="3"/>
  <c r="V938" i="3"/>
  <c r="V939" i="3"/>
  <c r="V941" i="3"/>
  <c r="V942" i="3"/>
  <c r="V943" i="3"/>
  <c r="V944" i="3"/>
  <c r="V945" i="3"/>
  <c r="V946" i="3"/>
  <c r="V947" i="3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H952" i="3"/>
  <c r="AG952" i="3"/>
  <c r="N952" i="3"/>
  <c r="AC951" i="3"/>
  <c r="AA951" i="3"/>
  <c r="X951" i="3"/>
  <c r="W951" i="3"/>
  <c r="Z951" i="3" s="1"/>
  <c r="T951" i="3"/>
  <c r="S951" i="3"/>
  <c r="AC950" i="3"/>
  <c r="AA950" i="3"/>
  <c r="X950" i="3"/>
  <c r="W950" i="3"/>
  <c r="T950" i="3"/>
  <c r="S950" i="3"/>
  <c r="AC949" i="3"/>
  <c r="AA949" i="3"/>
  <c r="X949" i="3"/>
  <c r="W949" i="3"/>
  <c r="Z949" i="3" s="1"/>
  <c r="T949" i="3"/>
  <c r="S949" i="3"/>
  <c r="AC948" i="3"/>
  <c r="AA948" i="3"/>
  <c r="X948" i="3"/>
  <c r="W948" i="3"/>
  <c r="T948" i="3"/>
  <c r="S948" i="3"/>
  <c r="V948" i="3" s="1"/>
  <c r="AC947" i="3"/>
  <c r="AA947" i="3"/>
  <c r="X947" i="3"/>
  <c r="W947" i="3"/>
  <c r="Z947" i="3" s="1"/>
  <c r="T947" i="3"/>
  <c r="S947" i="3"/>
  <c r="AC946" i="3"/>
  <c r="AA946" i="3"/>
  <c r="X946" i="3"/>
  <c r="W946" i="3"/>
  <c r="Z946" i="3" s="1"/>
  <c r="T946" i="3"/>
  <c r="S946" i="3"/>
  <c r="AC945" i="3"/>
  <c r="AA945" i="3"/>
  <c r="X945" i="3"/>
  <c r="W945" i="3"/>
  <c r="Z945" i="3" s="1"/>
  <c r="T945" i="3"/>
  <c r="S945" i="3"/>
  <c r="AC944" i="3"/>
  <c r="AA944" i="3"/>
  <c r="X944" i="3"/>
  <c r="W944" i="3"/>
  <c r="T944" i="3"/>
  <c r="S944" i="3"/>
  <c r="AC943" i="3"/>
  <c r="AA943" i="3"/>
  <c r="X943" i="3"/>
  <c r="W943" i="3"/>
  <c r="Z943" i="3" s="1"/>
  <c r="T943" i="3"/>
  <c r="S943" i="3"/>
  <c r="AC942" i="3"/>
  <c r="AA942" i="3"/>
  <c r="X942" i="3"/>
  <c r="W942" i="3"/>
  <c r="T942" i="3"/>
  <c r="S942" i="3"/>
  <c r="AC941" i="3"/>
  <c r="AA941" i="3"/>
  <c r="X941" i="3"/>
  <c r="W941" i="3"/>
  <c r="Z941" i="3" s="1"/>
  <c r="T941" i="3"/>
  <c r="S941" i="3"/>
  <c r="AC940" i="3"/>
  <c r="AA940" i="3"/>
  <c r="X940" i="3"/>
  <c r="W940" i="3"/>
  <c r="T940" i="3"/>
  <c r="S940" i="3"/>
  <c r="V940" i="3" s="1"/>
  <c r="AC939" i="3"/>
  <c r="AA939" i="3"/>
  <c r="X939" i="3"/>
  <c r="W939" i="3"/>
  <c r="Z939" i="3" s="1"/>
  <c r="T939" i="3"/>
  <c r="S939" i="3"/>
  <c r="AC938" i="3"/>
  <c r="AA938" i="3"/>
  <c r="X938" i="3"/>
  <c r="W938" i="3"/>
  <c r="Z938" i="3" s="1"/>
  <c r="T938" i="3"/>
  <c r="S938" i="3"/>
  <c r="AC937" i="3"/>
  <c r="AA937" i="3"/>
  <c r="X937" i="3"/>
  <c r="W937" i="3"/>
  <c r="Z937" i="3" s="1"/>
  <c r="T937" i="3"/>
  <c r="S937" i="3"/>
  <c r="AC936" i="3"/>
  <c r="AA936" i="3"/>
  <c r="X936" i="3"/>
  <c r="W936" i="3"/>
  <c r="T936" i="3"/>
  <c r="S936" i="3"/>
  <c r="AC935" i="3"/>
  <c r="AA935" i="3"/>
  <c r="X935" i="3"/>
  <c r="W935" i="3"/>
  <c r="Z935" i="3" s="1"/>
  <c r="T935" i="3"/>
  <c r="S935" i="3"/>
  <c r="AC934" i="3"/>
  <c r="AA934" i="3"/>
  <c r="X934" i="3"/>
  <c r="W934" i="3"/>
  <c r="T934" i="3"/>
  <c r="S934" i="3"/>
  <c r="AC933" i="3"/>
  <c r="AA933" i="3"/>
  <c r="X933" i="3"/>
  <c r="W933" i="3"/>
  <c r="Z933" i="3" s="1"/>
  <c r="T933" i="3"/>
  <c r="S933" i="3"/>
  <c r="AC932" i="3"/>
  <c r="AA932" i="3"/>
  <c r="X932" i="3"/>
  <c r="W932" i="3"/>
  <c r="T932" i="3"/>
  <c r="S932" i="3"/>
  <c r="V932" i="3" s="1"/>
  <c r="AC931" i="3"/>
  <c r="AA931" i="3"/>
  <c r="X931" i="3"/>
  <c r="W931" i="3"/>
  <c r="Z931" i="3" s="1"/>
  <c r="T931" i="3"/>
  <c r="S931" i="3"/>
  <c r="V931" i="3" s="1"/>
  <c r="AC930" i="3"/>
  <c r="AA930" i="3"/>
  <c r="X930" i="3"/>
  <c r="W930" i="3"/>
  <c r="Z930" i="3" s="1"/>
  <c r="T930" i="3"/>
  <c r="S930" i="3"/>
  <c r="AC929" i="3"/>
  <c r="AA929" i="3"/>
  <c r="X929" i="3"/>
  <c r="W929" i="3"/>
  <c r="Z929" i="3" s="1"/>
  <c r="T929" i="3"/>
  <c r="S929" i="3"/>
  <c r="AC928" i="3"/>
  <c r="AA928" i="3"/>
  <c r="X928" i="3"/>
  <c r="W928" i="3"/>
  <c r="T928" i="3"/>
  <c r="S928" i="3"/>
  <c r="AC927" i="3"/>
  <c r="AA927" i="3"/>
  <c r="X927" i="3"/>
  <c r="W927" i="3"/>
  <c r="Z927" i="3" s="1"/>
  <c r="T927" i="3"/>
  <c r="S927" i="3"/>
  <c r="AC926" i="3"/>
  <c r="AA926" i="3"/>
  <c r="X926" i="3"/>
  <c r="W926" i="3"/>
  <c r="Z926" i="3" s="1"/>
  <c r="T926" i="3"/>
  <c r="S926" i="3"/>
  <c r="AC925" i="3"/>
  <c r="AA925" i="3"/>
  <c r="X925" i="3"/>
  <c r="W925" i="3"/>
  <c r="Z925" i="3" s="1"/>
  <c r="T925" i="3"/>
  <c r="S925" i="3"/>
  <c r="AC924" i="3"/>
  <c r="AA924" i="3"/>
  <c r="X924" i="3"/>
  <c r="W924" i="3"/>
  <c r="Z924" i="3" s="1"/>
  <c r="T924" i="3"/>
  <c r="S924" i="3"/>
  <c r="V924" i="3" s="1"/>
  <c r="AC923" i="3"/>
  <c r="AA923" i="3"/>
  <c r="X923" i="3"/>
  <c r="W923" i="3"/>
  <c r="Z923" i="3" s="1"/>
  <c r="T923" i="3"/>
  <c r="S923" i="3"/>
  <c r="V923" i="3" s="1"/>
  <c r="AC922" i="3"/>
  <c r="AA922" i="3"/>
  <c r="X922" i="3"/>
  <c r="W922" i="3"/>
  <c r="Z922" i="3" s="1"/>
  <c r="T922" i="3"/>
  <c r="S922" i="3"/>
  <c r="AC921" i="3"/>
  <c r="AA921" i="3"/>
  <c r="X921" i="3"/>
  <c r="W921" i="3"/>
  <c r="Z921" i="3" s="1"/>
  <c r="T921" i="3"/>
  <c r="S921" i="3"/>
  <c r="AC920" i="3"/>
  <c r="AA920" i="3"/>
  <c r="X920" i="3"/>
  <c r="W920" i="3"/>
  <c r="T920" i="3"/>
  <c r="S920" i="3"/>
  <c r="AC919" i="3"/>
  <c r="AA919" i="3"/>
  <c r="X919" i="3"/>
  <c r="W919" i="3"/>
  <c r="Z919" i="3" s="1"/>
  <c r="T919" i="3"/>
  <c r="S919" i="3"/>
  <c r="AC918" i="3"/>
  <c r="AA918" i="3"/>
  <c r="X918" i="3"/>
  <c r="W918" i="3"/>
  <c r="Z918" i="3" s="1"/>
  <c r="T918" i="3"/>
  <c r="S918" i="3"/>
  <c r="AC917" i="3"/>
  <c r="AA917" i="3"/>
  <c r="X917" i="3"/>
  <c r="W917" i="3"/>
  <c r="Z917" i="3" s="1"/>
  <c r="T917" i="3"/>
  <c r="S917" i="3"/>
  <c r="AC916" i="3"/>
  <c r="AA916" i="3"/>
  <c r="X916" i="3"/>
  <c r="W916" i="3"/>
  <c r="Z916" i="3" s="1"/>
  <c r="T916" i="3"/>
  <c r="S916" i="3"/>
  <c r="V916" i="3" s="1"/>
  <c r="AC915" i="3"/>
  <c r="AA915" i="3"/>
  <c r="X915" i="3"/>
  <c r="W915" i="3"/>
  <c r="Z915" i="3" s="1"/>
  <c r="T915" i="3"/>
  <c r="S915" i="3"/>
  <c r="V915" i="3" s="1"/>
  <c r="AC914" i="3"/>
  <c r="AA914" i="3"/>
  <c r="X914" i="3"/>
  <c r="W914" i="3"/>
  <c r="Z914" i="3" s="1"/>
  <c r="T914" i="3"/>
  <c r="S914" i="3"/>
  <c r="AC913" i="3"/>
  <c r="AA913" i="3"/>
  <c r="X913" i="3"/>
  <c r="W913" i="3"/>
  <c r="Z913" i="3" s="1"/>
  <c r="T913" i="3"/>
  <c r="S913" i="3"/>
  <c r="AC912" i="3"/>
  <c r="AA912" i="3"/>
  <c r="X912" i="3"/>
  <c r="W912" i="3"/>
  <c r="T912" i="3"/>
  <c r="S912" i="3"/>
  <c r="AC911" i="3"/>
  <c r="AA911" i="3"/>
  <c r="X911" i="3"/>
  <c r="W911" i="3"/>
  <c r="Z911" i="3" s="1"/>
  <c r="T911" i="3"/>
  <c r="S911" i="3"/>
  <c r="AC910" i="3"/>
  <c r="AA910" i="3"/>
  <c r="X910" i="3"/>
  <c r="W910" i="3"/>
  <c r="Z910" i="3" s="1"/>
  <c r="T910" i="3"/>
  <c r="S910" i="3"/>
  <c r="V910" i="3" s="1"/>
  <c r="AC909" i="3"/>
  <c r="AA909" i="3"/>
  <c r="X909" i="3"/>
  <c r="W909" i="3"/>
  <c r="Z909" i="3" s="1"/>
  <c r="T909" i="3"/>
  <c r="S909" i="3"/>
  <c r="AC908" i="3"/>
  <c r="AA908" i="3"/>
  <c r="X908" i="3"/>
  <c r="W908" i="3"/>
  <c r="Z908" i="3" s="1"/>
  <c r="T908" i="3"/>
  <c r="S908" i="3"/>
  <c r="V908" i="3" s="1"/>
  <c r="AC907" i="3"/>
  <c r="AA907" i="3"/>
  <c r="X907" i="3"/>
  <c r="W907" i="3"/>
  <c r="Z907" i="3" s="1"/>
  <c r="T907" i="3"/>
  <c r="S907" i="3"/>
  <c r="V907" i="3" s="1"/>
  <c r="AC906" i="3"/>
  <c r="AA906" i="3"/>
  <c r="X906" i="3"/>
  <c r="W906" i="3"/>
  <c r="Z906" i="3" s="1"/>
  <c r="T906" i="3"/>
  <c r="S906" i="3"/>
  <c r="AC905" i="3"/>
  <c r="AA905" i="3"/>
  <c r="X905" i="3"/>
  <c r="W905" i="3"/>
  <c r="Z905" i="3" s="1"/>
  <c r="T905" i="3"/>
  <c r="S905" i="3"/>
  <c r="AC904" i="3"/>
  <c r="AA904" i="3"/>
  <c r="X904" i="3"/>
  <c r="W904" i="3"/>
  <c r="T904" i="3"/>
  <c r="S904" i="3"/>
  <c r="AC903" i="3"/>
  <c r="AA903" i="3"/>
  <c r="X903" i="3"/>
  <c r="W903" i="3"/>
  <c r="Z903" i="3" s="1"/>
  <c r="T903" i="3"/>
  <c r="S903" i="3"/>
  <c r="AC902" i="3"/>
  <c r="AA902" i="3"/>
  <c r="X902" i="3"/>
  <c r="W902" i="3"/>
  <c r="Z902" i="3" s="1"/>
  <c r="T902" i="3"/>
  <c r="S902" i="3"/>
  <c r="V902" i="3" s="1"/>
  <c r="AC901" i="3"/>
  <c r="AA901" i="3"/>
  <c r="X901" i="3"/>
  <c r="W901" i="3"/>
  <c r="Z901" i="3" s="1"/>
  <c r="T901" i="3"/>
  <c r="S901" i="3"/>
  <c r="AC900" i="3"/>
  <c r="AA900" i="3"/>
  <c r="X900" i="3"/>
  <c r="W900" i="3"/>
  <c r="Z900" i="3" s="1"/>
  <c r="T900" i="3"/>
  <c r="S900" i="3"/>
  <c r="V900" i="3" s="1"/>
  <c r="AC899" i="3"/>
  <c r="AA899" i="3"/>
  <c r="X899" i="3"/>
  <c r="W899" i="3"/>
  <c r="Z899" i="3" s="1"/>
  <c r="T899" i="3"/>
  <c r="S899" i="3"/>
  <c r="V899" i="3" s="1"/>
  <c r="AC898" i="3"/>
  <c r="AA898" i="3"/>
  <c r="X898" i="3"/>
  <c r="W898" i="3"/>
  <c r="Z898" i="3" s="1"/>
  <c r="T898" i="3"/>
  <c r="S898" i="3"/>
  <c r="AC897" i="3"/>
  <c r="AA897" i="3"/>
  <c r="X897" i="3"/>
  <c r="W897" i="3"/>
  <c r="Z897" i="3" s="1"/>
  <c r="T897" i="3"/>
  <c r="S897" i="3"/>
  <c r="AC896" i="3"/>
  <c r="AA896" i="3"/>
  <c r="X896" i="3"/>
  <c r="W896" i="3"/>
  <c r="T896" i="3"/>
  <c r="S896" i="3"/>
  <c r="AC895" i="3"/>
  <c r="AA895" i="3"/>
  <c r="X895" i="3"/>
  <c r="W895" i="3"/>
  <c r="Z895" i="3" s="1"/>
  <c r="T895" i="3"/>
  <c r="S895" i="3"/>
  <c r="AC894" i="3"/>
  <c r="AA894" i="3"/>
  <c r="X894" i="3"/>
  <c r="W894" i="3"/>
  <c r="Z894" i="3" s="1"/>
  <c r="T894" i="3"/>
  <c r="S894" i="3"/>
  <c r="V894" i="3" s="1"/>
  <c r="AC893" i="3"/>
  <c r="AA893" i="3"/>
  <c r="X893" i="3"/>
  <c r="W893" i="3"/>
  <c r="Z893" i="3" s="1"/>
  <c r="T893" i="3"/>
  <c r="S893" i="3"/>
  <c r="AC892" i="3"/>
  <c r="AA892" i="3"/>
  <c r="X892" i="3"/>
  <c r="W892" i="3"/>
  <c r="Z892" i="3" s="1"/>
  <c r="T892" i="3"/>
  <c r="S892" i="3"/>
  <c r="V892" i="3" s="1"/>
  <c r="AC891" i="3"/>
  <c r="AA891" i="3"/>
  <c r="X891" i="3"/>
  <c r="W891" i="3"/>
  <c r="Z891" i="3" s="1"/>
  <c r="T891" i="3"/>
  <c r="S891" i="3"/>
  <c r="V891" i="3" s="1"/>
  <c r="AC890" i="3"/>
  <c r="AA890" i="3"/>
  <c r="X890" i="3"/>
  <c r="W890" i="3"/>
  <c r="Z890" i="3" s="1"/>
  <c r="T890" i="3"/>
  <c r="S890" i="3"/>
  <c r="AC889" i="3"/>
  <c r="AA889" i="3"/>
  <c r="X889" i="3"/>
  <c r="W889" i="3"/>
  <c r="Z889" i="3" s="1"/>
  <c r="T889" i="3"/>
  <c r="S889" i="3"/>
  <c r="AC888" i="3"/>
  <c r="AA888" i="3"/>
  <c r="X888" i="3"/>
  <c r="W888" i="3"/>
  <c r="T888" i="3"/>
  <c r="S888" i="3"/>
  <c r="AC887" i="3"/>
  <c r="AA887" i="3"/>
  <c r="X887" i="3"/>
  <c r="W887" i="3"/>
  <c r="Z887" i="3" s="1"/>
  <c r="T887" i="3"/>
  <c r="S887" i="3"/>
  <c r="AC886" i="3"/>
  <c r="AA886" i="3"/>
  <c r="X886" i="3"/>
  <c r="W886" i="3"/>
  <c r="Z886" i="3" s="1"/>
  <c r="T886" i="3"/>
  <c r="S886" i="3"/>
  <c r="V886" i="3" s="1"/>
  <c r="AC885" i="3"/>
  <c r="AA885" i="3"/>
  <c r="X885" i="3"/>
  <c r="W885" i="3"/>
  <c r="Z885" i="3" s="1"/>
  <c r="T885" i="3"/>
  <c r="S885" i="3"/>
  <c r="AC884" i="3"/>
  <c r="AA884" i="3"/>
  <c r="X884" i="3"/>
  <c r="W884" i="3"/>
  <c r="Z884" i="3" s="1"/>
  <c r="T884" i="3"/>
  <c r="S884" i="3"/>
  <c r="V884" i="3" s="1"/>
  <c r="AC883" i="3"/>
  <c r="AA883" i="3"/>
  <c r="X883" i="3"/>
  <c r="W883" i="3"/>
  <c r="Z883" i="3" s="1"/>
  <c r="T883" i="3"/>
  <c r="S883" i="3"/>
  <c r="V883" i="3" s="1"/>
  <c r="AC882" i="3"/>
  <c r="AA882" i="3"/>
  <c r="X882" i="3"/>
  <c r="W882" i="3"/>
  <c r="Z882" i="3" s="1"/>
  <c r="T882" i="3"/>
  <c r="S882" i="3"/>
  <c r="AC881" i="3"/>
  <c r="AA881" i="3"/>
  <c r="X881" i="3"/>
  <c r="W881" i="3"/>
  <c r="Z881" i="3" s="1"/>
  <c r="T881" i="3"/>
  <c r="S881" i="3"/>
  <c r="AC880" i="3"/>
  <c r="AA880" i="3"/>
  <c r="X880" i="3"/>
  <c r="W880" i="3"/>
  <c r="T880" i="3"/>
  <c r="S880" i="3"/>
  <c r="AC879" i="3"/>
  <c r="AA879" i="3"/>
  <c r="X879" i="3"/>
  <c r="W879" i="3"/>
  <c r="Z879" i="3" s="1"/>
  <c r="T879" i="3"/>
  <c r="S879" i="3"/>
  <c r="AC878" i="3"/>
  <c r="AA878" i="3"/>
  <c r="X878" i="3"/>
  <c r="W878" i="3"/>
  <c r="Z878" i="3" s="1"/>
  <c r="T878" i="3"/>
  <c r="S878" i="3"/>
  <c r="V878" i="3" s="1"/>
  <c r="AC877" i="3"/>
  <c r="AA877" i="3"/>
  <c r="X877" i="3"/>
  <c r="W877" i="3"/>
  <c r="Z877" i="3" s="1"/>
  <c r="T877" i="3"/>
  <c r="S877" i="3"/>
  <c r="V877" i="3" s="1"/>
  <c r="AC876" i="3"/>
  <c r="AA876" i="3"/>
  <c r="X876" i="3"/>
  <c r="W876" i="3"/>
  <c r="Z876" i="3" s="1"/>
  <c r="T876" i="3"/>
  <c r="S876" i="3"/>
  <c r="V876" i="3" s="1"/>
  <c r="AC875" i="3"/>
  <c r="AA875" i="3"/>
  <c r="X875" i="3"/>
  <c r="W875" i="3"/>
  <c r="Z875" i="3" s="1"/>
  <c r="AE875" i="3" s="1"/>
  <c r="T875" i="3"/>
  <c r="S875" i="3"/>
  <c r="V875" i="3" s="1"/>
  <c r="AC874" i="3"/>
  <c r="AA874" i="3"/>
  <c r="X874" i="3"/>
  <c r="W874" i="3"/>
  <c r="Z874" i="3" s="1"/>
  <c r="T874" i="3"/>
  <c r="S874" i="3"/>
  <c r="AC873" i="3"/>
  <c r="AA873" i="3"/>
  <c r="X873" i="3"/>
  <c r="W873" i="3"/>
  <c r="T873" i="3"/>
  <c r="S873" i="3"/>
  <c r="AC872" i="3"/>
  <c r="AA872" i="3"/>
  <c r="X872" i="3"/>
  <c r="W872" i="3"/>
  <c r="T872" i="3"/>
  <c r="S872" i="3"/>
  <c r="AC871" i="3"/>
  <c r="AA871" i="3"/>
  <c r="X871" i="3"/>
  <c r="W871" i="3"/>
  <c r="Z871" i="3" s="1"/>
  <c r="T871" i="3"/>
  <c r="S871" i="3"/>
  <c r="AC870" i="3"/>
  <c r="AA870" i="3"/>
  <c r="X870" i="3"/>
  <c r="W870" i="3"/>
  <c r="Z870" i="3" s="1"/>
  <c r="T870" i="3"/>
  <c r="S870" i="3"/>
  <c r="V870" i="3" s="1"/>
  <c r="AC869" i="3"/>
  <c r="AA869" i="3"/>
  <c r="X869" i="3"/>
  <c r="W869" i="3"/>
  <c r="Z869" i="3" s="1"/>
  <c r="T869" i="3"/>
  <c r="S869" i="3"/>
  <c r="AC868" i="3"/>
  <c r="AA868" i="3"/>
  <c r="X868" i="3"/>
  <c r="W868" i="3"/>
  <c r="Z868" i="3" s="1"/>
  <c r="T868" i="3"/>
  <c r="S868" i="3"/>
  <c r="V868" i="3" s="1"/>
  <c r="AC867" i="3"/>
  <c r="AA867" i="3"/>
  <c r="X867" i="3"/>
  <c r="W867" i="3"/>
  <c r="Z867" i="3" s="1"/>
  <c r="T867" i="3"/>
  <c r="S867" i="3"/>
  <c r="V867" i="3" s="1"/>
  <c r="AC866" i="3"/>
  <c r="AA866" i="3"/>
  <c r="X866" i="3"/>
  <c r="W866" i="3"/>
  <c r="Z866" i="3" s="1"/>
  <c r="T866" i="3"/>
  <c r="S866" i="3"/>
  <c r="V866" i="3" s="1"/>
  <c r="AE866" i="3" s="1"/>
  <c r="AC865" i="3"/>
  <c r="AA865" i="3"/>
  <c r="X865" i="3"/>
  <c r="W865" i="3"/>
  <c r="Z865" i="3" s="1"/>
  <c r="T865" i="3"/>
  <c r="S865" i="3"/>
  <c r="V865" i="3" s="1"/>
  <c r="AC864" i="3"/>
  <c r="AA864" i="3"/>
  <c r="X864" i="3"/>
  <c r="W864" i="3"/>
  <c r="T864" i="3"/>
  <c r="S864" i="3"/>
  <c r="V864" i="3" s="1"/>
  <c r="AC863" i="3"/>
  <c r="AA863" i="3"/>
  <c r="X863" i="3"/>
  <c r="W863" i="3"/>
  <c r="Z863" i="3" s="1"/>
  <c r="T863" i="3"/>
  <c r="S863" i="3"/>
  <c r="V863" i="3" s="1"/>
  <c r="AC862" i="3"/>
  <c r="AA862" i="3"/>
  <c r="X862" i="3"/>
  <c r="W862" i="3"/>
  <c r="Z862" i="3" s="1"/>
  <c r="T862" i="3"/>
  <c r="S862" i="3"/>
  <c r="V862" i="3" s="1"/>
  <c r="AC861" i="3"/>
  <c r="AA861" i="3"/>
  <c r="X861" i="3"/>
  <c r="W861" i="3"/>
  <c r="Z861" i="3" s="1"/>
  <c r="T861" i="3"/>
  <c r="S861" i="3"/>
  <c r="V861" i="3" s="1"/>
  <c r="AC860" i="3"/>
  <c r="AA860" i="3"/>
  <c r="X860" i="3"/>
  <c r="W860" i="3"/>
  <c r="Z860" i="3" s="1"/>
  <c r="T860" i="3"/>
  <c r="S860" i="3"/>
  <c r="V860" i="3" s="1"/>
  <c r="AC859" i="3"/>
  <c r="AA859" i="3"/>
  <c r="X859" i="3"/>
  <c r="W859" i="3"/>
  <c r="T859" i="3"/>
  <c r="S859" i="3"/>
  <c r="V859" i="3" s="1"/>
  <c r="AC858" i="3"/>
  <c r="AA858" i="3"/>
  <c r="X858" i="3"/>
  <c r="W858" i="3"/>
  <c r="T858" i="3"/>
  <c r="S858" i="3"/>
  <c r="AC857" i="3"/>
  <c r="AA857" i="3"/>
  <c r="X857" i="3"/>
  <c r="W857" i="3"/>
  <c r="T857" i="3"/>
  <c r="S857" i="3"/>
  <c r="AC856" i="3"/>
  <c r="AA856" i="3"/>
  <c r="X856" i="3"/>
  <c r="W856" i="3"/>
  <c r="T856" i="3"/>
  <c r="S856" i="3"/>
  <c r="AC855" i="3"/>
  <c r="AA855" i="3"/>
  <c r="X855" i="3"/>
  <c r="W855" i="3"/>
  <c r="Z855" i="3" s="1"/>
  <c r="T855" i="3"/>
  <c r="S855" i="3"/>
  <c r="AC854" i="3"/>
  <c r="AA854" i="3"/>
  <c r="X854" i="3"/>
  <c r="W854" i="3"/>
  <c r="Z854" i="3" s="1"/>
  <c r="T854" i="3"/>
  <c r="S854" i="3"/>
  <c r="V854" i="3" s="1"/>
  <c r="AC853" i="3"/>
  <c r="AA853" i="3"/>
  <c r="X853" i="3"/>
  <c r="W853" i="3"/>
  <c r="Z853" i="3" s="1"/>
  <c r="T853" i="3"/>
  <c r="S853" i="3"/>
  <c r="V853" i="3" s="1"/>
  <c r="AC852" i="3"/>
  <c r="AA852" i="3"/>
  <c r="X852" i="3"/>
  <c r="W852" i="3"/>
  <c r="Z852" i="3" s="1"/>
  <c r="T852" i="3"/>
  <c r="S852" i="3"/>
  <c r="V852" i="3" s="1"/>
  <c r="AE852" i="3" s="1"/>
  <c r="AC851" i="3"/>
  <c r="AA851" i="3"/>
  <c r="X851" i="3"/>
  <c r="W851" i="3"/>
  <c r="Z851" i="3" s="1"/>
  <c r="T851" i="3"/>
  <c r="S851" i="3"/>
  <c r="V851" i="3" s="1"/>
  <c r="AC850" i="3"/>
  <c r="AA850" i="3"/>
  <c r="X850" i="3"/>
  <c r="W850" i="3"/>
  <c r="Z850" i="3" s="1"/>
  <c r="T850" i="3"/>
  <c r="S850" i="3"/>
  <c r="V850" i="3" s="1"/>
  <c r="AC849" i="3"/>
  <c r="AA849" i="3"/>
  <c r="X849" i="3"/>
  <c r="W849" i="3"/>
  <c r="Z849" i="3" s="1"/>
  <c r="T849" i="3"/>
  <c r="S849" i="3"/>
  <c r="V849" i="3" s="1"/>
  <c r="AC848" i="3"/>
  <c r="AA848" i="3"/>
  <c r="X848" i="3"/>
  <c r="W848" i="3"/>
  <c r="T848" i="3"/>
  <c r="S848" i="3"/>
  <c r="V848" i="3" s="1"/>
  <c r="AC847" i="3"/>
  <c r="AA847" i="3"/>
  <c r="X847" i="3"/>
  <c r="W847" i="3"/>
  <c r="Z847" i="3" s="1"/>
  <c r="T847" i="3"/>
  <c r="S847" i="3"/>
  <c r="V847" i="3" s="1"/>
  <c r="AC846" i="3"/>
  <c r="AA846" i="3"/>
  <c r="X846" i="3"/>
  <c r="W846" i="3"/>
  <c r="Z846" i="3" s="1"/>
  <c r="T846" i="3"/>
  <c r="S846" i="3"/>
  <c r="V846" i="3" s="1"/>
  <c r="AC845" i="3"/>
  <c r="AA845" i="3"/>
  <c r="X845" i="3"/>
  <c r="W845" i="3"/>
  <c r="Z845" i="3" s="1"/>
  <c r="T845" i="3"/>
  <c r="S845" i="3"/>
  <c r="V845" i="3" s="1"/>
  <c r="AC844" i="3"/>
  <c r="AA844" i="3"/>
  <c r="X844" i="3"/>
  <c r="W844" i="3"/>
  <c r="Z844" i="3" s="1"/>
  <c r="T844" i="3"/>
  <c r="S844" i="3"/>
  <c r="V844" i="3" s="1"/>
  <c r="AC843" i="3"/>
  <c r="AA843" i="3"/>
  <c r="X843" i="3"/>
  <c r="W843" i="3"/>
  <c r="T843" i="3"/>
  <c r="S843" i="3"/>
  <c r="V843" i="3" s="1"/>
  <c r="AC842" i="3"/>
  <c r="AA842" i="3"/>
  <c r="X842" i="3"/>
  <c r="W842" i="3"/>
  <c r="T842" i="3"/>
  <c r="S842" i="3"/>
  <c r="AC841" i="3"/>
  <c r="AA841" i="3"/>
  <c r="X841" i="3"/>
  <c r="W841" i="3"/>
  <c r="T841" i="3"/>
  <c r="S841" i="3"/>
  <c r="AC840" i="3"/>
  <c r="AA840" i="3"/>
  <c r="X840" i="3"/>
  <c r="W840" i="3"/>
  <c r="T840" i="3"/>
  <c r="S840" i="3"/>
  <c r="AC839" i="3"/>
  <c r="AA839" i="3"/>
  <c r="X839" i="3"/>
  <c r="W839" i="3"/>
  <c r="Z839" i="3" s="1"/>
  <c r="T839" i="3"/>
  <c r="S839" i="3"/>
  <c r="AC838" i="3"/>
  <c r="AA838" i="3"/>
  <c r="X838" i="3"/>
  <c r="W838" i="3"/>
  <c r="Z838" i="3" s="1"/>
  <c r="T838" i="3"/>
  <c r="S838" i="3"/>
  <c r="V838" i="3" s="1"/>
  <c r="AC837" i="3"/>
  <c r="AA837" i="3"/>
  <c r="X837" i="3"/>
  <c r="W837" i="3"/>
  <c r="Z837" i="3" s="1"/>
  <c r="T837" i="3"/>
  <c r="S837" i="3"/>
  <c r="V837" i="3" s="1"/>
  <c r="AC836" i="3"/>
  <c r="AA836" i="3"/>
  <c r="X836" i="3"/>
  <c r="W836" i="3"/>
  <c r="Z836" i="3" s="1"/>
  <c r="T836" i="3"/>
  <c r="S836" i="3"/>
  <c r="V836" i="3" s="1"/>
  <c r="AE836" i="3" s="1"/>
  <c r="AC835" i="3"/>
  <c r="AA835" i="3"/>
  <c r="X835" i="3"/>
  <c r="W835" i="3"/>
  <c r="Z835" i="3" s="1"/>
  <c r="T835" i="3"/>
  <c r="S835" i="3"/>
  <c r="V835" i="3" s="1"/>
  <c r="AC834" i="3"/>
  <c r="AA834" i="3"/>
  <c r="X834" i="3"/>
  <c r="W834" i="3"/>
  <c r="Z834" i="3" s="1"/>
  <c r="T834" i="3"/>
  <c r="S834" i="3"/>
  <c r="V834" i="3" s="1"/>
  <c r="AC833" i="3"/>
  <c r="AA833" i="3"/>
  <c r="X833" i="3"/>
  <c r="W833" i="3"/>
  <c r="Z833" i="3" s="1"/>
  <c r="T833" i="3"/>
  <c r="S833" i="3"/>
  <c r="V833" i="3" s="1"/>
  <c r="AC832" i="3"/>
  <c r="AA832" i="3"/>
  <c r="X832" i="3"/>
  <c r="W832" i="3"/>
  <c r="T832" i="3"/>
  <c r="S832" i="3"/>
  <c r="AC831" i="3"/>
  <c r="AA831" i="3"/>
  <c r="X831" i="3"/>
  <c r="W831" i="3"/>
  <c r="Z831" i="3" s="1"/>
  <c r="T831" i="3"/>
  <c r="S831" i="3"/>
  <c r="AC830" i="3"/>
  <c r="AA830" i="3"/>
  <c r="X830" i="3"/>
  <c r="W830" i="3"/>
  <c r="Z830" i="3" s="1"/>
  <c r="T830" i="3"/>
  <c r="S830" i="3"/>
  <c r="V830" i="3" s="1"/>
  <c r="AC829" i="3"/>
  <c r="AA829" i="3"/>
  <c r="X829" i="3"/>
  <c r="W829" i="3"/>
  <c r="Z829" i="3" s="1"/>
  <c r="T829" i="3"/>
  <c r="S829" i="3"/>
  <c r="V829" i="3" s="1"/>
  <c r="AC828" i="3"/>
  <c r="AA828" i="3"/>
  <c r="X828" i="3"/>
  <c r="W828" i="3"/>
  <c r="Z828" i="3" s="1"/>
  <c r="T828" i="3"/>
  <c r="S828" i="3"/>
  <c r="V828" i="3" s="1"/>
  <c r="AC827" i="3"/>
  <c r="AA827" i="3"/>
  <c r="X827" i="3"/>
  <c r="W827" i="3"/>
  <c r="Z827" i="3" s="1"/>
  <c r="T827" i="3"/>
  <c r="S827" i="3"/>
  <c r="V827" i="3" s="1"/>
  <c r="AC826" i="3"/>
  <c r="AA826" i="3"/>
  <c r="X826" i="3"/>
  <c r="W826" i="3"/>
  <c r="Z826" i="3" s="1"/>
  <c r="T826" i="3"/>
  <c r="S826" i="3"/>
  <c r="AC825" i="3"/>
  <c r="AA825" i="3"/>
  <c r="X825" i="3"/>
  <c r="W825" i="3"/>
  <c r="Z825" i="3" s="1"/>
  <c r="T825" i="3"/>
  <c r="S825" i="3"/>
  <c r="AC824" i="3"/>
  <c r="AA824" i="3"/>
  <c r="X824" i="3"/>
  <c r="W824" i="3"/>
  <c r="T824" i="3"/>
  <c r="S824" i="3"/>
  <c r="AC823" i="3"/>
  <c r="AA823" i="3"/>
  <c r="X823" i="3"/>
  <c r="W823" i="3"/>
  <c r="Z823" i="3" s="1"/>
  <c r="T823" i="3"/>
  <c r="S823" i="3"/>
  <c r="AC822" i="3"/>
  <c r="AA822" i="3"/>
  <c r="X822" i="3"/>
  <c r="W822" i="3"/>
  <c r="Z822" i="3" s="1"/>
  <c r="T822" i="3"/>
  <c r="S822" i="3"/>
  <c r="V822" i="3" s="1"/>
  <c r="AC821" i="3"/>
  <c r="AA821" i="3"/>
  <c r="X821" i="3"/>
  <c r="W821" i="3"/>
  <c r="Z821" i="3" s="1"/>
  <c r="T821" i="3"/>
  <c r="S821" i="3"/>
  <c r="V821" i="3" s="1"/>
  <c r="AC820" i="3"/>
  <c r="AA820" i="3"/>
  <c r="X820" i="3"/>
  <c r="W820" i="3"/>
  <c r="Z820" i="3" s="1"/>
  <c r="T820" i="3"/>
  <c r="S820" i="3"/>
  <c r="V820" i="3" s="1"/>
  <c r="AC819" i="3"/>
  <c r="AA819" i="3"/>
  <c r="X819" i="3"/>
  <c r="W819" i="3"/>
  <c r="Z819" i="3" s="1"/>
  <c r="T819" i="3"/>
  <c r="S819" i="3"/>
  <c r="V819" i="3" s="1"/>
  <c r="AC818" i="3"/>
  <c r="AA818" i="3"/>
  <c r="X818" i="3"/>
  <c r="W818" i="3"/>
  <c r="Z818" i="3" s="1"/>
  <c r="T818" i="3"/>
  <c r="S818" i="3"/>
  <c r="AC817" i="3"/>
  <c r="AA817" i="3"/>
  <c r="X817" i="3"/>
  <c r="W817" i="3"/>
  <c r="Z817" i="3" s="1"/>
  <c r="AE817" i="3" s="1"/>
  <c r="T817" i="3"/>
  <c r="S817" i="3"/>
  <c r="AC816" i="3"/>
  <c r="AA816" i="3"/>
  <c r="X816" i="3"/>
  <c r="W816" i="3"/>
  <c r="T816" i="3"/>
  <c r="S816" i="3"/>
  <c r="AC815" i="3"/>
  <c r="AA815" i="3"/>
  <c r="X815" i="3"/>
  <c r="W815" i="3"/>
  <c r="Z815" i="3" s="1"/>
  <c r="T815" i="3"/>
  <c r="S815" i="3"/>
  <c r="AC814" i="3"/>
  <c r="AA814" i="3"/>
  <c r="X814" i="3"/>
  <c r="W814" i="3"/>
  <c r="Z814" i="3" s="1"/>
  <c r="T814" i="3"/>
  <c r="S814" i="3"/>
  <c r="V814" i="3" s="1"/>
  <c r="AC813" i="3"/>
  <c r="AA813" i="3"/>
  <c r="X813" i="3"/>
  <c r="W813" i="3"/>
  <c r="Z813" i="3" s="1"/>
  <c r="T813" i="3"/>
  <c r="S813" i="3"/>
  <c r="V813" i="3" s="1"/>
  <c r="AC812" i="3"/>
  <c r="AA812" i="3"/>
  <c r="X812" i="3"/>
  <c r="W812" i="3"/>
  <c r="Z812" i="3" s="1"/>
  <c r="T812" i="3"/>
  <c r="S812" i="3"/>
  <c r="V812" i="3" s="1"/>
  <c r="AC811" i="3"/>
  <c r="AA811" i="3"/>
  <c r="X811" i="3"/>
  <c r="W811" i="3"/>
  <c r="Z811" i="3" s="1"/>
  <c r="T811" i="3"/>
  <c r="S811" i="3"/>
  <c r="V811" i="3" s="1"/>
  <c r="AC810" i="3"/>
  <c r="AA810" i="3"/>
  <c r="X810" i="3"/>
  <c r="W810" i="3"/>
  <c r="Z810" i="3" s="1"/>
  <c r="T810" i="3"/>
  <c r="S810" i="3"/>
  <c r="AC809" i="3"/>
  <c r="AA809" i="3"/>
  <c r="X809" i="3"/>
  <c r="W809" i="3"/>
  <c r="Z809" i="3" s="1"/>
  <c r="T809" i="3"/>
  <c r="S809" i="3"/>
  <c r="AC808" i="3"/>
  <c r="AA808" i="3"/>
  <c r="X808" i="3"/>
  <c r="W808" i="3"/>
  <c r="T808" i="3"/>
  <c r="S808" i="3"/>
  <c r="AC807" i="3"/>
  <c r="AA807" i="3"/>
  <c r="X807" i="3"/>
  <c r="W807" i="3"/>
  <c r="Z807" i="3" s="1"/>
  <c r="T807" i="3"/>
  <c r="S807" i="3"/>
  <c r="AC806" i="3"/>
  <c r="AA806" i="3"/>
  <c r="X806" i="3"/>
  <c r="W806" i="3"/>
  <c r="Z806" i="3" s="1"/>
  <c r="T806" i="3"/>
  <c r="S806" i="3"/>
  <c r="V806" i="3" s="1"/>
  <c r="AC805" i="3"/>
  <c r="AA805" i="3"/>
  <c r="X805" i="3"/>
  <c r="W805" i="3"/>
  <c r="Z805" i="3" s="1"/>
  <c r="T805" i="3"/>
  <c r="S805" i="3"/>
  <c r="V805" i="3" s="1"/>
  <c r="AC804" i="3"/>
  <c r="AA804" i="3"/>
  <c r="X804" i="3"/>
  <c r="W804" i="3"/>
  <c r="Z804" i="3" s="1"/>
  <c r="T804" i="3"/>
  <c r="S804" i="3"/>
  <c r="V804" i="3" s="1"/>
  <c r="AC803" i="3"/>
  <c r="AA803" i="3"/>
  <c r="X803" i="3"/>
  <c r="W803" i="3"/>
  <c r="Z803" i="3" s="1"/>
  <c r="T803" i="3"/>
  <c r="S803" i="3"/>
  <c r="V803" i="3" s="1"/>
  <c r="AC802" i="3"/>
  <c r="AA802" i="3"/>
  <c r="X802" i="3"/>
  <c r="W802" i="3"/>
  <c r="Z802" i="3" s="1"/>
  <c r="T802" i="3"/>
  <c r="S802" i="3"/>
  <c r="AC801" i="3"/>
  <c r="AA801" i="3"/>
  <c r="X801" i="3"/>
  <c r="W801" i="3"/>
  <c r="Z801" i="3" s="1"/>
  <c r="T801" i="3"/>
  <c r="S801" i="3"/>
  <c r="AC800" i="3"/>
  <c r="AA800" i="3"/>
  <c r="X800" i="3"/>
  <c r="W800" i="3"/>
  <c r="T800" i="3"/>
  <c r="S800" i="3"/>
  <c r="AC799" i="3"/>
  <c r="AA799" i="3"/>
  <c r="X799" i="3"/>
  <c r="W799" i="3"/>
  <c r="Z799" i="3" s="1"/>
  <c r="T799" i="3"/>
  <c r="S799" i="3"/>
  <c r="AC798" i="3"/>
  <c r="AA798" i="3"/>
  <c r="X798" i="3"/>
  <c r="W798" i="3"/>
  <c r="Z798" i="3" s="1"/>
  <c r="T798" i="3"/>
  <c r="S798" i="3"/>
  <c r="V798" i="3" s="1"/>
  <c r="AC797" i="3"/>
  <c r="AA797" i="3"/>
  <c r="X797" i="3"/>
  <c r="W797" i="3"/>
  <c r="Z797" i="3" s="1"/>
  <c r="T797" i="3"/>
  <c r="S797" i="3"/>
  <c r="V797" i="3" s="1"/>
  <c r="AC796" i="3"/>
  <c r="AA796" i="3"/>
  <c r="X796" i="3"/>
  <c r="W796" i="3"/>
  <c r="Z796" i="3" s="1"/>
  <c r="T796" i="3"/>
  <c r="S796" i="3"/>
  <c r="V796" i="3" s="1"/>
  <c r="AC795" i="3"/>
  <c r="AA795" i="3"/>
  <c r="X795" i="3"/>
  <c r="W795" i="3"/>
  <c r="Z795" i="3" s="1"/>
  <c r="T795" i="3"/>
  <c r="S795" i="3"/>
  <c r="V795" i="3" s="1"/>
  <c r="AC794" i="3"/>
  <c r="AA794" i="3"/>
  <c r="X794" i="3"/>
  <c r="W794" i="3"/>
  <c r="Z794" i="3" s="1"/>
  <c r="T794" i="3"/>
  <c r="S794" i="3"/>
  <c r="AC793" i="3"/>
  <c r="AA793" i="3"/>
  <c r="X793" i="3"/>
  <c r="W793" i="3"/>
  <c r="Z793" i="3" s="1"/>
  <c r="T793" i="3"/>
  <c r="S793" i="3"/>
  <c r="AC792" i="3"/>
  <c r="AA792" i="3"/>
  <c r="X792" i="3"/>
  <c r="W792" i="3"/>
  <c r="T792" i="3"/>
  <c r="S792" i="3"/>
  <c r="AC791" i="3"/>
  <c r="AA791" i="3"/>
  <c r="X791" i="3"/>
  <c r="W791" i="3"/>
  <c r="Z791" i="3" s="1"/>
  <c r="T791" i="3"/>
  <c r="S791" i="3"/>
  <c r="AC790" i="3"/>
  <c r="AA790" i="3"/>
  <c r="X790" i="3"/>
  <c r="W790" i="3"/>
  <c r="Z790" i="3" s="1"/>
  <c r="T790" i="3"/>
  <c r="S790" i="3"/>
  <c r="V790" i="3" s="1"/>
  <c r="AC789" i="3"/>
  <c r="AA789" i="3"/>
  <c r="X789" i="3"/>
  <c r="W789" i="3"/>
  <c r="Z789" i="3" s="1"/>
  <c r="T789" i="3"/>
  <c r="S789" i="3"/>
  <c r="V789" i="3" s="1"/>
  <c r="AC788" i="3"/>
  <c r="AA788" i="3"/>
  <c r="X788" i="3"/>
  <c r="W788" i="3"/>
  <c r="Z788" i="3" s="1"/>
  <c r="T788" i="3"/>
  <c r="S788" i="3"/>
  <c r="V788" i="3" s="1"/>
  <c r="AC787" i="3"/>
  <c r="AA787" i="3"/>
  <c r="X787" i="3"/>
  <c r="W787" i="3"/>
  <c r="Z787" i="3" s="1"/>
  <c r="T787" i="3"/>
  <c r="S787" i="3"/>
  <c r="V787" i="3" s="1"/>
  <c r="AC786" i="3"/>
  <c r="AA786" i="3"/>
  <c r="X786" i="3"/>
  <c r="W786" i="3"/>
  <c r="Z786" i="3" s="1"/>
  <c r="T786" i="3"/>
  <c r="S786" i="3"/>
  <c r="AC785" i="3"/>
  <c r="AA785" i="3"/>
  <c r="X785" i="3"/>
  <c r="W785" i="3"/>
  <c r="Z785" i="3" s="1"/>
  <c r="T785" i="3"/>
  <c r="S785" i="3"/>
  <c r="AC784" i="3"/>
  <c r="AA784" i="3"/>
  <c r="X784" i="3"/>
  <c r="W784" i="3"/>
  <c r="T784" i="3"/>
  <c r="S784" i="3"/>
  <c r="AC783" i="3"/>
  <c r="AA783" i="3"/>
  <c r="X783" i="3"/>
  <c r="W783" i="3"/>
  <c r="Z783" i="3" s="1"/>
  <c r="T783" i="3"/>
  <c r="S783" i="3"/>
  <c r="AC782" i="3"/>
  <c r="AA782" i="3"/>
  <c r="X782" i="3"/>
  <c r="W782" i="3"/>
  <c r="Z782" i="3" s="1"/>
  <c r="T782" i="3"/>
  <c r="S782" i="3"/>
  <c r="V782" i="3" s="1"/>
  <c r="AC781" i="3"/>
  <c r="AA781" i="3"/>
  <c r="X781" i="3"/>
  <c r="W781" i="3"/>
  <c r="Z781" i="3" s="1"/>
  <c r="T781" i="3"/>
  <c r="S781" i="3"/>
  <c r="V781" i="3" s="1"/>
  <c r="AC780" i="3"/>
  <c r="AA780" i="3"/>
  <c r="X780" i="3"/>
  <c r="W780" i="3"/>
  <c r="Z780" i="3" s="1"/>
  <c r="T780" i="3"/>
  <c r="S780" i="3"/>
  <c r="V780" i="3" s="1"/>
  <c r="AC779" i="3"/>
  <c r="AA779" i="3"/>
  <c r="X779" i="3"/>
  <c r="W779" i="3"/>
  <c r="Z779" i="3" s="1"/>
  <c r="T779" i="3"/>
  <c r="S779" i="3"/>
  <c r="V779" i="3" s="1"/>
  <c r="AC778" i="3"/>
  <c r="AA778" i="3"/>
  <c r="X778" i="3"/>
  <c r="W778" i="3"/>
  <c r="Z778" i="3" s="1"/>
  <c r="T778" i="3"/>
  <c r="S778" i="3"/>
  <c r="AC777" i="3"/>
  <c r="AA777" i="3"/>
  <c r="X777" i="3"/>
  <c r="W777" i="3"/>
  <c r="Z777" i="3" s="1"/>
  <c r="T777" i="3"/>
  <c r="S777" i="3"/>
  <c r="AC776" i="3"/>
  <c r="AA776" i="3"/>
  <c r="X776" i="3"/>
  <c r="W776" i="3"/>
  <c r="T776" i="3"/>
  <c r="S776" i="3"/>
  <c r="AC775" i="3"/>
  <c r="AA775" i="3"/>
  <c r="X775" i="3"/>
  <c r="W775" i="3"/>
  <c r="Z775" i="3" s="1"/>
  <c r="T775" i="3"/>
  <c r="S775" i="3"/>
  <c r="AC774" i="3"/>
  <c r="AA774" i="3"/>
  <c r="X774" i="3"/>
  <c r="W774" i="3"/>
  <c r="Z774" i="3" s="1"/>
  <c r="T774" i="3"/>
  <c r="S774" i="3"/>
  <c r="V774" i="3" s="1"/>
  <c r="AC773" i="3"/>
  <c r="AA773" i="3"/>
  <c r="X773" i="3"/>
  <c r="W773" i="3"/>
  <c r="Z773" i="3" s="1"/>
  <c r="T773" i="3"/>
  <c r="S773" i="3"/>
  <c r="V773" i="3" s="1"/>
  <c r="AC772" i="3"/>
  <c r="AA772" i="3"/>
  <c r="X772" i="3"/>
  <c r="W772" i="3"/>
  <c r="Z772" i="3" s="1"/>
  <c r="T772" i="3"/>
  <c r="S772" i="3"/>
  <c r="V772" i="3" s="1"/>
  <c r="AC771" i="3"/>
  <c r="AA771" i="3"/>
  <c r="X771" i="3"/>
  <c r="W771" i="3"/>
  <c r="Z771" i="3" s="1"/>
  <c r="T771" i="3"/>
  <c r="S771" i="3"/>
  <c r="V771" i="3" s="1"/>
  <c r="AC770" i="3"/>
  <c r="AA770" i="3"/>
  <c r="X770" i="3"/>
  <c r="W770" i="3"/>
  <c r="Z770" i="3" s="1"/>
  <c r="T770" i="3"/>
  <c r="S770" i="3"/>
  <c r="AC769" i="3"/>
  <c r="AA769" i="3"/>
  <c r="X769" i="3"/>
  <c r="W769" i="3"/>
  <c r="Z769" i="3" s="1"/>
  <c r="T769" i="3"/>
  <c r="S769" i="3"/>
  <c r="AC768" i="3"/>
  <c r="AA768" i="3"/>
  <c r="X768" i="3"/>
  <c r="W768" i="3"/>
  <c r="T768" i="3"/>
  <c r="S768" i="3"/>
  <c r="AC767" i="3"/>
  <c r="AA767" i="3"/>
  <c r="X767" i="3"/>
  <c r="W767" i="3"/>
  <c r="Z767" i="3" s="1"/>
  <c r="T767" i="3"/>
  <c r="S767" i="3"/>
  <c r="AC766" i="3"/>
  <c r="AA766" i="3"/>
  <c r="X766" i="3"/>
  <c r="W766" i="3"/>
  <c r="Z766" i="3" s="1"/>
  <c r="T766" i="3"/>
  <c r="S766" i="3"/>
  <c r="V766" i="3" s="1"/>
  <c r="AC765" i="3"/>
  <c r="AA765" i="3"/>
  <c r="X765" i="3"/>
  <c r="W765" i="3"/>
  <c r="Z765" i="3" s="1"/>
  <c r="T765" i="3"/>
  <c r="S765" i="3"/>
  <c r="V765" i="3" s="1"/>
  <c r="AC764" i="3"/>
  <c r="AA764" i="3"/>
  <c r="X764" i="3"/>
  <c r="W764" i="3"/>
  <c r="Z764" i="3" s="1"/>
  <c r="T764" i="3"/>
  <c r="S764" i="3"/>
  <c r="V764" i="3" s="1"/>
  <c r="AC763" i="3"/>
  <c r="AA763" i="3"/>
  <c r="X763" i="3"/>
  <c r="W763" i="3"/>
  <c r="T763" i="3"/>
  <c r="S763" i="3"/>
  <c r="V763" i="3" s="1"/>
  <c r="AE763" i="3" s="1"/>
  <c r="AC762" i="3"/>
  <c r="AA762" i="3"/>
  <c r="X762" i="3"/>
  <c r="W762" i="3"/>
  <c r="T762" i="3"/>
  <c r="S762" i="3"/>
  <c r="AC761" i="3"/>
  <c r="AA761" i="3"/>
  <c r="X761" i="3"/>
  <c r="W761" i="3"/>
  <c r="T761" i="3"/>
  <c r="S761" i="3"/>
  <c r="V761" i="3" s="1"/>
  <c r="AC760" i="3"/>
  <c r="AA760" i="3"/>
  <c r="X760" i="3"/>
  <c r="W760" i="3"/>
  <c r="T760" i="3"/>
  <c r="S760" i="3"/>
  <c r="V760" i="3" s="1"/>
  <c r="AC759" i="3"/>
  <c r="AA759" i="3"/>
  <c r="X759" i="3"/>
  <c r="W759" i="3"/>
  <c r="Z759" i="3" s="1"/>
  <c r="T759" i="3"/>
  <c r="S759" i="3"/>
  <c r="AC758" i="3"/>
  <c r="AA758" i="3"/>
  <c r="X758" i="3"/>
  <c r="W758" i="3"/>
  <c r="Z758" i="3" s="1"/>
  <c r="T758" i="3"/>
  <c r="S758" i="3"/>
  <c r="V758" i="3" s="1"/>
  <c r="AC757" i="3"/>
  <c r="AA757" i="3"/>
  <c r="X757" i="3"/>
  <c r="W757" i="3"/>
  <c r="Z757" i="3" s="1"/>
  <c r="T757" i="3"/>
  <c r="S757" i="3"/>
  <c r="V757" i="3" s="1"/>
  <c r="AC756" i="3"/>
  <c r="AA756" i="3"/>
  <c r="X756" i="3"/>
  <c r="W756" i="3"/>
  <c r="Z756" i="3" s="1"/>
  <c r="T756" i="3"/>
  <c r="S756" i="3"/>
  <c r="V756" i="3" s="1"/>
  <c r="AC755" i="3"/>
  <c r="AA755" i="3"/>
  <c r="X755" i="3"/>
  <c r="W755" i="3"/>
  <c r="Z755" i="3" s="1"/>
  <c r="T755" i="3"/>
  <c r="S755" i="3"/>
  <c r="V755" i="3" s="1"/>
  <c r="AC754" i="3"/>
  <c r="AA754" i="3"/>
  <c r="X754" i="3"/>
  <c r="W754" i="3"/>
  <c r="Z754" i="3" s="1"/>
  <c r="T754" i="3"/>
  <c r="S754" i="3"/>
  <c r="V754" i="3" s="1"/>
  <c r="AC753" i="3"/>
  <c r="AA753" i="3"/>
  <c r="X753" i="3"/>
  <c r="W753" i="3"/>
  <c r="Z753" i="3" s="1"/>
  <c r="T753" i="3"/>
  <c r="S753" i="3"/>
  <c r="V753" i="3" s="1"/>
  <c r="AC752" i="3"/>
  <c r="AA752" i="3"/>
  <c r="X752" i="3"/>
  <c r="W752" i="3"/>
  <c r="T752" i="3"/>
  <c r="S752" i="3"/>
  <c r="V752" i="3" s="1"/>
  <c r="AC751" i="3"/>
  <c r="AA751" i="3"/>
  <c r="X751" i="3"/>
  <c r="W751" i="3"/>
  <c r="Z751" i="3" s="1"/>
  <c r="T751" i="3"/>
  <c r="S751" i="3"/>
  <c r="V751" i="3" s="1"/>
  <c r="AC750" i="3"/>
  <c r="AA750" i="3"/>
  <c r="X750" i="3"/>
  <c r="W750" i="3"/>
  <c r="Z750" i="3" s="1"/>
  <c r="T750" i="3"/>
  <c r="S750" i="3"/>
  <c r="V750" i="3" s="1"/>
  <c r="AC749" i="3"/>
  <c r="AA749" i="3"/>
  <c r="X749" i="3"/>
  <c r="W749" i="3"/>
  <c r="Z749" i="3" s="1"/>
  <c r="T749" i="3"/>
  <c r="S749" i="3"/>
  <c r="V749" i="3" s="1"/>
  <c r="AC748" i="3"/>
  <c r="AA748" i="3"/>
  <c r="X748" i="3"/>
  <c r="W748" i="3"/>
  <c r="Z748" i="3" s="1"/>
  <c r="T748" i="3"/>
  <c r="S748" i="3"/>
  <c r="V748" i="3" s="1"/>
  <c r="AE748" i="3" s="1"/>
  <c r="AC747" i="3"/>
  <c r="AA747" i="3"/>
  <c r="X747" i="3"/>
  <c r="W747" i="3"/>
  <c r="T747" i="3"/>
  <c r="S747" i="3"/>
  <c r="V747" i="3" s="1"/>
  <c r="AC746" i="3"/>
  <c r="AA746" i="3"/>
  <c r="X746" i="3"/>
  <c r="W746" i="3"/>
  <c r="T746" i="3"/>
  <c r="S746" i="3"/>
  <c r="V746" i="3" s="1"/>
  <c r="AC745" i="3"/>
  <c r="AA745" i="3"/>
  <c r="X745" i="3"/>
  <c r="W745" i="3"/>
  <c r="T745" i="3"/>
  <c r="S745" i="3"/>
  <c r="V745" i="3" s="1"/>
  <c r="AC744" i="3"/>
  <c r="AA744" i="3"/>
  <c r="X744" i="3"/>
  <c r="W744" i="3"/>
  <c r="T744" i="3"/>
  <c r="S744" i="3"/>
  <c r="AC743" i="3"/>
  <c r="AA743" i="3"/>
  <c r="X743" i="3"/>
  <c r="W743" i="3"/>
  <c r="Z743" i="3" s="1"/>
  <c r="T743" i="3"/>
  <c r="S743" i="3"/>
  <c r="V743" i="3" s="1"/>
  <c r="AC742" i="3"/>
  <c r="AA742" i="3"/>
  <c r="X742" i="3"/>
  <c r="W742" i="3"/>
  <c r="Z742" i="3" s="1"/>
  <c r="T742" i="3"/>
  <c r="S742" i="3"/>
  <c r="V742" i="3" s="1"/>
  <c r="AC741" i="3"/>
  <c r="AA741" i="3"/>
  <c r="X741" i="3"/>
  <c r="W741" i="3"/>
  <c r="Z741" i="3" s="1"/>
  <c r="T741" i="3"/>
  <c r="S741" i="3"/>
  <c r="AC740" i="3"/>
  <c r="AA740" i="3"/>
  <c r="X740" i="3"/>
  <c r="W740" i="3"/>
  <c r="Z740" i="3" s="1"/>
  <c r="T740" i="3"/>
  <c r="S740" i="3"/>
  <c r="V740" i="3" s="1"/>
  <c r="AE740" i="3" s="1"/>
  <c r="AF740" i="3" s="1"/>
  <c r="AC739" i="3"/>
  <c r="AA739" i="3"/>
  <c r="X739" i="3"/>
  <c r="W739" i="3"/>
  <c r="Z739" i="3" s="1"/>
  <c r="T739" i="3"/>
  <c r="S739" i="3"/>
  <c r="V739" i="3" s="1"/>
  <c r="AC738" i="3"/>
  <c r="AA738" i="3"/>
  <c r="X738" i="3"/>
  <c r="W738" i="3"/>
  <c r="Z738" i="3" s="1"/>
  <c r="T738" i="3"/>
  <c r="S738" i="3"/>
  <c r="AC737" i="3"/>
  <c r="AA737" i="3"/>
  <c r="X737" i="3"/>
  <c r="W737" i="3"/>
  <c r="Z737" i="3" s="1"/>
  <c r="T737" i="3"/>
  <c r="S737" i="3"/>
  <c r="V737" i="3" s="1"/>
  <c r="AC736" i="3"/>
  <c r="AA736" i="3"/>
  <c r="X736" i="3"/>
  <c r="W736" i="3"/>
  <c r="T736" i="3"/>
  <c r="S736" i="3"/>
  <c r="V736" i="3" s="1"/>
  <c r="AC735" i="3"/>
  <c r="AA735" i="3"/>
  <c r="X735" i="3"/>
  <c r="W735" i="3"/>
  <c r="Z735" i="3" s="1"/>
  <c r="T735" i="3"/>
  <c r="S735" i="3"/>
  <c r="V735" i="3" s="1"/>
  <c r="AC734" i="3"/>
  <c r="AA734" i="3"/>
  <c r="X734" i="3"/>
  <c r="W734" i="3"/>
  <c r="Z734" i="3" s="1"/>
  <c r="T734" i="3"/>
  <c r="S734" i="3"/>
  <c r="V734" i="3" s="1"/>
  <c r="AC733" i="3"/>
  <c r="AA733" i="3"/>
  <c r="X733" i="3"/>
  <c r="W733" i="3"/>
  <c r="Z733" i="3" s="1"/>
  <c r="T733" i="3"/>
  <c r="S733" i="3"/>
  <c r="V733" i="3" s="1"/>
  <c r="AC732" i="3"/>
  <c r="AA732" i="3"/>
  <c r="X732" i="3"/>
  <c r="W732" i="3"/>
  <c r="Z732" i="3" s="1"/>
  <c r="T732" i="3"/>
  <c r="S732" i="3"/>
  <c r="V732" i="3" s="1"/>
  <c r="AE732" i="3" s="1"/>
  <c r="AF732" i="3" s="1"/>
  <c r="AC731" i="3"/>
  <c r="AA731" i="3"/>
  <c r="X731" i="3"/>
  <c r="W731" i="3"/>
  <c r="T731" i="3"/>
  <c r="S731" i="3"/>
  <c r="V731" i="3" s="1"/>
  <c r="AC730" i="3"/>
  <c r="AA730" i="3"/>
  <c r="X730" i="3"/>
  <c r="W730" i="3"/>
  <c r="T730" i="3"/>
  <c r="S730" i="3"/>
  <c r="AC729" i="3"/>
  <c r="AA729" i="3"/>
  <c r="X729" i="3"/>
  <c r="W729" i="3"/>
  <c r="T729" i="3"/>
  <c r="S729" i="3"/>
  <c r="V729" i="3" s="1"/>
  <c r="AC728" i="3"/>
  <c r="AA728" i="3"/>
  <c r="X728" i="3"/>
  <c r="W728" i="3"/>
  <c r="T728" i="3"/>
  <c r="S728" i="3"/>
  <c r="V728" i="3" s="1"/>
  <c r="AE728" i="3" s="1"/>
  <c r="AF728" i="3" s="1"/>
  <c r="AC727" i="3"/>
  <c r="AA727" i="3"/>
  <c r="X727" i="3"/>
  <c r="W727" i="3"/>
  <c r="Z727" i="3" s="1"/>
  <c r="T727" i="3"/>
  <c r="S727" i="3"/>
  <c r="V727" i="3" s="1"/>
  <c r="AC726" i="3"/>
  <c r="AA726" i="3"/>
  <c r="X726" i="3"/>
  <c r="W726" i="3"/>
  <c r="Z726" i="3" s="1"/>
  <c r="T726" i="3"/>
  <c r="S726" i="3"/>
  <c r="AC725" i="3"/>
  <c r="AA725" i="3"/>
  <c r="X725" i="3"/>
  <c r="W725" i="3"/>
  <c r="Z725" i="3" s="1"/>
  <c r="T725" i="3"/>
  <c r="S725" i="3"/>
  <c r="V725" i="3" s="1"/>
  <c r="AC724" i="3"/>
  <c r="AA724" i="3"/>
  <c r="X724" i="3"/>
  <c r="W724" i="3"/>
  <c r="Z724" i="3" s="1"/>
  <c r="T724" i="3"/>
  <c r="S724" i="3"/>
  <c r="V724" i="3" s="1"/>
  <c r="AE724" i="3" s="1"/>
  <c r="AF724" i="3" s="1"/>
  <c r="AC723" i="3"/>
  <c r="AA723" i="3"/>
  <c r="X723" i="3"/>
  <c r="W723" i="3"/>
  <c r="Z723" i="3" s="1"/>
  <c r="T723" i="3"/>
  <c r="S723" i="3"/>
  <c r="V723" i="3" s="1"/>
  <c r="AC722" i="3"/>
  <c r="AA722" i="3"/>
  <c r="X722" i="3"/>
  <c r="W722" i="3"/>
  <c r="Z722" i="3" s="1"/>
  <c r="T722" i="3"/>
  <c r="S722" i="3"/>
  <c r="V722" i="3" s="1"/>
  <c r="AC721" i="3"/>
  <c r="AA721" i="3"/>
  <c r="X721" i="3"/>
  <c r="W721" i="3"/>
  <c r="Z721" i="3" s="1"/>
  <c r="T721" i="3"/>
  <c r="S721" i="3"/>
  <c r="V721" i="3" s="1"/>
  <c r="AC720" i="3"/>
  <c r="AA720" i="3"/>
  <c r="X720" i="3"/>
  <c r="W720" i="3"/>
  <c r="T720" i="3"/>
  <c r="S720" i="3"/>
  <c r="V720" i="3" s="1"/>
  <c r="AC719" i="3"/>
  <c r="AA719" i="3"/>
  <c r="X719" i="3"/>
  <c r="W719" i="3"/>
  <c r="Z719" i="3" s="1"/>
  <c r="T719" i="3"/>
  <c r="S719" i="3"/>
  <c r="V719" i="3" s="1"/>
  <c r="AC718" i="3"/>
  <c r="AA718" i="3"/>
  <c r="X718" i="3"/>
  <c r="W718" i="3"/>
  <c r="Z718" i="3" s="1"/>
  <c r="T718" i="3"/>
  <c r="S718" i="3"/>
  <c r="V718" i="3" s="1"/>
  <c r="AC717" i="3"/>
  <c r="AA717" i="3"/>
  <c r="X717" i="3"/>
  <c r="W717" i="3"/>
  <c r="Z717" i="3" s="1"/>
  <c r="T717" i="3"/>
  <c r="S717" i="3"/>
  <c r="V717" i="3" s="1"/>
  <c r="AC716" i="3"/>
  <c r="AA716" i="3"/>
  <c r="X716" i="3"/>
  <c r="W716" i="3"/>
  <c r="Z716" i="3" s="1"/>
  <c r="T716" i="3"/>
  <c r="S716" i="3"/>
  <c r="V716" i="3" s="1"/>
  <c r="AC715" i="3"/>
  <c r="AA715" i="3"/>
  <c r="X715" i="3"/>
  <c r="W715" i="3"/>
  <c r="Z715" i="3" s="1"/>
  <c r="T715" i="3"/>
  <c r="S715" i="3"/>
  <c r="V715" i="3" s="1"/>
  <c r="AC714" i="3"/>
  <c r="AA714" i="3"/>
  <c r="X714" i="3"/>
  <c r="W714" i="3"/>
  <c r="Z714" i="3" s="1"/>
  <c r="T714" i="3"/>
  <c r="S714" i="3"/>
  <c r="V714" i="3" s="1"/>
  <c r="AC713" i="3"/>
  <c r="AA713" i="3"/>
  <c r="X713" i="3"/>
  <c r="W713" i="3"/>
  <c r="Z713" i="3" s="1"/>
  <c r="T713" i="3"/>
  <c r="S713" i="3"/>
  <c r="AC712" i="3"/>
  <c r="AA712" i="3"/>
  <c r="X712" i="3"/>
  <c r="W712" i="3"/>
  <c r="T712" i="3"/>
  <c r="S712" i="3"/>
  <c r="V712" i="3" s="1"/>
  <c r="AC711" i="3"/>
  <c r="AA711" i="3"/>
  <c r="X711" i="3"/>
  <c r="W711" i="3"/>
  <c r="Z711" i="3" s="1"/>
  <c r="T711" i="3"/>
  <c r="S711" i="3"/>
  <c r="V711" i="3" s="1"/>
  <c r="AC710" i="3"/>
  <c r="AA710" i="3"/>
  <c r="X710" i="3"/>
  <c r="W710" i="3"/>
  <c r="Z710" i="3" s="1"/>
  <c r="T710" i="3"/>
  <c r="S710" i="3"/>
  <c r="V710" i="3" s="1"/>
  <c r="AC709" i="3"/>
  <c r="AA709" i="3"/>
  <c r="X709" i="3"/>
  <c r="W709" i="3"/>
  <c r="Z709" i="3" s="1"/>
  <c r="T709" i="3"/>
  <c r="S709" i="3"/>
  <c r="V709" i="3" s="1"/>
  <c r="AC708" i="3"/>
  <c r="AA708" i="3"/>
  <c r="X708" i="3"/>
  <c r="W708" i="3"/>
  <c r="Z708" i="3" s="1"/>
  <c r="T708" i="3"/>
  <c r="S708" i="3"/>
  <c r="V708" i="3" s="1"/>
  <c r="AC707" i="3"/>
  <c r="AA707" i="3"/>
  <c r="X707" i="3"/>
  <c r="W707" i="3"/>
  <c r="Z707" i="3" s="1"/>
  <c r="T707" i="3"/>
  <c r="S707" i="3"/>
  <c r="AC706" i="3"/>
  <c r="AA706" i="3"/>
  <c r="X706" i="3"/>
  <c r="W706" i="3"/>
  <c r="Z706" i="3" s="1"/>
  <c r="T706" i="3"/>
  <c r="S706" i="3"/>
  <c r="AC705" i="3"/>
  <c r="AA705" i="3"/>
  <c r="X705" i="3"/>
  <c r="W705" i="3"/>
  <c r="Z705" i="3" s="1"/>
  <c r="T705" i="3"/>
  <c r="S705" i="3"/>
  <c r="AC704" i="3"/>
  <c r="AA704" i="3"/>
  <c r="X704" i="3"/>
  <c r="W704" i="3"/>
  <c r="T704" i="3"/>
  <c r="S704" i="3"/>
  <c r="AC703" i="3"/>
  <c r="AA703" i="3"/>
  <c r="X703" i="3"/>
  <c r="W703" i="3"/>
  <c r="Z703" i="3" s="1"/>
  <c r="T703" i="3"/>
  <c r="S703" i="3"/>
  <c r="V703" i="3" s="1"/>
  <c r="AC702" i="3"/>
  <c r="AA702" i="3"/>
  <c r="X702" i="3"/>
  <c r="W702" i="3"/>
  <c r="Z702" i="3" s="1"/>
  <c r="T702" i="3"/>
  <c r="S702" i="3"/>
  <c r="V702" i="3" s="1"/>
  <c r="AC701" i="3"/>
  <c r="AA701" i="3"/>
  <c r="X701" i="3"/>
  <c r="W701" i="3"/>
  <c r="Z701" i="3" s="1"/>
  <c r="T701" i="3"/>
  <c r="S701" i="3"/>
  <c r="V701" i="3" s="1"/>
  <c r="AC700" i="3"/>
  <c r="AA700" i="3"/>
  <c r="X700" i="3"/>
  <c r="W700" i="3"/>
  <c r="Z700" i="3" s="1"/>
  <c r="T700" i="3"/>
  <c r="S700" i="3"/>
  <c r="V700" i="3" s="1"/>
  <c r="AC699" i="3"/>
  <c r="AA699" i="3"/>
  <c r="X699" i="3"/>
  <c r="W699" i="3"/>
  <c r="Z699" i="3" s="1"/>
  <c r="T699" i="3"/>
  <c r="S699" i="3"/>
  <c r="V699" i="3" s="1"/>
  <c r="AC698" i="3"/>
  <c r="AA698" i="3"/>
  <c r="X698" i="3"/>
  <c r="W698" i="3"/>
  <c r="Z698" i="3" s="1"/>
  <c r="T698" i="3"/>
  <c r="S698" i="3"/>
  <c r="AC697" i="3"/>
  <c r="AA697" i="3"/>
  <c r="X697" i="3"/>
  <c r="W697" i="3"/>
  <c r="T697" i="3"/>
  <c r="S697" i="3"/>
  <c r="AC696" i="3"/>
  <c r="AA696" i="3"/>
  <c r="X696" i="3"/>
  <c r="W696" i="3"/>
  <c r="T696" i="3"/>
  <c r="S696" i="3"/>
  <c r="AC695" i="3"/>
  <c r="AA695" i="3"/>
  <c r="X695" i="3"/>
  <c r="W695" i="3"/>
  <c r="Z695" i="3" s="1"/>
  <c r="T695" i="3"/>
  <c r="S695" i="3"/>
  <c r="AC694" i="3"/>
  <c r="AA694" i="3"/>
  <c r="X694" i="3"/>
  <c r="W694" i="3"/>
  <c r="Z694" i="3" s="1"/>
  <c r="T694" i="3"/>
  <c r="S694" i="3"/>
  <c r="V694" i="3" s="1"/>
  <c r="AC693" i="3"/>
  <c r="AA693" i="3"/>
  <c r="X693" i="3"/>
  <c r="W693" i="3"/>
  <c r="Z693" i="3" s="1"/>
  <c r="T693" i="3"/>
  <c r="S693" i="3"/>
  <c r="V693" i="3" s="1"/>
  <c r="AC692" i="3"/>
  <c r="AA692" i="3"/>
  <c r="X692" i="3"/>
  <c r="W692" i="3"/>
  <c r="Z692" i="3" s="1"/>
  <c r="T692" i="3"/>
  <c r="S692" i="3"/>
  <c r="V692" i="3" s="1"/>
  <c r="AC691" i="3"/>
  <c r="AA691" i="3"/>
  <c r="X691" i="3"/>
  <c r="W691" i="3"/>
  <c r="Z691" i="3" s="1"/>
  <c r="T691" i="3"/>
  <c r="S691" i="3"/>
  <c r="V691" i="3" s="1"/>
  <c r="AE691" i="3" s="1"/>
  <c r="AC690" i="3"/>
  <c r="AA690" i="3"/>
  <c r="X690" i="3"/>
  <c r="W690" i="3"/>
  <c r="Z690" i="3" s="1"/>
  <c r="T690" i="3"/>
  <c r="S690" i="3"/>
  <c r="V690" i="3" s="1"/>
  <c r="AC689" i="3"/>
  <c r="AA689" i="3"/>
  <c r="X689" i="3"/>
  <c r="W689" i="3"/>
  <c r="Z689" i="3" s="1"/>
  <c r="T689" i="3"/>
  <c r="S689" i="3"/>
  <c r="AC688" i="3"/>
  <c r="AA688" i="3"/>
  <c r="X688" i="3"/>
  <c r="W688" i="3"/>
  <c r="T688" i="3"/>
  <c r="S688" i="3"/>
  <c r="AC687" i="3"/>
  <c r="AA687" i="3"/>
  <c r="X687" i="3"/>
  <c r="W687" i="3"/>
  <c r="Z687" i="3" s="1"/>
  <c r="T687" i="3"/>
  <c r="S687" i="3"/>
  <c r="AC686" i="3"/>
  <c r="AA686" i="3"/>
  <c r="X686" i="3"/>
  <c r="W686" i="3"/>
  <c r="Z686" i="3" s="1"/>
  <c r="T686" i="3"/>
  <c r="S686" i="3"/>
  <c r="AC685" i="3"/>
  <c r="AA685" i="3"/>
  <c r="X685" i="3"/>
  <c r="W685" i="3"/>
  <c r="Z685" i="3" s="1"/>
  <c r="T685" i="3"/>
  <c r="S685" i="3"/>
  <c r="V685" i="3" s="1"/>
  <c r="AC684" i="3"/>
  <c r="AA684" i="3"/>
  <c r="X684" i="3"/>
  <c r="W684" i="3"/>
  <c r="Z684" i="3" s="1"/>
  <c r="T684" i="3"/>
  <c r="S684" i="3"/>
  <c r="V684" i="3" s="1"/>
  <c r="AC683" i="3"/>
  <c r="AA683" i="3"/>
  <c r="X683" i="3"/>
  <c r="W683" i="3"/>
  <c r="Z683" i="3" s="1"/>
  <c r="T683" i="3"/>
  <c r="S683" i="3"/>
  <c r="V683" i="3" s="1"/>
  <c r="AC682" i="3"/>
  <c r="AA682" i="3"/>
  <c r="X682" i="3"/>
  <c r="W682" i="3"/>
  <c r="Z682" i="3" s="1"/>
  <c r="T682" i="3"/>
  <c r="S682" i="3"/>
  <c r="V682" i="3" s="1"/>
  <c r="AC681" i="3"/>
  <c r="AA681" i="3"/>
  <c r="X681" i="3"/>
  <c r="W681" i="3"/>
  <c r="Z681" i="3" s="1"/>
  <c r="T681" i="3"/>
  <c r="S681" i="3"/>
  <c r="V681" i="3" s="1"/>
  <c r="AC680" i="3"/>
  <c r="AA680" i="3"/>
  <c r="X680" i="3"/>
  <c r="W680" i="3"/>
  <c r="T680" i="3"/>
  <c r="S680" i="3"/>
  <c r="AC679" i="3"/>
  <c r="AA679" i="3"/>
  <c r="X679" i="3"/>
  <c r="W679" i="3"/>
  <c r="T679" i="3"/>
  <c r="S679" i="3"/>
  <c r="AC678" i="3"/>
  <c r="AA678" i="3"/>
  <c r="X678" i="3"/>
  <c r="W678" i="3"/>
  <c r="T678" i="3"/>
  <c r="S678" i="3"/>
  <c r="AC677" i="3"/>
  <c r="AA677" i="3"/>
  <c r="X677" i="3"/>
  <c r="W677" i="3"/>
  <c r="T677" i="3"/>
  <c r="S677" i="3"/>
  <c r="AC676" i="3"/>
  <c r="AA676" i="3"/>
  <c r="X676" i="3"/>
  <c r="W676" i="3"/>
  <c r="Z676" i="3" s="1"/>
  <c r="T676" i="3"/>
  <c r="S676" i="3"/>
  <c r="V676" i="3" s="1"/>
  <c r="AC675" i="3"/>
  <c r="AA675" i="3"/>
  <c r="X675" i="3"/>
  <c r="W675" i="3"/>
  <c r="Z675" i="3" s="1"/>
  <c r="T675" i="3"/>
  <c r="S675" i="3"/>
  <c r="V675" i="3" s="1"/>
  <c r="AC674" i="3"/>
  <c r="AA674" i="3"/>
  <c r="X674" i="3"/>
  <c r="W674" i="3"/>
  <c r="Z674" i="3" s="1"/>
  <c r="T674" i="3"/>
  <c r="S674" i="3"/>
  <c r="V674" i="3" s="1"/>
  <c r="AC673" i="3"/>
  <c r="AA673" i="3"/>
  <c r="X673" i="3"/>
  <c r="W673" i="3"/>
  <c r="Z673" i="3" s="1"/>
  <c r="T673" i="3"/>
  <c r="S673" i="3"/>
  <c r="V673" i="3" s="1"/>
  <c r="AC672" i="3"/>
  <c r="AA672" i="3"/>
  <c r="X672" i="3"/>
  <c r="W672" i="3"/>
  <c r="T672" i="3"/>
  <c r="S672" i="3"/>
  <c r="V672" i="3" s="1"/>
  <c r="AC671" i="3"/>
  <c r="AA671" i="3"/>
  <c r="X671" i="3"/>
  <c r="W671" i="3"/>
  <c r="Z671" i="3" s="1"/>
  <c r="T671" i="3"/>
  <c r="S671" i="3"/>
  <c r="AC670" i="3"/>
  <c r="AA670" i="3"/>
  <c r="X670" i="3"/>
  <c r="W670" i="3"/>
  <c r="Z670" i="3" s="1"/>
  <c r="T670" i="3"/>
  <c r="S670" i="3"/>
  <c r="AC669" i="3"/>
  <c r="AA669" i="3"/>
  <c r="X669" i="3"/>
  <c r="W669" i="3"/>
  <c r="Z669" i="3" s="1"/>
  <c r="T669" i="3"/>
  <c r="S669" i="3"/>
  <c r="AC668" i="3"/>
  <c r="AA668" i="3"/>
  <c r="X668" i="3"/>
  <c r="W668" i="3"/>
  <c r="Z668" i="3" s="1"/>
  <c r="T668" i="3"/>
  <c r="S668" i="3"/>
  <c r="V668" i="3" s="1"/>
  <c r="AC667" i="3"/>
  <c r="AA667" i="3"/>
  <c r="X667" i="3"/>
  <c r="W667" i="3"/>
  <c r="Z667" i="3" s="1"/>
  <c r="T667" i="3"/>
  <c r="S667" i="3"/>
  <c r="AC666" i="3"/>
  <c r="AA666" i="3"/>
  <c r="X666" i="3"/>
  <c r="W666" i="3"/>
  <c r="Z666" i="3" s="1"/>
  <c r="T666" i="3"/>
  <c r="S666" i="3"/>
  <c r="V666" i="3" s="1"/>
  <c r="AC665" i="3"/>
  <c r="AA665" i="3"/>
  <c r="X665" i="3"/>
  <c r="W665" i="3"/>
  <c r="Z665" i="3" s="1"/>
  <c r="T665" i="3"/>
  <c r="S665" i="3"/>
  <c r="V665" i="3" s="1"/>
  <c r="AC664" i="3"/>
  <c r="AA664" i="3"/>
  <c r="X664" i="3"/>
  <c r="W664" i="3"/>
  <c r="T664" i="3"/>
  <c r="S664" i="3"/>
  <c r="V664" i="3" s="1"/>
  <c r="AC663" i="3"/>
  <c r="AA663" i="3"/>
  <c r="X663" i="3"/>
  <c r="W663" i="3"/>
  <c r="Z663" i="3" s="1"/>
  <c r="T663" i="3"/>
  <c r="S663" i="3"/>
  <c r="V663" i="3" s="1"/>
  <c r="AC662" i="3"/>
  <c r="AA662" i="3"/>
  <c r="X662" i="3"/>
  <c r="W662" i="3"/>
  <c r="Z662" i="3" s="1"/>
  <c r="T662" i="3"/>
  <c r="S662" i="3"/>
  <c r="V662" i="3" s="1"/>
  <c r="AC661" i="3"/>
  <c r="AA661" i="3"/>
  <c r="X661" i="3"/>
  <c r="W661" i="3"/>
  <c r="Z661" i="3" s="1"/>
  <c r="T661" i="3"/>
  <c r="S661" i="3"/>
  <c r="V661" i="3" s="1"/>
  <c r="AC660" i="3"/>
  <c r="AA660" i="3"/>
  <c r="X660" i="3"/>
  <c r="W660" i="3"/>
  <c r="Z660" i="3" s="1"/>
  <c r="T660" i="3"/>
  <c r="S660" i="3"/>
  <c r="V660" i="3" s="1"/>
  <c r="AC659" i="3"/>
  <c r="AA659" i="3"/>
  <c r="X659" i="3"/>
  <c r="W659" i="3"/>
  <c r="Z659" i="3" s="1"/>
  <c r="T659" i="3"/>
  <c r="S659" i="3"/>
  <c r="AC658" i="3"/>
  <c r="AA658" i="3"/>
  <c r="X658" i="3"/>
  <c r="W658" i="3"/>
  <c r="Z658" i="3" s="1"/>
  <c r="T658" i="3"/>
  <c r="S658" i="3"/>
  <c r="V658" i="3" s="1"/>
  <c r="AC657" i="3"/>
  <c r="AA657" i="3"/>
  <c r="X657" i="3"/>
  <c r="W657" i="3"/>
  <c r="Z657" i="3" s="1"/>
  <c r="T657" i="3"/>
  <c r="S657" i="3"/>
  <c r="V657" i="3" s="1"/>
  <c r="AC656" i="3"/>
  <c r="AA656" i="3"/>
  <c r="X656" i="3"/>
  <c r="W656" i="3"/>
  <c r="T656" i="3"/>
  <c r="S656" i="3"/>
  <c r="V656" i="3" s="1"/>
  <c r="AC655" i="3"/>
  <c r="AA655" i="3"/>
  <c r="X655" i="3"/>
  <c r="W655" i="3"/>
  <c r="Z655" i="3" s="1"/>
  <c r="T655" i="3"/>
  <c r="S655" i="3"/>
  <c r="V655" i="3" s="1"/>
  <c r="AC654" i="3"/>
  <c r="AA654" i="3"/>
  <c r="X654" i="3"/>
  <c r="W654" i="3"/>
  <c r="Z654" i="3" s="1"/>
  <c r="T654" i="3"/>
  <c r="S654" i="3"/>
  <c r="V654" i="3" s="1"/>
  <c r="AC653" i="3"/>
  <c r="AA653" i="3"/>
  <c r="X653" i="3"/>
  <c r="W653" i="3"/>
  <c r="Z653" i="3" s="1"/>
  <c r="T653" i="3"/>
  <c r="S653" i="3"/>
  <c r="V653" i="3" s="1"/>
  <c r="AC652" i="3"/>
  <c r="AA652" i="3"/>
  <c r="X652" i="3"/>
  <c r="W652" i="3"/>
  <c r="Z652" i="3" s="1"/>
  <c r="T652" i="3"/>
  <c r="S652" i="3"/>
  <c r="V652" i="3" s="1"/>
  <c r="AC651" i="3"/>
  <c r="AA651" i="3"/>
  <c r="X651" i="3"/>
  <c r="W651" i="3"/>
  <c r="Z651" i="3" s="1"/>
  <c r="T651" i="3"/>
  <c r="S651" i="3"/>
  <c r="V651" i="3" s="1"/>
  <c r="AE651" i="3" s="1"/>
  <c r="AC650" i="3"/>
  <c r="AA650" i="3"/>
  <c r="X650" i="3"/>
  <c r="W650" i="3"/>
  <c r="Z650" i="3" s="1"/>
  <c r="T650" i="3"/>
  <c r="S650" i="3"/>
  <c r="V650" i="3" s="1"/>
  <c r="AC649" i="3"/>
  <c r="AA649" i="3"/>
  <c r="X649" i="3"/>
  <c r="W649" i="3"/>
  <c r="Z649" i="3" s="1"/>
  <c r="T649" i="3"/>
  <c r="S649" i="3"/>
  <c r="AC648" i="3"/>
  <c r="AA648" i="3"/>
  <c r="X648" i="3"/>
  <c r="W648" i="3"/>
  <c r="T648" i="3"/>
  <c r="S648" i="3"/>
  <c r="AC647" i="3"/>
  <c r="AA647" i="3"/>
  <c r="X647" i="3"/>
  <c r="W647" i="3"/>
  <c r="T647" i="3"/>
  <c r="S647" i="3"/>
  <c r="V647" i="3" s="1"/>
  <c r="AC646" i="3"/>
  <c r="AA646" i="3"/>
  <c r="X646" i="3"/>
  <c r="W646" i="3"/>
  <c r="T646" i="3"/>
  <c r="S646" i="3"/>
  <c r="V646" i="3" s="1"/>
  <c r="AC645" i="3"/>
  <c r="AA645" i="3"/>
  <c r="X645" i="3"/>
  <c r="W645" i="3"/>
  <c r="Z645" i="3" s="1"/>
  <c r="AE645" i="3" s="1"/>
  <c r="T645" i="3"/>
  <c r="S645" i="3"/>
  <c r="AC644" i="3"/>
  <c r="AA644" i="3"/>
  <c r="X644" i="3"/>
  <c r="W644" i="3"/>
  <c r="Z644" i="3" s="1"/>
  <c r="T644" i="3"/>
  <c r="S644" i="3"/>
  <c r="V644" i="3" s="1"/>
  <c r="AC643" i="3"/>
  <c r="AA643" i="3"/>
  <c r="X643" i="3"/>
  <c r="W643" i="3"/>
  <c r="Z643" i="3" s="1"/>
  <c r="T643" i="3"/>
  <c r="S643" i="3"/>
  <c r="AC642" i="3"/>
  <c r="AA642" i="3"/>
  <c r="X642" i="3"/>
  <c r="W642" i="3"/>
  <c r="Z642" i="3" s="1"/>
  <c r="T642" i="3"/>
  <c r="S642" i="3"/>
  <c r="V642" i="3" s="1"/>
  <c r="AC641" i="3"/>
  <c r="AA641" i="3"/>
  <c r="X641" i="3"/>
  <c r="W641" i="3"/>
  <c r="Z641" i="3" s="1"/>
  <c r="T641" i="3"/>
  <c r="S641" i="3"/>
  <c r="V641" i="3" s="1"/>
  <c r="AC640" i="3"/>
  <c r="AA640" i="3"/>
  <c r="X640" i="3"/>
  <c r="W640" i="3"/>
  <c r="T640" i="3"/>
  <c r="S640" i="3"/>
  <c r="V640" i="3" s="1"/>
  <c r="AC639" i="3"/>
  <c r="AA639" i="3"/>
  <c r="X639" i="3"/>
  <c r="W639" i="3"/>
  <c r="Z639" i="3" s="1"/>
  <c r="T639" i="3"/>
  <c r="S639" i="3"/>
  <c r="V639" i="3" s="1"/>
  <c r="AC638" i="3"/>
  <c r="AA638" i="3"/>
  <c r="X638" i="3"/>
  <c r="W638" i="3"/>
  <c r="Z638" i="3" s="1"/>
  <c r="T638" i="3"/>
  <c r="S638" i="3"/>
  <c r="V638" i="3" s="1"/>
  <c r="AC637" i="3"/>
  <c r="AA637" i="3"/>
  <c r="X637" i="3"/>
  <c r="W637" i="3"/>
  <c r="Z637" i="3" s="1"/>
  <c r="T637" i="3"/>
  <c r="S637" i="3"/>
  <c r="V637" i="3" s="1"/>
  <c r="AC636" i="3"/>
  <c r="AA636" i="3"/>
  <c r="X636" i="3"/>
  <c r="W636" i="3"/>
  <c r="Z636" i="3" s="1"/>
  <c r="T636" i="3"/>
  <c r="S636" i="3"/>
  <c r="V636" i="3" s="1"/>
  <c r="AE636" i="3" s="1"/>
  <c r="AC635" i="3"/>
  <c r="AA635" i="3"/>
  <c r="X635" i="3"/>
  <c r="W635" i="3"/>
  <c r="Z635" i="3" s="1"/>
  <c r="T635" i="3"/>
  <c r="S635" i="3"/>
  <c r="AC634" i="3"/>
  <c r="AA634" i="3"/>
  <c r="X634" i="3"/>
  <c r="W634" i="3"/>
  <c r="Z634" i="3" s="1"/>
  <c r="T634" i="3"/>
  <c r="S634" i="3"/>
  <c r="AC633" i="3"/>
  <c r="AA633" i="3"/>
  <c r="X633" i="3"/>
  <c r="W633" i="3"/>
  <c r="Z633" i="3" s="1"/>
  <c r="T633" i="3"/>
  <c r="S633" i="3"/>
  <c r="AC632" i="3"/>
  <c r="AA632" i="3"/>
  <c r="X632" i="3"/>
  <c r="W632" i="3"/>
  <c r="T632" i="3"/>
  <c r="S632" i="3"/>
  <c r="AC631" i="3"/>
  <c r="AA631" i="3"/>
  <c r="X631" i="3"/>
  <c r="W631" i="3"/>
  <c r="Z631" i="3" s="1"/>
  <c r="T631" i="3"/>
  <c r="S631" i="3"/>
  <c r="V631" i="3" s="1"/>
  <c r="AC630" i="3"/>
  <c r="AA630" i="3"/>
  <c r="X630" i="3"/>
  <c r="W630" i="3"/>
  <c r="Z630" i="3" s="1"/>
  <c r="T630" i="3"/>
  <c r="S630" i="3"/>
  <c r="V630" i="3" s="1"/>
  <c r="AC629" i="3"/>
  <c r="AA629" i="3"/>
  <c r="X629" i="3"/>
  <c r="W629" i="3"/>
  <c r="Z629" i="3" s="1"/>
  <c r="T629" i="3"/>
  <c r="S629" i="3"/>
  <c r="V629" i="3" s="1"/>
  <c r="AC628" i="3"/>
  <c r="AA628" i="3"/>
  <c r="X628" i="3"/>
  <c r="W628" i="3"/>
  <c r="Z628" i="3" s="1"/>
  <c r="T628" i="3"/>
  <c r="S628" i="3"/>
  <c r="V628" i="3" s="1"/>
  <c r="AC627" i="3"/>
  <c r="AA627" i="3"/>
  <c r="X627" i="3"/>
  <c r="W627" i="3"/>
  <c r="Z627" i="3" s="1"/>
  <c r="T627" i="3"/>
  <c r="S627" i="3"/>
  <c r="V627" i="3" s="1"/>
  <c r="AC626" i="3"/>
  <c r="AA626" i="3"/>
  <c r="X626" i="3"/>
  <c r="W626" i="3"/>
  <c r="Z626" i="3" s="1"/>
  <c r="T626" i="3"/>
  <c r="S626" i="3"/>
  <c r="V626" i="3" s="1"/>
  <c r="AC625" i="3"/>
  <c r="AA625" i="3"/>
  <c r="X625" i="3"/>
  <c r="W625" i="3"/>
  <c r="Z625" i="3" s="1"/>
  <c r="T625" i="3"/>
  <c r="S625" i="3"/>
  <c r="V625" i="3" s="1"/>
  <c r="AC624" i="3"/>
  <c r="AA624" i="3"/>
  <c r="X624" i="3"/>
  <c r="W624" i="3"/>
  <c r="T624" i="3"/>
  <c r="S624" i="3"/>
  <c r="V624" i="3" s="1"/>
  <c r="AC623" i="3"/>
  <c r="AA623" i="3"/>
  <c r="X623" i="3"/>
  <c r="W623" i="3"/>
  <c r="Z623" i="3" s="1"/>
  <c r="T623" i="3"/>
  <c r="S623" i="3"/>
  <c r="V623" i="3" s="1"/>
  <c r="AC622" i="3"/>
  <c r="AA622" i="3"/>
  <c r="X622" i="3"/>
  <c r="W622" i="3"/>
  <c r="Z622" i="3" s="1"/>
  <c r="T622" i="3"/>
  <c r="S622" i="3"/>
  <c r="V622" i="3" s="1"/>
  <c r="AC621" i="3"/>
  <c r="AA621" i="3"/>
  <c r="X621" i="3"/>
  <c r="W621" i="3"/>
  <c r="Z621" i="3" s="1"/>
  <c r="T621" i="3"/>
  <c r="S621" i="3"/>
  <c r="V621" i="3" s="1"/>
  <c r="AC620" i="3"/>
  <c r="AA620" i="3"/>
  <c r="X620" i="3"/>
  <c r="W620" i="3"/>
  <c r="Z620" i="3" s="1"/>
  <c r="T620" i="3"/>
  <c r="S620" i="3"/>
  <c r="V620" i="3" s="1"/>
  <c r="AC619" i="3"/>
  <c r="AA619" i="3"/>
  <c r="X619" i="3"/>
  <c r="W619" i="3"/>
  <c r="Z619" i="3" s="1"/>
  <c r="T619" i="3"/>
  <c r="S619" i="3"/>
  <c r="AC618" i="3"/>
  <c r="AA618" i="3"/>
  <c r="X618" i="3"/>
  <c r="W618" i="3"/>
  <c r="Z618" i="3" s="1"/>
  <c r="T618" i="3"/>
  <c r="S618" i="3"/>
  <c r="AC617" i="3"/>
  <c r="AA617" i="3"/>
  <c r="X617" i="3"/>
  <c r="W617" i="3"/>
  <c r="Z617" i="3" s="1"/>
  <c r="T617" i="3"/>
  <c r="S617" i="3"/>
  <c r="AC616" i="3"/>
  <c r="AA616" i="3"/>
  <c r="X616" i="3"/>
  <c r="W616" i="3"/>
  <c r="T616" i="3"/>
  <c r="S616" i="3"/>
  <c r="AC615" i="3"/>
  <c r="AA615" i="3"/>
  <c r="X615" i="3"/>
  <c r="W615" i="3"/>
  <c r="Z615" i="3" s="1"/>
  <c r="T615" i="3"/>
  <c r="S615" i="3"/>
  <c r="V615" i="3" s="1"/>
  <c r="AC614" i="3"/>
  <c r="AA614" i="3"/>
  <c r="X614" i="3"/>
  <c r="W614" i="3"/>
  <c r="Z614" i="3" s="1"/>
  <c r="T614" i="3"/>
  <c r="S614" i="3"/>
  <c r="V614" i="3" s="1"/>
  <c r="AC613" i="3"/>
  <c r="AA613" i="3"/>
  <c r="X613" i="3"/>
  <c r="W613" i="3"/>
  <c r="Z613" i="3" s="1"/>
  <c r="T613" i="3"/>
  <c r="S613" i="3"/>
  <c r="V613" i="3" s="1"/>
  <c r="AC612" i="3"/>
  <c r="AA612" i="3"/>
  <c r="X612" i="3"/>
  <c r="W612" i="3"/>
  <c r="Z612" i="3" s="1"/>
  <c r="T612" i="3"/>
  <c r="S612" i="3"/>
  <c r="V612" i="3" s="1"/>
  <c r="AC611" i="3"/>
  <c r="AA611" i="3"/>
  <c r="X611" i="3"/>
  <c r="W611" i="3"/>
  <c r="Z611" i="3" s="1"/>
  <c r="T611" i="3"/>
  <c r="S611" i="3"/>
  <c r="V611" i="3" s="1"/>
  <c r="AC610" i="3"/>
  <c r="AA610" i="3"/>
  <c r="X610" i="3"/>
  <c r="W610" i="3"/>
  <c r="Z610" i="3" s="1"/>
  <c r="T610" i="3"/>
  <c r="S610" i="3"/>
  <c r="V610" i="3" s="1"/>
  <c r="AC609" i="3"/>
  <c r="AA609" i="3"/>
  <c r="X609" i="3"/>
  <c r="W609" i="3"/>
  <c r="Z609" i="3" s="1"/>
  <c r="T609" i="3"/>
  <c r="S609" i="3"/>
  <c r="V609" i="3" s="1"/>
  <c r="AC608" i="3"/>
  <c r="AA608" i="3"/>
  <c r="X608" i="3"/>
  <c r="W608" i="3"/>
  <c r="T608" i="3"/>
  <c r="S608" i="3"/>
  <c r="V608" i="3" s="1"/>
  <c r="AC607" i="3"/>
  <c r="AA607" i="3"/>
  <c r="X607" i="3"/>
  <c r="W607" i="3"/>
  <c r="Z607" i="3" s="1"/>
  <c r="T607" i="3"/>
  <c r="S607" i="3"/>
  <c r="V607" i="3" s="1"/>
  <c r="AC606" i="3"/>
  <c r="AA606" i="3"/>
  <c r="X606" i="3"/>
  <c r="W606" i="3"/>
  <c r="Z606" i="3" s="1"/>
  <c r="T606" i="3"/>
  <c r="S606" i="3"/>
  <c r="V606" i="3" s="1"/>
  <c r="AC605" i="3"/>
  <c r="AA605" i="3"/>
  <c r="X605" i="3"/>
  <c r="W605" i="3"/>
  <c r="Z605" i="3" s="1"/>
  <c r="T605" i="3"/>
  <c r="S605" i="3"/>
  <c r="V605" i="3" s="1"/>
  <c r="AC604" i="3"/>
  <c r="AA604" i="3"/>
  <c r="X604" i="3"/>
  <c r="W604" i="3"/>
  <c r="Z604" i="3" s="1"/>
  <c r="T604" i="3"/>
  <c r="S604" i="3"/>
  <c r="V604" i="3" s="1"/>
  <c r="AC603" i="3"/>
  <c r="AA603" i="3"/>
  <c r="X603" i="3"/>
  <c r="W603" i="3"/>
  <c r="Z603" i="3" s="1"/>
  <c r="T603" i="3"/>
  <c r="S603" i="3"/>
  <c r="AC602" i="3"/>
  <c r="AA602" i="3"/>
  <c r="X602" i="3"/>
  <c r="W602" i="3"/>
  <c r="Z602" i="3" s="1"/>
  <c r="T602" i="3"/>
  <c r="S602" i="3"/>
  <c r="AC601" i="3"/>
  <c r="AA601" i="3"/>
  <c r="X601" i="3"/>
  <c r="W601" i="3"/>
  <c r="Z601" i="3" s="1"/>
  <c r="T601" i="3"/>
  <c r="S601" i="3"/>
  <c r="V601" i="3" s="1"/>
  <c r="AC600" i="3"/>
  <c r="AA600" i="3"/>
  <c r="X600" i="3"/>
  <c r="W600" i="3"/>
  <c r="T600" i="3"/>
  <c r="S600" i="3"/>
  <c r="V600" i="3" s="1"/>
  <c r="AC599" i="3"/>
  <c r="AA599" i="3"/>
  <c r="X599" i="3"/>
  <c r="W599" i="3"/>
  <c r="Z599" i="3" s="1"/>
  <c r="T599" i="3"/>
  <c r="S599" i="3"/>
  <c r="V599" i="3" s="1"/>
  <c r="AC598" i="3"/>
  <c r="AA598" i="3"/>
  <c r="X598" i="3"/>
  <c r="W598" i="3"/>
  <c r="Z598" i="3" s="1"/>
  <c r="T598" i="3"/>
  <c r="S598" i="3"/>
  <c r="V598" i="3" s="1"/>
  <c r="AC597" i="3"/>
  <c r="AA597" i="3"/>
  <c r="X597" i="3"/>
  <c r="W597" i="3"/>
  <c r="Z597" i="3" s="1"/>
  <c r="T597" i="3"/>
  <c r="S597" i="3"/>
  <c r="V597" i="3" s="1"/>
  <c r="AC596" i="3"/>
  <c r="AA596" i="3"/>
  <c r="X596" i="3"/>
  <c r="W596" i="3"/>
  <c r="Z596" i="3" s="1"/>
  <c r="T596" i="3"/>
  <c r="S596" i="3"/>
  <c r="V596" i="3" s="1"/>
  <c r="AE596" i="3" s="1"/>
  <c r="AC595" i="3"/>
  <c r="AA595" i="3"/>
  <c r="X595" i="3"/>
  <c r="W595" i="3"/>
  <c r="Z595" i="3" s="1"/>
  <c r="T595" i="3"/>
  <c r="S595" i="3"/>
  <c r="V595" i="3" s="1"/>
  <c r="AC594" i="3"/>
  <c r="AA594" i="3"/>
  <c r="X594" i="3"/>
  <c r="W594" i="3"/>
  <c r="Z594" i="3" s="1"/>
  <c r="T594" i="3"/>
  <c r="S594" i="3"/>
  <c r="V594" i="3" s="1"/>
  <c r="AC593" i="3"/>
  <c r="AA593" i="3"/>
  <c r="X593" i="3"/>
  <c r="W593" i="3"/>
  <c r="Z593" i="3" s="1"/>
  <c r="T593" i="3"/>
  <c r="S593" i="3"/>
  <c r="V593" i="3" s="1"/>
  <c r="AC592" i="3"/>
  <c r="AA592" i="3"/>
  <c r="X592" i="3"/>
  <c r="W592" i="3"/>
  <c r="T592" i="3"/>
  <c r="S592" i="3"/>
  <c r="V592" i="3" s="1"/>
  <c r="AC591" i="3"/>
  <c r="AA591" i="3"/>
  <c r="X591" i="3"/>
  <c r="W591" i="3"/>
  <c r="Z591" i="3" s="1"/>
  <c r="T591" i="3"/>
  <c r="S591" i="3"/>
  <c r="V591" i="3" s="1"/>
  <c r="AC590" i="3"/>
  <c r="AA590" i="3"/>
  <c r="X590" i="3"/>
  <c r="W590" i="3"/>
  <c r="Z590" i="3" s="1"/>
  <c r="T590" i="3"/>
  <c r="S590" i="3"/>
  <c r="V590" i="3" s="1"/>
  <c r="AC589" i="3"/>
  <c r="AA589" i="3"/>
  <c r="X589" i="3"/>
  <c r="W589" i="3"/>
  <c r="Z589" i="3" s="1"/>
  <c r="T589" i="3"/>
  <c r="S589" i="3"/>
  <c r="V589" i="3" s="1"/>
  <c r="AC588" i="3"/>
  <c r="AA588" i="3"/>
  <c r="X588" i="3"/>
  <c r="W588" i="3"/>
  <c r="Z588" i="3" s="1"/>
  <c r="T588" i="3"/>
  <c r="S588" i="3"/>
  <c r="V588" i="3" s="1"/>
  <c r="AE588" i="3" s="1"/>
  <c r="AC587" i="3"/>
  <c r="AA587" i="3"/>
  <c r="X587" i="3"/>
  <c r="W587" i="3"/>
  <c r="Z587" i="3" s="1"/>
  <c r="T587" i="3"/>
  <c r="S587" i="3"/>
  <c r="AC586" i="3"/>
  <c r="AA586" i="3"/>
  <c r="X586" i="3"/>
  <c r="W586" i="3"/>
  <c r="Z586" i="3" s="1"/>
  <c r="T586" i="3"/>
  <c r="S586" i="3"/>
  <c r="AC585" i="3"/>
  <c r="AA585" i="3"/>
  <c r="X585" i="3"/>
  <c r="W585" i="3"/>
  <c r="Z585" i="3" s="1"/>
  <c r="T585" i="3"/>
  <c r="S585" i="3"/>
  <c r="AC584" i="3"/>
  <c r="AA584" i="3"/>
  <c r="X584" i="3"/>
  <c r="W584" i="3"/>
  <c r="T584" i="3"/>
  <c r="S584" i="3"/>
  <c r="AC583" i="3"/>
  <c r="AA583" i="3"/>
  <c r="X583" i="3"/>
  <c r="W583" i="3"/>
  <c r="Z583" i="3" s="1"/>
  <c r="T583" i="3"/>
  <c r="S583" i="3"/>
  <c r="V583" i="3" s="1"/>
  <c r="AC582" i="3"/>
  <c r="AA582" i="3"/>
  <c r="X582" i="3"/>
  <c r="W582" i="3"/>
  <c r="Z582" i="3" s="1"/>
  <c r="T582" i="3"/>
  <c r="S582" i="3"/>
  <c r="V582" i="3" s="1"/>
  <c r="AC581" i="3"/>
  <c r="AA581" i="3"/>
  <c r="X581" i="3"/>
  <c r="W581" i="3"/>
  <c r="Z581" i="3" s="1"/>
  <c r="T581" i="3"/>
  <c r="S581" i="3"/>
  <c r="V581" i="3" s="1"/>
  <c r="AC580" i="3"/>
  <c r="AA580" i="3"/>
  <c r="X580" i="3"/>
  <c r="W580" i="3"/>
  <c r="Z580" i="3" s="1"/>
  <c r="T580" i="3"/>
  <c r="S580" i="3"/>
  <c r="V580" i="3" s="1"/>
  <c r="AC579" i="3"/>
  <c r="AA579" i="3"/>
  <c r="X579" i="3"/>
  <c r="W579" i="3"/>
  <c r="Z579" i="3" s="1"/>
  <c r="T579" i="3"/>
  <c r="S579" i="3"/>
  <c r="V579" i="3" s="1"/>
  <c r="AC578" i="3"/>
  <c r="AA578" i="3"/>
  <c r="X578" i="3"/>
  <c r="W578" i="3"/>
  <c r="Z578" i="3" s="1"/>
  <c r="T578" i="3"/>
  <c r="S578" i="3"/>
  <c r="V578" i="3" s="1"/>
  <c r="AC577" i="3"/>
  <c r="AA577" i="3"/>
  <c r="X577" i="3"/>
  <c r="W577" i="3"/>
  <c r="Z577" i="3" s="1"/>
  <c r="T577" i="3"/>
  <c r="S577" i="3"/>
  <c r="V577" i="3" s="1"/>
  <c r="AC576" i="3"/>
  <c r="AA576" i="3"/>
  <c r="X576" i="3"/>
  <c r="W576" i="3"/>
  <c r="T576" i="3"/>
  <c r="S576" i="3"/>
  <c r="V576" i="3" s="1"/>
  <c r="AC575" i="3"/>
  <c r="AA575" i="3"/>
  <c r="X575" i="3"/>
  <c r="W575" i="3"/>
  <c r="Z575" i="3" s="1"/>
  <c r="T575" i="3"/>
  <c r="S575" i="3"/>
  <c r="V575" i="3" s="1"/>
  <c r="AC574" i="3"/>
  <c r="AA574" i="3"/>
  <c r="X574" i="3"/>
  <c r="W574" i="3"/>
  <c r="Z574" i="3" s="1"/>
  <c r="T574" i="3"/>
  <c r="S574" i="3"/>
  <c r="V574" i="3" s="1"/>
  <c r="AC573" i="3"/>
  <c r="AA573" i="3"/>
  <c r="X573" i="3"/>
  <c r="W573" i="3"/>
  <c r="Z573" i="3" s="1"/>
  <c r="T573" i="3"/>
  <c r="S573" i="3"/>
  <c r="V573" i="3" s="1"/>
  <c r="AC572" i="3"/>
  <c r="AA572" i="3"/>
  <c r="X572" i="3"/>
  <c r="W572" i="3"/>
  <c r="Z572" i="3" s="1"/>
  <c r="T572" i="3"/>
  <c r="S572" i="3"/>
  <c r="V572" i="3" s="1"/>
  <c r="AC571" i="3"/>
  <c r="AA571" i="3"/>
  <c r="X571" i="3"/>
  <c r="W571" i="3"/>
  <c r="Z571" i="3" s="1"/>
  <c r="T571" i="3"/>
  <c r="S571" i="3"/>
  <c r="AC570" i="3"/>
  <c r="AA570" i="3"/>
  <c r="X570" i="3"/>
  <c r="W570" i="3"/>
  <c r="Z570" i="3" s="1"/>
  <c r="T570" i="3"/>
  <c r="S570" i="3"/>
  <c r="AC569" i="3"/>
  <c r="AA569" i="3"/>
  <c r="X569" i="3"/>
  <c r="W569" i="3"/>
  <c r="Z569" i="3" s="1"/>
  <c r="T569" i="3"/>
  <c r="S569" i="3"/>
  <c r="AC568" i="3"/>
  <c r="AA568" i="3"/>
  <c r="X568" i="3"/>
  <c r="W568" i="3"/>
  <c r="T568" i="3"/>
  <c r="S568" i="3"/>
  <c r="AC567" i="3"/>
  <c r="AA567" i="3"/>
  <c r="X567" i="3"/>
  <c r="W567" i="3"/>
  <c r="Z567" i="3" s="1"/>
  <c r="T567" i="3"/>
  <c r="S567" i="3"/>
  <c r="V567" i="3" s="1"/>
  <c r="AE567" i="3" s="1"/>
  <c r="AC566" i="3"/>
  <c r="AA566" i="3"/>
  <c r="X566" i="3"/>
  <c r="W566" i="3"/>
  <c r="Z566" i="3" s="1"/>
  <c r="T566" i="3"/>
  <c r="S566" i="3"/>
  <c r="V566" i="3" s="1"/>
  <c r="AC565" i="3"/>
  <c r="AA565" i="3"/>
  <c r="X565" i="3"/>
  <c r="W565" i="3"/>
  <c r="Z565" i="3" s="1"/>
  <c r="T565" i="3"/>
  <c r="S565" i="3"/>
  <c r="V565" i="3" s="1"/>
  <c r="AC564" i="3"/>
  <c r="AA564" i="3"/>
  <c r="X564" i="3"/>
  <c r="W564" i="3"/>
  <c r="Z564" i="3" s="1"/>
  <c r="T564" i="3"/>
  <c r="S564" i="3"/>
  <c r="V564" i="3" s="1"/>
  <c r="AC563" i="3"/>
  <c r="AA563" i="3"/>
  <c r="X563" i="3"/>
  <c r="W563" i="3"/>
  <c r="Z563" i="3" s="1"/>
  <c r="T563" i="3"/>
  <c r="S563" i="3"/>
  <c r="V563" i="3" s="1"/>
  <c r="AC562" i="3"/>
  <c r="AA562" i="3"/>
  <c r="X562" i="3"/>
  <c r="W562" i="3"/>
  <c r="Z562" i="3" s="1"/>
  <c r="T562" i="3"/>
  <c r="S562" i="3"/>
  <c r="V562" i="3" s="1"/>
  <c r="AC561" i="3"/>
  <c r="AA561" i="3"/>
  <c r="X561" i="3"/>
  <c r="W561" i="3"/>
  <c r="Z561" i="3" s="1"/>
  <c r="T561" i="3"/>
  <c r="S561" i="3"/>
  <c r="V561" i="3" s="1"/>
  <c r="AC560" i="3"/>
  <c r="AA560" i="3"/>
  <c r="X560" i="3"/>
  <c r="W560" i="3"/>
  <c r="T560" i="3"/>
  <c r="S560" i="3"/>
  <c r="V560" i="3" s="1"/>
  <c r="AC559" i="3"/>
  <c r="AA559" i="3"/>
  <c r="X559" i="3"/>
  <c r="W559" i="3"/>
  <c r="Z559" i="3" s="1"/>
  <c r="T559" i="3"/>
  <c r="S559" i="3"/>
  <c r="V559" i="3" s="1"/>
  <c r="AE559" i="3" s="1"/>
  <c r="AC558" i="3"/>
  <c r="AA558" i="3"/>
  <c r="X558" i="3"/>
  <c r="W558" i="3"/>
  <c r="Z558" i="3" s="1"/>
  <c r="T558" i="3"/>
  <c r="S558" i="3"/>
  <c r="V558" i="3" s="1"/>
  <c r="AC557" i="3"/>
  <c r="AA557" i="3"/>
  <c r="X557" i="3"/>
  <c r="W557" i="3"/>
  <c r="Z557" i="3" s="1"/>
  <c r="T557" i="3"/>
  <c r="S557" i="3"/>
  <c r="V557" i="3" s="1"/>
  <c r="AC556" i="3"/>
  <c r="AA556" i="3"/>
  <c r="X556" i="3"/>
  <c r="W556" i="3"/>
  <c r="Z556" i="3" s="1"/>
  <c r="T556" i="3"/>
  <c r="S556" i="3"/>
  <c r="V556" i="3" s="1"/>
  <c r="AC555" i="3"/>
  <c r="AA555" i="3"/>
  <c r="X555" i="3"/>
  <c r="W555" i="3"/>
  <c r="Z555" i="3" s="1"/>
  <c r="T555" i="3"/>
  <c r="S555" i="3"/>
  <c r="V555" i="3" s="1"/>
  <c r="AC554" i="3"/>
  <c r="AA554" i="3"/>
  <c r="X554" i="3"/>
  <c r="W554" i="3"/>
  <c r="Z554" i="3" s="1"/>
  <c r="T554" i="3"/>
  <c r="S554" i="3"/>
  <c r="V554" i="3" s="1"/>
  <c r="AC553" i="3"/>
  <c r="AA553" i="3"/>
  <c r="X553" i="3"/>
  <c r="W553" i="3"/>
  <c r="Z553" i="3" s="1"/>
  <c r="AE553" i="3" s="1"/>
  <c r="T553" i="3"/>
  <c r="S553" i="3"/>
  <c r="AC552" i="3"/>
  <c r="AA552" i="3"/>
  <c r="X552" i="3"/>
  <c r="W552" i="3"/>
  <c r="Z552" i="3" s="1"/>
  <c r="T552" i="3"/>
  <c r="S552" i="3"/>
  <c r="AC551" i="3"/>
  <c r="AA551" i="3"/>
  <c r="X551" i="3"/>
  <c r="W551" i="3"/>
  <c r="Z551" i="3" s="1"/>
  <c r="AE551" i="3"/>
  <c r="T551" i="3"/>
  <c r="S551" i="3"/>
  <c r="V551" i="3" s="1"/>
  <c r="AC550" i="3"/>
  <c r="AA550" i="3"/>
  <c r="X550" i="3"/>
  <c r="W550" i="3"/>
  <c r="Z550" i="3" s="1"/>
  <c r="T550" i="3"/>
  <c r="S550" i="3"/>
  <c r="V550" i="3" s="1"/>
  <c r="AC549" i="3"/>
  <c r="AA549" i="3"/>
  <c r="X549" i="3"/>
  <c r="W549" i="3"/>
  <c r="Z549" i="3" s="1"/>
  <c r="T549" i="3"/>
  <c r="S549" i="3"/>
  <c r="V549" i="3" s="1"/>
  <c r="AC548" i="3"/>
  <c r="AA548" i="3"/>
  <c r="X548" i="3"/>
  <c r="W548" i="3"/>
  <c r="Z548" i="3" s="1"/>
  <c r="T548" i="3"/>
  <c r="S548" i="3"/>
  <c r="V548" i="3" s="1"/>
  <c r="AC547" i="3"/>
  <c r="AA547" i="3"/>
  <c r="X547" i="3"/>
  <c r="W547" i="3"/>
  <c r="Z547" i="3" s="1"/>
  <c r="T547" i="3"/>
  <c r="S547" i="3"/>
  <c r="V547" i="3" s="1"/>
  <c r="AC546" i="3"/>
  <c r="AA546" i="3"/>
  <c r="X546" i="3"/>
  <c r="W546" i="3"/>
  <c r="Z546" i="3" s="1"/>
  <c r="T546" i="3"/>
  <c r="S546" i="3"/>
  <c r="V546" i="3" s="1"/>
  <c r="AC545" i="3"/>
  <c r="AA545" i="3"/>
  <c r="X545" i="3"/>
  <c r="W545" i="3"/>
  <c r="Z545" i="3" s="1"/>
  <c r="T545" i="3"/>
  <c r="S545" i="3"/>
  <c r="V545" i="3" s="1"/>
  <c r="AC544" i="3"/>
  <c r="AA544" i="3"/>
  <c r="X544" i="3"/>
  <c r="W544" i="3"/>
  <c r="Z544" i="3" s="1"/>
  <c r="T544" i="3"/>
  <c r="S544" i="3"/>
  <c r="V544" i="3" s="1"/>
  <c r="AC543" i="3"/>
  <c r="AA543" i="3"/>
  <c r="X543" i="3"/>
  <c r="W543" i="3"/>
  <c r="Z543" i="3" s="1"/>
  <c r="T543" i="3"/>
  <c r="S543" i="3"/>
  <c r="V543" i="3" s="1"/>
  <c r="AC542" i="3"/>
  <c r="AA542" i="3"/>
  <c r="X542" i="3"/>
  <c r="W542" i="3"/>
  <c r="Z542" i="3" s="1"/>
  <c r="T542" i="3"/>
  <c r="S542" i="3"/>
  <c r="V542" i="3" s="1"/>
  <c r="AC541" i="3"/>
  <c r="AA541" i="3"/>
  <c r="X541" i="3"/>
  <c r="W541" i="3"/>
  <c r="Z541" i="3" s="1"/>
  <c r="T541" i="3"/>
  <c r="S541" i="3"/>
  <c r="V541" i="3" s="1"/>
  <c r="AC540" i="3"/>
  <c r="AA540" i="3"/>
  <c r="X540" i="3"/>
  <c r="W540" i="3"/>
  <c r="Z540" i="3" s="1"/>
  <c r="T540" i="3"/>
  <c r="S540" i="3"/>
  <c r="V540" i="3" s="1"/>
  <c r="AC539" i="3"/>
  <c r="AA539" i="3"/>
  <c r="X539" i="3"/>
  <c r="W539" i="3"/>
  <c r="Z539" i="3" s="1"/>
  <c r="T539" i="3"/>
  <c r="S539" i="3"/>
  <c r="AC538" i="3"/>
  <c r="AA538" i="3"/>
  <c r="X538" i="3"/>
  <c r="W538" i="3"/>
  <c r="Z538" i="3" s="1"/>
  <c r="T538" i="3"/>
  <c r="S538" i="3"/>
  <c r="AC537" i="3"/>
  <c r="AA537" i="3"/>
  <c r="X537" i="3"/>
  <c r="W537" i="3"/>
  <c r="Z537" i="3" s="1"/>
  <c r="T537" i="3"/>
  <c r="S537" i="3"/>
  <c r="V537" i="3" s="1"/>
  <c r="AC536" i="3"/>
  <c r="AA536" i="3"/>
  <c r="X536" i="3"/>
  <c r="W536" i="3"/>
  <c r="Z536" i="3" s="1"/>
  <c r="T536" i="3"/>
  <c r="S536" i="3"/>
  <c r="V536" i="3" s="1"/>
  <c r="AC535" i="3"/>
  <c r="AA535" i="3"/>
  <c r="X535" i="3"/>
  <c r="W535" i="3"/>
  <c r="Z535" i="3" s="1"/>
  <c r="T535" i="3"/>
  <c r="S535" i="3"/>
  <c r="V535" i="3" s="1"/>
  <c r="AE535" i="3" s="1"/>
  <c r="AC534" i="3"/>
  <c r="AA534" i="3"/>
  <c r="X534" i="3"/>
  <c r="W534" i="3"/>
  <c r="Z534" i="3" s="1"/>
  <c r="T534" i="3"/>
  <c r="S534" i="3"/>
  <c r="V534" i="3" s="1"/>
  <c r="AC533" i="3"/>
  <c r="AA533" i="3"/>
  <c r="X533" i="3"/>
  <c r="W533" i="3"/>
  <c r="Z533" i="3" s="1"/>
  <c r="T533" i="3"/>
  <c r="S533" i="3"/>
  <c r="V533" i="3" s="1"/>
  <c r="AC532" i="3"/>
  <c r="AA532" i="3"/>
  <c r="X532" i="3"/>
  <c r="W532" i="3"/>
  <c r="Z532" i="3" s="1"/>
  <c r="T532" i="3"/>
  <c r="S532" i="3"/>
  <c r="V532" i="3" s="1"/>
  <c r="AC531" i="3"/>
  <c r="AA531" i="3"/>
  <c r="X531" i="3"/>
  <c r="W531" i="3"/>
  <c r="Z531" i="3" s="1"/>
  <c r="T531" i="3"/>
  <c r="S531" i="3"/>
  <c r="V531" i="3" s="1"/>
  <c r="AC530" i="3"/>
  <c r="AA530" i="3"/>
  <c r="X530" i="3"/>
  <c r="W530" i="3"/>
  <c r="Z530" i="3" s="1"/>
  <c r="T530" i="3"/>
  <c r="S530" i="3"/>
  <c r="V530" i="3" s="1"/>
  <c r="AC529" i="3"/>
  <c r="AA529" i="3"/>
  <c r="X529" i="3"/>
  <c r="W529" i="3"/>
  <c r="Z529" i="3" s="1"/>
  <c r="T529" i="3"/>
  <c r="S529" i="3"/>
  <c r="V529" i="3" s="1"/>
  <c r="AC528" i="3"/>
  <c r="AA528" i="3"/>
  <c r="X528" i="3"/>
  <c r="W528" i="3"/>
  <c r="Z528" i="3" s="1"/>
  <c r="T528" i="3"/>
  <c r="S528" i="3"/>
  <c r="V528" i="3" s="1"/>
  <c r="AC527" i="3"/>
  <c r="AA527" i="3"/>
  <c r="X527" i="3"/>
  <c r="W527" i="3"/>
  <c r="Z527" i="3" s="1"/>
  <c r="T527" i="3"/>
  <c r="S527" i="3"/>
  <c r="V527" i="3" s="1"/>
  <c r="AC526" i="3"/>
  <c r="AA526" i="3"/>
  <c r="X526" i="3"/>
  <c r="W526" i="3"/>
  <c r="Z526" i="3" s="1"/>
  <c r="T526" i="3"/>
  <c r="S526" i="3"/>
  <c r="V526" i="3" s="1"/>
  <c r="AC525" i="3"/>
  <c r="AA525" i="3"/>
  <c r="X525" i="3"/>
  <c r="W525" i="3"/>
  <c r="Z525" i="3" s="1"/>
  <c r="T525" i="3"/>
  <c r="S525" i="3"/>
  <c r="V525" i="3" s="1"/>
  <c r="AC524" i="3"/>
  <c r="AA524" i="3"/>
  <c r="X524" i="3"/>
  <c r="W524" i="3"/>
  <c r="Z524" i="3" s="1"/>
  <c r="T524" i="3"/>
  <c r="S524" i="3"/>
  <c r="V524" i="3" s="1"/>
  <c r="AC523" i="3"/>
  <c r="AA523" i="3"/>
  <c r="X523" i="3"/>
  <c r="W523" i="3"/>
  <c r="Z523" i="3" s="1"/>
  <c r="T523" i="3"/>
  <c r="S523" i="3"/>
  <c r="V523" i="3" s="1"/>
  <c r="AC522" i="3"/>
  <c r="AA522" i="3"/>
  <c r="X522" i="3"/>
  <c r="W522" i="3"/>
  <c r="Z522" i="3" s="1"/>
  <c r="T522" i="3"/>
  <c r="S522" i="3"/>
  <c r="V522" i="3" s="1"/>
  <c r="AC521" i="3"/>
  <c r="AA521" i="3"/>
  <c r="X521" i="3"/>
  <c r="W521" i="3"/>
  <c r="Z521" i="3" s="1"/>
  <c r="T521" i="3"/>
  <c r="S521" i="3"/>
  <c r="V521" i="3" s="1"/>
  <c r="AC520" i="3"/>
  <c r="AA520" i="3"/>
  <c r="X520" i="3"/>
  <c r="W520" i="3"/>
  <c r="Z520" i="3" s="1"/>
  <c r="T520" i="3"/>
  <c r="S520" i="3"/>
  <c r="AC519" i="3"/>
  <c r="AA519" i="3"/>
  <c r="X519" i="3"/>
  <c r="W519" i="3"/>
  <c r="Z519" i="3" s="1"/>
  <c r="T519" i="3"/>
  <c r="S519" i="3"/>
  <c r="V519" i="3" s="1"/>
  <c r="AE519" i="3" s="1"/>
  <c r="AC518" i="3"/>
  <c r="AA518" i="3"/>
  <c r="X518" i="3"/>
  <c r="W518" i="3"/>
  <c r="T518" i="3"/>
  <c r="S518" i="3"/>
  <c r="V518" i="3" s="1"/>
  <c r="AC517" i="3"/>
  <c r="AA517" i="3"/>
  <c r="X517" i="3"/>
  <c r="W517" i="3"/>
  <c r="Z517" i="3" s="1"/>
  <c r="T517" i="3"/>
  <c r="S517" i="3"/>
  <c r="V517" i="3" s="1"/>
  <c r="AC516" i="3"/>
  <c r="AA516" i="3"/>
  <c r="X516" i="3"/>
  <c r="W516" i="3"/>
  <c r="Z516" i="3" s="1"/>
  <c r="T516" i="3"/>
  <c r="S516" i="3"/>
  <c r="V516" i="3" s="1"/>
  <c r="AC515" i="3"/>
  <c r="AA515" i="3"/>
  <c r="X515" i="3"/>
  <c r="W515" i="3"/>
  <c r="Z515" i="3" s="1"/>
  <c r="T515" i="3"/>
  <c r="S515" i="3"/>
  <c r="V515" i="3" s="1"/>
  <c r="AC514" i="3"/>
  <c r="AA514" i="3"/>
  <c r="X514" i="3"/>
  <c r="W514" i="3"/>
  <c r="Z514" i="3" s="1"/>
  <c r="T514" i="3"/>
  <c r="S514" i="3"/>
  <c r="V514" i="3" s="1"/>
  <c r="AC513" i="3"/>
  <c r="AA513" i="3"/>
  <c r="X513" i="3"/>
  <c r="W513" i="3"/>
  <c r="Z513" i="3" s="1"/>
  <c r="T513" i="3"/>
  <c r="S513" i="3"/>
  <c r="V513" i="3" s="1"/>
  <c r="AC512" i="3"/>
  <c r="AA512" i="3"/>
  <c r="X512" i="3"/>
  <c r="W512" i="3"/>
  <c r="Z512" i="3" s="1"/>
  <c r="T512" i="3"/>
  <c r="S512" i="3"/>
  <c r="V512" i="3" s="1"/>
  <c r="AC511" i="3"/>
  <c r="AA511" i="3"/>
  <c r="X511" i="3"/>
  <c r="W511" i="3"/>
  <c r="Z511" i="3" s="1"/>
  <c r="T511" i="3"/>
  <c r="S511" i="3"/>
  <c r="V511" i="3" s="1"/>
  <c r="AE511" i="3" s="1"/>
  <c r="AC510" i="3"/>
  <c r="AA510" i="3"/>
  <c r="X510" i="3"/>
  <c r="W510" i="3"/>
  <c r="Z510" i="3" s="1"/>
  <c r="T510" i="3"/>
  <c r="S510" i="3"/>
  <c r="V510" i="3" s="1"/>
  <c r="AC509" i="3"/>
  <c r="AA509" i="3"/>
  <c r="X509" i="3"/>
  <c r="W509" i="3"/>
  <c r="Z509" i="3" s="1"/>
  <c r="T509" i="3"/>
  <c r="S509" i="3"/>
  <c r="V509" i="3" s="1"/>
  <c r="AC508" i="3"/>
  <c r="AA508" i="3"/>
  <c r="X508" i="3"/>
  <c r="W508" i="3"/>
  <c r="Z508" i="3" s="1"/>
  <c r="T508" i="3"/>
  <c r="S508" i="3"/>
  <c r="V508" i="3" s="1"/>
  <c r="AC507" i="3"/>
  <c r="AA507" i="3"/>
  <c r="X507" i="3"/>
  <c r="W507" i="3"/>
  <c r="Z507" i="3" s="1"/>
  <c r="T507" i="3"/>
  <c r="S507" i="3"/>
  <c r="AC506" i="3"/>
  <c r="AA506" i="3"/>
  <c r="X506" i="3"/>
  <c r="W506" i="3"/>
  <c r="Z506" i="3" s="1"/>
  <c r="T506" i="3"/>
  <c r="S506" i="3"/>
  <c r="AC505" i="3"/>
  <c r="AA505" i="3"/>
  <c r="X505" i="3"/>
  <c r="W505" i="3"/>
  <c r="Z505" i="3" s="1"/>
  <c r="T505" i="3"/>
  <c r="S505" i="3"/>
  <c r="AC504" i="3"/>
  <c r="AA504" i="3"/>
  <c r="X504" i="3"/>
  <c r="W504" i="3"/>
  <c r="Z504" i="3" s="1"/>
  <c r="T504" i="3"/>
  <c r="S504" i="3"/>
  <c r="V504" i="3" s="1"/>
  <c r="AC503" i="3"/>
  <c r="AA503" i="3"/>
  <c r="X503" i="3"/>
  <c r="W503" i="3"/>
  <c r="Z503" i="3" s="1"/>
  <c r="T503" i="3"/>
  <c r="S503" i="3"/>
  <c r="V503" i="3" s="1"/>
  <c r="AC502" i="3"/>
  <c r="AA502" i="3"/>
  <c r="X502" i="3"/>
  <c r="W502" i="3"/>
  <c r="Z502" i="3" s="1"/>
  <c r="T502" i="3"/>
  <c r="S502" i="3"/>
  <c r="V502" i="3" s="1"/>
  <c r="AC501" i="3"/>
  <c r="AA501" i="3"/>
  <c r="X501" i="3"/>
  <c r="W501" i="3"/>
  <c r="Z501" i="3" s="1"/>
  <c r="T501" i="3"/>
  <c r="S501" i="3"/>
  <c r="V501" i="3" s="1"/>
  <c r="AC500" i="3"/>
  <c r="AA500" i="3"/>
  <c r="X500" i="3"/>
  <c r="W500" i="3"/>
  <c r="Z500" i="3" s="1"/>
  <c r="T500" i="3"/>
  <c r="S500" i="3"/>
  <c r="V500" i="3" s="1"/>
  <c r="AC499" i="3"/>
  <c r="AA499" i="3"/>
  <c r="X499" i="3"/>
  <c r="W499" i="3"/>
  <c r="Z499" i="3" s="1"/>
  <c r="T499" i="3"/>
  <c r="S499" i="3"/>
  <c r="V499" i="3" s="1"/>
  <c r="AC498" i="3"/>
  <c r="AA498" i="3"/>
  <c r="X498" i="3"/>
  <c r="W498" i="3"/>
  <c r="Z498" i="3" s="1"/>
  <c r="T498" i="3"/>
  <c r="S498" i="3"/>
  <c r="V498" i="3" s="1"/>
  <c r="AC497" i="3"/>
  <c r="AA497" i="3"/>
  <c r="X497" i="3"/>
  <c r="W497" i="3"/>
  <c r="Z497" i="3" s="1"/>
  <c r="T497" i="3"/>
  <c r="S497" i="3"/>
  <c r="V497" i="3" s="1"/>
  <c r="AC496" i="3"/>
  <c r="AA496" i="3"/>
  <c r="X496" i="3"/>
  <c r="W496" i="3"/>
  <c r="Z496" i="3" s="1"/>
  <c r="T496" i="3"/>
  <c r="S496" i="3"/>
  <c r="V496" i="3" s="1"/>
  <c r="AC495" i="3"/>
  <c r="AA495" i="3"/>
  <c r="X495" i="3"/>
  <c r="W495" i="3"/>
  <c r="Z495" i="3" s="1"/>
  <c r="T495" i="3"/>
  <c r="S495" i="3"/>
  <c r="V495" i="3" s="1"/>
  <c r="AE495" i="3" s="1"/>
  <c r="AC494" i="3"/>
  <c r="AA494" i="3"/>
  <c r="X494" i="3"/>
  <c r="W494" i="3"/>
  <c r="Z494" i="3" s="1"/>
  <c r="T494" i="3"/>
  <c r="S494" i="3"/>
  <c r="V494" i="3" s="1"/>
  <c r="AC493" i="3"/>
  <c r="AA493" i="3"/>
  <c r="X493" i="3"/>
  <c r="W493" i="3"/>
  <c r="Z493" i="3" s="1"/>
  <c r="T493" i="3"/>
  <c r="S493" i="3"/>
  <c r="V493" i="3" s="1"/>
  <c r="AC492" i="3"/>
  <c r="AA492" i="3"/>
  <c r="X492" i="3"/>
  <c r="W492" i="3"/>
  <c r="Z492" i="3" s="1"/>
  <c r="T492" i="3"/>
  <c r="S492" i="3"/>
  <c r="V492" i="3" s="1"/>
  <c r="AC491" i="3"/>
  <c r="AA491" i="3"/>
  <c r="X491" i="3"/>
  <c r="W491" i="3"/>
  <c r="Z491" i="3" s="1"/>
  <c r="T491" i="3"/>
  <c r="S491" i="3"/>
  <c r="AC490" i="3"/>
  <c r="AA490" i="3"/>
  <c r="X490" i="3"/>
  <c r="W490" i="3"/>
  <c r="Z490" i="3" s="1"/>
  <c r="AE490" i="3" s="1"/>
  <c r="T490" i="3"/>
  <c r="S490" i="3"/>
  <c r="AC489" i="3"/>
  <c r="AA489" i="3"/>
  <c r="X489" i="3"/>
  <c r="W489" i="3"/>
  <c r="Z489" i="3" s="1"/>
  <c r="T489" i="3"/>
  <c r="S489" i="3"/>
  <c r="AC488" i="3"/>
  <c r="AA488" i="3"/>
  <c r="X488" i="3"/>
  <c r="W488" i="3"/>
  <c r="Z488" i="3" s="1"/>
  <c r="T488" i="3"/>
  <c r="S488" i="3"/>
  <c r="AC487" i="3"/>
  <c r="AA487" i="3"/>
  <c r="X487" i="3"/>
  <c r="W487" i="3"/>
  <c r="Z487" i="3" s="1"/>
  <c r="T487" i="3"/>
  <c r="S487" i="3"/>
  <c r="V487" i="3" s="1"/>
  <c r="AE487" i="3" s="1"/>
  <c r="AF487" i="3" s="1"/>
  <c r="AC486" i="3"/>
  <c r="AA486" i="3"/>
  <c r="X486" i="3"/>
  <c r="W486" i="3"/>
  <c r="Z486" i="3" s="1"/>
  <c r="T486" i="3"/>
  <c r="S486" i="3"/>
  <c r="V486" i="3" s="1"/>
  <c r="AC485" i="3"/>
  <c r="AA485" i="3"/>
  <c r="X485" i="3"/>
  <c r="W485" i="3"/>
  <c r="Z485" i="3" s="1"/>
  <c r="T485" i="3"/>
  <c r="S485" i="3"/>
  <c r="V485" i="3" s="1"/>
  <c r="AC484" i="3"/>
  <c r="AA484" i="3"/>
  <c r="X484" i="3"/>
  <c r="W484" i="3"/>
  <c r="Z484" i="3" s="1"/>
  <c r="T484" i="3"/>
  <c r="S484" i="3"/>
  <c r="V484" i="3" s="1"/>
  <c r="AC483" i="3"/>
  <c r="AA483" i="3"/>
  <c r="X483" i="3"/>
  <c r="W483" i="3"/>
  <c r="Z483" i="3" s="1"/>
  <c r="T483" i="3"/>
  <c r="S483" i="3"/>
  <c r="V483" i="3" s="1"/>
  <c r="AC482" i="3"/>
  <c r="AA482" i="3"/>
  <c r="X482" i="3"/>
  <c r="W482" i="3"/>
  <c r="Z482" i="3" s="1"/>
  <c r="T482" i="3"/>
  <c r="S482" i="3"/>
  <c r="V482" i="3" s="1"/>
  <c r="AC481" i="3"/>
  <c r="AA481" i="3"/>
  <c r="X481" i="3"/>
  <c r="W481" i="3"/>
  <c r="Z481" i="3" s="1"/>
  <c r="T481" i="3"/>
  <c r="S481" i="3"/>
  <c r="V481" i="3" s="1"/>
  <c r="AC480" i="3"/>
  <c r="AA480" i="3"/>
  <c r="X480" i="3"/>
  <c r="W480" i="3"/>
  <c r="Z480" i="3" s="1"/>
  <c r="T480" i="3"/>
  <c r="S480" i="3"/>
  <c r="V480" i="3" s="1"/>
  <c r="AC479" i="3"/>
  <c r="AA479" i="3"/>
  <c r="X479" i="3"/>
  <c r="W479" i="3"/>
  <c r="Z479" i="3" s="1"/>
  <c r="T479" i="3"/>
  <c r="S479" i="3"/>
  <c r="V479" i="3" s="1"/>
  <c r="AC478" i="3"/>
  <c r="AA478" i="3"/>
  <c r="X478" i="3"/>
  <c r="W478" i="3"/>
  <c r="Z478" i="3" s="1"/>
  <c r="T478" i="3"/>
  <c r="S478" i="3"/>
  <c r="V478" i="3" s="1"/>
  <c r="AC477" i="3"/>
  <c r="AA477" i="3"/>
  <c r="X477" i="3"/>
  <c r="W477" i="3"/>
  <c r="Z477" i="3" s="1"/>
  <c r="T477" i="3"/>
  <c r="S477" i="3"/>
  <c r="V477" i="3" s="1"/>
  <c r="AC476" i="3"/>
  <c r="AA476" i="3"/>
  <c r="X476" i="3"/>
  <c r="W476" i="3"/>
  <c r="Z476" i="3" s="1"/>
  <c r="T476" i="3"/>
  <c r="S476" i="3"/>
  <c r="V476" i="3" s="1"/>
  <c r="AC475" i="3"/>
  <c r="AA475" i="3"/>
  <c r="X475" i="3"/>
  <c r="W475" i="3"/>
  <c r="Z475" i="3" s="1"/>
  <c r="T475" i="3"/>
  <c r="S475" i="3"/>
  <c r="AC474" i="3"/>
  <c r="AA474" i="3"/>
  <c r="X474" i="3"/>
  <c r="W474" i="3"/>
  <c r="Z474" i="3" s="1"/>
  <c r="T474" i="3"/>
  <c r="S474" i="3"/>
  <c r="AC473" i="3"/>
  <c r="AA473" i="3"/>
  <c r="X473" i="3"/>
  <c r="W473" i="3"/>
  <c r="Z473" i="3" s="1"/>
  <c r="T473" i="3"/>
  <c r="S473" i="3"/>
  <c r="AC472" i="3"/>
  <c r="AA472" i="3"/>
  <c r="X472" i="3"/>
  <c r="W472" i="3"/>
  <c r="Z472" i="3" s="1"/>
  <c r="T472" i="3"/>
  <c r="S472" i="3"/>
  <c r="AC471" i="3"/>
  <c r="AA471" i="3"/>
  <c r="X471" i="3"/>
  <c r="W471" i="3"/>
  <c r="Z471" i="3" s="1"/>
  <c r="T471" i="3"/>
  <c r="S471" i="3"/>
  <c r="V471" i="3" s="1"/>
  <c r="AC470" i="3"/>
  <c r="AA470" i="3"/>
  <c r="X470" i="3"/>
  <c r="W470" i="3"/>
  <c r="Z470" i="3" s="1"/>
  <c r="T470" i="3"/>
  <c r="S470" i="3"/>
  <c r="V470" i="3" s="1"/>
  <c r="AC469" i="3"/>
  <c r="AA469" i="3"/>
  <c r="X469" i="3"/>
  <c r="W469" i="3"/>
  <c r="Z469" i="3" s="1"/>
  <c r="T469" i="3"/>
  <c r="S469" i="3"/>
  <c r="V469" i="3" s="1"/>
  <c r="AC468" i="3"/>
  <c r="AA468" i="3"/>
  <c r="X468" i="3"/>
  <c r="W468" i="3"/>
  <c r="Z468" i="3" s="1"/>
  <c r="T468" i="3"/>
  <c r="S468" i="3"/>
  <c r="V468" i="3" s="1"/>
  <c r="AC467" i="3"/>
  <c r="AA467" i="3"/>
  <c r="X467" i="3"/>
  <c r="W467" i="3"/>
  <c r="Z467" i="3" s="1"/>
  <c r="T467" i="3"/>
  <c r="S467" i="3"/>
  <c r="V467" i="3" s="1"/>
  <c r="AC466" i="3"/>
  <c r="AA466" i="3"/>
  <c r="X466" i="3"/>
  <c r="W466" i="3"/>
  <c r="Z466" i="3" s="1"/>
  <c r="T466" i="3"/>
  <c r="S466" i="3"/>
  <c r="V466" i="3" s="1"/>
  <c r="AC465" i="3"/>
  <c r="AA465" i="3"/>
  <c r="X465" i="3"/>
  <c r="W465" i="3"/>
  <c r="Z465" i="3" s="1"/>
  <c r="T465" i="3"/>
  <c r="S465" i="3"/>
  <c r="V465" i="3" s="1"/>
  <c r="AC464" i="3"/>
  <c r="AA464" i="3"/>
  <c r="X464" i="3"/>
  <c r="W464" i="3"/>
  <c r="Z464" i="3" s="1"/>
  <c r="T464" i="3"/>
  <c r="S464" i="3"/>
  <c r="V464" i="3" s="1"/>
  <c r="AC463" i="3"/>
  <c r="AA463" i="3"/>
  <c r="X463" i="3"/>
  <c r="W463" i="3"/>
  <c r="Z463" i="3" s="1"/>
  <c r="T463" i="3"/>
  <c r="S463" i="3"/>
  <c r="V463" i="3" s="1"/>
  <c r="AC462" i="3"/>
  <c r="AA462" i="3"/>
  <c r="X462" i="3"/>
  <c r="W462" i="3"/>
  <c r="Z462" i="3" s="1"/>
  <c r="AE462" i="3" s="1"/>
  <c r="AF462" i="3" s="1"/>
  <c r="T462" i="3"/>
  <c r="S462" i="3"/>
  <c r="V462" i="3" s="1"/>
  <c r="AC461" i="3"/>
  <c r="AA461" i="3"/>
  <c r="X461" i="3"/>
  <c r="W461" i="3"/>
  <c r="Z461" i="3" s="1"/>
  <c r="T461" i="3"/>
  <c r="S461" i="3"/>
  <c r="V461" i="3" s="1"/>
  <c r="AC460" i="3"/>
  <c r="AA460" i="3"/>
  <c r="X460" i="3"/>
  <c r="W460" i="3"/>
  <c r="Z460" i="3" s="1"/>
  <c r="T460" i="3"/>
  <c r="S460" i="3"/>
  <c r="V460" i="3" s="1"/>
  <c r="AC459" i="3"/>
  <c r="AA459" i="3"/>
  <c r="X459" i="3"/>
  <c r="W459" i="3"/>
  <c r="Z459" i="3" s="1"/>
  <c r="T459" i="3"/>
  <c r="S459" i="3"/>
  <c r="AC458" i="3"/>
  <c r="AA458" i="3"/>
  <c r="X458" i="3"/>
  <c r="W458" i="3"/>
  <c r="Z458" i="3" s="1"/>
  <c r="T458" i="3"/>
  <c r="S458" i="3"/>
  <c r="AC457" i="3"/>
  <c r="AA457" i="3"/>
  <c r="X457" i="3"/>
  <c r="W457" i="3"/>
  <c r="Z457" i="3" s="1"/>
  <c r="T457" i="3"/>
  <c r="S457" i="3"/>
  <c r="AC456" i="3"/>
  <c r="AA456" i="3"/>
  <c r="X456" i="3"/>
  <c r="W456" i="3"/>
  <c r="Z456" i="3" s="1"/>
  <c r="T456" i="3"/>
  <c r="S456" i="3"/>
  <c r="AC455" i="3"/>
  <c r="AA455" i="3"/>
  <c r="X455" i="3"/>
  <c r="W455" i="3"/>
  <c r="Z455" i="3" s="1"/>
  <c r="T455" i="3"/>
  <c r="S455" i="3"/>
  <c r="V455" i="3" s="1"/>
  <c r="AC454" i="3"/>
  <c r="AA454" i="3"/>
  <c r="X454" i="3"/>
  <c r="W454" i="3"/>
  <c r="T454" i="3"/>
  <c r="S454" i="3"/>
  <c r="V454" i="3" s="1"/>
  <c r="AC453" i="3"/>
  <c r="AA453" i="3"/>
  <c r="X453" i="3"/>
  <c r="W453" i="3"/>
  <c r="Z453" i="3" s="1"/>
  <c r="T453" i="3"/>
  <c r="S453" i="3"/>
  <c r="V453" i="3" s="1"/>
  <c r="AC452" i="3"/>
  <c r="AA452" i="3"/>
  <c r="X452" i="3"/>
  <c r="W452" i="3"/>
  <c r="Z452" i="3" s="1"/>
  <c r="T452" i="3"/>
  <c r="S452" i="3"/>
  <c r="V452" i="3" s="1"/>
  <c r="AC451" i="3"/>
  <c r="AA451" i="3"/>
  <c r="X451" i="3"/>
  <c r="W451" i="3"/>
  <c r="Z451" i="3" s="1"/>
  <c r="T451" i="3"/>
  <c r="S451" i="3"/>
  <c r="V451" i="3" s="1"/>
  <c r="AC450" i="3"/>
  <c r="AA450" i="3"/>
  <c r="X450" i="3"/>
  <c r="W450" i="3"/>
  <c r="Z450" i="3" s="1"/>
  <c r="T450" i="3"/>
  <c r="S450" i="3"/>
  <c r="V450" i="3" s="1"/>
  <c r="AC449" i="3"/>
  <c r="AA449" i="3"/>
  <c r="X449" i="3"/>
  <c r="W449" i="3"/>
  <c r="Z449" i="3" s="1"/>
  <c r="T449" i="3"/>
  <c r="S449" i="3"/>
  <c r="V449" i="3" s="1"/>
  <c r="AC448" i="3"/>
  <c r="AA448" i="3"/>
  <c r="X448" i="3"/>
  <c r="W448" i="3"/>
  <c r="Z448" i="3" s="1"/>
  <c r="T448" i="3"/>
  <c r="S448" i="3"/>
  <c r="V448" i="3" s="1"/>
  <c r="AC447" i="3"/>
  <c r="AA447" i="3"/>
  <c r="X447" i="3"/>
  <c r="W447" i="3"/>
  <c r="Z447" i="3" s="1"/>
  <c r="T447" i="3"/>
  <c r="S447" i="3"/>
  <c r="V447" i="3" s="1"/>
  <c r="AC446" i="3"/>
  <c r="AA446" i="3"/>
  <c r="X446" i="3"/>
  <c r="W446" i="3"/>
  <c r="Z446" i="3" s="1"/>
  <c r="T446" i="3"/>
  <c r="S446" i="3"/>
  <c r="V446" i="3" s="1"/>
  <c r="AC445" i="3"/>
  <c r="AA445" i="3"/>
  <c r="X445" i="3"/>
  <c r="W445" i="3"/>
  <c r="Z445" i="3" s="1"/>
  <c r="T445" i="3"/>
  <c r="S445" i="3"/>
  <c r="V445" i="3" s="1"/>
  <c r="AC444" i="3"/>
  <c r="AA444" i="3"/>
  <c r="X444" i="3"/>
  <c r="W444" i="3"/>
  <c r="Z444" i="3" s="1"/>
  <c r="T444" i="3"/>
  <c r="S444" i="3"/>
  <c r="V444" i="3" s="1"/>
  <c r="AC443" i="3"/>
  <c r="AA443" i="3"/>
  <c r="X443" i="3"/>
  <c r="W443" i="3"/>
  <c r="Z443" i="3" s="1"/>
  <c r="T443" i="3"/>
  <c r="S443" i="3"/>
  <c r="AC442" i="3"/>
  <c r="AA442" i="3"/>
  <c r="X442" i="3"/>
  <c r="W442" i="3"/>
  <c r="Z442" i="3" s="1"/>
  <c r="T442" i="3"/>
  <c r="S442" i="3"/>
  <c r="AC441" i="3"/>
  <c r="AA441" i="3"/>
  <c r="X441" i="3"/>
  <c r="W441" i="3"/>
  <c r="Z441" i="3" s="1"/>
  <c r="T441" i="3"/>
  <c r="S441" i="3"/>
  <c r="AC440" i="3"/>
  <c r="AA440" i="3"/>
  <c r="X440" i="3"/>
  <c r="W440" i="3"/>
  <c r="Z440" i="3" s="1"/>
  <c r="T440" i="3"/>
  <c r="S440" i="3"/>
  <c r="AC439" i="3"/>
  <c r="AA439" i="3"/>
  <c r="X439" i="3"/>
  <c r="W439" i="3"/>
  <c r="Z439" i="3" s="1"/>
  <c r="T439" i="3"/>
  <c r="S439" i="3"/>
  <c r="V439" i="3" s="1"/>
  <c r="AC438" i="3"/>
  <c r="AA438" i="3"/>
  <c r="X438" i="3"/>
  <c r="W438" i="3"/>
  <c r="Z438" i="3" s="1"/>
  <c r="T438" i="3"/>
  <c r="S438" i="3"/>
  <c r="V438" i="3" s="1"/>
  <c r="AC437" i="3"/>
  <c r="AA437" i="3"/>
  <c r="X437" i="3"/>
  <c r="W437" i="3"/>
  <c r="Z437" i="3" s="1"/>
  <c r="T437" i="3"/>
  <c r="S437" i="3"/>
  <c r="V437" i="3" s="1"/>
  <c r="AC436" i="3"/>
  <c r="AA436" i="3"/>
  <c r="X436" i="3"/>
  <c r="W436" i="3"/>
  <c r="Z436" i="3" s="1"/>
  <c r="T436" i="3"/>
  <c r="S436" i="3"/>
  <c r="V436" i="3" s="1"/>
  <c r="AC435" i="3"/>
  <c r="AA435" i="3"/>
  <c r="X435" i="3"/>
  <c r="W435" i="3"/>
  <c r="Z435" i="3" s="1"/>
  <c r="T435" i="3"/>
  <c r="S435" i="3"/>
  <c r="V435" i="3" s="1"/>
  <c r="AC434" i="3"/>
  <c r="AA434" i="3"/>
  <c r="X434" i="3"/>
  <c r="W434" i="3"/>
  <c r="Z434" i="3" s="1"/>
  <c r="T434" i="3"/>
  <c r="S434" i="3"/>
  <c r="V434" i="3" s="1"/>
  <c r="AC433" i="3"/>
  <c r="AA433" i="3"/>
  <c r="X433" i="3"/>
  <c r="W433" i="3"/>
  <c r="Z433" i="3" s="1"/>
  <c r="T433" i="3"/>
  <c r="S433" i="3"/>
  <c r="V433" i="3" s="1"/>
  <c r="AC432" i="3"/>
  <c r="AA432" i="3"/>
  <c r="X432" i="3"/>
  <c r="W432" i="3"/>
  <c r="Z432" i="3" s="1"/>
  <c r="T432" i="3"/>
  <c r="S432" i="3"/>
  <c r="V432" i="3" s="1"/>
  <c r="AC431" i="3"/>
  <c r="AA431" i="3"/>
  <c r="X431" i="3"/>
  <c r="W431" i="3"/>
  <c r="Z431" i="3" s="1"/>
  <c r="T431" i="3"/>
  <c r="S431" i="3"/>
  <c r="V431" i="3" s="1"/>
  <c r="AC430" i="3"/>
  <c r="AA430" i="3"/>
  <c r="X430" i="3"/>
  <c r="W430" i="3"/>
  <c r="Z430" i="3" s="1"/>
  <c r="T430" i="3"/>
  <c r="S430" i="3"/>
  <c r="V430" i="3" s="1"/>
  <c r="AC429" i="3"/>
  <c r="AA429" i="3"/>
  <c r="X429" i="3"/>
  <c r="W429" i="3"/>
  <c r="Z429" i="3" s="1"/>
  <c r="T429" i="3"/>
  <c r="S429" i="3"/>
  <c r="V429" i="3" s="1"/>
  <c r="AC428" i="3"/>
  <c r="AA428" i="3"/>
  <c r="X428" i="3"/>
  <c r="W428" i="3"/>
  <c r="Z428" i="3" s="1"/>
  <c r="T428" i="3"/>
  <c r="S428" i="3"/>
  <c r="V428" i="3" s="1"/>
  <c r="AC427" i="3"/>
  <c r="AA427" i="3"/>
  <c r="X427" i="3"/>
  <c r="W427" i="3"/>
  <c r="Z427" i="3" s="1"/>
  <c r="T427" i="3"/>
  <c r="S427" i="3"/>
  <c r="V427" i="3" s="1"/>
  <c r="AC426" i="3"/>
  <c r="AA426" i="3"/>
  <c r="X426" i="3"/>
  <c r="W426" i="3"/>
  <c r="Z426" i="3" s="1"/>
  <c r="T426" i="3"/>
  <c r="S426" i="3"/>
  <c r="V426" i="3" s="1"/>
  <c r="AC425" i="3"/>
  <c r="AA425" i="3"/>
  <c r="X425" i="3"/>
  <c r="W425" i="3"/>
  <c r="Z425" i="3" s="1"/>
  <c r="T425" i="3"/>
  <c r="S425" i="3"/>
  <c r="V425" i="3" s="1"/>
  <c r="AC424" i="3"/>
  <c r="AA424" i="3"/>
  <c r="X424" i="3"/>
  <c r="W424" i="3"/>
  <c r="Z424" i="3" s="1"/>
  <c r="T424" i="3"/>
  <c r="S424" i="3"/>
  <c r="V424" i="3" s="1"/>
  <c r="AC423" i="3"/>
  <c r="AA423" i="3"/>
  <c r="X423" i="3"/>
  <c r="W423" i="3"/>
  <c r="Z423" i="3" s="1"/>
  <c r="T423" i="3"/>
  <c r="S423" i="3"/>
  <c r="V423" i="3" s="1"/>
  <c r="AC422" i="3"/>
  <c r="AA422" i="3"/>
  <c r="X422" i="3"/>
  <c r="W422" i="3"/>
  <c r="T422" i="3"/>
  <c r="S422" i="3"/>
  <c r="V422" i="3" s="1"/>
  <c r="AC421" i="3"/>
  <c r="AA421" i="3"/>
  <c r="X421" i="3"/>
  <c r="W421" i="3"/>
  <c r="Z421" i="3" s="1"/>
  <c r="T421" i="3"/>
  <c r="S421" i="3"/>
  <c r="V421" i="3" s="1"/>
  <c r="AC420" i="3"/>
  <c r="AA420" i="3"/>
  <c r="X420" i="3"/>
  <c r="W420" i="3"/>
  <c r="Z420" i="3" s="1"/>
  <c r="T420" i="3"/>
  <c r="S420" i="3"/>
  <c r="V420" i="3" s="1"/>
  <c r="AC419" i="3"/>
  <c r="AA419" i="3"/>
  <c r="X419" i="3"/>
  <c r="W419" i="3"/>
  <c r="Z419" i="3" s="1"/>
  <c r="T419" i="3"/>
  <c r="S419" i="3"/>
  <c r="V419" i="3" s="1"/>
  <c r="AC418" i="3"/>
  <c r="AA418" i="3"/>
  <c r="X418" i="3"/>
  <c r="W418" i="3"/>
  <c r="Z418" i="3" s="1"/>
  <c r="T418" i="3"/>
  <c r="S418" i="3"/>
  <c r="V418" i="3" s="1"/>
  <c r="AC417" i="3"/>
  <c r="AA417" i="3"/>
  <c r="X417" i="3"/>
  <c r="W417" i="3"/>
  <c r="Z417" i="3" s="1"/>
  <c r="T417" i="3"/>
  <c r="S417" i="3"/>
  <c r="V417" i="3" s="1"/>
  <c r="AC416" i="3"/>
  <c r="AA416" i="3"/>
  <c r="X416" i="3"/>
  <c r="W416" i="3"/>
  <c r="Z416" i="3" s="1"/>
  <c r="T416" i="3"/>
  <c r="S416" i="3"/>
  <c r="V416" i="3" s="1"/>
  <c r="AC415" i="3"/>
  <c r="AA415" i="3"/>
  <c r="X415" i="3"/>
  <c r="W415" i="3"/>
  <c r="Z415" i="3" s="1"/>
  <c r="T415" i="3"/>
  <c r="S415" i="3"/>
  <c r="V415" i="3" s="1"/>
  <c r="AC414" i="3"/>
  <c r="AA414" i="3"/>
  <c r="X414" i="3"/>
  <c r="W414" i="3"/>
  <c r="Z414" i="3" s="1"/>
  <c r="T414" i="3"/>
  <c r="S414" i="3"/>
  <c r="V414" i="3" s="1"/>
  <c r="AC413" i="3"/>
  <c r="AA413" i="3"/>
  <c r="X413" i="3"/>
  <c r="W413" i="3"/>
  <c r="Z413" i="3" s="1"/>
  <c r="T413" i="3"/>
  <c r="S413" i="3"/>
  <c r="V413" i="3" s="1"/>
  <c r="AC412" i="3"/>
  <c r="AA412" i="3"/>
  <c r="X412" i="3"/>
  <c r="W412" i="3"/>
  <c r="Z412" i="3" s="1"/>
  <c r="T412" i="3"/>
  <c r="S412" i="3"/>
  <c r="V412" i="3" s="1"/>
  <c r="AC411" i="3"/>
  <c r="AA411" i="3"/>
  <c r="X411" i="3"/>
  <c r="W411" i="3"/>
  <c r="Z411" i="3" s="1"/>
  <c r="T411" i="3"/>
  <c r="S411" i="3"/>
  <c r="V411" i="3" s="1"/>
  <c r="AC410" i="3"/>
  <c r="AA410" i="3"/>
  <c r="X410" i="3"/>
  <c r="W410" i="3"/>
  <c r="Z410" i="3" s="1"/>
  <c r="T410" i="3"/>
  <c r="S410" i="3"/>
  <c r="V410" i="3" s="1"/>
  <c r="AC409" i="3"/>
  <c r="AA409" i="3"/>
  <c r="X409" i="3"/>
  <c r="W409" i="3"/>
  <c r="Z409" i="3" s="1"/>
  <c r="T409" i="3"/>
  <c r="S409" i="3"/>
  <c r="V409" i="3" s="1"/>
  <c r="AC408" i="3"/>
  <c r="AA408" i="3"/>
  <c r="X408" i="3"/>
  <c r="W408" i="3"/>
  <c r="Z408" i="3" s="1"/>
  <c r="T408" i="3"/>
  <c r="S408" i="3"/>
  <c r="V408" i="3" s="1"/>
  <c r="AC407" i="3"/>
  <c r="AA407" i="3"/>
  <c r="X407" i="3"/>
  <c r="W407" i="3"/>
  <c r="Z407" i="3" s="1"/>
  <c r="T407" i="3"/>
  <c r="S407" i="3"/>
  <c r="V407" i="3" s="1"/>
  <c r="AC406" i="3"/>
  <c r="AA406" i="3"/>
  <c r="X406" i="3"/>
  <c r="W406" i="3"/>
  <c r="Z406" i="3" s="1"/>
  <c r="T406" i="3"/>
  <c r="S406" i="3"/>
  <c r="V406" i="3" s="1"/>
  <c r="AC405" i="3"/>
  <c r="AA405" i="3"/>
  <c r="X405" i="3"/>
  <c r="W405" i="3"/>
  <c r="Z405" i="3" s="1"/>
  <c r="T405" i="3"/>
  <c r="S405" i="3"/>
  <c r="V405" i="3" s="1"/>
  <c r="AC404" i="3"/>
  <c r="AA404" i="3"/>
  <c r="X404" i="3"/>
  <c r="W404" i="3"/>
  <c r="Z404" i="3" s="1"/>
  <c r="T404" i="3"/>
  <c r="S404" i="3"/>
  <c r="V404" i="3" s="1"/>
  <c r="AC403" i="3"/>
  <c r="AA403" i="3"/>
  <c r="X403" i="3"/>
  <c r="W403" i="3"/>
  <c r="Z403" i="3" s="1"/>
  <c r="T403" i="3"/>
  <c r="S403" i="3"/>
  <c r="V403" i="3" s="1"/>
  <c r="AC402" i="3"/>
  <c r="AA402" i="3"/>
  <c r="X402" i="3"/>
  <c r="W402" i="3"/>
  <c r="Z402" i="3" s="1"/>
  <c r="T402" i="3"/>
  <c r="S402" i="3"/>
  <c r="V402" i="3" s="1"/>
  <c r="AC401" i="3"/>
  <c r="AA401" i="3"/>
  <c r="X401" i="3"/>
  <c r="W401" i="3"/>
  <c r="Z401" i="3" s="1"/>
  <c r="T401" i="3"/>
  <c r="S401" i="3"/>
  <c r="V401" i="3" s="1"/>
  <c r="AC400" i="3"/>
  <c r="AA400" i="3"/>
  <c r="X400" i="3"/>
  <c r="W400" i="3"/>
  <c r="Z400" i="3" s="1"/>
  <c r="T400" i="3"/>
  <c r="S400" i="3"/>
  <c r="V400" i="3" s="1"/>
  <c r="AC399" i="3"/>
  <c r="AA399" i="3"/>
  <c r="X399" i="3"/>
  <c r="W399" i="3"/>
  <c r="Z399" i="3" s="1"/>
  <c r="T399" i="3"/>
  <c r="S399" i="3"/>
  <c r="V399" i="3" s="1"/>
  <c r="AC398" i="3"/>
  <c r="AA398" i="3"/>
  <c r="X398" i="3"/>
  <c r="W398" i="3"/>
  <c r="Z398" i="3" s="1"/>
  <c r="T398" i="3"/>
  <c r="S398" i="3"/>
  <c r="V398" i="3" s="1"/>
  <c r="AC397" i="3"/>
  <c r="AA397" i="3"/>
  <c r="X397" i="3"/>
  <c r="W397" i="3"/>
  <c r="Z397" i="3" s="1"/>
  <c r="T397" i="3"/>
  <c r="S397" i="3"/>
  <c r="V397" i="3" s="1"/>
  <c r="AC396" i="3"/>
  <c r="AA396" i="3"/>
  <c r="X396" i="3"/>
  <c r="W396" i="3"/>
  <c r="Z396" i="3" s="1"/>
  <c r="T396" i="3"/>
  <c r="S396" i="3"/>
  <c r="V396" i="3" s="1"/>
  <c r="AC395" i="3"/>
  <c r="AA395" i="3"/>
  <c r="X395" i="3"/>
  <c r="W395" i="3"/>
  <c r="Z395" i="3" s="1"/>
  <c r="T395" i="3"/>
  <c r="S395" i="3"/>
  <c r="V395" i="3" s="1"/>
  <c r="AC394" i="3"/>
  <c r="AA394" i="3"/>
  <c r="X394" i="3"/>
  <c r="W394" i="3"/>
  <c r="Z394" i="3" s="1"/>
  <c r="T394" i="3"/>
  <c r="S394" i="3"/>
  <c r="V394" i="3" s="1"/>
  <c r="AC393" i="3"/>
  <c r="AA393" i="3"/>
  <c r="X393" i="3"/>
  <c r="W393" i="3"/>
  <c r="Z393" i="3" s="1"/>
  <c r="T393" i="3"/>
  <c r="S393" i="3"/>
  <c r="V393" i="3" s="1"/>
  <c r="AC392" i="3"/>
  <c r="AA392" i="3"/>
  <c r="X392" i="3"/>
  <c r="W392" i="3"/>
  <c r="Z392" i="3" s="1"/>
  <c r="T392" i="3"/>
  <c r="S392" i="3"/>
  <c r="V392" i="3" s="1"/>
  <c r="AC391" i="3"/>
  <c r="AA391" i="3"/>
  <c r="X391" i="3"/>
  <c r="W391" i="3"/>
  <c r="Z391" i="3" s="1"/>
  <c r="T391" i="3"/>
  <c r="S391" i="3"/>
  <c r="V391" i="3" s="1"/>
  <c r="AC390" i="3"/>
  <c r="AA390" i="3"/>
  <c r="X390" i="3"/>
  <c r="W390" i="3"/>
  <c r="Z390" i="3" s="1"/>
  <c r="T390" i="3"/>
  <c r="S390" i="3"/>
  <c r="V390" i="3" s="1"/>
  <c r="AC389" i="3"/>
  <c r="AA389" i="3"/>
  <c r="X389" i="3"/>
  <c r="W389" i="3"/>
  <c r="Z389" i="3" s="1"/>
  <c r="T389" i="3"/>
  <c r="S389" i="3"/>
  <c r="V389" i="3" s="1"/>
  <c r="AC388" i="3"/>
  <c r="AA388" i="3"/>
  <c r="X388" i="3"/>
  <c r="W388" i="3"/>
  <c r="Z388" i="3" s="1"/>
  <c r="T388" i="3"/>
  <c r="S388" i="3"/>
  <c r="V388" i="3" s="1"/>
  <c r="AC387" i="3"/>
  <c r="AA387" i="3"/>
  <c r="X387" i="3"/>
  <c r="W387" i="3"/>
  <c r="Z387" i="3" s="1"/>
  <c r="T387" i="3"/>
  <c r="S387" i="3"/>
  <c r="V387" i="3" s="1"/>
  <c r="AC386" i="3"/>
  <c r="AA386" i="3"/>
  <c r="X386" i="3"/>
  <c r="W386" i="3"/>
  <c r="Z386" i="3" s="1"/>
  <c r="T386" i="3"/>
  <c r="S386" i="3"/>
  <c r="V386" i="3" s="1"/>
  <c r="AC385" i="3"/>
  <c r="AA385" i="3"/>
  <c r="X385" i="3"/>
  <c r="W385" i="3"/>
  <c r="Z385" i="3" s="1"/>
  <c r="T385" i="3"/>
  <c r="S385" i="3"/>
  <c r="V385" i="3" s="1"/>
  <c r="AC384" i="3"/>
  <c r="AA384" i="3"/>
  <c r="X384" i="3"/>
  <c r="W384" i="3"/>
  <c r="Z384" i="3" s="1"/>
  <c r="T384" i="3"/>
  <c r="S384" i="3"/>
  <c r="V384" i="3" s="1"/>
  <c r="AC383" i="3"/>
  <c r="AA383" i="3"/>
  <c r="X383" i="3"/>
  <c r="W383" i="3"/>
  <c r="Z383" i="3" s="1"/>
  <c r="T383" i="3"/>
  <c r="S383" i="3"/>
  <c r="V383" i="3" s="1"/>
  <c r="AC382" i="3"/>
  <c r="AA382" i="3"/>
  <c r="X382" i="3"/>
  <c r="W382" i="3"/>
  <c r="Z382" i="3" s="1"/>
  <c r="T382" i="3"/>
  <c r="S382" i="3"/>
  <c r="V382" i="3" s="1"/>
  <c r="AE382" i="3" s="1"/>
  <c r="AC381" i="3"/>
  <c r="AA381" i="3"/>
  <c r="X381" i="3"/>
  <c r="W381" i="3"/>
  <c r="Z381" i="3" s="1"/>
  <c r="T381" i="3"/>
  <c r="S381" i="3"/>
  <c r="V381" i="3" s="1"/>
  <c r="AC380" i="3"/>
  <c r="AA380" i="3"/>
  <c r="X380" i="3"/>
  <c r="W380" i="3"/>
  <c r="Z380" i="3" s="1"/>
  <c r="T380" i="3"/>
  <c r="S380" i="3"/>
  <c r="AC379" i="3"/>
  <c r="AA379" i="3"/>
  <c r="X379" i="3"/>
  <c r="W379" i="3"/>
  <c r="Z379" i="3" s="1"/>
  <c r="T379" i="3"/>
  <c r="S379" i="3"/>
  <c r="AC378" i="3"/>
  <c r="AA378" i="3"/>
  <c r="X378" i="3"/>
  <c r="W378" i="3"/>
  <c r="Z378" i="3" s="1"/>
  <c r="T378" i="3"/>
  <c r="S378" i="3"/>
  <c r="AC377" i="3"/>
  <c r="AA377" i="3"/>
  <c r="X377" i="3"/>
  <c r="W377" i="3"/>
  <c r="Z377" i="3" s="1"/>
  <c r="T377" i="3"/>
  <c r="S377" i="3"/>
  <c r="AC376" i="3"/>
  <c r="AA376" i="3"/>
  <c r="X376" i="3"/>
  <c r="W376" i="3"/>
  <c r="Z376" i="3" s="1"/>
  <c r="T376" i="3"/>
  <c r="S376" i="3"/>
  <c r="AC375" i="3"/>
  <c r="AA375" i="3"/>
  <c r="X375" i="3"/>
  <c r="W375" i="3"/>
  <c r="Z375" i="3" s="1"/>
  <c r="T375" i="3"/>
  <c r="S375" i="3"/>
  <c r="V375" i="3" s="1"/>
  <c r="AC374" i="3"/>
  <c r="AA374" i="3"/>
  <c r="X374" i="3"/>
  <c r="W374" i="3"/>
  <c r="Z374" i="3" s="1"/>
  <c r="T374" i="3"/>
  <c r="S374" i="3"/>
  <c r="V374" i="3" s="1"/>
  <c r="AE374" i="3" s="1"/>
  <c r="AC373" i="3"/>
  <c r="AA373" i="3"/>
  <c r="X373" i="3"/>
  <c r="W373" i="3"/>
  <c r="Z373" i="3" s="1"/>
  <c r="T373" i="3"/>
  <c r="S373" i="3"/>
  <c r="V373" i="3" s="1"/>
  <c r="AC372" i="3"/>
  <c r="AA372" i="3"/>
  <c r="X372" i="3"/>
  <c r="W372" i="3"/>
  <c r="Z372" i="3" s="1"/>
  <c r="T372" i="3"/>
  <c r="S372" i="3"/>
  <c r="V372" i="3" s="1"/>
  <c r="AC371" i="3"/>
  <c r="AA371" i="3"/>
  <c r="X371" i="3"/>
  <c r="W371" i="3"/>
  <c r="Z371" i="3" s="1"/>
  <c r="T371" i="3"/>
  <c r="S371" i="3"/>
  <c r="V371" i="3" s="1"/>
  <c r="AC370" i="3"/>
  <c r="AA370" i="3"/>
  <c r="X370" i="3"/>
  <c r="W370" i="3"/>
  <c r="Z370" i="3" s="1"/>
  <c r="T370" i="3"/>
  <c r="S370" i="3"/>
  <c r="V370" i="3" s="1"/>
  <c r="AC369" i="3"/>
  <c r="AA369" i="3"/>
  <c r="X369" i="3"/>
  <c r="W369" i="3"/>
  <c r="Z369" i="3" s="1"/>
  <c r="T369" i="3"/>
  <c r="S369" i="3"/>
  <c r="V369" i="3" s="1"/>
  <c r="AC368" i="3"/>
  <c r="AA368" i="3"/>
  <c r="X368" i="3"/>
  <c r="W368" i="3"/>
  <c r="Z368" i="3" s="1"/>
  <c r="T368" i="3"/>
  <c r="S368" i="3"/>
  <c r="V368" i="3" s="1"/>
  <c r="AC367" i="3"/>
  <c r="AA367" i="3"/>
  <c r="X367" i="3"/>
  <c r="W367" i="3"/>
  <c r="T367" i="3"/>
  <c r="S367" i="3"/>
  <c r="V367" i="3" s="1"/>
  <c r="AC366" i="3"/>
  <c r="AA366" i="3"/>
  <c r="X366" i="3"/>
  <c r="W366" i="3"/>
  <c r="Z366" i="3" s="1"/>
  <c r="T366" i="3"/>
  <c r="S366" i="3"/>
  <c r="V366" i="3" s="1"/>
  <c r="AE366" i="3" s="1"/>
  <c r="AC365" i="3"/>
  <c r="AA365" i="3"/>
  <c r="X365" i="3"/>
  <c r="W365" i="3"/>
  <c r="Z365" i="3" s="1"/>
  <c r="T365" i="3"/>
  <c r="S365" i="3"/>
  <c r="AC364" i="3"/>
  <c r="AA364" i="3"/>
  <c r="X364" i="3"/>
  <c r="W364" i="3"/>
  <c r="Z364" i="3" s="1"/>
  <c r="T364" i="3"/>
  <c r="S364" i="3"/>
  <c r="AC363" i="3"/>
  <c r="AA363" i="3"/>
  <c r="X363" i="3"/>
  <c r="W363" i="3"/>
  <c r="Z363" i="3" s="1"/>
  <c r="T363" i="3"/>
  <c r="S363" i="3"/>
  <c r="AC362" i="3"/>
  <c r="AA362" i="3"/>
  <c r="X362" i="3"/>
  <c r="W362" i="3"/>
  <c r="Z362" i="3" s="1"/>
  <c r="T362" i="3"/>
  <c r="S362" i="3"/>
  <c r="AC361" i="3"/>
  <c r="AA361" i="3"/>
  <c r="X361" i="3"/>
  <c r="W361" i="3"/>
  <c r="Z361" i="3" s="1"/>
  <c r="T361" i="3"/>
  <c r="S361" i="3"/>
  <c r="AC360" i="3"/>
  <c r="AA360" i="3"/>
  <c r="X360" i="3"/>
  <c r="W360" i="3"/>
  <c r="Z360" i="3" s="1"/>
  <c r="T360" i="3"/>
  <c r="S360" i="3"/>
  <c r="AC359" i="3"/>
  <c r="AA359" i="3"/>
  <c r="X359" i="3"/>
  <c r="W359" i="3"/>
  <c r="Z359" i="3" s="1"/>
  <c r="T359" i="3"/>
  <c r="S359" i="3"/>
  <c r="V359" i="3" s="1"/>
  <c r="AC358" i="3"/>
  <c r="AA358" i="3"/>
  <c r="X358" i="3"/>
  <c r="W358" i="3"/>
  <c r="Z358" i="3" s="1"/>
  <c r="T358" i="3"/>
  <c r="S358" i="3"/>
  <c r="V358" i="3" s="1"/>
  <c r="AC357" i="3"/>
  <c r="AA357" i="3"/>
  <c r="X357" i="3"/>
  <c r="W357" i="3"/>
  <c r="Z357" i="3" s="1"/>
  <c r="T357" i="3"/>
  <c r="S357" i="3"/>
  <c r="V357" i="3" s="1"/>
  <c r="AC356" i="3"/>
  <c r="AA356" i="3"/>
  <c r="X356" i="3"/>
  <c r="W356" i="3"/>
  <c r="Z356" i="3" s="1"/>
  <c r="T356" i="3"/>
  <c r="S356" i="3"/>
  <c r="V356" i="3" s="1"/>
  <c r="AC355" i="3"/>
  <c r="AA355" i="3"/>
  <c r="X355" i="3"/>
  <c r="W355" i="3"/>
  <c r="Z355" i="3" s="1"/>
  <c r="T355" i="3"/>
  <c r="S355" i="3"/>
  <c r="V355" i="3" s="1"/>
  <c r="AE355" i="3" s="1"/>
  <c r="AC354" i="3"/>
  <c r="AA354" i="3"/>
  <c r="X354" i="3"/>
  <c r="W354" i="3"/>
  <c r="Z354" i="3" s="1"/>
  <c r="T354" i="3"/>
  <c r="S354" i="3"/>
  <c r="V354" i="3" s="1"/>
  <c r="AC353" i="3"/>
  <c r="AA353" i="3"/>
  <c r="X353" i="3"/>
  <c r="W353" i="3"/>
  <c r="Z353" i="3" s="1"/>
  <c r="T353" i="3"/>
  <c r="S353" i="3"/>
  <c r="V353" i="3" s="1"/>
  <c r="AC352" i="3"/>
  <c r="AA352" i="3"/>
  <c r="X352" i="3"/>
  <c r="W352" i="3"/>
  <c r="Z352" i="3" s="1"/>
  <c r="T352" i="3"/>
  <c r="S352" i="3"/>
  <c r="V352" i="3" s="1"/>
  <c r="AC351" i="3"/>
  <c r="AA351" i="3"/>
  <c r="X351" i="3"/>
  <c r="W351" i="3"/>
  <c r="Z351" i="3" s="1"/>
  <c r="T351" i="3"/>
  <c r="S351" i="3"/>
  <c r="V351" i="3" s="1"/>
  <c r="AC350" i="3"/>
  <c r="AA350" i="3"/>
  <c r="X350" i="3"/>
  <c r="W350" i="3"/>
  <c r="Z350" i="3" s="1"/>
  <c r="T350" i="3"/>
  <c r="S350" i="3"/>
  <c r="V350" i="3" s="1"/>
  <c r="AC349" i="3"/>
  <c r="AA349" i="3"/>
  <c r="X349" i="3"/>
  <c r="W349" i="3"/>
  <c r="Z349" i="3" s="1"/>
  <c r="T349" i="3"/>
  <c r="S349" i="3"/>
  <c r="V349" i="3" s="1"/>
  <c r="AC348" i="3"/>
  <c r="AA348" i="3"/>
  <c r="X348" i="3"/>
  <c r="W348" i="3"/>
  <c r="Z348" i="3" s="1"/>
  <c r="T348" i="3"/>
  <c r="S348" i="3"/>
  <c r="AC347" i="3"/>
  <c r="AA347" i="3"/>
  <c r="X347" i="3"/>
  <c r="W347" i="3"/>
  <c r="Z347" i="3" s="1"/>
  <c r="T347" i="3"/>
  <c r="S347" i="3"/>
  <c r="V347" i="3" s="1"/>
  <c r="AC346" i="3"/>
  <c r="AA346" i="3"/>
  <c r="X346" i="3"/>
  <c r="W346" i="3"/>
  <c r="Z346" i="3" s="1"/>
  <c r="T346" i="3"/>
  <c r="S346" i="3"/>
  <c r="AC345" i="3"/>
  <c r="AA345" i="3"/>
  <c r="X345" i="3"/>
  <c r="W345" i="3"/>
  <c r="Z345" i="3" s="1"/>
  <c r="T345" i="3"/>
  <c r="S345" i="3"/>
  <c r="AC344" i="3"/>
  <c r="AA344" i="3"/>
  <c r="X344" i="3"/>
  <c r="W344" i="3"/>
  <c r="Z344" i="3" s="1"/>
  <c r="T344" i="3"/>
  <c r="S344" i="3"/>
  <c r="AC343" i="3"/>
  <c r="AA343" i="3"/>
  <c r="X343" i="3"/>
  <c r="W343" i="3"/>
  <c r="Z343" i="3" s="1"/>
  <c r="T343" i="3"/>
  <c r="S343" i="3"/>
  <c r="V343" i="3" s="1"/>
  <c r="AC342" i="3"/>
  <c r="AA342" i="3"/>
  <c r="X342" i="3"/>
  <c r="W342" i="3"/>
  <c r="Z342" i="3" s="1"/>
  <c r="T342" i="3"/>
  <c r="S342" i="3"/>
  <c r="V342" i="3" s="1"/>
  <c r="AC341" i="3"/>
  <c r="AA341" i="3"/>
  <c r="X341" i="3"/>
  <c r="W341" i="3"/>
  <c r="Z341" i="3" s="1"/>
  <c r="T341" i="3"/>
  <c r="S341" i="3"/>
  <c r="V341" i="3" s="1"/>
  <c r="AC340" i="3"/>
  <c r="AA340" i="3"/>
  <c r="X340" i="3"/>
  <c r="W340" i="3"/>
  <c r="Z340" i="3" s="1"/>
  <c r="T340" i="3"/>
  <c r="S340" i="3"/>
  <c r="V340" i="3" s="1"/>
  <c r="AC339" i="3"/>
  <c r="AA339" i="3"/>
  <c r="X339" i="3"/>
  <c r="W339" i="3"/>
  <c r="Z339" i="3" s="1"/>
  <c r="T339" i="3"/>
  <c r="S339" i="3"/>
  <c r="V339" i="3" s="1"/>
  <c r="AC338" i="3"/>
  <c r="AA338" i="3"/>
  <c r="X338" i="3"/>
  <c r="W338" i="3"/>
  <c r="Z338" i="3" s="1"/>
  <c r="T338" i="3"/>
  <c r="S338" i="3"/>
  <c r="V338" i="3" s="1"/>
  <c r="AC337" i="3"/>
  <c r="AA337" i="3"/>
  <c r="X337" i="3"/>
  <c r="W337" i="3"/>
  <c r="Z337" i="3" s="1"/>
  <c r="T337" i="3"/>
  <c r="S337" i="3"/>
  <c r="V337" i="3" s="1"/>
  <c r="AC336" i="3"/>
  <c r="AA336" i="3"/>
  <c r="X336" i="3"/>
  <c r="W336" i="3"/>
  <c r="Z336" i="3" s="1"/>
  <c r="T336" i="3"/>
  <c r="S336" i="3"/>
  <c r="V336" i="3" s="1"/>
  <c r="AC335" i="3"/>
  <c r="AA335" i="3"/>
  <c r="X335" i="3"/>
  <c r="W335" i="3"/>
  <c r="T335" i="3"/>
  <c r="S335" i="3"/>
  <c r="V335" i="3" s="1"/>
  <c r="AC334" i="3"/>
  <c r="AA334" i="3"/>
  <c r="X334" i="3"/>
  <c r="W334" i="3"/>
  <c r="Z334" i="3" s="1"/>
  <c r="T334" i="3"/>
  <c r="S334" i="3"/>
  <c r="V334" i="3" s="1"/>
  <c r="AC333" i="3"/>
  <c r="AA333" i="3"/>
  <c r="X333" i="3"/>
  <c r="W333" i="3"/>
  <c r="Z333" i="3" s="1"/>
  <c r="T333" i="3"/>
  <c r="S333" i="3"/>
  <c r="V333" i="3" s="1"/>
  <c r="AC332" i="3"/>
  <c r="AA332" i="3"/>
  <c r="X332" i="3"/>
  <c r="W332" i="3"/>
  <c r="Z332" i="3" s="1"/>
  <c r="T332" i="3"/>
  <c r="S332" i="3"/>
  <c r="AC331" i="3"/>
  <c r="AA331" i="3"/>
  <c r="X331" i="3"/>
  <c r="W331" i="3"/>
  <c r="Z331" i="3" s="1"/>
  <c r="T331" i="3"/>
  <c r="S331" i="3"/>
  <c r="V331" i="3" s="1"/>
  <c r="AC330" i="3"/>
  <c r="AA330" i="3"/>
  <c r="X330" i="3"/>
  <c r="W330" i="3"/>
  <c r="Z330" i="3" s="1"/>
  <c r="T330" i="3"/>
  <c r="S330" i="3"/>
  <c r="V330" i="3" s="1"/>
  <c r="AC329" i="3"/>
  <c r="AA329" i="3"/>
  <c r="X329" i="3"/>
  <c r="W329" i="3"/>
  <c r="Z329" i="3" s="1"/>
  <c r="T329" i="3"/>
  <c r="S329" i="3"/>
  <c r="V329" i="3" s="1"/>
  <c r="AC328" i="3"/>
  <c r="AA328" i="3"/>
  <c r="X328" i="3"/>
  <c r="W328" i="3"/>
  <c r="Z328" i="3" s="1"/>
  <c r="T328" i="3"/>
  <c r="S328" i="3"/>
  <c r="V328" i="3" s="1"/>
  <c r="AC327" i="3"/>
  <c r="AA327" i="3"/>
  <c r="X327" i="3"/>
  <c r="W327" i="3"/>
  <c r="Z327" i="3" s="1"/>
  <c r="T327" i="3"/>
  <c r="S327" i="3"/>
  <c r="V327" i="3" s="1"/>
  <c r="AC326" i="3"/>
  <c r="AA326" i="3"/>
  <c r="X326" i="3"/>
  <c r="W326" i="3"/>
  <c r="Z326" i="3" s="1"/>
  <c r="T326" i="3"/>
  <c r="S326" i="3"/>
  <c r="V326" i="3" s="1"/>
  <c r="AC325" i="3"/>
  <c r="AA325" i="3"/>
  <c r="X325" i="3"/>
  <c r="W325" i="3"/>
  <c r="Z325" i="3" s="1"/>
  <c r="T325" i="3"/>
  <c r="S325" i="3"/>
  <c r="V325" i="3" s="1"/>
  <c r="AC324" i="3"/>
  <c r="AA324" i="3"/>
  <c r="X324" i="3"/>
  <c r="W324" i="3"/>
  <c r="Z324" i="3" s="1"/>
  <c r="T324" i="3"/>
  <c r="S324" i="3"/>
  <c r="V324" i="3" s="1"/>
  <c r="AE324" i="3" s="1"/>
  <c r="AC323" i="3"/>
  <c r="AA323" i="3"/>
  <c r="X323" i="3"/>
  <c r="W323" i="3"/>
  <c r="Z323" i="3" s="1"/>
  <c r="T323" i="3"/>
  <c r="S323" i="3"/>
  <c r="V323" i="3" s="1"/>
  <c r="AC322" i="3"/>
  <c r="AA322" i="3"/>
  <c r="X322" i="3"/>
  <c r="W322" i="3"/>
  <c r="Z322" i="3" s="1"/>
  <c r="T322" i="3"/>
  <c r="S322" i="3"/>
  <c r="V322" i="3" s="1"/>
  <c r="AC321" i="3"/>
  <c r="AA321" i="3"/>
  <c r="X321" i="3"/>
  <c r="W321" i="3"/>
  <c r="Z321" i="3" s="1"/>
  <c r="T321" i="3"/>
  <c r="S321" i="3"/>
  <c r="V321" i="3" s="1"/>
  <c r="AC320" i="3"/>
  <c r="AA320" i="3"/>
  <c r="X320" i="3"/>
  <c r="W320" i="3"/>
  <c r="Z320" i="3" s="1"/>
  <c r="T320" i="3"/>
  <c r="S320" i="3"/>
  <c r="V320" i="3" s="1"/>
  <c r="AC319" i="3"/>
  <c r="AA319" i="3"/>
  <c r="X319" i="3"/>
  <c r="W319" i="3"/>
  <c r="Z319" i="3" s="1"/>
  <c r="T319" i="3"/>
  <c r="S319" i="3"/>
  <c r="V319" i="3" s="1"/>
  <c r="AC318" i="3"/>
  <c r="AA318" i="3"/>
  <c r="X318" i="3"/>
  <c r="W318" i="3"/>
  <c r="Z318" i="3" s="1"/>
  <c r="T318" i="3"/>
  <c r="S318" i="3"/>
  <c r="V318" i="3" s="1"/>
  <c r="AC317" i="3"/>
  <c r="AA317" i="3"/>
  <c r="X317" i="3"/>
  <c r="W317" i="3"/>
  <c r="Z317" i="3" s="1"/>
  <c r="T317" i="3"/>
  <c r="S317" i="3"/>
  <c r="V317" i="3" s="1"/>
  <c r="AC316" i="3"/>
  <c r="AA316" i="3"/>
  <c r="X316" i="3"/>
  <c r="W316" i="3"/>
  <c r="Z316" i="3" s="1"/>
  <c r="T316" i="3"/>
  <c r="S316" i="3"/>
  <c r="V316" i="3" s="1"/>
  <c r="AE316" i="3" s="1"/>
  <c r="AC315" i="3"/>
  <c r="AA315" i="3"/>
  <c r="X315" i="3"/>
  <c r="W315" i="3"/>
  <c r="Z315" i="3" s="1"/>
  <c r="T315" i="3"/>
  <c r="S315" i="3"/>
  <c r="V315" i="3" s="1"/>
  <c r="AC314" i="3"/>
  <c r="AA314" i="3"/>
  <c r="X314" i="3"/>
  <c r="W314" i="3"/>
  <c r="Z314" i="3" s="1"/>
  <c r="T314" i="3"/>
  <c r="S314" i="3"/>
  <c r="V314" i="3" s="1"/>
  <c r="AC313" i="3"/>
  <c r="AA313" i="3"/>
  <c r="X313" i="3"/>
  <c r="W313" i="3"/>
  <c r="Z313" i="3" s="1"/>
  <c r="T313" i="3"/>
  <c r="S313" i="3"/>
  <c r="V313" i="3" s="1"/>
  <c r="AC312" i="3"/>
  <c r="AA312" i="3"/>
  <c r="X312" i="3"/>
  <c r="W312" i="3"/>
  <c r="Z312" i="3" s="1"/>
  <c r="T312" i="3"/>
  <c r="S312" i="3"/>
  <c r="AC311" i="3"/>
  <c r="AA311" i="3"/>
  <c r="X311" i="3"/>
  <c r="W311" i="3"/>
  <c r="Z311" i="3" s="1"/>
  <c r="T311" i="3"/>
  <c r="S311" i="3"/>
  <c r="V311" i="3" s="1"/>
  <c r="AC310" i="3"/>
  <c r="AA310" i="3"/>
  <c r="X310" i="3"/>
  <c r="W310" i="3"/>
  <c r="Z310" i="3" s="1"/>
  <c r="T310" i="3"/>
  <c r="S310" i="3"/>
  <c r="V310" i="3" s="1"/>
  <c r="AC309" i="3"/>
  <c r="AA309" i="3"/>
  <c r="X309" i="3"/>
  <c r="W309" i="3"/>
  <c r="Z309" i="3" s="1"/>
  <c r="T309" i="3"/>
  <c r="S309" i="3"/>
  <c r="V309" i="3" s="1"/>
  <c r="AC308" i="3"/>
  <c r="AA308" i="3"/>
  <c r="X308" i="3"/>
  <c r="W308" i="3"/>
  <c r="Z308" i="3" s="1"/>
  <c r="T308" i="3"/>
  <c r="S308" i="3"/>
  <c r="V308" i="3" s="1"/>
  <c r="AC307" i="3"/>
  <c r="AA307" i="3"/>
  <c r="X307" i="3"/>
  <c r="W307" i="3"/>
  <c r="Z307" i="3" s="1"/>
  <c r="T307" i="3"/>
  <c r="S307" i="3"/>
  <c r="V307" i="3" s="1"/>
  <c r="AC306" i="3"/>
  <c r="AA306" i="3"/>
  <c r="X306" i="3"/>
  <c r="W306" i="3"/>
  <c r="Z306" i="3" s="1"/>
  <c r="T306" i="3"/>
  <c r="S306" i="3"/>
  <c r="V306" i="3" s="1"/>
  <c r="AC305" i="3"/>
  <c r="AA305" i="3"/>
  <c r="X305" i="3"/>
  <c r="W305" i="3"/>
  <c r="Z305" i="3" s="1"/>
  <c r="T305" i="3"/>
  <c r="S305" i="3"/>
  <c r="V305" i="3" s="1"/>
  <c r="AC304" i="3"/>
  <c r="AA304" i="3"/>
  <c r="X304" i="3"/>
  <c r="W304" i="3"/>
  <c r="Z304" i="3" s="1"/>
  <c r="T304" i="3"/>
  <c r="S304" i="3"/>
  <c r="V304" i="3" s="1"/>
  <c r="AC303" i="3"/>
  <c r="AA303" i="3"/>
  <c r="X303" i="3"/>
  <c r="W303" i="3"/>
  <c r="Z303" i="3" s="1"/>
  <c r="T303" i="3"/>
  <c r="S303" i="3"/>
  <c r="V303" i="3" s="1"/>
  <c r="AC302" i="3"/>
  <c r="AA302" i="3"/>
  <c r="X302" i="3"/>
  <c r="W302" i="3"/>
  <c r="Z302" i="3" s="1"/>
  <c r="T302" i="3"/>
  <c r="S302" i="3"/>
  <c r="V302" i="3" s="1"/>
  <c r="AC301" i="3"/>
  <c r="AA301" i="3"/>
  <c r="X301" i="3"/>
  <c r="W301" i="3"/>
  <c r="Z301" i="3" s="1"/>
  <c r="T301" i="3"/>
  <c r="S301" i="3"/>
  <c r="V301" i="3" s="1"/>
  <c r="AC300" i="3"/>
  <c r="AA300" i="3"/>
  <c r="X300" i="3"/>
  <c r="W300" i="3"/>
  <c r="Z300" i="3" s="1"/>
  <c r="T300" i="3"/>
  <c r="S300" i="3"/>
  <c r="V300" i="3" s="1"/>
  <c r="AE300" i="3" s="1"/>
  <c r="AC299" i="3"/>
  <c r="AA299" i="3"/>
  <c r="X299" i="3"/>
  <c r="W299" i="3"/>
  <c r="Z299" i="3" s="1"/>
  <c r="T299" i="3"/>
  <c r="S299" i="3"/>
  <c r="V299" i="3" s="1"/>
  <c r="AC298" i="3"/>
  <c r="AA298" i="3"/>
  <c r="X298" i="3"/>
  <c r="W298" i="3"/>
  <c r="Z298" i="3" s="1"/>
  <c r="T298" i="3"/>
  <c r="S298" i="3"/>
  <c r="V298" i="3" s="1"/>
  <c r="AC297" i="3"/>
  <c r="AA297" i="3"/>
  <c r="X297" i="3"/>
  <c r="W297" i="3"/>
  <c r="Z297" i="3" s="1"/>
  <c r="T297" i="3"/>
  <c r="S297" i="3"/>
  <c r="V297" i="3" s="1"/>
  <c r="AC296" i="3"/>
  <c r="AA296" i="3"/>
  <c r="X296" i="3"/>
  <c r="W296" i="3"/>
  <c r="Z296" i="3" s="1"/>
  <c r="T296" i="3"/>
  <c r="S296" i="3"/>
  <c r="V296" i="3" s="1"/>
  <c r="AC295" i="3"/>
  <c r="AA295" i="3"/>
  <c r="X295" i="3"/>
  <c r="W295" i="3"/>
  <c r="Z295" i="3" s="1"/>
  <c r="T295" i="3"/>
  <c r="S295" i="3"/>
  <c r="V295" i="3" s="1"/>
  <c r="AC294" i="3"/>
  <c r="AA294" i="3"/>
  <c r="X294" i="3"/>
  <c r="W294" i="3"/>
  <c r="Z294" i="3" s="1"/>
  <c r="T294" i="3"/>
  <c r="S294" i="3"/>
  <c r="V294" i="3" s="1"/>
  <c r="AC293" i="3"/>
  <c r="AA293" i="3"/>
  <c r="X293" i="3"/>
  <c r="W293" i="3"/>
  <c r="Z293" i="3" s="1"/>
  <c r="T293" i="3"/>
  <c r="S293" i="3"/>
  <c r="V293" i="3" s="1"/>
  <c r="AC292" i="3"/>
  <c r="AA292" i="3"/>
  <c r="X292" i="3"/>
  <c r="W292" i="3"/>
  <c r="Z292" i="3" s="1"/>
  <c r="T292" i="3"/>
  <c r="S292" i="3"/>
  <c r="V292" i="3" s="1"/>
  <c r="AC291" i="3"/>
  <c r="AA291" i="3"/>
  <c r="X291" i="3"/>
  <c r="W291" i="3"/>
  <c r="Z291" i="3" s="1"/>
  <c r="AE291" i="3" s="1"/>
  <c r="T291" i="3"/>
  <c r="S291" i="3"/>
  <c r="V291" i="3" s="1"/>
  <c r="AC290" i="3"/>
  <c r="AA290" i="3"/>
  <c r="X290" i="3"/>
  <c r="W290" i="3"/>
  <c r="Z290" i="3" s="1"/>
  <c r="AE290" i="3"/>
  <c r="T290" i="3"/>
  <c r="S290" i="3"/>
  <c r="V290" i="3" s="1"/>
  <c r="AC289" i="3"/>
  <c r="AA289" i="3"/>
  <c r="X289" i="3"/>
  <c r="W289" i="3"/>
  <c r="Z289" i="3" s="1"/>
  <c r="T289" i="3"/>
  <c r="S289" i="3"/>
  <c r="V289" i="3" s="1"/>
  <c r="AC288" i="3"/>
  <c r="AA288" i="3"/>
  <c r="X288" i="3"/>
  <c r="W288" i="3"/>
  <c r="T288" i="3"/>
  <c r="S288" i="3"/>
  <c r="V288" i="3" s="1"/>
  <c r="AC287" i="3"/>
  <c r="AA287" i="3"/>
  <c r="X287" i="3"/>
  <c r="W287" i="3"/>
  <c r="T287" i="3"/>
  <c r="S287" i="3"/>
  <c r="V287" i="3" s="1"/>
  <c r="AC286" i="3"/>
  <c r="AA286" i="3"/>
  <c r="X286" i="3"/>
  <c r="W286" i="3"/>
  <c r="Z286" i="3" s="1"/>
  <c r="T286" i="3"/>
  <c r="S286" i="3"/>
  <c r="V286" i="3" s="1"/>
  <c r="AE286" i="3" s="1"/>
  <c r="AC285" i="3"/>
  <c r="AA285" i="3"/>
  <c r="X285" i="3"/>
  <c r="W285" i="3"/>
  <c r="Z285" i="3" s="1"/>
  <c r="T285" i="3"/>
  <c r="S285" i="3"/>
  <c r="V285" i="3" s="1"/>
  <c r="AE285" i="3" s="1"/>
  <c r="AC284" i="3"/>
  <c r="AA284" i="3"/>
  <c r="X284" i="3"/>
  <c r="W284" i="3"/>
  <c r="Z284" i="3" s="1"/>
  <c r="T284" i="3"/>
  <c r="S284" i="3"/>
  <c r="V284" i="3" s="1"/>
  <c r="AC283" i="3"/>
  <c r="AA283" i="3"/>
  <c r="X283" i="3"/>
  <c r="W283" i="3"/>
  <c r="Z283" i="3" s="1"/>
  <c r="T283" i="3"/>
  <c r="S283" i="3"/>
  <c r="V283" i="3" s="1"/>
  <c r="AC282" i="3"/>
  <c r="AA282" i="3"/>
  <c r="X282" i="3"/>
  <c r="W282" i="3"/>
  <c r="Z282" i="3" s="1"/>
  <c r="T282" i="3"/>
  <c r="S282" i="3"/>
  <c r="V282" i="3" s="1"/>
  <c r="AC281" i="3"/>
  <c r="AA281" i="3"/>
  <c r="X281" i="3"/>
  <c r="W281" i="3"/>
  <c r="Z281" i="3" s="1"/>
  <c r="T281" i="3"/>
  <c r="S281" i="3"/>
  <c r="AC280" i="3"/>
  <c r="AA280" i="3"/>
  <c r="X280" i="3"/>
  <c r="W280" i="3"/>
  <c r="T280" i="3"/>
  <c r="S280" i="3"/>
  <c r="V280" i="3" s="1"/>
  <c r="AC279" i="3"/>
  <c r="AA279" i="3"/>
  <c r="X279" i="3"/>
  <c r="W279" i="3"/>
  <c r="T279" i="3"/>
  <c r="S279" i="3"/>
  <c r="V279" i="3" s="1"/>
  <c r="AC278" i="3"/>
  <c r="AA278" i="3"/>
  <c r="X278" i="3"/>
  <c r="W278" i="3"/>
  <c r="Z278" i="3" s="1"/>
  <c r="T278" i="3"/>
  <c r="S278" i="3"/>
  <c r="V278" i="3" s="1"/>
  <c r="AC277" i="3"/>
  <c r="AA277" i="3"/>
  <c r="X277" i="3"/>
  <c r="W277" i="3"/>
  <c r="Z277" i="3" s="1"/>
  <c r="T277" i="3"/>
  <c r="S277" i="3"/>
  <c r="V277" i="3" s="1"/>
  <c r="AE277" i="3" s="1"/>
  <c r="AC276" i="3"/>
  <c r="AA276" i="3"/>
  <c r="X276" i="3"/>
  <c r="W276" i="3"/>
  <c r="Z276" i="3" s="1"/>
  <c r="T276" i="3"/>
  <c r="S276" i="3"/>
  <c r="V276" i="3" s="1"/>
  <c r="AC275" i="3"/>
  <c r="AA275" i="3"/>
  <c r="X275" i="3"/>
  <c r="W275" i="3"/>
  <c r="Z275" i="3" s="1"/>
  <c r="T275" i="3"/>
  <c r="S275" i="3"/>
  <c r="V275" i="3" s="1"/>
  <c r="AC274" i="3"/>
  <c r="AA274" i="3"/>
  <c r="X274" i="3"/>
  <c r="W274" i="3"/>
  <c r="T274" i="3"/>
  <c r="S274" i="3"/>
  <c r="V274" i="3" s="1"/>
  <c r="AC273" i="3"/>
  <c r="AA273" i="3"/>
  <c r="X273" i="3"/>
  <c r="W273" i="3"/>
  <c r="Z273" i="3" s="1"/>
  <c r="T273" i="3"/>
  <c r="S273" i="3"/>
  <c r="V273" i="3" s="1"/>
  <c r="AC272" i="3"/>
  <c r="AA272" i="3"/>
  <c r="X272" i="3"/>
  <c r="W272" i="3"/>
  <c r="T272" i="3"/>
  <c r="S272" i="3"/>
  <c r="V272" i="3" s="1"/>
  <c r="AC271" i="3"/>
  <c r="AA271" i="3"/>
  <c r="X271" i="3"/>
  <c r="W271" i="3"/>
  <c r="Z271" i="3" s="1"/>
  <c r="T271" i="3"/>
  <c r="S271" i="3"/>
  <c r="V271" i="3" s="1"/>
  <c r="AC270" i="3"/>
  <c r="AA270" i="3"/>
  <c r="X270" i="3"/>
  <c r="W270" i="3"/>
  <c r="Z270" i="3" s="1"/>
  <c r="T270" i="3"/>
  <c r="AE270" i="3" s="1"/>
  <c r="S270" i="3"/>
  <c r="V270" i="3" s="1"/>
  <c r="AC269" i="3"/>
  <c r="AA269" i="3"/>
  <c r="X269" i="3"/>
  <c r="W269" i="3"/>
  <c r="Z269" i="3" s="1"/>
  <c r="T269" i="3"/>
  <c r="S269" i="3"/>
  <c r="V269" i="3" s="1"/>
  <c r="AC268" i="3"/>
  <c r="AA268" i="3"/>
  <c r="X268" i="3"/>
  <c r="W268" i="3"/>
  <c r="Z268" i="3" s="1"/>
  <c r="T268" i="3"/>
  <c r="S268" i="3"/>
  <c r="V268" i="3" s="1"/>
  <c r="AC267" i="3"/>
  <c r="AA267" i="3"/>
  <c r="X267" i="3"/>
  <c r="W267" i="3"/>
  <c r="T267" i="3"/>
  <c r="S267" i="3"/>
  <c r="V267" i="3" s="1"/>
  <c r="AC266" i="3"/>
  <c r="AA266" i="3"/>
  <c r="X266" i="3"/>
  <c r="W266" i="3"/>
  <c r="Z266" i="3" s="1"/>
  <c r="T266" i="3"/>
  <c r="S266" i="3"/>
  <c r="V266" i="3" s="1"/>
  <c r="AC265" i="3"/>
  <c r="AA265" i="3"/>
  <c r="X265" i="3"/>
  <c r="W265" i="3"/>
  <c r="Z265" i="3" s="1"/>
  <c r="T265" i="3"/>
  <c r="S265" i="3"/>
  <c r="V265" i="3" s="1"/>
  <c r="AC264" i="3"/>
  <c r="AA264" i="3"/>
  <c r="X264" i="3"/>
  <c r="W264" i="3"/>
  <c r="T264" i="3"/>
  <c r="S264" i="3"/>
  <c r="V264" i="3" s="1"/>
  <c r="AC263" i="3"/>
  <c r="AA263" i="3"/>
  <c r="X263" i="3"/>
  <c r="W263" i="3"/>
  <c r="Z263" i="3" s="1"/>
  <c r="T263" i="3"/>
  <c r="S263" i="3"/>
  <c r="V263" i="3" s="1"/>
  <c r="AC262" i="3"/>
  <c r="AA262" i="3"/>
  <c r="X262" i="3"/>
  <c r="W262" i="3"/>
  <c r="T262" i="3"/>
  <c r="S262" i="3"/>
  <c r="V262" i="3" s="1"/>
  <c r="AE262" i="3" s="1"/>
  <c r="AC261" i="3"/>
  <c r="AA261" i="3"/>
  <c r="X261" i="3"/>
  <c r="W261" i="3"/>
  <c r="Z261" i="3" s="1"/>
  <c r="T261" i="3"/>
  <c r="S261" i="3"/>
  <c r="V261" i="3" s="1"/>
  <c r="AC260" i="3"/>
  <c r="AA260" i="3"/>
  <c r="X260" i="3"/>
  <c r="W260" i="3"/>
  <c r="Z260" i="3" s="1"/>
  <c r="T260" i="3"/>
  <c r="S260" i="3"/>
  <c r="V260" i="3" s="1"/>
  <c r="AC259" i="3"/>
  <c r="AA259" i="3"/>
  <c r="X259" i="3"/>
  <c r="W259" i="3"/>
  <c r="Z259" i="3" s="1"/>
  <c r="T259" i="3"/>
  <c r="S259" i="3"/>
  <c r="V259" i="3" s="1"/>
  <c r="AC258" i="3"/>
  <c r="AA258" i="3"/>
  <c r="X258" i="3"/>
  <c r="W258" i="3"/>
  <c r="T258" i="3"/>
  <c r="S258" i="3"/>
  <c r="V258" i="3" s="1"/>
  <c r="AC257" i="3"/>
  <c r="AA257" i="3"/>
  <c r="X257" i="3"/>
  <c r="W257" i="3"/>
  <c r="Z257" i="3" s="1"/>
  <c r="T257" i="3"/>
  <c r="S257" i="3"/>
  <c r="V257" i="3" s="1"/>
  <c r="AC256" i="3"/>
  <c r="AA256" i="3"/>
  <c r="X256" i="3"/>
  <c r="W256" i="3"/>
  <c r="T256" i="3"/>
  <c r="S256" i="3"/>
  <c r="V256" i="3" s="1"/>
  <c r="AC255" i="3"/>
  <c r="AA255" i="3"/>
  <c r="X255" i="3"/>
  <c r="W255" i="3"/>
  <c r="Z255" i="3" s="1"/>
  <c r="T255" i="3"/>
  <c r="S255" i="3"/>
  <c r="V255" i="3" s="1"/>
  <c r="AC254" i="3"/>
  <c r="AA254" i="3"/>
  <c r="X254" i="3"/>
  <c r="W254" i="3"/>
  <c r="Z254" i="3" s="1"/>
  <c r="T254" i="3"/>
  <c r="S254" i="3"/>
  <c r="V254" i="3" s="1"/>
  <c r="AE254" i="3" s="1"/>
  <c r="AC253" i="3"/>
  <c r="AA253" i="3"/>
  <c r="X253" i="3"/>
  <c r="W253" i="3"/>
  <c r="Z253" i="3" s="1"/>
  <c r="T253" i="3"/>
  <c r="S253" i="3"/>
  <c r="V253" i="3" s="1"/>
  <c r="AC252" i="3"/>
  <c r="AA252" i="3"/>
  <c r="X252" i="3"/>
  <c r="W252" i="3"/>
  <c r="Z252" i="3" s="1"/>
  <c r="T252" i="3"/>
  <c r="S252" i="3"/>
  <c r="V252" i="3" s="1"/>
  <c r="AC251" i="3"/>
  <c r="AA251" i="3"/>
  <c r="X251" i="3"/>
  <c r="W251" i="3"/>
  <c r="Z251" i="3" s="1"/>
  <c r="T251" i="3"/>
  <c r="S251" i="3"/>
  <c r="V251" i="3" s="1"/>
  <c r="AC250" i="3"/>
  <c r="AA250" i="3"/>
  <c r="X250" i="3"/>
  <c r="W250" i="3"/>
  <c r="T250" i="3"/>
  <c r="S250" i="3"/>
  <c r="V250" i="3" s="1"/>
  <c r="AC249" i="3"/>
  <c r="AA249" i="3"/>
  <c r="X249" i="3"/>
  <c r="W249" i="3"/>
  <c r="Z249" i="3" s="1"/>
  <c r="T249" i="3"/>
  <c r="S249" i="3"/>
  <c r="V249" i="3" s="1"/>
  <c r="AC248" i="3"/>
  <c r="AA248" i="3"/>
  <c r="X248" i="3"/>
  <c r="W248" i="3"/>
  <c r="T248" i="3"/>
  <c r="S248" i="3"/>
  <c r="V248" i="3" s="1"/>
  <c r="AC247" i="3"/>
  <c r="AA247" i="3"/>
  <c r="X247" i="3"/>
  <c r="W247" i="3"/>
  <c r="Z247" i="3" s="1"/>
  <c r="T247" i="3"/>
  <c r="S247" i="3"/>
  <c r="V247" i="3" s="1"/>
  <c r="AC246" i="3"/>
  <c r="AA246" i="3"/>
  <c r="X246" i="3"/>
  <c r="W246" i="3"/>
  <c r="Z246" i="3" s="1"/>
  <c r="T246" i="3"/>
  <c r="S246" i="3"/>
  <c r="V246" i="3" s="1"/>
  <c r="AC245" i="3"/>
  <c r="AA245" i="3"/>
  <c r="X245" i="3"/>
  <c r="W245" i="3"/>
  <c r="Z245" i="3" s="1"/>
  <c r="T245" i="3"/>
  <c r="S245" i="3"/>
  <c r="V245" i="3" s="1"/>
  <c r="AC244" i="3"/>
  <c r="AA244" i="3"/>
  <c r="X244" i="3"/>
  <c r="W244" i="3"/>
  <c r="Z244" i="3" s="1"/>
  <c r="T244" i="3"/>
  <c r="S244" i="3"/>
  <c r="V244" i="3" s="1"/>
  <c r="AC243" i="3"/>
  <c r="AA243" i="3"/>
  <c r="X243" i="3"/>
  <c r="W243" i="3"/>
  <c r="T243" i="3"/>
  <c r="S243" i="3"/>
  <c r="V243" i="3" s="1"/>
  <c r="AC242" i="3"/>
  <c r="AA242" i="3"/>
  <c r="X242" i="3"/>
  <c r="W242" i="3"/>
  <c r="T242" i="3"/>
  <c r="S242" i="3"/>
  <c r="V242" i="3" s="1"/>
  <c r="AC241" i="3"/>
  <c r="AA241" i="3"/>
  <c r="X241" i="3"/>
  <c r="W241" i="3"/>
  <c r="Z241" i="3" s="1"/>
  <c r="T241" i="3"/>
  <c r="S241" i="3"/>
  <c r="V241" i="3" s="1"/>
  <c r="AC240" i="3"/>
  <c r="AA240" i="3"/>
  <c r="X240" i="3"/>
  <c r="W240" i="3"/>
  <c r="Z240" i="3" s="1"/>
  <c r="T240" i="3"/>
  <c r="S240" i="3"/>
  <c r="V240" i="3" s="1"/>
  <c r="AC239" i="3"/>
  <c r="AA239" i="3"/>
  <c r="X239" i="3"/>
  <c r="W239" i="3"/>
  <c r="Z239" i="3" s="1"/>
  <c r="T239" i="3"/>
  <c r="S239" i="3"/>
  <c r="V239" i="3" s="1"/>
  <c r="AC238" i="3"/>
  <c r="AA238" i="3"/>
  <c r="X238" i="3"/>
  <c r="W238" i="3"/>
  <c r="Z238" i="3" s="1"/>
  <c r="AE238" i="3" s="1"/>
  <c r="T238" i="3"/>
  <c r="S238" i="3"/>
  <c r="V238" i="3" s="1"/>
  <c r="AC237" i="3"/>
  <c r="AA237" i="3"/>
  <c r="X237" i="3"/>
  <c r="W237" i="3"/>
  <c r="Z237" i="3" s="1"/>
  <c r="T237" i="3"/>
  <c r="S237" i="3"/>
  <c r="V237" i="3" s="1"/>
  <c r="AC236" i="3"/>
  <c r="AA236" i="3"/>
  <c r="X236" i="3"/>
  <c r="W236" i="3"/>
  <c r="Z236" i="3" s="1"/>
  <c r="T236" i="3"/>
  <c r="S236" i="3"/>
  <c r="V236" i="3" s="1"/>
  <c r="AC235" i="3"/>
  <c r="AA235" i="3"/>
  <c r="X235" i="3"/>
  <c r="W235" i="3"/>
  <c r="Z235" i="3" s="1"/>
  <c r="T235" i="3"/>
  <c r="S235" i="3"/>
  <c r="V235" i="3" s="1"/>
  <c r="AC234" i="3"/>
  <c r="AA234" i="3"/>
  <c r="X234" i="3"/>
  <c r="W234" i="3"/>
  <c r="T234" i="3"/>
  <c r="S234" i="3"/>
  <c r="V234" i="3" s="1"/>
  <c r="AC233" i="3"/>
  <c r="AA233" i="3"/>
  <c r="X233" i="3"/>
  <c r="W233" i="3"/>
  <c r="Z233" i="3" s="1"/>
  <c r="T233" i="3"/>
  <c r="S233" i="3"/>
  <c r="V233" i="3" s="1"/>
  <c r="AC232" i="3"/>
  <c r="AA232" i="3"/>
  <c r="X232" i="3"/>
  <c r="W232" i="3"/>
  <c r="Z232" i="3" s="1"/>
  <c r="T232" i="3"/>
  <c r="S232" i="3"/>
  <c r="V232" i="3" s="1"/>
  <c r="AE232" i="3" s="1"/>
  <c r="AC231" i="3"/>
  <c r="AA231" i="3"/>
  <c r="X231" i="3"/>
  <c r="W231" i="3"/>
  <c r="Z231" i="3" s="1"/>
  <c r="T231" i="3"/>
  <c r="S231" i="3"/>
  <c r="V231" i="3" s="1"/>
  <c r="AC230" i="3"/>
  <c r="AA230" i="3"/>
  <c r="X230" i="3"/>
  <c r="W230" i="3"/>
  <c r="Z230" i="3" s="1"/>
  <c r="T230" i="3"/>
  <c r="S230" i="3"/>
  <c r="AC229" i="3"/>
  <c r="AA229" i="3"/>
  <c r="X229" i="3"/>
  <c r="W229" i="3"/>
  <c r="Z229" i="3" s="1"/>
  <c r="T229" i="3"/>
  <c r="S229" i="3"/>
  <c r="V229" i="3" s="1"/>
  <c r="AC228" i="3"/>
  <c r="AA228" i="3"/>
  <c r="X228" i="3"/>
  <c r="W228" i="3"/>
  <c r="Z228" i="3" s="1"/>
  <c r="T228" i="3"/>
  <c r="S228" i="3"/>
  <c r="V228" i="3" s="1"/>
  <c r="AC227" i="3"/>
  <c r="AA227" i="3"/>
  <c r="X227" i="3"/>
  <c r="W227" i="3"/>
  <c r="T227" i="3"/>
  <c r="S227" i="3"/>
  <c r="V227" i="3" s="1"/>
  <c r="AC226" i="3"/>
  <c r="AA226" i="3"/>
  <c r="X226" i="3"/>
  <c r="W226" i="3"/>
  <c r="T226" i="3"/>
  <c r="S226" i="3"/>
  <c r="V226" i="3" s="1"/>
  <c r="AC225" i="3"/>
  <c r="AA225" i="3"/>
  <c r="X225" i="3"/>
  <c r="W225" i="3"/>
  <c r="Z225" i="3" s="1"/>
  <c r="T225" i="3"/>
  <c r="S225" i="3"/>
  <c r="V225" i="3" s="1"/>
  <c r="AC224" i="3"/>
  <c r="AA224" i="3"/>
  <c r="X224" i="3"/>
  <c r="W224" i="3"/>
  <c r="Z224" i="3" s="1"/>
  <c r="T224" i="3"/>
  <c r="S224" i="3"/>
  <c r="V224" i="3" s="1"/>
  <c r="AE224" i="3" s="1"/>
  <c r="AC223" i="3"/>
  <c r="AA223" i="3"/>
  <c r="X223" i="3"/>
  <c r="W223" i="3"/>
  <c r="Z223" i="3" s="1"/>
  <c r="T223" i="3"/>
  <c r="S223" i="3"/>
  <c r="V223" i="3" s="1"/>
  <c r="AC222" i="3"/>
  <c r="AA222" i="3"/>
  <c r="X222" i="3"/>
  <c r="W222" i="3"/>
  <c r="Z222" i="3" s="1"/>
  <c r="T222" i="3"/>
  <c r="S222" i="3"/>
  <c r="V222" i="3" s="1"/>
  <c r="AE222" i="3" s="1"/>
  <c r="AC221" i="3"/>
  <c r="AA221" i="3"/>
  <c r="X221" i="3"/>
  <c r="W221" i="3"/>
  <c r="Z221" i="3" s="1"/>
  <c r="T221" i="3"/>
  <c r="S221" i="3"/>
  <c r="V221" i="3" s="1"/>
  <c r="AC220" i="3"/>
  <c r="AA220" i="3"/>
  <c r="X220" i="3"/>
  <c r="W220" i="3"/>
  <c r="Z220" i="3" s="1"/>
  <c r="T220" i="3"/>
  <c r="S220" i="3"/>
  <c r="V220" i="3" s="1"/>
  <c r="AC219" i="3"/>
  <c r="AA219" i="3"/>
  <c r="X219" i="3"/>
  <c r="W219" i="3"/>
  <c r="Z219" i="3" s="1"/>
  <c r="T219" i="3"/>
  <c r="S219" i="3"/>
  <c r="V219" i="3" s="1"/>
  <c r="AC218" i="3"/>
  <c r="AA218" i="3"/>
  <c r="X218" i="3"/>
  <c r="W218" i="3"/>
  <c r="T218" i="3"/>
  <c r="S218" i="3"/>
  <c r="V218" i="3" s="1"/>
  <c r="AC217" i="3"/>
  <c r="AA217" i="3"/>
  <c r="X217" i="3"/>
  <c r="W217" i="3"/>
  <c r="Z217" i="3" s="1"/>
  <c r="T217" i="3"/>
  <c r="S217" i="3"/>
  <c r="V217" i="3" s="1"/>
  <c r="AC216" i="3"/>
  <c r="AA216" i="3"/>
  <c r="X216" i="3"/>
  <c r="W216" i="3"/>
  <c r="Z216" i="3" s="1"/>
  <c r="T216" i="3"/>
  <c r="S216" i="3"/>
  <c r="V216" i="3" s="1"/>
  <c r="AC215" i="3"/>
  <c r="AA215" i="3"/>
  <c r="X215" i="3"/>
  <c r="W215" i="3"/>
  <c r="Z215" i="3" s="1"/>
  <c r="T215" i="3"/>
  <c r="S215" i="3"/>
  <c r="V215" i="3" s="1"/>
  <c r="AC214" i="3"/>
  <c r="AA214" i="3"/>
  <c r="X214" i="3"/>
  <c r="W214" i="3"/>
  <c r="Z214" i="3" s="1"/>
  <c r="T214" i="3"/>
  <c r="S214" i="3"/>
  <c r="V214" i="3" s="1"/>
  <c r="AC213" i="3"/>
  <c r="AA213" i="3"/>
  <c r="X213" i="3"/>
  <c r="W213" i="3"/>
  <c r="Z213" i="3" s="1"/>
  <c r="T213" i="3"/>
  <c r="S213" i="3"/>
  <c r="V213" i="3" s="1"/>
  <c r="AC212" i="3"/>
  <c r="AA212" i="3"/>
  <c r="X212" i="3"/>
  <c r="W212" i="3"/>
  <c r="Z212" i="3" s="1"/>
  <c r="T212" i="3"/>
  <c r="S212" i="3"/>
  <c r="V212" i="3" s="1"/>
  <c r="AC211" i="3"/>
  <c r="AA211" i="3"/>
  <c r="X211" i="3"/>
  <c r="W211" i="3"/>
  <c r="T211" i="3"/>
  <c r="S211" i="3"/>
  <c r="V211" i="3" s="1"/>
  <c r="AC210" i="3"/>
  <c r="AA210" i="3"/>
  <c r="X210" i="3"/>
  <c r="W210" i="3"/>
  <c r="T210" i="3"/>
  <c r="S210" i="3"/>
  <c r="V210" i="3" s="1"/>
  <c r="AC209" i="3"/>
  <c r="AA209" i="3"/>
  <c r="X209" i="3"/>
  <c r="W209" i="3"/>
  <c r="Z209" i="3" s="1"/>
  <c r="T209" i="3"/>
  <c r="S209" i="3"/>
  <c r="V209" i="3" s="1"/>
  <c r="AC208" i="3"/>
  <c r="AA208" i="3"/>
  <c r="X208" i="3"/>
  <c r="W208" i="3"/>
  <c r="Z208" i="3" s="1"/>
  <c r="T208" i="3"/>
  <c r="S208" i="3"/>
  <c r="V208" i="3" s="1"/>
  <c r="AC207" i="3"/>
  <c r="AA207" i="3"/>
  <c r="X207" i="3"/>
  <c r="W207" i="3"/>
  <c r="Z207" i="3" s="1"/>
  <c r="T207" i="3"/>
  <c r="S207" i="3"/>
  <c r="V207" i="3" s="1"/>
  <c r="AC206" i="3"/>
  <c r="AA206" i="3"/>
  <c r="X206" i="3"/>
  <c r="W206" i="3"/>
  <c r="Z206" i="3" s="1"/>
  <c r="T206" i="3"/>
  <c r="S206" i="3"/>
  <c r="V206" i="3" s="1"/>
  <c r="AC205" i="3"/>
  <c r="AA205" i="3"/>
  <c r="X205" i="3"/>
  <c r="W205" i="3"/>
  <c r="Z205" i="3" s="1"/>
  <c r="T205" i="3"/>
  <c r="S205" i="3"/>
  <c r="V205" i="3" s="1"/>
  <c r="AC204" i="3"/>
  <c r="AA204" i="3"/>
  <c r="X204" i="3"/>
  <c r="W204" i="3"/>
  <c r="Z204" i="3" s="1"/>
  <c r="T204" i="3"/>
  <c r="S204" i="3"/>
  <c r="V204" i="3" s="1"/>
  <c r="AC203" i="3"/>
  <c r="AA203" i="3"/>
  <c r="X203" i="3"/>
  <c r="W203" i="3"/>
  <c r="Z203" i="3" s="1"/>
  <c r="T203" i="3"/>
  <c r="S203" i="3"/>
  <c r="V203" i="3" s="1"/>
  <c r="AC202" i="3"/>
  <c r="AA202" i="3"/>
  <c r="X202" i="3"/>
  <c r="W202" i="3"/>
  <c r="T202" i="3"/>
  <c r="S202" i="3"/>
  <c r="V202" i="3" s="1"/>
  <c r="AC201" i="3"/>
  <c r="AA201" i="3"/>
  <c r="X201" i="3"/>
  <c r="W201" i="3"/>
  <c r="Z201" i="3" s="1"/>
  <c r="T201" i="3"/>
  <c r="S201" i="3"/>
  <c r="AC200" i="3"/>
  <c r="AA200" i="3"/>
  <c r="X200" i="3"/>
  <c r="W200" i="3"/>
  <c r="Z200" i="3" s="1"/>
  <c r="T200" i="3"/>
  <c r="S200" i="3"/>
  <c r="V200" i="3" s="1"/>
  <c r="AC199" i="3"/>
  <c r="AA199" i="3"/>
  <c r="X199" i="3"/>
  <c r="W199" i="3"/>
  <c r="Z199" i="3" s="1"/>
  <c r="T199" i="3"/>
  <c r="S199" i="3"/>
  <c r="V199" i="3" s="1"/>
  <c r="AC198" i="3"/>
  <c r="AA198" i="3"/>
  <c r="X198" i="3"/>
  <c r="W198" i="3"/>
  <c r="Z198" i="3" s="1"/>
  <c r="T198" i="3"/>
  <c r="S198" i="3"/>
  <c r="V198" i="3" s="1"/>
  <c r="AC197" i="3"/>
  <c r="AA197" i="3"/>
  <c r="X197" i="3"/>
  <c r="W197" i="3"/>
  <c r="Z197" i="3" s="1"/>
  <c r="T197" i="3"/>
  <c r="S197" i="3"/>
  <c r="V197" i="3" s="1"/>
  <c r="AC196" i="3"/>
  <c r="AA196" i="3"/>
  <c r="X196" i="3"/>
  <c r="W196" i="3"/>
  <c r="Z196" i="3" s="1"/>
  <c r="T196" i="3"/>
  <c r="S196" i="3"/>
  <c r="V196" i="3" s="1"/>
  <c r="AC195" i="3"/>
  <c r="AA195" i="3"/>
  <c r="X195" i="3"/>
  <c r="W195" i="3"/>
  <c r="Z195" i="3" s="1"/>
  <c r="T195" i="3"/>
  <c r="S195" i="3"/>
  <c r="V195" i="3" s="1"/>
  <c r="AC194" i="3"/>
  <c r="AA194" i="3"/>
  <c r="X194" i="3"/>
  <c r="W194" i="3"/>
  <c r="Z194" i="3" s="1"/>
  <c r="T194" i="3"/>
  <c r="S194" i="3"/>
  <c r="V194" i="3" s="1"/>
  <c r="AC193" i="3"/>
  <c r="AA193" i="3"/>
  <c r="X193" i="3"/>
  <c r="W193" i="3"/>
  <c r="Z193" i="3" s="1"/>
  <c r="T193" i="3"/>
  <c r="S193" i="3"/>
  <c r="AC192" i="3"/>
  <c r="AA192" i="3"/>
  <c r="X192" i="3"/>
  <c r="W192" i="3"/>
  <c r="Z192" i="3" s="1"/>
  <c r="T192" i="3"/>
  <c r="S192" i="3"/>
  <c r="V192" i="3" s="1"/>
  <c r="AC191" i="3"/>
  <c r="AA191" i="3"/>
  <c r="X191" i="3"/>
  <c r="W191" i="3"/>
  <c r="Z191" i="3" s="1"/>
  <c r="T191" i="3"/>
  <c r="S191" i="3"/>
  <c r="V191" i="3" s="1"/>
  <c r="AC190" i="3"/>
  <c r="AA190" i="3"/>
  <c r="X190" i="3"/>
  <c r="W190" i="3"/>
  <c r="Z190" i="3" s="1"/>
  <c r="T190" i="3"/>
  <c r="S190" i="3"/>
  <c r="AC189" i="3"/>
  <c r="AA189" i="3"/>
  <c r="X189" i="3"/>
  <c r="W189" i="3"/>
  <c r="Z189" i="3" s="1"/>
  <c r="T189" i="3"/>
  <c r="S189" i="3"/>
  <c r="V189" i="3" s="1"/>
  <c r="AC188" i="3"/>
  <c r="AA188" i="3"/>
  <c r="X188" i="3"/>
  <c r="W188" i="3"/>
  <c r="Z188" i="3" s="1"/>
  <c r="T188" i="3"/>
  <c r="S188" i="3"/>
  <c r="V188" i="3" s="1"/>
  <c r="AC187" i="3"/>
  <c r="AA187" i="3"/>
  <c r="X187" i="3"/>
  <c r="W187" i="3"/>
  <c r="Z187" i="3" s="1"/>
  <c r="T187" i="3"/>
  <c r="S187" i="3"/>
  <c r="V187" i="3" s="1"/>
  <c r="AC186" i="3"/>
  <c r="AA186" i="3"/>
  <c r="X186" i="3"/>
  <c r="W186" i="3"/>
  <c r="Z186" i="3" s="1"/>
  <c r="T186" i="3"/>
  <c r="S186" i="3"/>
  <c r="V186" i="3" s="1"/>
  <c r="AC185" i="3"/>
  <c r="AA185" i="3"/>
  <c r="X185" i="3"/>
  <c r="W185" i="3"/>
  <c r="Z185" i="3" s="1"/>
  <c r="T185" i="3"/>
  <c r="S185" i="3"/>
  <c r="V185" i="3" s="1"/>
  <c r="AC184" i="3"/>
  <c r="AA184" i="3"/>
  <c r="X184" i="3"/>
  <c r="W184" i="3"/>
  <c r="Z184" i="3" s="1"/>
  <c r="T184" i="3"/>
  <c r="S184" i="3"/>
  <c r="AC183" i="3"/>
  <c r="AA183" i="3"/>
  <c r="X183" i="3"/>
  <c r="W183" i="3"/>
  <c r="Z183" i="3" s="1"/>
  <c r="T183" i="3"/>
  <c r="S183" i="3"/>
  <c r="V183" i="3" s="1"/>
  <c r="AC182" i="3"/>
  <c r="AA182" i="3"/>
  <c r="X182" i="3"/>
  <c r="W182" i="3"/>
  <c r="Z182" i="3" s="1"/>
  <c r="T182" i="3"/>
  <c r="S182" i="3"/>
  <c r="V182" i="3" s="1"/>
  <c r="AC181" i="3"/>
  <c r="AA181" i="3"/>
  <c r="X181" i="3"/>
  <c r="W181" i="3"/>
  <c r="Z181" i="3" s="1"/>
  <c r="T181" i="3"/>
  <c r="S181" i="3"/>
  <c r="V181" i="3" s="1"/>
  <c r="AC180" i="3"/>
  <c r="AA180" i="3"/>
  <c r="X180" i="3"/>
  <c r="W180" i="3"/>
  <c r="Z180" i="3" s="1"/>
  <c r="T180" i="3"/>
  <c r="S180" i="3"/>
  <c r="V180" i="3" s="1"/>
  <c r="AC179" i="3"/>
  <c r="AA179" i="3"/>
  <c r="X179" i="3"/>
  <c r="W179" i="3"/>
  <c r="Z179" i="3" s="1"/>
  <c r="T179" i="3"/>
  <c r="S179" i="3"/>
  <c r="V179" i="3" s="1"/>
  <c r="AC178" i="3"/>
  <c r="AA178" i="3"/>
  <c r="X178" i="3"/>
  <c r="W178" i="3"/>
  <c r="Z178" i="3" s="1"/>
  <c r="T178" i="3"/>
  <c r="S178" i="3"/>
  <c r="V178" i="3" s="1"/>
  <c r="AC177" i="3"/>
  <c r="AA177" i="3"/>
  <c r="X177" i="3"/>
  <c r="W177" i="3"/>
  <c r="Z177" i="3" s="1"/>
  <c r="T177" i="3"/>
  <c r="S177" i="3"/>
  <c r="AC176" i="3"/>
  <c r="AA176" i="3"/>
  <c r="X176" i="3"/>
  <c r="W176" i="3"/>
  <c r="Z176" i="3" s="1"/>
  <c r="T176" i="3"/>
  <c r="S176" i="3"/>
  <c r="V176" i="3" s="1"/>
  <c r="AC175" i="3"/>
  <c r="AA175" i="3"/>
  <c r="X175" i="3"/>
  <c r="W175" i="3"/>
  <c r="Z175" i="3" s="1"/>
  <c r="T175" i="3"/>
  <c r="S175" i="3"/>
  <c r="V175" i="3" s="1"/>
  <c r="AC174" i="3"/>
  <c r="AA174" i="3"/>
  <c r="X174" i="3"/>
  <c r="W174" i="3"/>
  <c r="Z174" i="3" s="1"/>
  <c r="T174" i="3"/>
  <c r="S174" i="3"/>
  <c r="AC173" i="3"/>
  <c r="AA173" i="3"/>
  <c r="X173" i="3"/>
  <c r="W173" i="3"/>
  <c r="Z173" i="3" s="1"/>
  <c r="T173" i="3"/>
  <c r="S173" i="3"/>
  <c r="V173" i="3" s="1"/>
  <c r="AC172" i="3"/>
  <c r="AA172" i="3"/>
  <c r="X172" i="3"/>
  <c r="W172" i="3"/>
  <c r="Z172" i="3" s="1"/>
  <c r="T172" i="3"/>
  <c r="S172" i="3"/>
  <c r="V172" i="3" s="1"/>
  <c r="AC171" i="3"/>
  <c r="AA171" i="3"/>
  <c r="X171" i="3"/>
  <c r="W171" i="3"/>
  <c r="Z171" i="3" s="1"/>
  <c r="T171" i="3"/>
  <c r="S171" i="3"/>
  <c r="V171" i="3" s="1"/>
  <c r="AC170" i="3"/>
  <c r="AA170" i="3"/>
  <c r="X170" i="3"/>
  <c r="W170" i="3"/>
  <c r="Z170" i="3" s="1"/>
  <c r="T170" i="3"/>
  <c r="S170" i="3"/>
  <c r="V170" i="3" s="1"/>
  <c r="AC169" i="3"/>
  <c r="AA169" i="3"/>
  <c r="X169" i="3"/>
  <c r="W169" i="3"/>
  <c r="Z169" i="3" s="1"/>
  <c r="T169" i="3"/>
  <c r="S169" i="3"/>
  <c r="V169" i="3" s="1"/>
  <c r="AC168" i="3"/>
  <c r="AA168" i="3"/>
  <c r="X168" i="3"/>
  <c r="W168" i="3"/>
  <c r="Z168" i="3" s="1"/>
  <c r="T168" i="3"/>
  <c r="S168" i="3"/>
  <c r="AC167" i="3"/>
  <c r="AA167" i="3"/>
  <c r="X167" i="3"/>
  <c r="W167" i="3"/>
  <c r="Z167" i="3" s="1"/>
  <c r="T167" i="3"/>
  <c r="S167" i="3"/>
  <c r="V167" i="3" s="1"/>
  <c r="AC166" i="3"/>
  <c r="AA166" i="3"/>
  <c r="X166" i="3"/>
  <c r="W166" i="3"/>
  <c r="T166" i="3"/>
  <c r="S166" i="3"/>
  <c r="V166" i="3" s="1"/>
  <c r="AC165" i="3"/>
  <c r="AA165" i="3"/>
  <c r="X165" i="3"/>
  <c r="W165" i="3"/>
  <c r="Z165" i="3" s="1"/>
  <c r="T165" i="3"/>
  <c r="S165" i="3"/>
  <c r="V165" i="3" s="1"/>
  <c r="AC164" i="3"/>
  <c r="AA164" i="3"/>
  <c r="X164" i="3"/>
  <c r="W164" i="3"/>
  <c r="Z164" i="3" s="1"/>
  <c r="T164" i="3"/>
  <c r="S164" i="3"/>
  <c r="V164" i="3" s="1"/>
  <c r="AC163" i="3"/>
  <c r="AA163" i="3"/>
  <c r="X163" i="3"/>
  <c r="W163" i="3"/>
  <c r="Z163" i="3" s="1"/>
  <c r="T163" i="3"/>
  <c r="S163" i="3"/>
  <c r="V163" i="3" s="1"/>
  <c r="AC162" i="3"/>
  <c r="AA162" i="3"/>
  <c r="X162" i="3"/>
  <c r="W162" i="3"/>
  <c r="Z162" i="3" s="1"/>
  <c r="T162" i="3"/>
  <c r="S162" i="3"/>
  <c r="V162" i="3" s="1"/>
  <c r="AC161" i="3"/>
  <c r="AA161" i="3"/>
  <c r="X161" i="3"/>
  <c r="W161" i="3"/>
  <c r="Z161" i="3" s="1"/>
  <c r="T161" i="3"/>
  <c r="S161" i="3"/>
  <c r="AC160" i="3"/>
  <c r="AA160" i="3"/>
  <c r="X160" i="3"/>
  <c r="W160" i="3"/>
  <c r="Z160" i="3" s="1"/>
  <c r="T160" i="3"/>
  <c r="S160" i="3"/>
  <c r="V160" i="3" s="1"/>
  <c r="AC159" i="3"/>
  <c r="AA159" i="3"/>
  <c r="X159" i="3"/>
  <c r="W159" i="3"/>
  <c r="Z159" i="3" s="1"/>
  <c r="T159" i="3"/>
  <c r="S159" i="3"/>
  <c r="V159" i="3" s="1"/>
  <c r="AC158" i="3"/>
  <c r="AA158" i="3"/>
  <c r="X158" i="3"/>
  <c r="W158" i="3"/>
  <c r="Z158" i="3" s="1"/>
  <c r="T158" i="3"/>
  <c r="S158" i="3"/>
  <c r="AC157" i="3"/>
  <c r="AA157" i="3"/>
  <c r="X157" i="3"/>
  <c r="W157" i="3"/>
  <c r="Z157" i="3" s="1"/>
  <c r="T157" i="3"/>
  <c r="S157" i="3"/>
  <c r="V157" i="3" s="1"/>
  <c r="AC156" i="3"/>
  <c r="AA156" i="3"/>
  <c r="X156" i="3"/>
  <c r="W156" i="3"/>
  <c r="Z156" i="3" s="1"/>
  <c r="T156" i="3"/>
  <c r="S156" i="3"/>
  <c r="V156" i="3" s="1"/>
  <c r="AC155" i="3"/>
  <c r="AA155" i="3"/>
  <c r="X155" i="3"/>
  <c r="W155" i="3"/>
  <c r="Z155" i="3" s="1"/>
  <c r="T155" i="3"/>
  <c r="S155" i="3"/>
  <c r="V155" i="3" s="1"/>
  <c r="AC154" i="3"/>
  <c r="AA154" i="3"/>
  <c r="X154" i="3"/>
  <c r="W154" i="3"/>
  <c r="Z154" i="3" s="1"/>
  <c r="T154" i="3"/>
  <c r="S154" i="3"/>
  <c r="V154" i="3" s="1"/>
  <c r="AC153" i="3"/>
  <c r="AA153" i="3"/>
  <c r="X153" i="3"/>
  <c r="W153" i="3"/>
  <c r="Z153" i="3" s="1"/>
  <c r="T153" i="3"/>
  <c r="S153" i="3"/>
  <c r="AC152" i="3"/>
  <c r="AA152" i="3"/>
  <c r="X152" i="3"/>
  <c r="W152" i="3"/>
  <c r="Z152" i="3" s="1"/>
  <c r="T152" i="3"/>
  <c r="S152" i="3"/>
  <c r="AC151" i="3"/>
  <c r="AA151" i="3"/>
  <c r="X151" i="3"/>
  <c r="W151" i="3"/>
  <c r="Z151" i="3" s="1"/>
  <c r="T151" i="3"/>
  <c r="S151" i="3"/>
  <c r="V151" i="3" s="1"/>
  <c r="AC150" i="3"/>
  <c r="AA150" i="3"/>
  <c r="X150" i="3"/>
  <c r="W150" i="3"/>
  <c r="Z150" i="3" s="1"/>
  <c r="T150" i="3"/>
  <c r="S150" i="3"/>
  <c r="AC149" i="3"/>
  <c r="AA149" i="3"/>
  <c r="X149" i="3"/>
  <c r="W149" i="3"/>
  <c r="Z149" i="3" s="1"/>
  <c r="T149" i="3"/>
  <c r="S149" i="3"/>
  <c r="V149" i="3" s="1"/>
  <c r="AC148" i="3"/>
  <c r="AA148" i="3"/>
  <c r="X148" i="3"/>
  <c r="W148" i="3"/>
  <c r="Z148" i="3" s="1"/>
  <c r="T148" i="3"/>
  <c r="S148" i="3"/>
  <c r="V148" i="3" s="1"/>
  <c r="AC147" i="3"/>
  <c r="AA147" i="3"/>
  <c r="X147" i="3"/>
  <c r="W147" i="3"/>
  <c r="Z147" i="3" s="1"/>
  <c r="T147" i="3"/>
  <c r="S147" i="3"/>
  <c r="V147" i="3" s="1"/>
  <c r="AC146" i="3"/>
  <c r="AA146" i="3"/>
  <c r="X146" i="3"/>
  <c r="W146" i="3"/>
  <c r="Z146" i="3" s="1"/>
  <c r="T146" i="3"/>
  <c r="S146" i="3"/>
  <c r="V146" i="3" s="1"/>
  <c r="AC145" i="3"/>
  <c r="AA145" i="3"/>
  <c r="X145" i="3"/>
  <c r="W145" i="3"/>
  <c r="Z145" i="3" s="1"/>
  <c r="T145" i="3"/>
  <c r="S145" i="3"/>
  <c r="AC144" i="3"/>
  <c r="AA144" i="3"/>
  <c r="X144" i="3"/>
  <c r="W144" i="3"/>
  <c r="Z144" i="3" s="1"/>
  <c r="T144" i="3"/>
  <c r="S144" i="3"/>
  <c r="V144" i="3" s="1"/>
  <c r="AC143" i="3"/>
  <c r="AA143" i="3"/>
  <c r="X143" i="3"/>
  <c r="W143" i="3"/>
  <c r="Z143" i="3" s="1"/>
  <c r="T143" i="3"/>
  <c r="S143" i="3"/>
  <c r="V143" i="3" s="1"/>
  <c r="AC142" i="3"/>
  <c r="AA142" i="3"/>
  <c r="X142" i="3"/>
  <c r="W142" i="3"/>
  <c r="Z142" i="3" s="1"/>
  <c r="T142" i="3"/>
  <c r="S142" i="3"/>
  <c r="AC141" i="3"/>
  <c r="AA141" i="3"/>
  <c r="X141" i="3"/>
  <c r="W141" i="3"/>
  <c r="Z141" i="3" s="1"/>
  <c r="T141" i="3"/>
  <c r="S141" i="3"/>
  <c r="V141" i="3" s="1"/>
  <c r="AC140" i="3"/>
  <c r="AA140" i="3"/>
  <c r="X140" i="3"/>
  <c r="W140" i="3"/>
  <c r="Z140" i="3" s="1"/>
  <c r="T140" i="3"/>
  <c r="S140" i="3"/>
  <c r="V140" i="3" s="1"/>
  <c r="AC139" i="3"/>
  <c r="AA139" i="3"/>
  <c r="X139" i="3"/>
  <c r="W139" i="3"/>
  <c r="Z139" i="3" s="1"/>
  <c r="T139" i="3"/>
  <c r="S139" i="3"/>
  <c r="V139" i="3" s="1"/>
  <c r="AC138" i="3"/>
  <c r="AA138" i="3"/>
  <c r="X138" i="3"/>
  <c r="W138" i="3"/>
  <c r="Z138" i="3" s="1"/>
  <c r="T138" i="3"/>
  <c r="S138" i="3"/>
  <c r="V138" i="3" s="1"/>
  <c r="AC137" i="3"/>
  <c r="AA137" i="3"/>
  <c r="X137" i="3"/>
  <c r="W137" i="3"/>
  <c r="Z137" i="3" s="1"/>
  <c r="T137" i="3"/>
  <c r="S137" i="3"/>
  <c r="AC136" i="3"/>
  <c r="AA136" i="3"/>
  <c r="X136" i="3"/>
  <c r="W136" i="3"/>
  <c r="Z136" i="3" s="1"/>
  <c r="T136" i="3"/>
  <c r="S136" i="3"/>
  <c r="AC135" i="3"/>
  <c r="AA135" i="3"/>
  <c r="X135" i="3"/>
  <c r="W135" i="3"/>
  <c r="Z135" i="3" s="1"/>
  <c r="T135" i="3"/>
  <c r="S135" i="3"/>
  <c r="V135" i="3" s="1"/>
  <c r="AC134" i="3"/>
  <c r="AA134" i="3"/>
  <c r="X134" i="3"/>
  <c r="W134" i="3"/>
  <c r="Z134" i="3" s="1"/>
  <c r="T134" i="3"/>
  <c r="S134" i="3"/>
  <c r="AC133" i="3"/>
  <c r="AA133" i="3"/>
  <c r="X133" i="3"/>
  <c r="W133" i="3"/>
  <c r="Z133" i="3" s="1"/>
  <c r="T133" i="3"/>
  <c r="S133" i="3"/>
  <c r="V133" i="3" s="1"/>
  <c r="AC132" i="3"/>
  <c r="AA132" i="3"/>
  <c r="X132" i="3"/>
  <c r="W132" i="3"/>
  <c r="Z132" i="3" s="1"/>
  <c r="T132" i="3"/>
  <c r="S132" i="3"/>
  <c r="V132" i="3" s="1"/>
  <c r="AC131" i="3"/>
  <c r="AA131" i="3"/>
  <c r="X131" i="3"/>
  <c r="W131" i="3"/>
  <c r="Z131" i="3" s="1"/>
  <c r="T131" i="3"/>
  <c r="S131" i="3"/>
  <c r="V131" i="3" s="1"/>
  <c r="AC130" i="3"/>
  <c r="AA130" i="3"/>
  <c r="X130" i="3"/>
  <c r="W130" i="3"/>
  <c r="Z130" i="3" s="1"/>
  <c r="T130" i="3"/>
  <c r="S130" i="3"/>
  <c r="V130" i="3" s="1"/>
  <c r="AC129" i="3"/>
  <c r="AA129" i="3"/>
  <c r="X129" i="3"/>
  <c r="W129" i="3"/>
  <c r="Z129" i="3" s="1"/>
  <c r="T129" i="3"/>
  <c r="S129" i="3"/>
  <c r="AC128" i="3"/>
  <c r="AA128" i="3"/>
  <c r="X128" i="3"/>
  <c r="W128" i="3"/>
  <c r="Z128" i="3" s="1"/>
  <c r="T128" i="3"/>
  <c r="S128" i="3"/>
  <c r="V128" i="3" s="1"/>
  <c r="AC127" i="3"/>
  <c r="AA127" i="3"/>
  <c r="X127" i="3"/>
  <c r="W127" i="3"/>
  <c r="Z127" i="3" s="1"/>
  <c r="T127" i="3"/>
  <c r="S127" i="3"/>
  <c r="V127" i="3" s="1"/>
  <c r="AC126" i="3"/>
  <c r="AA126" i="3"/>
  <c r="X126" i="3"/>
  <c r="W126" i="3"/>
  <c r="Z126" i="3" s="1"/>
  <c r="T126" i="3"/>
  <c r="S126" i="3"/>
  <c r="AC125" i="3"/>
  <c r="AA125" i="3"/>
  <c r="X125" i="3"/>
  <c r="W125" i="3"/>
  <c r="Z125" i="3" s="1"/>
  <c r="T125" i="3"/>
  <c r="S125" i="3"/>
  <c r="V125" i="3" s="1"/>
  <c r="AC124" i="3"/>
  <c r="AA124" i="3"/>
  <c r="X124" i="3"/>
  <c r="W124" i="3"/>
  <c r="Z124" i="3" s="1"/>
  <c r="T124" i="3"/>
  <c r="S124" i="3"/>
  <c r="V124" i="3" s="1"/>
  <c r="AC123" i="3"/>
  <c r="AA123" i="3"/>
  <c r="X123" i="3"/>
  <c r="W123" i="3"/>
  <c r="Z123" i="3" s="1"/>
  <c r="T123" i="3"/>
  <c r="S123" i="3"/>
  <c r="V123" i="3" s="1"/>
  <c r="AC122" i="3"/>
  <c r="AA122" i="3"/>
  <c r="X122" i="3"/>
  <c r="W122" i="3"/>
  <c r="Z122" i="3" s="1"/>
  <c r="T122" i="3"/>
  <c r="S122" i="3"/>
  <c r="V122" i="3" s="1"/>
  <c r="AC121" i="3"/>
  <c r="AA121" i="3"/>
  <c r="X121" i="3"/>
  <c r="W121" i="3"/>
  <c r="Z121" i="3" s="1"/>
  <c r="T121" i="3"/>
  <c r="S121" i="3"/>
  <c r="AC120" i="3"/>
  <c r="AA120" i="3"/>
  <c r="X120" i="3"/>
  <c r="W120" i="3"/>
  <c r="Z120" i="3" s="1"/>
  <c r="T120" i="3"/>
  <c r="S120" i="3"/>
  <c r="AC119" i="3"/>
  <c r="AA119" i="3"/>
  <c r="X119" i="3"/>
  <c r="W119" i="3"/>
  <c r="Z119" i="3" s="1"/>
  <c r="T119" i="3"/>
  <c r="S119" i="3"/>
  <c r="V119" i="3" s="1"/>
  <c r="AC118" i="3"/>
  <c r="AA118" i="3"/>
  <c r="X118" i="3"/>
  <c r="W118" i="3"/>
  <c r="Z118" i="3" s="1"/>
  <c r="T118" i="3"/>
  <c r="S118" i="3"/>
  <c r="AC117" i="3"/>
  <c r="AA117" i="3"/>
  <c r="X117" i="3"/>
  <c r="W117" i="3"/>
  <c r="Z117" i="3" s="1"/>
  <c r="T117" i="3"/>
  <c r="S117" i="3"/>
  <c r="V117" i="3" s="1"/>
  <c r="AC116" i="3"/>
  <c r="AA116" i="3"/>
  <c r="X116" i="3"/>
  <c r="W116" i="3"/>
  <c r="Z116" i="3" s="1"/>
  <c r="T116" i="3"/>
  <c r="S116" i="3"/>
  <c r="V116" i="3" s="1"/>
  <c r="AC115" i="3"/>
  <c r="AA115" i="3"/>
  <c r="X115" i="3"/>
  <c r="W115" i="3"/>
  <c r="Z115" i="3" s="1"/>
  <c r="T115" i="3"/>
  <c r="S115" i="3"/>
  <c r="V115" i="3" s="1"/>
  <c r="AC114" i="3"/>
  <c r="AA114" i="3"/>
  <c r="X114" i="3"/>
  <c r="W114" i="3"/>
  <c r="Z114" i="3" s="1"/>
  <c r="T114" i="3"/>
  <c r="S114" i="3"/>
  <c r="V114" i="3" s="1"/>
  <c r="AC113" i="3"/>
  <c r="AA113" i="3"/>
  <c r="X113" i="3"/>
  <c r="W113" i="3"/>
  <c r="Z113" i="3" s="1"/>
  <c r="T113" i="3"/>
  <c r="S113" i="3"/>
  <c r="AC112" i="3"/>
  <c r="AA112" i="3"/>
  <c r="X112" i="3"/>
  <c r="W112" i="3"/>
  <c r="Z112" i="3" s="1"/>
  <c r="T112" i="3"/>
  <c r="S112" i="3"/>
  <c r="V112" i="3" s="1"/>
  <c r="AC111" i="3"/>
  <c r="AA111" i="3"/>
  <c r="X111" i="3"/>
  <c r="W111" i="3"/>
  <c r="Z111" i="3" s="1"/>
  <c r="T111" i="3"/>
  <c r="S111" i="3"/>
  <c r="V111" i="3" s="1"/>
  <c r="AC110" i="3"/>
  <c r="AA110" i="3"/>
  <c r="X110" i="3"/>
  <c r="W110" i="3"/>
  <c r="Z110" i="3" s="1"/>
  <c r="T110" i="3"/>
  <c r="S110" i="3"/>
  <c r="AC109" i="3"/>
  <c r="AA109" i="3"/>
  <c r="X109" i="3"/>
  <c r="W109" i="3"/>
  <c r="Z109" i="3" s="1"/>
  <c r="T109" i="3"/>
  <c r="S109" i="3"/>
  <c r="V109" i="3" s="1"/>
  <c r="AC108" i="3"/>
  <c r="AA108" i="3"/>
  <c r="X108" i="3"/>
  <c r="W108" i="3"/>
  <c r="Z108" i="3" s="1"/>
  <c r="T108" i="3"/>
  <c r="S108" i="3"/>
  <c r="V108" i="3" s="1"/>
  <c r="AC107" i="3"/>
  <c r="AA107" i="3"/>
  <c r="X107" i="3"/>
  <c r="W107" i="3"/>
  <c r="Z107" i="3" s="1"/>
  <c r="T107" i="3"/>
  <c r="S107" i="3"/>
  <c r="V107" i="3" s="1"/>
  <c r="AC106" i="3"/>
  <c r="AA106" i="3"/>
  <c r="X106" i="3"/>
  <c r="W106" i="3"/>
  <c r="Z106" i="3" s="1"/>
  <c r="T106" i="3"/>
  <c r="S106" i="3"/>
  <c r="V106" i="3" s="1"/>
  <c r="AC105" i="3"/>
  <c r="AA105" i="3"/>
  <c r="X105" i="3"/>
  <c r="W105" i="3"/>
  <c r="Z105" i="3" s="1"/>
  <c r="T105" i="3"/>
  <c r="S105" i="3"/>
  <c r="AC104" i="3"/>
  <c r="AA104" i="3"/>
  <c r="X104" i="3"/>
  <c r="W104" i="3"/>
  <c r="Z104" i="3" s="1"/>
  <c r="T104" i="3"/>
  <c r="S104" i="3"/>
  <c r="AC103" i="3"/>
  <c r="AA103" i="3"/>
  <c r="X103" i="3"/>
  <c r="W103" i="3"/>
  <c r="Z103" i="3" s="1"/>
  <c r="T103" i="3"/>
  <c r="S103" i="3"/>
  <c r="V103" i="3" s="1"/>
  <c r="AC102" i="3"/>
  <c r="AA102" i="3"/>
  <c r="X102" i="3"/>
  <c r="W102" i="3"/>
  <c r="Z102" i="3" s="1"/>
  <c r="T102" i="3"/>
  <c r="S102" i="3"/>
  <c r="AC101" i="3"/>
  <c r="AA101" i="3"/>
  <c r="X101" i="3"/>
  <c r="W101" i="3"/>
  <c r="Z101" i="3" s="1"/>
  <c r="T101" i="3"/>
  <c r="S101" i="3"/>
  <c r="V101" i="3" s="1"/>
  <c r="AC100" i="3"/>
  <c r="AA100" i="3"/>
  <c r="X100" i="3"/>
  <c r="W100" i="3"/>
  <c r="Z100" i="3" s="1"/>
  <c r="T100" i="3"/>
  <c r="S100" i="3"/>
  <c r="V100" i="3" s="1"/>
  <c r="AC99" i="3"/>
  <c r="AA99" i="3"/>
  <c r="X99" i="3"/>
  <c r="W99" i="3"/>
  <c r="Z99" i="3" s="1"/>
  <c r="T99" i="3"/>
  <c r="S99" i="3"/>
  <c r="V99" i="3" s="1"/>
  <c r="AC98" i="3"/>
  <c r="AA98" i="3"/>
  <c r="X98" i="3"/>
  <c r="W98" i="3"/>
  <c r="Z98" i="3" s="1"/>
  <c r="T98" i="3"/>
  <c r="S98" i="3"/>
  <c r="V98" i="3" s="1"/>
  <c r="AC97" i="3"/>
  <c r="AA97" i="3"/>
  <c r="X97" i="3"/>
  <c r="W97" i="3"/>
  <c r="Z97" i="3" s="1"/>
  <c r="T97" i="3"/>
  <c r="S97" i="3"/>
  <c r="AC96" i="3"/>
  <c r="AA96" i="3"/>
  <c r="X96" i="3"/>
  <c r="W96" i="3"/>
  <c r="Z96" i="3" s="1"/>
  <c r="T96" i="3"/>
  <c r="S96" i="3"/>
  <c r="V96" i="3" s="1"/>
  <c r="AC95" i="3"/>
  <c r="AA95" i="3"/>
  <c r="X95" i="3"/>
  <c r="W95" i="3"/>
  <c r="Z95" i="3" s="1"/>
  <c r="T95" i="3"/>
  <c r="S95" i="3"/>
  <c r="V95" i="3" s="1"/>
  <c r="AC94" i="3"/>
  <c r="AA94" i="3"/>
  <c r="X94" i="3"/>
  <c r="W94" i="3"/>
  <c r="Z94" i="3" s="1"/>
  <c r="T94" i="3"/>
  <c r="S94" i="3"/>
  <c r="AC93" i="3"/>
  <c r="AA93" i="3"/>
  <c r="X93" i="3"/>
  <c r="W93" i="3"/>
  <c r="Z93" i="3" s="1"/>
  <c r="T93" i="3"/>
  <c r="S93" i="3"/>
  <c r="V93" i="3" s="1"/>
  <c r="AC92" i="3"/>
  <c r="AA92" i="3"/>
  <c r="X92" i="3"/>
  <c r="W92" i="3"/>
  <c r="Z92" i="3" s="1"/>
  <c r="T92" i="3"/>
  <c r="S92" i="3"/>
  <c r="V92" i="3" s="1"/>
  <c r="AC91" i="3"/>
  <c r="AA91" i="3"/>
  <c r="X91" i="3"/>
  <c r="W91" i="3"/>
  <c r="Z91" i="3" s="1"/>
  <c r="T91" i="3"/>
  <c r="S91" i="3"/>
  <c r="V91" i="3" s="1"/>
  <c r="AC90" i="3"/>
  <c r="AA90" i="3"/>
  <c r="X90" i="3"/>
  <c r="W90" i="3"/>
  <c r="Z90" i="3" s="1"/>
  <c r="T90" i="3"/>
  <c r="S90" i="3"/>
  <c r="V90" i="3" s="1"/>
  <c r="AC89" i="3"/>
  <c r="AA89" i="3"/>
  <c r="X89" i="3"/>
  <c r="W89" i="3"/>
  <c r="Z89" i="3" s="1"/>
  <c r="T89" i="3"/>
  <c r="S89" i="3"/>
  <c r="V89" i="3" s="1"/>
  <c r="AE89" i="3" s="1"/>
  <c r="AC88" i="3"/>
  <c r="AA88" i="3"/>
  <c r="X88" i="3"/>
  <c r="W88" i="3"/>
  <c r="Z88" i="3" s="1"/>
  <c r="T88" i="3"/>
  <c r="S88" i="3"/>
  <c r="AC87" i="3"/>
  <c r="AA87" i="3"/>
  <c r="X87" i="3"/>
  <c r="W87" i="3"/>
  <c r="Z87" i="3" s="1"/>
  <c r="T87" i="3"/>
  <c r="S87" i="3"/>
  <c r="V87" i="3" s="1"/>
  <c r="AC86" i="3"/>
  <c r="AA86" i="3"/>
  <c r="X86" i="3"/>
  <c r="W86" i="3"/>
  <c r="Z86" i="3" s="1"/>
  <c r="T86" i="3"/>
  <c r="S86" i="3"/>
  <c r="V86" i="3" s="1"/>
  <c r="AC85" i="3"/>
  <c r="AA85" i="3"/>
  <c r="X85" i="3"/>
  <c r="W85" i="3"/>
  <c r="Z85" i="3" s="1"/>
  <c r="T85" i="3"/>
  <c r="S85" i="3"/>
  <c r="V85" i="3" s="1"/>
  <c r="AE85" i="3" s="1"/>
  <c r="AC84" i="3"/>
  <c r="AA84" i="3"/>
  <c r="X84" i="3"/>
  <c r="W84" i="3"/>
  <c r="Z84" i="3" s="1"/>
  <c r="T84" i="3"/>
  <c r="S84" i="3"/>
  <c r="AC83" i="3"/>
  <c r="AA83" i="3"/>
  <c r="X83" i="3"/>
  <c r="W83" i="3"/>
  <c r="Z83" i="3" s="1"/>
  <c r="T83" i="3"/>
  <c r="S83" i="3"/>
  <c r="AC82" i="3"/>
  <c r="AA82" i="3"/>
  <c r="X82" i="3"/>
  <c r="W82" i="3"/>
  <c r="Z82" i="3" s="1"/>
  <c r="T82" i="3"/>
  <c r="S82" i="3"/>
  <c r="V82" i="3" s="1"/>
  <c r="AE82" i="3" s="1"/>
  <c r="AC81" i="3"/>
  <c r="AA81" i="3"/>
  <c r="X81" i="3"/>
  <c r="W81" i="3"/>
  <c r="Z81" i="3" s="1"/>
  <c r="T81" i="3"/>
  <c r="S81" i="3"/>
  <c r="V81" i="3" s="1"/>
  <c r="AC80" i="3"/>
  <c r="AA80" i="3"/>
  <c r="X80" i="3"/>
  <c r="W80" i="3"/>
  <c r="Z80" i="3" s="1"/>
  <c r="T80" i="3"/>
  <c r="S80" i="3"/>
  <c r="AC79" i="3"/>
  <c r="AA79" i="3"/>
  <c r="X79" i="3"/>
  <c r="W79" i="3"/>
  <c r="Z79" i="3" s="1"/>
  <c r="T79" i="3"/>
  <c r="S79" i="3"/>
  <c r="V79" i="3" s="1"/>
  <c r="AC78" i="3"/>
  <c r="AA78" i="3"/>
  <c r="X78" i="3"/>
  <c r="W78" i="3"/>
  <c r="Z78" i="3" s="1"/>
  <c r="T78" i="3"/>
  <c r="S78" i="3"/>
  <c r="V78" i="3" s="1"/>
  <c r="AE78" i="3" s="1"/>
  <c r="AC77" i="3"/>
  <c r="AA77" i="3"/>
  <c r="X77" i="3"/>
  <c r="W77" i="3"/>
  <c r="Z77" i="3" s="1"/>
  <c r="T77" i="3"/>
  <c r="S77" i="3"/>
  <c r="V77" i="3" s="1"/>
  <c r="AC76" i="3"/>
  <c r="AA76" i="3"/>
  <c r="X76" i="3"/>
  <c r="W76" i="3"/>
  <c r="Z76" i="3" s="1"/>
  <c r="T76" i="3"/>
  <c r="S76" i="3"/>
  <c r="V76" i="3" s="1"/>
  <c r="AC75" i="3"/>
  <c r="AA75" i="3"/>
  <c r="X75" i="3"/>
  <c r="W75" i="3"/>
  <c r="Z75" i="3" s="1"/>
  <c r="T75" i="3"/>
  <c r="S75" i="3"/>
  <c r="V75" i="3" s="1"/>
  <c r="AC74" i="3"/>
  <c r="AA74" i="3"/>
  <c r="X74" i="3"/>
  <c r="W74" i="3"/>
  <c r="Z74" i="3" s="1"/>
  <c r="T74" i="3"/>
  <c r="S74" i="3"/>
  <c r="V74" i="3" s="1"/>
  <c r="AC73" i="3"/>
  <c r="AA73" i="3"/>
  <c r="X73" i="3"/>
  <c r="W73" i="3"/>
  <c r="Z73" i="3" s="1"/>
  <c r="T73" i="3"/>
  <c r="S73" i="3"/>
  <c r="AC72" i="3"/>
  <c r="AA72" i="3"/>
  <c r="X72" i="3"/>
  <c r="W72" i="3"/>
  <c r="Z72" i="3" s="1"/>
  <c r="T72" i="3"/>
  <c r="S72" i="3"/>
  <c r="AC71" i="3"/>
  <c r="AA71" i="3"/>
  <c r="X71" i="3"/>
  <c r="W71" i="3"/>
  <c r="Z71" i="3" s="1"/>
  <c r="T71" i="3"/>
  <c r="S71" i="3"/>
  <c r="V71" i="3" s="1"/>
  <c r="AC70" i="3"/>
  <c r="AA70" i="3"/>
  <c r="X70" i="3"/>
  <c r="W70" i="3"/>
  <c r="Z70" i="3" s="1"/>
  <c r="T70" i="3"/>
  <c r="S70" i="3"/>
  <c r="V70" i="3" s="1"/>
  <c r="AC69" i="3"/>
  <c r="AA69" i="3"/>
  <c r="X69" i="3"/>
  <c r="W69" i="3"/>
  <c r="Z69" i="3" s="1"/>
  <c r="T69" i="3"/>
  <c r="S69" i="3"/>
  <c r="V69" i="3" s="1"/>
  <c r="AC68" i="3"/>
  <c r="AA68" i="3"/>
  <c r="X68" i="3"/>
  <c r="W68" i="3"/>
  <c r="Z68" i="3" s="1"/>
  <c r="T68" i="3"/>
  <c r="S68" i="3"/>
  <c r="V68" i="3" s="1"/>
  <c r="AC67" i="3"/>
  <c r="AA67" i="3"/>
  <c r="X67" i="3"/>
  <c r="W67" i="3"/>
  <c r="Z67" i="3" s="1"/>
  <c r="T67" i="3"/>
  <c r="S67" i="3"/>
  <c r="AC66" i="3"/>
  <c r="AA66" i="3"/>
  <c r="X66" i="3"/>
  <c r="W66" i="3"/>
  <c r="Z66" i="3" s="1"/>
  <c r="AE66" i="3" s="1"/>
  <c r="T66" i="3"/>
  <c r="S66" i="3"/>
  <c r="V66" i="3" s="1"/>
  <c r="AC65" i="3"/>
  <c r="AA65" i="3"/>
  <c r="X65" i="3"/>
  <c r="W65" i="3"/>
  <c r="Z65" i="3" s="1"/>
  <c r="T65" i="3"/>
  <c r="S65" i="3"/>
  <c r="V65" i="3" s="1"/>
  <c r="AC64" i="3"/>
  <c r="AA64" i="3"/>
  <c r="X64" i="3"/>
  <c r="W64" i="3"/>
  <c r="Z64" i="3" s="1"/>
  <c r="T64" i="3"/>
  <c r="S64" i="3"/>
  <c r="AC63" i="3"/>
  <c r="AA63" i="3"/>
  <c r="X63" i="3"/>
  <c r="W63" i="3"/>
  <c r="Z63" i="3" s="1"/>
  <c r="T63" i="3"/>
  <c r="S63" i="3"/>
  <c r="V63" i="3" s="1"/>
  <c r="AC62" i="3"/>
  <c r="AA62" i="3"/>
  <c r="X62" i="3"/>
  <c r="W62" i="3"/>
  <c r="Z62" i="3" s="1"/>
  <c r="T62" i="3"/>
  <c r="S62" i="3"/>
  <c r="V62" i="3" s="1"/>
  <c r="AC61" i="3"/>
  <c r="AA61" i="3"/>
  <c r="X61" i="3"/>
  <c r="W61" i="3"/>
  <c r="Z61" i="3" s="1"/>
  <c r="T61" i="3"/>
  <c r="S61" i="3"/>
  <c r="V61" i="3" s="1"/>
  <c r="AE61" i="3" s="1"/>
  <c r="AC60" i="3"/>
  <c r="AA60" i="3"/>
  <c r="X60" i="3"/>
  <c r="W60" i="3"/>
  <c r="Z60" i="3" s="1"/>
  <c r="T60" i="3"/>
  <c r="S60" i="3"/>
  <c r="V60" i="3" s="1"/>
  <c r="AC59" i="3"/>
  <c r="AA59" i="3"/>
  <c r="X59" i="3"/>
  <c r="W59" i="3"/>
  <c r="Z59" i="3" s="1"/>
  <c r="T59" i="3"/>
  <c r="S59" i="3"/>
  <c r="V59" i="3" s="1"/>
  <c r="AC58" i="3"/>
  <c r="AA58" i="3"/>
  <c r="X58" i="3"/>
  <c r="W58" i="3"/>
  <c r="Z58" i="3" s="1"/>
  <c r="T58" i="3"/>
  <c r="S58" i="3"/>
  <c r="V58" i="3" s="1"/>
  <c r="AC57" i="3"/>
  <c r="AA57" i="3"/>
  <c r="X57" i="3"/>
  <c r="W57" i="3"/>
  <c r="Z57" i="3" s="1"/>
  <c r="T57" i="3"/>
  <c r="S57" i="3"/>
  <c r="V57" i="3" s="1"/>
  <c r="AC56" i="3"/>
  <c r="AA56" i="3"/>
  <c r="X56" i="3"/>
  <c r="W56" i="3"/>
  <c r="Z56" i="3" s="1"/>
  <c r="T56" i="3"/>
  <c r="S56" i="3"/>
  <c r="AC55" i="3"/>
  <c r="AA55" i="3"/>
  <c r="X55" i="3"/>
  <c r="W55" i="3"/>
  <c r="Z55" i="3" s="1"/>
  <c r="T55" i="3"/>
  <c r="S55" i="3"/>
  <c r="AC54" i="3"/>
  <c r="AA54" i="3"/>
  <c r="X54" i="3"/>
  <c r="W54" i="3"/>
  <c r="T54" i="3"/>
  <c r="S54" i="3"/>
  <c r="V54" i="3" s="1"/>
  <c r="AC53" i="3"/>
  <c r="AA53" i="3"/>
  <c r="X53" i="3"/>
  <c r="W53" i="3"/>
  <c r="Z53" i="3" s="1"/>
  <c r="T53" i="3"/>
  <c r="S53" i="3"/>
  <c r="V53" i="3" s="1"/>
  <c r="AE53" i="3" s="1"/>
  <c r="AC52" i="3"/>
  <c r="AA52" i="3"/>
  <c r="X52" i="3"/>
  <c r="W52" i="3"/>
  <c r="Z52" i="3" s="1"/>
  <c r="T52" i="3"/>
  <c r="S52" i="3"/>
  <c r="V52" i="3" s="1"/>
  <c r="AC51" i="3"/>
  <c r="AA51" i="3"/>
  <c r="X51" i="3"/>
  <c r="W51" i="3"/>
  <c r="Z51" i="3" s="1"/>
  <c r="T51" i="3"/>
  <c r="S51" i="3"/>
  <c r="V51" i="3" s="1"/>
  <c r="AC50" i="3"/>
  <c r="AA50" i="3"/>
  <c r="X50" i="3"/>
  <c r="W50" i="3"/>
  <c r="Z50" i="3" s="1"/>
  <c r="T50" i="3"/>
  <c r="S50" i="3"/>
  <c r="V50" i="3" s="1"/>
  <c r="AC49" i="3"/>
  <c r="AA49" i="3"/>
  <c r="X49" i="3"/>
  <c r="W49" i="3"/>
  <c r="Z49" i="3" s="1"/>
  <c r="T49" i="3"/>
  <c r="S49" i="3"/>
  <c r="V49" i="3" s="1"/>
  <c r="AC48" i="3"/>
  <c r="AA48" i="3"/>
  <c r="X48" i="3"/>
  <c r="W48" i="3"/>
  <c r="Z48" i="3" s="1"/>
  <c r="T48" i="3"/>
  <c r="S48" i="3"/>
  <c r="V48" i="3" s="1"/>
  <c r="AC47" i="3"/>
  <c r="AA47" i="3"/>
  <c r="X47" i="3"/>
  <c r="W47" i="3"/>
  <c r="Z47" i="3" s="1"/>
  <c r="T47" i="3"/>
  <c r="S47" i="3"/>
  <c r="V47" i="3" s="1"/>
  <c r="AC46" i="3"/>
  <c r="AA46" i="3"/>
  <c r="X46" i="3"/>
  <c r="W46" i="3"/>
  <c r="T46" i="3"/>
  <c r="S46" i="3"/>
  <c r="V46" i="3" s="1"/>
  <c r="AC45" i="3"/>
  <c r="AA45" i="3"/>
  <c r="X45" i="3"/>
  <c r="W45" i="3"/>
  <c r="Z45" i="3" s="1"/>
  <c r="T45" i="3"/>
  <c r="S45" i="3"/>
  <c r="V45" i="3" s="1"/>
  <c r="AC44" i="3"/>
  <c r="AA44" i="3"/>
  <c r="X44" i="3"/>
  <c r="W44" i="3"/>
  <c r="Z44" i="3" s="1"/>
  <c r="T44" i="3"/>
  <c r="S44" i="3"/>
  <c r="V44" i="3" s="1"/>
  <c r="AC43" i="3"/>
  <c r="AA43" i="3"/>
  <c r="X43" i="3"/>
  <c r="W43" i="3"/>
  <c r="Z43" i="3" s="1"/>
  <c r="T43" i="3"/>
  <c r="S43" i="3"/>
  <c r="AC42" i="3"/>
  <c r="AA42" i="3"/>
  <c r="X42" i="3"/>
  <c r="W42" i="3"/>
  <c r="Z42" i="3" s="1"/>
  <c r="T42" i="3"/>
  <c r="S42" i="3"/>
  <c r="V42" i="3" s="1"/>
  <c r="AE42" i="3" s="1"/>
  <c r="AC41" i="3"/>
  <c r="AA41" i="3"/>
  <c r="X41" i="3"/>
  <c r="W41" i="3"/>
  <c r="Z41" i="3" s="1"/>
  <c r="T41" i="3"/>
  <c r="S41" i="3"/>
  <c r="V41" i="3" s="1"/>
  <c r="AC40" i="3"/>
  <c r="AA40" i="3"/>
  <c r="X40" i="3"/>
  <c r="W40" i="3"/>
  <c r="Z40" i="3" s="1"/>
  <c r="T40" i="3"/>
  <c r="S40" i="3"/>
  <c r="V40" i="3" s="1"/>
  <c r="AC39" i="3"/>
  <c r="AA39" i="3"/>
  <c r="X39" i="3"/>
  <c r="W39" i="3"/>
  <c r="Z39" i="3" s="1"/>
  <c r="T39" i="3"/>
  <c r="S39" i="3"/>
  <c r="AC38" i="3"/>
  <c r="AA38" i="3"/>
  <c r="X38" i="3"/>
  <c r="W38" i="3"/>
  <c r="Z38" i="3" s="1"/>
  <c r="T38" i="3"/>
  <c r="S38" i="3"/>
  <c r="V38" i="3" s="1"/>
  <c r="AC37" i="3"/>
  <c r="AA37" i="3"/>
  <c r="X37" i="3"/>
  <c r="W37" i="3"/>
  <c r="Z37" i="3" s="1"/>
  <c r="T37" i="3"/>
  <c r="S37" i="3"/>
  <c r="V37" i="3" s="1"/>
  <c r="AC36" i="3"/>
  <c r="AA36" i="3"/>
  <c r="X36" i="3"/>
  <c r="W36" i="3"/>
  <c r="Z36" i="3" s="1"/>
  <c r="T36" i="3"/>
  <c r="S36" i="3"/>
  <c r="AC35" i="3"/>
  <c r="AA35" i="3"/>
  <c r="X35" i="3"/>
  <c r="W35" i="3"/>
  <c r="Z35" i="3" s="1"/>
  <c r="T35" i="3"/>
  <c r="S35" i="3"/>
  <c r="V35" i="3" s="1"/>
  <c r="AC34" i="3"/>
  <c r="AA34" i="3"/>
  <c r="X34" i="3"/>
  <c r="W34" i="3"/>
  <c r="Z34" i="3" s="1"/>
  <c r="T34" i="3"/>
  <c r="S34" i="3"/>
  <c r="V34" i="3" s="1"/>
  <c r="AE34" i="3" s="1"/>
  <c r="AC33" i="3"/>
  <c r="AA33" i="3"/>
  <c r="X33" i="3"/>
  <c r="W33" i="3"/>
  <c r="Z33" i="3" s="1"/>
  <c r="T33" i="3"/>
  <c r="S33" i="3"/>
  <c r="V33" i="3" s="1"/>
  <c r="AC32" i="3"/>
  <c r="AA32" i="3"/>
  <c r="X32" i="3"/>
  <c r="W32" i="3"/>
  <c r="Z32" i="3" s="1"/>
  <c r="T32" i="3"/>
  <c r="S32" i="3"/>
  <c r="V32" i="3" s="1"/>
  <c r="AC31" i="3"/>
  <c r="AA31" i="3"/>
  <c r="X31" i="3"/>
  <c r="W31" i="3"/>
  <c r="Z31" i="3" s="1"/>
  <c r="T31" i="3"/>
  <c r="S31" i="3"/>
  <c r="V31" i="3" s="1"/>
  <c r="AC30" i="3"/>
  <c r="AA30" i="3"/>
  <c r="X30" i="3"/>
  <c r="W30" i="3"/>
  <c r="Z30" i="3" s="1"/>
  <c r="T30" i="3"/>
  <c r="S30" i="3"/>
  <c r="V30" i="3" s="1"/>
  <c r="AE30" i="3" s="1"/>
  <c r="AC29" i="3"/>
  <c r="AA29" i="3"/>
  <c r="X29" i="3"/>
  <c r="W29" i="3"/>
  <c r="Z29" i="3" s="1"/>
  <c r="T29" i="3"/>
  <c r="S29" i="3"/>
  <c r="V29" i="3" s="1"/>
  <c r="AC28" i="3"/>
  <c r="AA28" i="3"/>
  <c r="X28" i="3"/>
  <c r="W28" i="3"/>
  <c r="Z28" i="3" s="1"/>
  <c r="T28" i="3"/>
  <c r="S28" i="3"/>
  <c r="V28" i="3" s="1"/>
  <c r="AC27" i="3"/>
  <c r="AA27" i="3"/>
  <c r="X27" i="3"/>
  <c r="W27" i="3"/>
  <c r="Z27" i="3" s="1"/>
  <c r="T27" i="3"/>
  <c r="S27" i="3"/>
  <c r="V27" i="3" s="1"/>
  <c r="AC26" i="3"/>
  <c r="AA26" i="3"/>
  <c r="X26" i="3"/>
  <c r="W26" i="3"/>
  <c r="Z26" i="3" s="1"/>
  <c r="T26" i="3"/>
  <c r="S26" i="3"/>
  <c r="V26" i="3" s="1"/>
  <c r="AC25" i="3"/>
  <c r="AA25" i="3"/>
  <c r="X25" i="3"/>
  <c r="W25" i="3"/>
  <c r="Z25" i="3" s="1"/>
  <c r="T25" i="3"/>
  <c r="S25" i="3"/>
  <c r="V25" i="3" s="1"/>
  <c r="AC24" i="3"/>
  <c r="AA24" i="3"/>
  <c r="X24" i="3"/>
  <c r="W24" i="3"/>
  <c r="Z24" i="3" s="1"/>
  <c r="T24" i="3"/>
  <c r="S24" i="3"/>
  <c r="V24" i="3" s="1"/>
  <c r="AC23" i="3"/>
  <c r="AA23" i="3"/>
  <c r="X23" i="3"/>
  <c r="W23" i="3"/>
  <c r="Z23" i="3" s="1"/>
  <c r="T23" i="3"/>
  <c r="S23" i="3"/>
  <c r="V23" i="3" s="1"/>
  <c r="AC22" i="3"/>
  <c r="AA22" i="3"/>
  <c r="X22" i="3"/>
  <c r="W22" i="3"/>
  <c r="Z22" i="3" s="1"/>
  <c r="T22" i="3"/>
  <c r="S22" i="3"/>
  <c r="V22" i="3" s="1"/>
  <c r="AC21" i="3"/>
  <c r="AA21" i="3"/>
  <c r="X21" i="3"/>
  <c r="W21" i="3"/>
  <c r="Z21" i="3" s="1"/>
  <c r="T21" i="3"/>
  <c r="S21" i="3"/>
  <c r="V21" i="3" s="1"/>
  <c r="AC20" i="3"/>
  <c r="AA20" i="3"/>
  <c r="X20" i="3"/>
  <c r="W20" i="3"/>
  <c r="Z20" i="3" s="1"/>
  <c r="T20" i="3"/>
  <c r="S20" i="3"/>
  <c r="V20" i="3" s="1"/>
  <c r="AC19" i="3"/>
  <c r="AA19" i="3"/>
  <c r="X19" i="3"/>
  <c r="W19" i="3"/>
  <c r="Z19" i="3" s="1"/>
  <c r="T19" i="3"/>
  <c r="S19" i="3"/>
  <c r="V19" i="3" s="1"/>
  <c r="AC18" i="3"/>
  <c r="AA18" i="3"/>
  <c r="X18" i="3"/>
  <c r="W18" i="3"/>
  <c r="Z18" i="3" s="1"/>
  <c r="T18" i="3"/>
  <c r="S18" i="3"/>
  <c r="V18" i="3" s="1"/>
  <c r="AC17" i="3"/>
  <c r="AA17" i="3"/>
  <c r="X17" i="3"/>
  <c r="W17" i="3"/>
  <c r="Z17" i="3" s="1"/>
  <c r="T17" i="3"/>
  <c r="S17" i="3"/>
  <c r="V17" i="3" s="1"/>
  <c r="AC16" i="3"/>
  <c r="AA16" i="3"/>
  <c r="X16" i="3"/>
  <c r="W16" i="3"/>
  <c r="Z16" i="3" s="1"/>
  <c r="AE16" i="3"/>
  <c r="T16" i="3"/>
  <c r="S16" i="3"/>
  <c r="V16" i="3" s="1"/>
  <c r="AC15" i="3"/>
  <c r="AA15" i="3"/>
  <c r="X15" i="3"/>
  <c r="W15" i="3"/>
  <c r="Z15" i="3" s="1"/>
  <c r="T15" i="3"/>
  <c r="S15" i="3"/>
  <c r="AC14" i="3"/>
  <c r="AA14" i="3"/>
  <c r="X14" i="3"/>
  <c r="W14" i="3"/>
  <c r="Z14" i="3" s="1"/>
  <c r="T14" i="3"/>
  <c r="S14" i="3"/>
  <c r="V14" i="3" s="1"/>
  <c r="AC13" i="3"/>
  <c r="AA13" i="3"/>
  <c r="X13" i="3"/>
  <c r="W13" i="3"/>
  <c r="Z13" i="3" s="1"/>
  <c r="T13" i="3"/>
  <c r="S13" i="3"/>
  <c r="V13" i="3" s="1"/>
  <c r="AC12" i="3"/>
  <c r="AA12" i="3"/>
  <c r="X12" i="3"/>
  <c r="W12" i="3"/>
  <c r="Z12" i="3" s="1"/>
  <c r="T12" i="3"/>
  <c r="S12" i="3"/>
  <c r="AC11" i="3"/>
  <c r="AA11" i="3"/>
  <c r="X11" i="3"/>
  <c r="W11" i="3"/>
  <c r="Z11" i="3" s="1"/>
  <c r="T11" i="3"/>
  <c r="S11" i="3"/>
  <c r="V11" i="3" s="1"/>
  <c r="AC10" i="3"/>
  <c r="AA10" i="3"/>
  <c r="X10" i="3"/>
  <c r="W10" i="3"/>
  <c r="Z10" i="3" s="1"/>
  <c r="T10" i="3"/>
  <c r="S10" i="3"/>
  <c r="V10" i="3" s="1"/>
  <c r="AC9" i="3"/>
  <c r="AA9" i="3"/>
  <c r="X9" i="3"/>
  <c r="W9" i="3"/>
  <c r="Z9" i="3" s="1"/>
  <c r="T9" i="3"/>
  <c r="S9" i="3"/>
  <c r="V9" i="3" s="1"/>
  <c r="AC8" i="3"/>
  <c r="AA8" i="3"/>
  <c r="AB952" i="3" s="1"/>
  <c r="X8" i="3"/>
  <c r="W8" i="3"/>
  <c r="T8" i="3"/>
  <c r="S8" i="3"/>
  <c r="Z39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T42" i="2"/>
  <c r="S42" i="2"/>
  <c r="V42" i="2" s="1"/>
  <c r="N42" i="2"/>
  <c r="AC41" i="2"/>
  <c r="AA41" i="2"/>
  <c r="Z41" i="2"/>
  <c r="X41" i="2"/>
  <c r="W41" i="2"/>
  <c r="T41" i="2"/>
  <c r="S41" i="2"/>
  <c r="V41" i="2" s="1"/>
  <c r="N41" i="2"/>
  <c r="AC40" i="2"/>
  <c r="AA40" i="2"/>
  <c r="X40" i="2"/>
  <c r="W40" i="2"/>
  <c r="T40" i="2"/>
  <c r="S40" i="2"/>
  <c r="V40" i="2" s="1"/>
  <c r="N40" i="2"/>
  <c r="AC39" i="2"/>
  <c r="AA39" i="2"/>
  <c r="X39" i="2"/>
  <c r="W39" i="2"/>
  <c r="T39" i="2"/>
  <c r="S39" i="2"/>
  <c r="V39" i="2" s="1"/>
  <c r="N39" i="2"/>
  <c r="AC38" i="2"/>
  <c r="AA38" i="2"/>
  <c r="X38" i="2"/>
  <c r="W38" i="2"/>
  <c r="T38" i="2"/>
  <c r="S38" i="2"/>
  <c r="V38" i="2" s="1"/>
  <c r="N38" i="2"/>
  <c r="AC37" i="2"/>
  <c r="AA37" i="2"/>
  <c r="X37" i="2"/>
  <c r="W37" i="2"/>
  <c r="T37" i="2"/>
  <c r="S37" i="2"/>
  <c r="V37" i="2" s="1"/>
  <c r="N37" i="2"/>
  <c r="AC36" i="2"/>
  <c r="AA36" i="2"/>
  <c r="X36" i="2"/>
  <c r="W36" i="2"/>
  <c r="T36" i="2"/>
  <c r="S36" i="2"/>
  <c r="V36" i="2" s="1"/>
  <c r="N36" i="2"/>
  <c r="AC35" i="2"/>
  <c r="AA35" i="2"/>
  <c r="X35" i="2"/>
  <c r="W35" i="2"/>
  <c r="Z35" i="2" s="1"/>
  <c r="T35" i="2"/>
  <c r="S35" i="2"/>
  <c r="V35" i="2" s="1"/>
  <c r="N35" i="2"/>
  <c r="AC34" i="2"/>
  <c r="AA34" i="2"/>
  <c r="X34" i="2"/>
  <c r="W34" i="2"/>
  <c r="Z34" i="2" s="1"/>
  <c r="T34" i="2"/>
  <c r="S34" i="2"/>
  <c r="V34" i="2" s="1"/>
  <c r="N34" i="2"/>
  <c r="AC33" i="2"/>
  <c r="AA33" i="2"/>
  <c r="X33" i="2"/>
  <c r="W33" i="2"/>
  <c r="Z33" i="2" s="1"/>
  <c r="T33" i="2"/>
  <c r="S33" i="2"/>
  <c r="V33" i="2" s="1"/>
  <c r="N33" i="2"/>
  <c r="AC32" i="2"/>
  <c r="AA32" i="2"/>
  <c r="X32" i="2"/>
  <c r="W32" i="2"/>
  <c r="T32" i="2"/>
  <c r="S32" i="2"/>
  <c r="V32" i="2" s="1"/>
  <c r="N32" i="2"/>
  <c r="AC31" i="2"/>
  <c r="AA31" i="2"/>
  <c r="X31" i="2"/>
  <c r="W31" i="2"/>
  <c r="T31" i="2"/>
  <c r="S31" i="2"/>
  <c r="V31" i="2" s="1"/>
  <c r="N31" i="2"/>
  <c r="AC30" i="2"/>
  <c r="AA30" i="2"/>
  <c r="X30" i="2"/>
  <c r="W30" i="2"/>
  <c r="T30" i="2"/>
  <c r="S30" i="2"/>
  <c r="V30" i="2" s="1"/>
  <c r="N30" i="2"/>
  <c r="AC29" i="2"/>
  <c r="AA29" i="2"/>
  <c r="X29" i="2"/>
  <c r="W29" i="2"/>
  <c r="T29" i="2"/>
  <c r="S29" i="2"/>
  <c r="V29" i="2" s="1"/>
  <c r="N29" i="2"/>
  <c r="AC20" i="2"/>
  <c r="AA20" i="2"/>
  <c r="X20" i="2"/>
  <c r="W20" i="2"/>
  <c r="T20" i="2"/>
  <c r="V20" i="2" s="1"/>
  <c r="S20" i="2"/>
  <c r="N20" i="2"/>
  <c r="AC19" i="2"/>
  <c r="AA19" i="2"/>
  <c r="X19" i="2"/>
  <c r="W19" i="2"/>
  <c r="Z19" i="2" s="1"/>
  <c r="T19" i="2"/>
  <c r="S19" i="2"/>
  <c r="N19" i="2"/>
  <c r="AC18" i="2"/>
  <c r="AA18" i="2"/>
  <c r="X18" i="2"/>
  <c r="W18" i="2"/>
  <c r="T18" i="2"/>
  <c r="S18" i="2"/>
  <c r="N18" i="2"/>
  <c r="AC17" i="2"/>
  <c r="AA17" i="2"/>
  <c r="X17" i="2"/>
  <c r="W17" i="2"/>
  <c r="T17" i="2"/>
  <c r="S17" i="2"/>
  <c r="N17" i="2"/>
  <c r="AC16" i="2"/>
  <c r="AA16" i="2"/>
  <c r="X16" i="2"/>
  <c r="W16" i="2"/>
  <c r="T16" i="2"/>
  <c r="V16" i="2" s="1"/>
  <c r="S16" i="2"/>
  <c r="N16" i="2"/>
  <c r="AC15" i="2"/>
  <c r="AA15" i="2"/>
  <c r="X15" i="2"/>
  <c r="W15" i="2"/>
  <c r="Z15" i="2" s="1"/>
  <c r="T15" i="2"/>
  <c r="S15" i="2"/>
  <c r="N15" i="2"/>
  <c r="AC14" i="2"/>
  <c r="AA14" i="2"/>
  <c r="X14" i="2"/>
  <c r="W14" i="2"/>
  <c r="T14" i="2"/>
  <c r="S14" i="2"/>
  <c r="N14" i="2"/>
  <c r="AC13" i="2"/>
  <c r="AA13" i="2"/>
  <c r="X13" i="2"/>
  <c r="W13" i="2"/>
  <c r="T13" i="2"/>
  <c r="S13" i="2"/>
  <c r="N13" i="2"/>
  <c r="AC12" i="2"/>
  <c r="AA12" i="2"/>
  <c r="X12" i="2"/>
  <c r="W12" i="2"/>
  <c r="T12" i="2"/>
  <c r="V12" i="2" s="1"/>
  <c r="S12" i="2"/>
  <c r="N12" i="2"/>
  <c r="AC11" i="2"/>
  <c r="AA11" i="2"/>
  <c r="X11" i="2"/>
  <c r="W11" i="2"/>
  <c r="Z11" i="2" s="1"/>
  <c r="T11" i="2"/>
  <c r="S11" i="2"/>
  <c r="N11" i="2"/>
  <c r="AC10" i="2"/>
  <c r="AA10" i="2"/>
  <c r="X10" i="2"/>
  <c r="W10" i="2"/>
  <c r="T10" i="2"/>
  <c r="S10" i="2"/>
  <c r="N10" i="2"/>
  <c r="AC9" i="2"/>
  <c r="AA9" i="2"/>
  <c r="X9" i="2"/>
  <c r="W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8" i="1"/>
  <c r="Z156" i="1"/>
  <c r="Z264" i="1"/>
  <c r="Z266" i="1"/>
  <c r="Z268" i="1"/>
  <c r="Z284" i="1"/>
  <c r="Z392" i="1"/>
  <c r="Z394" i="1"/>
  <c r="Z396" i="1"/>
  <c r="Z412" i="1"/>
  <c r="Z524" i="1"/>
  <c r="Z540" i="1"/>
  <c r="Z652" i="1"/>
  <c r="Z668" i="1"/>
  <c r="Z920" i="1"/>
  <c r="Z922" i="1"/>
  <c r="Z923" i="1"/>
  <c r="Z8" i="1"/>
  <c r="V40" i="1"/>
  <c r="V42" i="1"/>
  <c r="V43" i="1"/>
  <c r="V51" i="1"/>
  <c r="V89" i="1"/>
  <c r="V91" i="1"/>
  <c r="V92" i="1"/>
  <c r="V96" i="1"/>
  <c r="V121" i="1"/>
  <c r="V123" i="1"/>
  <c r="V124" i="1"/>
  <c r="V128" i="1"/>
  <c r="V153" i="1"/>
  <c r="V155" i="1"/>
  <c r="V156" i="1"/>
  <c r="V157" i="1"/>
  <c r="V174" i="1"/>
  <c r="V176" i="1"/>
  <c r="V177" i="1"/>
  <c r="V179" i="1"/>
  <c r="V196" i="1"/>
  <c r="V197" i="1"/>
  <c r="V198" i="1"/>
  <c r="V200" i="1"/>
  <c r="V216" i="1"/>
  <c r="V217" i="1"/>
  <c r="V218" i="1"/>
  <c r="V219" i="1"/>
  <c r="V234" i="1"/>
  <c r="V235" i="1"/>
  <c r="V236" i="1"/>
  <c r="V237" i="1"/>
  <c r="V252" i="1"/>
  <c r="V253" i="1"/>
  <c r="V254" i="1"/>
  <c r="V256" i="1"/>
  <c r="V270" i="1"/>
  <c r="V272" i="1"/>
  <c r="V273" i="1"/>
  <c r="V274" i="1"/>
  <c r="V289" i="1"/>
  <c r="V290" i="1"/>
  <c r="V291" i="1"/>
  <c r="V292" i="1"/>
  <c r="V307" i="1"/>
  <c r="V308" i="1"/>
  <c r="V309" i="1"/>
  <c r="V310" i="1"/>
  <c r="V325" i="1"/>
  <c r="V326" i="1"/>
  <c r="V328" i="1"/>
  <c r="V329" i="1"/>
  <c r="V344" i="1"/>
  <c r="V345" i="1"/>
  <c r="V346" i="1"/>
  <c r="V347" i="1"/>
  <c r="V362" i="1"/>
  <c r="V363" i="1"/>
  <c r="V364" i="1"/>
  <c r="V365" i="1"/>
  <c r="V380" i="1"/>
  <c r="V381" i="1"/>
  <c r="V382" i="1"/>
  <c r="V384" i="1"/>
  <c r="V398" i="1"/>
  <c r="V400" i="1"/>
  <c r="V401" i="1"/>
  <c r="V402" i="1"/>
  <c r="V419" i="1"/>
  <c r="V420" i="1"/>
  <c r="V433" i="1"/>
  <c r="V434" i="1"/>
  <c r="V435" i="1"/>
  <c r="V436" i="1"/>
  <c r="V449" i="1"/>
  <c r="V450" i="1"/>
  <c r="V451" i="1"/>
  <c r="V452" i="1"/>
  <c r="V465" i="1"/>
  <c r="V466" i="1"/>
  <c r="V467" i="1"/>
  <c r="V468" i="1"/>
  <c r="V481" i="1"/>
  <c r="V482" i="1"/>
  <c r="V483" i="1"/>
  <c r="V484" i="1"/>
  <c r="V497" i="1"/>
  <c r="V498" i="1"/>
  <c r="V499" i="1"/>
  <c r="V500" i="1"/>
  <c r="V513" i="1"/>
  <c r="V514" i="1"/>
  <c r="V515" i="1"/>
  <c r="V516" i="1"/>
  <c r="V529" i="1"/>
  <c r="V530" i="1"/>
  <c r="V531" i="1"/>
  <c r="V532" i="1"/>
  <c r="V545" i="1"/>
  <c r="V546" i="1"/>
  <c r="V547" i="1"/>
  <c r="V562" i="1"/>
  <c r="V563" i="1"/>
  <c r="V572" i="1"/>
  <c r="V575" i="1"/>
  <c r="V584" i="1"/>
  <c r="V585" i="1"/>
  <c r="V594" i="1"/>
  <c r="V595" i="1"/>
  <c r="V604" i="1"/>
  <c r="V607" i="1"/>
  <c r="V616" i="1"/>
  <c r="V617" i="1"/>
  <c r="V624" i="1"/>
  <c r="V626" i="1"/>
  <c r="V627" i="1"/>
  <c r="V634" i="1"/>
  <c r="V635" i="1"/>
  <c r="V636" i="1"/>
  <c r="V639" i="1"/>
  <c r="V644" i="1"/>
  <c r="V647" i="1"/>
  <c r="V648" i="1"/>
  <c r="V649" i="1"/>
  <c r="V656" i="1"/>
  <c r="V657" i="1"/>
  <c r="V658" i="1"/>
  <c r="V659" i="1"/>
  <c r="V666" i="1"/>
  <c r="V667" i="1"/>
  <c r="V668" i="1"/>
  <c r="V669" i="1"/>
  <c r="V675" i="1"/>
  <c r="V676" i="1"/>
  <c r="V677" i="1"/>
  <c r="V679" i="1"/>
  <c r="V705" i="1"/>
  <c r="V706" i="1"/>
  <c r="V712" i="1"/>
  <c r="V713" i="1"/>
  <c r="V714" i="1"/>
  <c r="V715" i="1"/>
  <c r="V721" i="1"/>
  <c r="V722" i="1"/>
  <c r="V723" i="1"/>
  <c r="V724" i="1"/>
  <c r="V730" i="1"/>
  <c r="V731" i="1"/>
  <c r="V732" i="1"/>
  <c r="V733" i="1"/>
  <c r="V739" i="1"/>
  <c r="V740" i="1"/>
  <c r="V741" i="1"/>
  <c r="V743" i="1"/>
  <c r="V748" i="1"/>
  <c r="V749" i="1"/>
  <c r="V751" i="1"/>
  <c r="V752" i="1"/>
  <c r="V757" i="1"/>
  <c r="V759" i="1"/>
  <c r="V760" i="1"/>
  <c r="V761" i="1"/>
  <c r="V767" i="1"/>
  <c r="V768" i="1"/>
  <c r="V769" i="1"/>
  <c r="V770" i="1"/>
  <c r="V776" i="1"/>
  <c r="V777" i="1"/>
  <c r="V778" i="1"/>
  <c r="V779" i="1"/>
  <c r="V785" i="1"/>
  <c r="V786" i="1"/>
  <c r="V787" i="1"/>
  <c r="V788" i="1"/>
  <c r="V794" i="1"/>
  <c r="V795" i="1"/>
  <c r="V796" i="1"/>
  <c r="V797" i="1"/>
  <c r="V803" i="1"/>
  <c r="V804" i="1"/>
  <c r="V805" i="1"/>
  <c r="V807" i="1"/>
  <c r="V812" i="1"/>
  <c r="V813" i="1"/>
  <c r="V834" i="1"/>
  <c r="V842" i="1"/>
  <c r="V843" i="1"/>
  <c r="V849" i="1"/>
  <c r="V851" i="1"/>
  <c r="V852" i="1"/>
  <c r="V858" i="1"/>
  <c r="V860" i="1"/>
  <c r="V861" i="1"/>
  <c r="V867" i="1"/>
  <c r="V868" i="1"/>
  <c r="V869" i="1"/>
  <c r="V871" i="1"/>
  <c r="V876" i="1"/>
  <c r="V877" i="1"/>
  <c r="V904" i="1"/>
  <c r="V905" i="1"/>
  <c r="V906" i="1"/>
  <c r="V907" i="1"/>
  <c r="V8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N9" i="1"/>
  <c r="AC924" i="1"/>
  <c r="AA924" i="1"/>
  <c r="X924" i="1"/>
  <c r="W924" i="1"/>
  <c r="Z924" i="1" s="1"/>
  <c r="T924" i="1"/>
  <c r="S924" i="1"/>
  <c r="AC923" i="1"/>
  <c r="AA923" i="1"/>
  <c r="X923" i="1"/>
  <c r="W923" i="1"/>
  <c r="T923" i="1"/>
  <c r="S923" i="1"/>
  <c r="V923" i="1" s="1"/>
  <c r="AC922" i="1"/>
  <c r="AA922" i="1"/>
  <c r="X922" i="1"/>
  <c r="W922" i="1"/>
  <c r="T922" i="1"/>
  <c r="S922" i="1"/>
  <c r="AC921" i="1"/>
  <c r="AA921" i="1"/>
  <c r="X921" i="1"/>
  <c r="W921" i="1"/>
  <c r="Z921" i="1" s="1"/>
  <c r="T921" i="1"/>
  <c r="S921" i="1"/>
  <c r="AC920" i="1"/>
  <c r="AA920" i="1"/>
  <c r="X920" i="1"/>
  <c r="W920" i="1"/>
  <c r="T920" i="1"/>
  <c r="S920" i="1"/>
  <c r="AC919" i="1"/>
  <c r="AA919" i="1"/>
  <c r="X919" i="1"/>
  <c r="W919" i="1"/>
  <c r="Z919" i="1" s="1"/>
  <c r="T919" i="1"/>
  <c r="S919" i="1"/>
  <c r="AC918" i="1"/>
  <c r="AA918" i="1"/>
  <c r="X918" i="1"/>
  <c r="W918" i="1"/>
  <c r="Z918" i="1" s="1"/>
  <c r="T918" i="1"/>
  <c r="S918" i="1"/>
  <c r="V918" i="1" s="1"/>
  <c r="AC917" i="1"/>
  <c r="AA917" i="1"/>
  <c r="X917" i="1"/>
  <c r="W917" i="1"/>
  <c r="Z917" i="1" s="1"/>
  <c r="T917" i="1"/>
  <c r="S917" i="1"/>
  <c r="V917" i="1" s="1"/>
  <c r="AC916" i="1"/>
  <c r="AA916" i="1"/>
  <c r="X916" i="1"/>
  <c r="W916" i="1"/>
  <c r="Z916" i="1" s="1"/>
  <c r="T916" i="1"/>
  <c r="S916" i="1"/>
  <c r="V916" i="1" s="1"/>
  <c r="AC915" i="1"/>
  <c r="AA915" i="1"/>
  <c r="X915" i="1"/>
  <c r="W915" i="1"/>
  <c r="Z915" i="1" s="1"/>
  <c r="T915" i="1"/>
  <c r="S915" i="1"/>
  <c r="V915" i="1" s="1"/>
  <c r="AC914" i="1"/>
  <c r="AA914" i="1"/>
  <c r="X914" i="1"/>
  <c r="W914" i="1"/>
  <c r="Z914" i="1" s="1"/>
  <c r="T914" i="1"/>
  <c r="S914" i="1"/>
  <c r="AC913" i="1"/>
  <c r="AA913" i="1"/>
  <c r="X913" i="1"/>
  <c r="W913" i="1"/>
  <c r="Z913" i="1" s="1"/>
  <c r="T913" i="1"/>
  <c r="S913" i="1"/>
  <c r="V913" i="1" s="1"/>
  <c r="AE913" i="1" s="1"/>
  <c r="AC912" i="1"/>
  <c r="AA912" i="1"/>
  <c r="X912" i="1"/>
  <c r="W912" i="1"/>
  <c r="Z912" i="1" s="1"/>
  <c r="T912" i="1"/>
  <c r="S912" i="1"/>
  <c r="V912" i="1" s="1"/>
  <c r="AC911" i="1"/>
  <c r="AA911" i="1"/>
  <c r="X911" i="1"/>
  <c r="W911" i="1"/>
  <c r="Z911" i="1" s="1"/>
  <c r="T911" i="1"/>
  <c r="S911" i="1"/>
  <c r="V911" i="1" s="1"/>
  <c r="AE911" i="1" s="1"/>
  <c r="AC910" i="1"/>
  <c r="AA910" i="1"/>
  <c r="X910" i="1"/>
  <c r="W910" i="1"/>
  <c r="Z910" i="1" s="1"/>
  <c r="T910" i="1"/>
  <c r="S910" i="1"/>
  <c r="AC909" i="1"/>
  <c r="AA909" i="1"/>
  <c r="X909" i="1"/>
  <c r="W909" i="1"/>
  <c r="Z909" i="1" s="1"/>
  <c r="T909" i="1"/>
  <c r="S909" i="1"/>
  <c r="V909" i="1" s="1"/>
  <c r="AE909" i="1" s="1"/>
  <c r="AC908" i="1"/>
  <c r="AA908" i="1"/>
  <c r="X908" i="1"/>
  <c r="W908" i="1"/>
  <c r="Z908" i="1" s="1"/>
  <c r="T908" i="1"/>
  <c r="S908" i="1"/>
  <c r="V908" i="1" s="1"/>
  <c r="AC907" i="1"/>
  <c r="AA907" i="1"/>
  <c r="X907" i="1"/>
  <c r="W907" i="1"/>
  <c r="Z907" i="1" s="1"/>
  <c r="T907" i="1"/>
  <c r="S907" i="1"/>
  <c r="AC906" i="1"/>
  <c r="AA906" i="1"/>
  <c r="X906" i="1"/>
  <c r="W906" i="1"/>
  <c r="Z906" i="1" s="1"/>
  <c r="T906" i="1"/>
  <c r="S906" i="1"/>
  <c r="AC905" i="1"/>
  <c r="AA905" i="1"/>
  <c r="X905" i="1"/>
  <c r="W905" i="1"/>
  <c r="Z905" i="1" s="1"/>
  <c r="T905" i="1"/>
  <c r="S905" i="1"/>
  <c r="AC904" i="1"/>
  <c r="AA904" i="1"/>
  <c r="X904" i="1"/>
  <c r="W904" i="1"/>
  <c r="Z904" i="1" s="1"/>
  <c r="T904" i="1"/>
  <c r="S904" i="1"/>
  <c r="AC903" i="1"/>
  <c r="AA903" i="1"/>
  <c r="X903" i="1"/>
  <c r="W903" i="1"/>
  <c r="Z903" i="1" s="1"/>
  <c r="T903" i="1"/>
  <c r="S903" i="1"/>
  <c r="V903" i="1" s="1"/>
  <c r="AC902" i="1"/>
  <c r="AA902" i="1"/>
  <c r="X902" i="1"/>
  <c r="W902" i="1"/>
  <c r="Z902" i="1" s="1"/>
  <c r="T902" i="1"/>
  <c r="S902" i="1"/>
  <c r="AC901" i="1"/>
  <c r="AA901" i="1"/>
  <c r="X901" i="1"/>
  <c r="W901" i="1"/>
  <c r="Z901" i="1" s="1"/>
  <c r="T901" i="1"/>
  <c r="S901" i="1"/>
  <c r="V901" i="1" s="1"/>
  <c r="AE901" i="1" s="1"/>
  <c r="AC900" i="1"/>
  <c r="AA900" i="1"/>
  <c r="X900" i="1"/>
  <c r="W900" i="1"/>
  <c r="Z900" i="1" s="1"/>
  <c r="T900" i="1"/>
  <c r="S900" i="1"/>
  <c r="V900" i="1" s="1"/>
  <c r="AC899" i="1"/>
  <c r="AA899" i="1"/>
  <c r="X899" i="1"/>
  <c r="W899" i="1"/>
  <c r="Z899" i="1" s="1"/>
  <c r="T899" i="1"/>
  <c r="S899" i="1"/>
  <c r="V899" i="1" s="1"/>
  <c r="AC814" i="1"/>
  <c r="AA814" i="1"/>
  <c r="X814" i="1"/>
  <c r="W814" i="1"/>
  <c r="Z814" i="1" s="1"/>
  <c r="T814" i="1"/>
  <c r="S814" i="1"/>
  <c r="V814" i="1" s="1"/>
  <c r="AC813" i="1"/>
  <c r="AA813" i="1"/>
  <c r="X813" i="1"/>
  <c r="W813" i="1"/>
  <c r="Z813" i="1" s="1"/>
  <c r="T813" i="1"/>
  <c r="S813" i="1"/>
  <c r="AC812" i="1"/>
  <c r="AA812" i="1"/>
  <c r="X812" i="1"/>
  <c r="W812" i="1"/>
  <c r="Z812" i="1" s="1"/>
  <c r="T812" i="1"/>
  <c r="S812" i="1"/>
  <c r="AC811" i="1"/>
  <c r="AA811" i="1"/>
  <c r="X811" i="1"/>
  <c r="W811" i="1"/>
  <c r="Z811" i="1" s="1"/>
  <c r="T811" i="1"/>
  <c r="S811" i="1"/>
  <c r="V811" i="1" s="1"/>
  <c r="AC810" i="1"/>
  <c r="AA810" i="1"/>
  <c r="X810" i="1"/>
  <c r="W810" i="1"/>
  <c r="Z810" i="1" s="1"/>
  <c r="T810" i="1"/>
  <c r="S810" i="1"/>
  <c r="V810" i="1" s="1"/>
  <c r="AC809" i="1"/>
  <c r="AA809" i="1"/>
  <c r="X809" i="1"/>
  <c r="W809" i="1"/>
  <c r="Z809" i="1" s="1"/>
  <c r="T809" i="1"/>
  <c r="S809" i="1"/>
  <c r="V809" i="1" s="1"/>
  <c r="AC808" i="1"/>
  <c r="AA808" i="1"/>
  <c r="X808" i="1"/>
  <c r="W808" i="1"/>
  <c r="Z808" i="1" s="1"/>
  <c r="T808" i="1"/>
  <c r="S808" i="1"/>
  <c r="V808" i="1" s="1"/>
  <c r="AC807" i="1"/>
  <c r="AA807" i="1"/>
  <c r="X807" i="1"/>
  <c r="W807" i="1"/>
  <c r="Z807" i="1" s="1"/>
  <c r="T807" i="1"/>
  <c r="S807" i="1"/>
  <c r="AC806" i="1"/>
  <c r="AA806" i="1"/>
  <c r="X806" i="1"/>
  <c r="W806" i="1"/>
  <c r="Z806" i="1" s="1"/>
  <c r="T806" i="1"/>
  <c r="S806" i="1"/>
  <c r="V806" i="1" s="1"/>
  <c r="AC805" i="1"/>
  <c r="AA805" i="1"/>
  <c r="X805" i="1"/>
  <c r="W805" i="1"/>
  <c r="Z805" i="1" s="1"/>
  <c r="T805" i="1"/>
  <c r="S805" i="1"/>
  <c r="AC804" i="1"/>
  <c r="AA804" i="1"/>
  <c r="X804" i="1"/>
  <c r="W804" i="1"/>
  <c r="Z804" i="1" s="1"/>
  <c r="T804" i="1"/>
  <c r="S804" i="1"/>
  <c r="AC803" i="1"/>
  <c r="AA803" i="1"/>
  <c r="X803" i="1"/>
  <c r="W803" i="1"/>
  <c r="Z803" i="1" s="1"/>
  <c r="T803" i="1"/>
  <c r="S803" i="1"/>
  <c r="AC802" i="1"/>
  <c r="AA802" i="1"/>
  <c r="X802" i="1"/>
  <c r="W802" i="1"/>
  <c r="Z802" i="1" s="1"/>
  <c r="T802" i="1"/>
  <c r="S802" i="1"/>
  <c r="V802" i="1" s="1"/>
  <c r="AC801" i="1"/>
  <c r="AA801" i="1"/>
  <c r="X801" i="1"/>
  <c r="W801" i="1"/>
  <c r="Z801" i="1" s="1"/>
  <c r="T801" i="1"/>
  <c r="S801" i="1"/>
  <c r="V801" i="1" s="1"/>
  <c r="AC800" i="1"/>
  <c r="AA800" i="1"/>
  <c r="X800" i="1"/>
  <c r="W800" i="1"/>
  <c r="Z800" i="1" s="1"/>
  <c r="T800" i="1"/>
  <c r="S800" i="1"/>
  <c r="V800" i="1" s="1"/>
  <c r="AC799" i="1"/>
  <c r="AA799" i="1"/>
  <c r="X799" i="1"/>
  <c r="W799" i="1"/>
  <c r="Z799" i="1" s="1"/>
  <c r="T799" i="1"/>
  <c r="S799" i="1"/>
  <c r="V799" i="1" s="1"/>
  <c r="AC798" i="1"/>
  <c r="AA798" i="1"/>
  <c r="X798" i="1"/>
  <c r="W798" i="1"/>
  <c r="Z798" i="1" s="1"/>
  <c r="T798" i="1"/>
  <c r="S798" i="1"/>
  <c r="V798" i="1" s="1"/>
  <c r="AC797" i="1"/>
  <c r="AA797" i="1"/>
  <c r="X797" i="1"/>
  <c r="W797" i="1"/>
  <c r="Z797" i="1" s="1"/>
  <c r="T797" i="1"/>
  <c r="S797" i="1"/>
  <c r="AC796" i="1"/>
  <c r="AA796" i="1"/>
  <c r="X796" i="1"/>
  <c r="W796" i="1"/>
  <c r="Z796" i="1" s="1"/>
  <c r="T796" i="1"/>
  <c r="S796" i="1"/>
  <c r="AC795" i="1"/>
  <c r="AA795" i="1"/>
  <c r="X795" i="1"/>
  <c r="W795" i="1"/>
  <c r="Z795" i="1" s="1"/>
  <c r="T795" i="1"/>
  <c r="S795" i="1"/>
  <c r="AC794" i="1"/>
  <c r="AA794" i="1"/>
  <c r="X794" i="1"/>
  <c r="W794" i="1"/>
  <c r="Z794" i="1" s="1"/>
  <c r="T794" i="1"/>
  <c r="S794" i="1"/>
  <c r="AC793" i="1"/>
  <c r="AA793" i="1"/>
  <c r="X793" i="1"/>
  <c r="W793" i="1"/>
  <c r="Z793" i="1" s="1"/>
  <c r="T793" i="1"/>
  <c r="S793" i="1"/>
  <c r="V793" i="1" s="1"/>
  <c r="AC792" i="1"/>
  <c r="AA792" i="1"/>
  <c r="X792" i="1"/>
  <c r="W792" i="1"/>
  <c r="Z792" i="1" s="1"/>
  <c r="T792" i="1"/>
  <c r="S792" i="1"/>
  <c r="V792" i="1" s="1"/>
  <c r="AC791" i="1"/>
  <c r="AA791" i="1"/>
  <c r="X791" i="1"/>
  <c r="W791" i="1"/>
  <c r="Z791" i="1" s="1"/>
  <c r="T791" i="1"/>
  <c r="S791" i="1"/>
  <c r="V791" i="1" s="1"/>
  <c r="AC790" i="1"/>
  <c r="AA790" i="1"/>
  <c r="X790" i="1"/>
  <c r="W790" i="1"/>
  <c r="Z790" i="1" s="1"/>
  <c r="T790" i="1"/>
  <c r="S790" i="1"/>
  <c r="V790" i="1" s="1"/>
  <c r="AC789" i="1"/>
  <c r="AA789" i="1"/>
  <c r="X789" i="1"/>
  <c r="W789" i="1"/>
  <c r="Z789" i="1" s="1"/>
  <c r="T789" i="1"/>
  <c r="S789" i="1"/>
  <c r="V789" i="1" s="1"/>
  <c r="AC788" i="1"/>
  <c r="AA788" i="1"/>
  <c r="X788" i="1"/>
  <c r="W788" i="1"/>
  <c r="Z788" i="1" s="1"/>
  <c r="T788" i="1"/>
  <c r="S788" i="1"/>
  <c r="AC787" i="1"/>
  <c r="AA787" i="1"/>
  <c r="X787" i="1"/>
  <c r="W787" i="1"/>
  <c r="Z787" i="1" s="1"/>
  <c r="T787" i="1"/>
  <c r="S787" i="1"/>
  <c r="AC786" i="1"/>
  <c r="AA786" i="1"/>
  <c r="X786" i="1"/>
  <c r="W786" i="1"/>
  <c r="Z786" i="1" s="1"/>
  <c r="T786" i="1"/>
  <c r="S786" i="1"/>
  <c r="AC785" i="1"/>
  <c r="AA785" i="1"/>
  <c r="X785" i="1"/>
  <c r="W785" i="1"/>
  <c r="Z785" i="1" s="1"/>
  <c r="T785" i="1"/>
  <c r="S785" i="1"/>
  <c r="AC784" i="1"/>
  <c r="AA784" i="1"/>
  <c r="X784" i="1"/>
  <c r="W784" i="1"/>
  <c r="Z784" i="1" s="1"/>
  <c r="T784" i="1"/>
  <c r="S784" i="1"/>
  <c r="V784" i="1" s="1"/>
  <c r="AC783" i="1"/>
  <c r="AA783" i="1"/>
  <c r="X783" i="1"/>
  <c r="W783" i="1"/>
  <c r="Z783" i="1" s="1"/>
  <c r="T783" i="1"/>
  <c r="S783" i="1"/>
  <c r="V783" i="1" s="1"/>
  <c r="AC782" i="1"/>
  <c r="AA782" i="1"/>
  <c r="X782" i="1"/>
  <c r="W782" i="1"/>
  <c r="Z782" i="1" s="1"/>
  <c r="T782" i="1"/>
  <c r="S782" i="1"/>
  <c r="V782" i="1" s="1"/>
  <c r="AC781" i="1"/>
  <c r="AA781" i="1"/>
  <c r="X781" i="1"/>
  <c r="W781" i="1"/>
  <c r="Z781" i="1" s="1"/>
  <c r="T781" i="1"/>
  <c r="S781" i="1"/>
  <c r="V781" i="1" s="1"/>
  <c r="AC780" i="1"/>
  <c r="AA780" i="1"/>
  <c r="X780" i="1"/>
  <c r="W780" i="1"/>
  <c r="Z780" i="1" s="1"/>
  <c r="T780" i="1"/>
  <c r="S780" i="1"/>
  <c r="V780" i="1" s="1"/>
  <c r="AC779" i="1"/>
  <c r="AA779" i="1"/>
  <c r="X779" i="1"/>
  <c r="W779" i="1"/>
  <c r="Z779" i="1" s="1"/>
  <c r="T779" i="1"/>
  <c r="S779" i="1"/>
  <c r="AC778" i="1"/>
  <c r="AA778" i="1"/>
  <c r="X778" i="1"/>
  <c r="W778" i="1"/>
  <c r="Z778" i="1" s="1"/>
  <c r="T778" i="1"/>
  <c r="S778" i="1"/>
  <c r="AC777" i="1"/>
  <c r="AA777" i="1"/>
  <c r="X777" i="1"/>
  <c r="W777" i="1"/>
  <c r="Z777" i="1" s="1"/>
  <c r="T777" i="1"/>
  <c r="S777" i="1"/>
  <c r="AC776" i="1"/>
  <c r="AA776" i="1"/>
  <c r="X776" i="1"/>
  <c r="W776" i="1"/>
  <c r="Z776" i="1" s="1"/>
  <c r="T776" i="1"/>
  <c r="S776" i="1"/>
  <c r="AC775" i="1"/>
  <c r="AA775" i="1"/>
  <c r="X775" i="1"/>
  <c r="W775" i="1"/>
  <c r="Z775" i="1" s="1"/>
  <c r="T775" i="1"/>
  <c r="S775" i="1"/>
  <c r="V775" i="1" s="1"/>
  <c r="AC774" i="1"/>
  <c r="AA774" i="1"/>
  <c r="X774" i="1"/>
  <c r="W774" i="1"/>
  <c r="Z774" i="1" s="1"/>
  <c r="T774" i="1"/>
  <c r="S774" i="1"/>
  <c r="V774" i="1" s="1"/>
  <c r="AC773" i="1"/>
  <c r="AA773" i="1"/>
  <c r="X773" i="1"/>
  <c r="W773" i="1"/>
  <c r="Z773" i="1" s="1"/>
  <c r="T773" i="1"/>
  <c r="S773" i="1"/>
  <c r="V773" i="1" s="1"/>
  <c r="AC772" i="1"/>
  <c r="AA772" i="1"/>
  <c r="X772" i="1"/>
  <c r="W772" i="1"/>
  <c r="Z772" i="1" s="1"/>
  <c r="T772" i="1"/>
  <c r="S772" i="1"/>
  <c r="V772" i="1" s="1"/>
  <c r="AC771" i="1"/>
  <c r="AA771" i="1"/>
  <c r="X771" i="1"/>
  <c r="W771" i="1"/>
  <c r="Z771" i="1" s="1"/>
  <c r="T771" i="1"/>
  <c r="S771" i="1"/>
  <c r="V771" i="1" s="1"/>
  <c r="AC770" i="1"/>
  <c r="AA770" i="1"/>
  <c r="X770" i="1"/>
  <c r="W770" i="1"/>
  <c r="Z770" i="1" s="1"/>
  <c r="T770" i="1"/>
  <c r="S770" i="1"/>
  <c r="AC769" i="1"/>
  <c r="AA769" i="1"/>
  <c r="X769" i="1"/>
  <c r="W769" i="1"/>
  <c r="Z769" i="1" s="1"/>
  <c r="T769" i="1"/>
  <c r="S769" i="1"/>
  <c r="AC768" i="1"/>
  <c r="AA768" i="1"/>
  <c r="X768" i="1"/>
  <c r="W768" i="1"/>
  <c r="Z768" i="1" s="1"/>
  <c r="T768" i="1"/>
  <c r="S768" i="1"/>
  <c r="AC767" i="1"/>
  <c r="AA767" i="1"/>
  <c r="X767" i="1"/>
  <c r="W767" i="1"/>
  <c r="Z767" i="1" s="1"/>
  <c r="T767" i="1"/>
  <c r="S767" i="1"/>
  <c r="AC766" i="1"/>
  <c r="AA766" i="1"/>
  <c r="X766" i="1"/>
  <c r="W766" i="1"/>
  <c r="Z766" i="1" s="1"/>
  <c r="T766" i="1"/>
  <c r="S766" i="1"/>
  <c r="V766" i="1" s="1"/>
  <c r="AC765" i="1"/>
  <c r="AA765" i="1"/>
  <c r="X765" i="1"/>
  <c r="W765" i="1"/>
  <c r="Z765" i="1" s="1"/>
  <c r="T765" i="1"/>
  <c r="S765" i="1"/>
  <c r="V765" i="1" s="1"/>
  <c r="AC764" i="1"/>
  <c r="AA764" i="1"/>
  <c r="X764" i="1"/>
  <c r="W764" i="1"/>
  <c r="Z764" i="1" s="1"/>
  <c r="T764" i="1"/>
  <c r="S764" i="1"/>
  <c r="V764" i="1" s="1"/>
  <c r="AC763" i="1"/>
  <c r="AA763" i="1"/>
  <c r="X763" i="1"/>
  <c r="W763" i="1"/>
  <c r="Z763" i="1" s="1"/>
  <c r="T763" i="1"/>
  <c r="S763" i="1"/>
  <c r="V763" i="1" s="1"/>
  <c r="AC762" i="1"/>
  <c r="AA762" i="1"/>
  <c r="X762" i="1"/>
  <c r="W762" i="1"/>
  <c r="Z762" i="1" s="1"/>
  <c r="T762" i="1"/>
  <c r="S762" i="1"/>
  <c r="V762" i="1" s="1"/>
  <c r="AC761" i="1"/>
  <c r="AA761" i="1"/>
  <c r="X761" i="1"/>
  <c r="W761" i="1"/>
  <c r="Z761" i="1" s="1"/>
  <c r="T761" i="1"/>
  <c r="S761" i="1"/>
  <c r="AC760" i="1"/>
  <c r="AA760" i="1"/>
  <c r="X760" i="1"/>
  <c r="W760" i="1"/>
  <c r="Z760" i="1" s="1"/>
  <c r="T760" i="1"/>
  <c r="S760" i="1"/>
  <c r="AC759" i="1"/>
  <c r="AA759" i="1"/>
  <c r="X759" i="1"/>
  <c r="W759" i="1"/>
  <c r="Z759" i="1" s="1"/>
  <c r="T759" i="1"/>
  <c r="S759" i="1"/>
  <c r="AC758" i="1"/>
  <c r="AA758" i="1"/>
  <c r="X758" i="1"/>
  <c r="W758" i="1"/>
  <c r="Z758" i="1" s="1"/>
  <c r="T758" i="1"/>
  <c r="S758" i="1"/>
  <c r="V758" i="1" s="1"/>
  <c r="AC757" i="1"/>
  <c r="AA757" i="1"/>
  <c r="X757" i="1"/>
  <c r="W757" i="1"/>
  <c r="Z757" i="1" s="1"/>
  <c r="T757" i="1"/>
  <c r="S757" i="1"/>
  <c r="AC756" i="1"/>
  <c r="AA756" i="1"/>
  <c r="X756" i="1"/>
  <c r="W756" i="1"/>
  <c r="Z756" i="1" s="1"/>
  <c r="T756" i="1"/>
  <c r="S756" i="1"/>
  <c r="V756" i="1" s="1"/>
  <c r="AC755" i="1"/>
  <c r="AA755" i="1"/>
  <c r="X755" i="1"/>
  <c r="W755" i="1"/>
  <c r="Z755" i="1" s="1"/>
  <c r="T755" i="1"/>
  <c r="S755" i="1"/>
  <c r="V755" i="1" s="1"/>
  <c r="AC754" i="1"/>
  <c r="AA754" i="1"/>
  <c r="X754" i="1"/>
  <c r="W754" i="1"/>
  <c r="Z754" i="1" s="1"/>
  <c r="T754" i="1"/>
  <c r="S754" i="1"/>
  <c r="V754" i="1" s="1"/>
  <c r="AC753" i="1"/>
  <c r="AA753" i="1"/>
  <c r="X753" i="1"/>
  <c r="W753" i="1"/>
  <c r="Z753" i="1" s="1"/>
  <c r="T753" i="1"/>
  <c r="S753" i="1"/>
  <c r="V753" i="1" s="1"/>
  <c r="AC752" i="1"/>
  <c r="AA752" i="1"/>
  <c r="X752" i="1"/>
  <c r="W752" i="1"/>
  <c r="Z752" i="1" s="1"/>
  <c r="T752" i="1"/>
  <c r="S752" i="1"/>
  <c r="AC751" i="1"/>
  <c r="AA751" i="1"/>
  <c r="X751" i="1"/>
  <c r="W751" i="1"/>
  <c r="Z751" i="1" s="1"/>
  <c r="T751" i="1"/>
  <c r="S751" i="1"/>
  <c r="AC750" i="1"/>
  <c r="AA750" i="1"/>
  <c r="X750" i="1"/>
  <c r="W750" i="1"/>
  <c r="Z750" i="1" s="1"/>
  <c r="T750" i="1"/>
  <c r="S750" i="1"/>
  <c r="V750" i="1" s="1"/>
  <c r="AC749" i="1"/>
  <c r="AA749" i="1"/>
  <c r="X749" i="1"/>
  <c r="W749" i="1"/>
  <c r="Z749" i="1" s="1"/>
  <c r="T749" i="1"/>
  <c r="S749" i="1"/>
  <c r="AC748" i="1"/>
  <c r="AA748" i="1"/>
  <c r="X748" i="1"/>
  <c r="W748" i="1"/>
  <c r="Z748" i="1" s="1"/>
  <c r="T748" i="1"/>
  <c r="S748" i="1"/>
  <c r="AC747" i="1"/>
  <c r="AA747" i="1"/>
  <c r="X747" i="1"/>
  <c r="W747" i="1"/>
  <c r="Z747" i="1" s="1"/>
  <c r="T747" i="1"/>
  <c r="S747" i="1"/>
  <c r="V747" i="1" s="1"/>
  <c r="AC746" i="1"/>
  <c r="AA746" i="1"/>
  <c r="X746" i="1"/>
  <c r="W746" i="1"/>
  <c r="Z746" i="1" s="1"/>
  <c r="T746" i="1"/>
  <c r="S746" i="1"/>
  <c r="V746" i="1" s="1"/>
  <c r="AC745" i="1"/>
  <c r="AA745" i="1"/>
  <c r="X745" i="1"/>
  <c r="W745" i="1"/>
  <c r="Z745" i="1" s="1"/>
  <c r="T745" i="1"/>
  <c r="S745" i="1"/>
  <c r="V745" i="1" s="1"/>
  <c r="AC744" i="1"/>
  <c r="AA744" i="1"/>
  <c r="X744" i="1"/>
  <c r="W744" i="1"/>
  <c r="Z744" i="1" s="1"/>
  <c r="T744" i="1"/>
  <c r="S744" i="1"/>
  <c r="V744" i="1" s="1"/>
  <c r="AC743" i="1"/>
  <c r="AA743" i="1"/>
  <c r="X743" i="1"/>
  <c r="W743" i="1"/>
  <c r="Z743" i="1" s="1"/>
  <c r="T743" i="1"/>
  <c r="S743" i="1"/>
  <c r="AC742" i="1"/>
  <c r="AA742" i="1"/>
  <c r="X742" i="1"/>
  <c r="W742" i="1"/>
  <c r="Z742" i="1" s="1"/>
  <c r="T742" i="1"/>
  <c r="S742" i="1"/>
  <c r="V742" i="1" s="1"/>
  <c r="AC741" i="1"/>
  <c r="AA741" i="1"/>
  <c r="X741" i="1"/>
  <c r="W741" i="1"/>
  <c r="Z741" i="1" s="1"/>
  <c r="T741" i="1"/>
  <c r="S741" i="1"/>
  <c r="AC740" i="1"/>
  <c r="AA740" i="1"/>
  <c r="X740" i="1"/>
  <c r="W740" i="1"/>
  <c r="Z740" i="1" s="1"/>
  <c r="T740" i="1"/>
  <c r="S740" i="1"/>
  <c r="AC739" i="1"/>
  <c r="AA739" i="1"/>
  <c r="X739" i="1"/>
  <c r="W739" i="1"/>
  <c r="Z739" i="1" s="1"/>
  <c r="T739" i="1"/>
  <c r="S739" i="1"/>
  <c r="AC738" i="1"/>
  <c r="AA738" i="1"/>
  <c r="X738" i="1"/>
  <c r="W738" i="1"/>
  <c r="Z738" i="1" s="1"/>
  <c r="T738" i="1"/>
  <c r="S738" i="1"/>
  <c r="V738" i="1" s="1"/>
  <c r="AC737" i="1"/>
  <c r="AA737" i="1"/>
  <c r="X737" i="1"/>
  <c r="W737" i="1"/>
  <c r="Z737" i="1" s="1"/>
  <c r="T737" i="1"/>
  <c r="S737" i="1"/>
  <c r="V737" i="1" s="1"/>
  <c r="AC736" i="1"/>
  <c r="AA736" i="1"/>
  <c r="X736" i="1"/>
  <c r="W736" i="1"/>
  <c r="Z736" i="1" s="1"/>
  <c r="T736" i="1"/>
  <c r="S736" i="1"/>
  <c r="V736" i="1" s="1"/>
  <c r="AC735" i="1"/>
  <c r="AA735" i="1"/>
  <c r="X735" i="1"/>
  <c r="W735" i="1"/>
  <c r="Z735" i="1" s="1"/>
  <c r="T735" i="1"/>
  <c r="S735" i="1"/>
  <c r="V735" i="1" s="1"/>
  <c r="AC734" i="1"/>
  <c r="AA734" i="1"/>
  <c r="X734" i="1"/>
  <c r="W734" i="1"/>
  <c r="Z734" i="1" s="1"/>
  <c r="T734" i="1"/>
  <c r="S734" i="1"/>
  <c r="V734" i="1" s="1"/>
  <c r="AC733" i="1"/>
  <c r="AA733" i="1"/>
  <c r="X733" i="1"/>
  <c r="W733" i="1"/>
  <c r="Z733" i="1" s="1"/>
  <c r="T733" i="1"/>
  <c r="S733" i="1"/>
  <c r="AC732" i="1"/>
  <c r="AA732" i="1"/>
  <c r="X732" i="1"/>
  <c r="W732" i="1"/>
  <c r="Z732" i="1" s="1"/>
  <c r="T732" i="1"/>
  <c r="S732" i="1"/>
  <c r="AC731" i="1"/>
  <c r="AA731" i="1"/>
  <c r="X731" i="1"/>
  <c r="W731" i="1"/>
  <c r="Z731" i="1" s="1"/>
  <c r="T731" i="1"/>
  <c r="S731" i="1"/>
  <c r="AC730" i="1"/>
  <c r="AA730" i="1"/>
  <c r="X730" i="1"/>
  <c r="W730" i="1"/>
  <c r="Z730" i="1" s="1"/>
  <c r="T730" i="1"/>
  <c r="S730" i="1"/>
  <c r="AC729" i="1"/>
  <c r="AA729" i="1"/>
  <c r="X729" i="1"/>
  <c r="W729" i="1"/>
  <c r="Z729" i="1" s="1"/>
  <c r="T729" i="1"/>
  <c r="S729" i="1"/>
  <c r="V729" i="1" s="1"/>
  <c r="AC728" i="1"/>
  <c r="AA728" i="1"/>
  <c r="X728" i="1"/>
  <c r="W728" i="1"/>
  <c r="Z728" i="1" s="1"/>
  <c r="T728" i="1"/>
  <c r="S728" i="1"/>
  <c r="V728" i="1" s="1"/>
  <c r="AC727" i="1"/>
  <c r="AA727" i="1"/>
  <c r="X727" i="1"/>
  <c r="W727" i="1"/>
  <c r="Z727" i="1" s="1"/>
  <c r="T727" i="1"/>
  <c r="S727" i="1"/>
  <c r="V727" i="1" s="1"/>
  <c r="AC726" i="1"/>
  <c r="AA726" i="1"/>
  <c r="X726" i="1"/>
  <c r="W726" i="1"/>
  <c r="Z726" i="1" s="1"/>
  <c r="T726" i="1"/>
  <c r="S726" i="1"/>
  <c r="V726" i="1" s="1"/>
  <c r="AC725" i="1"/>
  <c r="AA725" i="1"/>
  <c r="X725" i="1"/>
  <c r="W725" i="1"/>
  <c r="Z725" i="1" s="1"/>
  <c r="T725" i="1"/>
  <c r="S725" i="1"/>
  <c r="V725" i="1" s="1"/>
  <c r="AC724" i="1"/>
  <c r="AA724" i="1"/>
  <c r="X724" i="1"/>
  <c r="W724" i="1"/>
  <c r="Z724" i="1" s="1"/>
  <c r="T724" i="1"/>
  <c r="S724" i="1"/>
  <c r="AC723" i="1"/>
  <c r="AA723" i="1"/>
  <c r="X723" i="1"/>
  <c r="W723" i="1"/>
  <c r="Z723" i="1" s="1"/>
  <c r="T723" i="1"/>
  <c r="S723" i="1"/>
  <c r="AC722" i="1"/>
  <c r="AA722" i="1"/>
  <c r="X722" i="1"/>
  <c r="W722" i="1"/>
  <c r="Z722" i="1" s="1"/>
  <c r="T722" i="1"/>
  <c r="S722" i="1"/>
  <c r="AC721" i="1"/>
  <c r="AA721" i="1"/>
  <c r="X721" i="1"/>
  <c r="W721" i="1"/>
  <c r="Z721" i="1" s="1"/>
  <c r="T721" i="1"/>
  <c r="S721" i="1"/>
  <c r="AC720" i="1"/>
  <c r="AA720" i="1"/>
  <c r="X720" i="1"/>
  <c r="W720" i="1"/>
  <c r="Z720" i="1" s="1"/>
  <c r="T720" i="1"/>
  <c r="S720" i="1"/>
  <c r="V720" i="1" s="1"/>
  <c r="AC719" i="1"/>
  <c r="AA719" i="1"/>
  <c r="X719" i="1"/>
  <c r="W719" i="1"/>
  <c r="Z719" i="1" s="1"/>
  <c r="T719" i="1"/>
  <c r="S719" i="1"/>
  <c r="V719" i="1" s="1"/>
  <c r="AC718" i="1"/>
  <c r="AA718" i="1"/>
  <c r="X718" i="1"/>
  <c r="W718" i="1"/>
  <c r="Z718" i="1" s="1"/>
  <c r="T718" i="1"/>
  <c r="S718" i="1"/>
  <c r="V718" i="1" s="1"/>
  <c r="AC717" i="1"/>
  <c r="AA717" i="1"/>
  <c r="X717" i="1"/>
  <c r="W717" i="1"/>
  <c r="Z717" i="1" s="1"/>
  <c r="T717" i="1"/>
  <c r="S717" i="1"/>
  <c r="V717" i="1" s="1"/>
  <c r="AC716" i="1"/>
  <c r="AA716" i="1"/>
  <c r="X716" i="1"/>
  <c r="W716" i="1"/>
  <c r="Z716" i="1" s="1"/>
  <c r="T716" i="1"/>
  <c r="S716" i="1"/>
  <c r="V716" i="1" s="1"/>
  <c r="AC715" i="1"/>
  <c r="AA715" i="1"/>
  <c r="X715" i="1"/>
  <c r="W715" i="1"/>
  <c r="Z715" i="1" s="1"/>
  <c r="T715" i="1"/>
  <c r="S715" i="1"/>
  <c r="AC714" i="1"/>
  <c r="AA714" i="1"/>
  <c r="X714" i="1"/>
  <c r="W714" i="1"/>
  <c r="Z714" i="1" s="1"/>
  <c r="T714" i="1"/>
  <c r="S714" i="1"/>
  <c r="AC713" i="1"/>
  <c r="AA713" i="1"/>
  <c r="X713" i="1"/>
  <c r="W713" i="1"/>
  <c r="Z713" i="1" s="1"/>
  <c r="T713" i="1"/>
  <c r="S713" i="1"/>
  <c r="AC712" i="1"/>
  <c r="AA712" i="1"/>
  <c r="X712" i="1"/>
  <c r="W712" i="1"/>
  <c r="Z712" i="1" s="1"/>
  <c r="T712" i="1"/>
  <c r="S712" i="1"/>
  <c r="AC711" i="1"/>
  <c r="AA711" i="1"/>
  <c r="X711" i="1"/>
  <c r="W711" i="1"/>
  <c r="Z711" i="1" s="1"/>
  <c r="T711" i="1"/>
  <c r="S711" i="1"/>
  <c r="V711" i="1" s="1"/>
  <c r="AC710" i="1"/>
  <c r="AA710" i="1"/>
  <c r="X710" i="1"/>
  <c r="W710" i="1"/>
  <c r="Z710" i="1" s="1"/>
  <c r="T710" i="1"/>
  <c r="S710" i="1"/>
  <c r="V710" i="1" s="1"/>
  <c r="AC709" i="1"/>
  <c r="AA709" i="1"/>
  <c r="X709" i="1"/>
  <c r="W709" i="1"/>
  <c r="Z709" i="1" s="1"/>
  <c r="T709" i="1"/>
  <c r="S709" i="1"/>
  <c r="V709" i="1" s="1"/>
  <c r="AC708" i="1"/>
  <c r="AA708" i="1"/>
  <c r="X708" i="1"/>
  <c r="W708" i="1"/>
  <c r="Z708" i="1" s="1"/>
  <c r="T708" i="1"/>
  <c r="S708" i="1"/>
  <c r="V708" i="1" s="1"/>
  <c r="AC707" i="1"/>
  <c r="AA707" i="1"/>
  <c r="X707" i="1"/>
  <c r="W707" i="1"/>
  <c r="Z707" i="1" s="1"/>
  <c r="T707" i="1"/>
  <c r="S707" i="1"/>
  <c r="V707" i="1" s="1"/>
  <c r="AC706" i="1"/>
  <c r="AA706" i="1"/>
  <c r="X706" i="1"/>
  <c r="W706" i="1"/>
  <c r="Z706" i="1" s="1"/>
  <c r="T706" i="1"/>
  <c r="S706" i="1"/>
  <c r="AC705" i="1"/>
  <c r="AA705" i="1"/>
  <c r="X705" i="1"/>
  <c r="W705" i="1"/>
  <c r="Z705" i="1" s="1"/>
  <c r="T705" i="1"/>
  <c r="S705" i="1"/>
  <c r="AC148" i="1"/>
  <c r="AA148" i="1"/>
  <c r="X148" i="1"/>
  <c r="W148" i="1"/>
  <c r="Z148" i="1" s="1"/>
  <c r="T148" i="1"/>
  <c r="S148" i="1"/>
  <c r="V148" i="1" s="1"/>
  <c r="AC147" i="1"/>
  <c r="AA147" i="1"/>
  <c r="X147" i="1"/>
  <c r="W147" i="1"/>
  <c r="Z147" i="1" s="1"/>
  <c r="T147" i="1"/>
  <c r="S147" i="1"/>
  <c r="V147" i="1" s="1"/>
  <c r="AC146" i="1"/>
  <c r="AA146" i="1"/>
  <c r="X146" i="1"/>
  <c r="W146" i="1"/>
  <c r="Z146" i="1" s="1"/>
  <c r="T146" i="1"/>
  <c r="S146" i="1"/>
  <c r="V146" i="1" s="1"/>
  <c r="AC145" i="1"/>
  <c r="AA145" i="1"/>
  <c r="X145" i="1"/>
  <c r="W145" i="1"/>
  <c r="Z145" i="1" s="1"/>
  <c r="T145" i="1"/>
  <c r="S145" i="1"/>
  <c r="V145" i="1" s="1"/>
  <c r="AC144" i="1"/>
  <c r="AA144" i="1"/>
  <c r="X144" i="1"/>
  <c r="W144" i="1"/>
  <c r="Z144" i="1" s="1"/>
  <c r="T144" i="1"/>
  <c r="S144" i="1"/>
  <c r="V144" i="1" s="1"/>
  <c r="AC143" i="1"/>
  <c r="AA143" i="1"/>
  <c r="X143" i="1"/>
  <c r="W143" i="1"/>
  <c r="Z143" i="1" s="1"/>
  <c r="T143" i="1"/>
  <c r="S143" i="1"/>
  <c r="V143" i="1" s="1"/>
  <c r="AC142" i="1"/>
  <c r="AA142" i="1"/>
  <c r="X142" i="1"/>
  <c r="W142" i="1"/>
  <c r="Z142" i="1" s="1"/>
  <c r="T142" i="1"/>
  <c r="S142" i="1"/>
  <c r="V142" i="1" s="1"/>
  <c r="AC141" i="1"/>
  <c r="AA141" i="1"/>
  <c r="X141" i="1"/>
  <c r="W141" i="1"/>
  <c r="Z141" i="1" s="1"/>
  <c r="T141" i="1"/>
  <c r="S141" i="1"/>
  <c r="V141" i="1" s="1"/>
  <c r="AC140" i="1"/>
  <c r="AA140" i="1"/>
  <c r="X140" i="1"/>
  <c r="W140" i="1"/>
  <c r="Z140" i="1" s="1"/>
  <c r="T140" i="1"/>
  <c r="S140" i="1"/>
  <c r="V140" i="1" s="1"/>
  <c r="AC139" i="1"/>
  <c r="AA139" i="1"/>
  <c r="X139" i="1"/>
  <c r="W139" i="1"/>
  <c r="Z139" i="1" s="1"/>
  <c r="T139" i="1"/>
  <c r="S139" i="1"/>
  <c r="V139" i="1" s="1"/>
  <c r="AC138" i="1"/>
  <c r="AA138" i="1"/>
  <c r="X138" i="1"/>
  <c r="W138" i="1"/>
  <c r="Z138" i="1" s="1"/>
  <c r="T138" i="1"/>
  <c r="S138" i="1"/>
  <c r="V138" i="1" s="1"/>
  <c r="AC137" i="1"/>
  <c r="AA137" i="1"/>
  <c r="X137" i="1"/>
  <c r="W137" i="1"/>
  <c r="Z137" i="1" s="1"/>
  <c r="T137" i="1"/>
  <c r="S137" i="1"/>
  <c r="V137" i="1" s="1"/>
  <c r="AC136" i="1"/>
  <c r="AA136" i="1"/>
  <c r="X136" i="1"/>
  <c r="W136" i="1"/>
  <c r="Z136" i="1" s="1"/>
  <c r="T136" i="1"/>
  <c r="S136" i="1"/>
  <c r="V136" i="1" s="1"/>
  <c r="AC135" i="1"/>
  <c r="AA135" i="1"/>
  <c r="X135" i="1"/>
  <c r="W135" i="1"/>
  <c r="Z135" i="1" s="1"/>
  <c r="T135" i="1"/>
  <c r="S135" i="1"/>
  <c r="V135" i="1" s="1"/>
  <c r="AC134" i="1"/>
  <c r="AA134" i="1"/>
  <c r="X134" i="1"/>
  <c r="W134" i="1"/>
  <c r="Z134" i="1" s="1"/>
  <c r="T134" i="1"/>
  <c r="S134" i="1"/>
  <c r="V134" i="1" s="1"/>
  <c r="AC133" i="1"/>
  <c r="AA133" i="1"/>
  <c r="X133" i="1"/>
  <c r="W133" i="1"/>
  <c r="Z133" i="1" s="1"/>
  <c r="T133" i="1"/>
  <c r="S133" i="1"/>
  <c r="V133" i="1" s="1"/>
  <c r="AC132" i="1"/>
  <c r="AA132" i="1"/>
  <c r="X132" i="1"/>
  <c r="W132" i="1"/>
  <c r="Z132" i="1" s="1"/>
  <c r="T132" i="1"/>
  <c r="S132" i="1"/>
  <c r="V132" i="1" s="1"/>
  <c r="AC131" i="1"/>
  <c r="AA131" i="1"/>
  <c r="X131" i="1"/>
  <c r="W131" i="1"/>
  <c r="Z131" i="1" s="1"/>
  <c r="T131" i="1"/>
  <c r="S131" i="1"/>
  <c r="V131" i="1" s="1"/>
  <c r="AC130" i="1"/>
  <c r="AA130" i="1"/>
  <c r="X130" i="1"/>
  <c r="W130" i="1"/>
  <c r="Z130" i="1" s="1"/>
  <c r="T130" i="1"/>
  <c r="S130" i="1"/>
  <c r="V130" i="1" s="1"/>
  <c r="AC129" i="1"/>
  <c r="AA129" i="1"/>
  <c r="X129" i="1"/>
  <c r="W129" i="1"/>
  <c r="Z129" i="1" s="1"/>
  <c r="T129" i="1"/>
  <c r="S129" i="1"/>
  <c r="V129" i="1" s="1"/>
  <c r="AC128" i="1"/>
  <c r="AA128" i="1"/>
  <c r="X128" i="1"/>
  <c r="W128" i="1"/>
  <c r="Z128" i="1" s="1"/>
  <c r="T128" i="1"/>
  <c r="S128" i="1"/>
  <c r="AC127" i="1"/>
  <c r="AA127" i="1"/>
  <c r="X127" i="1"/>
  <c r="W127" i="1"/>
  <c r="Z127" i="1" s="1"/>
  <c r="T127" i="1"/>
  <c r="S127" i="1"/>
  <c r="V127" i="1" s="1"/>
  <c r="AC126" i="1"/>
  <c r="AA126" i="1"/>
  <c r="X126" i="1"/>
  <c r="W126" i="1"/>
  <c r="Z126" i="1" s="1"/>
  <c r="T126" i="1"/>
  <c r="S126" i="1"/>
  <c r="V126" i="1" s="1"/>
  <c r="AC125" i="1"/>
  <c r="AA125" i="1"/>
  <c r="X125" i="1"/>
  <c r="W125" i="1"/>
  <c r="Z125" i="1" s="1"/>
  <c r="T125" i="1"/>
  <c r="S125" i="1"/>
  <c r="V125" i="1" s="1"/>
  <c r="AC124" i="1"/>
  <c r="AA124" i="1"/>
  <c r="X124" i="1"/>
  <c r="W124" i="1"/>
  <c r="Z124" i="1" s="1"/>
  <c r="T124" i="1"/>
  <c r="S124" i="1"/>
  <c r="AC123" i="1"/>
  <c r="AA123" i="1"/>
  <c r="X123" i="1"/>
  <c r="W123" i="1"/>
  <c r="Z123" i="1" s="1"/>
  <c r="T123" i="1"/>
  <c r="S123" i="1"/>
  <c r="AC122" i="1"/>
  <c r="AA122" i="1"/>
  <c r="X122" i="1"/>
  <c r="W122" i="1"/>
  <c r="Z122" i="1" s="1"/>
  <c r="T122" i="1"/>
  <c r="S122" i="1"/>
  <c r="V122" i="1" s="1"/>
  <c r="AC121" i="1"/>
  <c r="AA121" i="1"/>
  <c r="X121" i="1"/>
  <c r="W121" i="1"/>
  <c r="Z121" i="1" s="1"/>
  <c r="T121" i="1"/>
  <c r="S121" i="1"/>
  <c r="AC120" i="1"/>
  <c r="AA120" i="1"/>
  <c r="X120" i="1"/>
  <c r="W120" i="1"/>
  <c r="Z120" i="1" s="1"/>
  <c r="T120" i="1"/>
  <c r="S120" i="1"/>
  <c r="V120" i="1" s="1"/>
  <c r="AC119" i="1"/>
  <c r="AA119" i="1"/>
  <c r="X119" i="1"/>
  <c r="W119" i="1"/>
  <c r="Z119" i="1" s="1"/>
  <c r="T119" i="1"/>
  <c r="S119" i="1"/>
  <c r="V119" i="1" s="1"/>
  <c r="AC118" i="1"/>
  <c r="AA118" i="1"/>
  <c r="X118" i="1"/>
  <c r="W118" i="1"/>
  <c r="Z118" i="1" s="1"/>
  <c r="T118" i="1"/>
  <c r="S118" i="1"/>
  <c r="V118" i="1" s="1"/>
  <c r="AC117" i="1"/>
  <c r="AA117" i="1"/>
  <c r="X117" i="1"/>
  <c r="W117" i="1"/>
  <c r="Z117" i="1" s="1"/>
  <c r="T117" i="1"/>
  <c r="S117" i="1"/>
  <c r="V117" i="1" s="1"/>
  <c r="AC116" i="1"/>
  <c r="AA116" i="1"/>
  <c r="X116" i="1"/>
  <c r="W116" i="1"/>
  <c r="Z116" i="1" s="1"/>
  <c r="T116" i="1"/>
  <c r="S116" i="1"/>
  <c r="V116" i="1" s="1"/>
  <c r="AC115" i="1"/>
  <c r="AA115" i="1"/>
  <c r="X115" i="1"/>
  <c r="W115" i="1"/>
  <c r="Z115" i="1" s="1"/>
  <c r="T115" i="1"/>
  <c r="S115" i="1"/>
  <c r="V115" i="1" s="1"/>
  <c r="AC114" i="1"/>
  <c r="AA114" i="1"/>
  <c r="X114" i="1"/>
  <c r="W114" i="1"/>
  <c r="Z114" i="1" s="1"/>
  <c r="T114" i="1"/>
  <c r="S114" i="1"/>
  <c r="V114" i="1" s="1"/>
  <c r="AC113" i="1"/>
  <c r="AA113" i="1"/>
  <c r="X113" i="1"/>
  <c r="W113" i="1"/>
  <c r="Z113" i="1" s="1"/>
  <c r="T113" i="1"/>
  <c r="S113" i="1"/>
  <c r="V113" i="1" s="1"/>
  <c r="AC112" i="1"/>
  <c r="AA112" i="1"/>
  <c r="X112" i="1"/>
  <c r="W112" i="1"/>
  <c r="Z112" i="1" s="1"/>
  <c r="T112" i="1"/>
  <c r="S112" i="1"/>
  <c r="V112" i="1" s="1"/>
  <c r="AC111" i="1"/>
  <c r="AA111" i="1"/>
  <c r="X111" i="1"/>
  <c r="W111" i="1"/>
  <c r="Z111" i="1" s="1"/>
  <c r="T111" i="1"/>
  <c r="S111" i="1"/>
  <c r="V111" i="1" s="1"/>
  <c r="AC110" i="1"/>
  <c r="AA110" i="1"/>
  <c r="X110" i="1"/>
  <c r="W110" i="1"/>
  <c r="Z110" i="1" s="1"/>
  <c r="T110" i="1"/>
  <c r="S110" i="1"/>
  <c r="V110" i="1" s="1"/>
  <c r="AC109" i="1"/>
  <c r="AA109" i="1"/>
  <c r="X109" i="1"/>
  <c r="W109" i="1"/>
  <c r="Z109" i="1" s="1"/>
  <c r="T109" i="1"/>
  <c r="S109" i="1"/>
  <c r="V109" i="1" s="1"/>
  <c r="AC108" i="1"/>
  <c r="AA108" i="1"/>
  <c r="X108" i="1"/>
  <c r="W108" i="1"/>
  <c r="Z108" i="1" s="1"/>
  <c r="T108" i="1"/>
  <c r="S108" i="1"/>
  <c r="V108" i="1" s="1"/>
  <c r="AC107" i="1"/>
  <c r="AA107" i="1"/>
  <c r="X107" i="1"/>
  <c r="W107" i="1"/>
  <c r="Z107" i="1" s="1"/>
  <c r="T107" i="1"/>
  <c r="S107" i="1"/>
  <c r="V107" i="1" s="1"/>
  <c r="AC106" i="1"/>
  <c r="AA106" i="1"/>
  <c r="X106" i="1"/>
  <c r="W106" i="1"/>
  <c r="Z106" i="1" s="1"/>
  <c r="T106" i="1"/>
  <c r="S106" i="1"/>
  <c r="V106" i="1" s="1"/>
  <c r="AC105" i="1"/>
  <c r="AA105" i="1"/>
  <c r="X105" i="1"/>
  <c r="W105" i="1"/>
  <c r="Z105" i="1" s="1"/>
  <c r="T105" i="1"/>
  <c r="S105" i="1"/>
  <c r="V105" i="1" s="1"/>
  <c r="AC104" i="1"/>
  <c r="AA104" i="1"/>
  <c r="X104" i="1"/>
  <c r="W104" i="1"/>
  <c r="Z104" i="1" s="1"/>
  <c r="T104" i="1"/>
  <c r="S104" i="1"/>
  <c r="V104" i="1" s="1"/>
  <c r="AC103" i="1"/>
  <c r="AA103" i="1"/>
  <c r="X103" i="1"/>
  <c r="W103" i="1"/>
  <c r="Z103" i="1" s="1"/>
  <c r="T103" i="1"/>
  <c r="S103" i="1"/>
  <c r="V103" i="1" s="1"/>
  <c r="AC102" i="1"/>
  <c r="AA102" i="1"/>
  <c r="X102" i="1"/>
  <c r="W102" i="1"/>
  <c r="Z102" i="1" s="1"/>
  <c r="T102" i="1"/>
  <c r="S102" i="1"/>
  <c r="V102" i="1" s="1"/>
  <c r="AC101" i="1"/>
  <c r="AA101" i="1"/>
  <c r="X101" i="1"/>
  <c r="W101" i="1"/>
  <c r="Z101" i="1" s="1"/>
  <c r="T101" i="1"/>
  <c r="S101" i="1"/>
  <c r="V101" i="1" s="1"/>
  <c r="AC100" i="1"/>
  <c r="AA100" i="1"/>
  <c r="X100" i="1"/>
  <c r="W100" i="1"/>
  <c r="Z100" i="1" s="1"/>
  <c r="T100" i="1"/>
  <c r="S100" i="1"/>
  <c r="V100" i="1" s="1"/>
  <c r="AC99" i="1"/>
  <c r="AA99" i="1"/>
  <c r="X99" i="1"/>
  <c r="W99" i="1"/>
  <c r="Z99" i="1" s="1"/>
  <c r="T99" i="1"/>
  <c r="S99" i="1"/>
  <c r="V99" i="1" s="1"/>
  <c r="AC98" i="1"/>
  <c r="AA98" i="1"/>
  <c r="X98" i="1"/>
  <c r="W98" i="1"/>
  <c r="Z98" i="1" s="1"/>
  <c r="T98" i="1"/>
  <c r="S98" i="1"/>
  <c r="V98" i="1" s="1"/>
  <c r="AC97" i="1"/>
  <c r="AA97" i="1"/>
  <c r="X97" i="1"/>
  <c r="W97" i="1"/>
  <c r="Z97" i="1" s="1"/>
  <c r="T97" i="1"/>
  <c r="S97" i="1"/>
  <c r="V97" i="1" s="1"/>
  <c r="AC96" i="1"/>
  <c r="AA96" i="1"/>
  <c r="X96" i="1"/>
  <c r="W96" i="1"/>
  <c r="Z96" i="1" s="1"/>
  <c r="T96" i="1"/>
  <c r="S96" i="1"/>
  <c r="AC95" i="1"/>
  <c r="AA95" i="1"/>
  <c r="X95" i="1"/>
  <c r="W95" i="1"/>
  <c r="Z95" i="1" s="1"/>
  <c r="T95" i="1"/>
  <c r="S95" i="1"/>
  <c r="V95" i="1" s="1"/>
  <c r="AC94" i="1"/>
  <c r="AA94" i="1"/>
  <c r="X94" i="1"/>
  <c r="W94" i="1"/>
  <c r="Z94" i="1" s="1"/>
  <c r="T94" i="1"/>
  <c r="S94" i="1"/>
  <c r="V94" i="1" s="1"/>
  <c r="AC93" i="1"/>
  <c r="AA93" i="1"/>
  <c r="X93" i="1"/>
  <c r="W93" i="1"/>
  <c r="Z93" i="1" s="1"/>
  <c r="T93" i="1"/>
  <c r="S93" i="1"/>
  <c r="V93" i="1" s="1"/>
  <c r="AC92" i="1"/>
  <c r="AA92" i="1"/>
  <c r="X92" i="1"/>
  <c r="W92" i="1"/>
  <c r="Z92" i="1" s="1"/>
  <c r="T92" i="1"/>
  <c r="S92" i="1"/>
  <c r="AC91" i="1"/>
  <c r="AA91" i="1"/>
  <c r="X91" i="1"/>
  <c r="W91" i="1"/>
  <c r="Z91" i="1" s="1"/>
  <c r="T91" i="1"/>
  <c r="S91" i="1"/>
  <c r="AC90" i="1"/>
  <c r="AA90" i="1"/>
  <c r="X90" i="1"/>
  <c r="W90" i="1"/>
  <c r="Z90" i="1" s="1"/>
  <c r="T90" i="1"/>
  <c r="S90" i="1"/>
  <c r="V90" i="1" s="1"/>
  <c r="AC89" i="1"/>
  <c r="AA89" i="1"/>
  <c r="X89" i="1"/>
  <c r="W89" i="1"/>
  <c r="Z89" i="1" s="1"/>
  <c r="T89" i="1"/>
  <c r="S89" i="1"/>
  <c r="AC88" i="1"/>
  <c r="AA88" i="1"/>
  <c r="X88" i="1"/>
  <c r="W88" i="1"/>
  <c r="Z88" i="1" s="1"/>
  <c r="T88" i="1"/>
  <c r="S88" i="1"/>
  <c r="V88" i="1" s="1"/>
  <c r="AC87" i="1"/>
  <c r="AA87" i="1"/>
  <c r="X87" i="1"/>
  <c r="W87" i="1"/>
  <c r="Z87" i="1" s="1"/>
  <c r="T87" i="1"/>
  <c r="S87" i="1"/>
  <c r="V87" i="1" s="1"/>
  <c r="AC86" i="1"/>
  <c r="AA86" i="1"/>
  <c r="X86" i="1"/>
  <c r="W86" i="1"/>
  <c r="Z86" i="1" s="1"/>
  <c r="T86" i="1"/>
  <c r="S86" i="1"/>
  <c r="V86" i="1" s="1"/>
  <c r="AC85" i="1"/>
  <c r="AA85" i="1"/>
  <c r="X85" i="1"/>
  <c r="W85" i="1"/>
  <c r="Z85" i="1" s="1"/>
  <c r="T85" i="1"/>
  <c r="S85" i="1"/>
  <c r="V85" i="1" s="1"/>
  <c r="AC84" i="1"/>
  <c r="AA84" i="1"/>
  <c r="X84" i="1"/>
  <c r="W84" i="1"/>
  <c r="Z84" i="1" s="1"/>
  <c r="T84" i="1"/>
  <c r="S84" i="1"/>
  <c r="V84" i="1" s="1"/>
  <c r="AC83" i="1"/>
  <c r="AA83" i="1"/>
  <c r="X83" i="1"/>
  <c r="W83" i="1"/>
  <c r="Z83" i="1" s="1"/>
  <c r="T83" i="1"/>
  <c r="S83" i="1"/>
  <c r="V83" i="1" s="1"/>
  <c r="AC82" i="1"/>
  <c r="AA82" i="1"/>
  <c r="X82" i="1"/>
  <c r="W82" i="1"/>
  <c r="Z82" i="1" s="1"/>
  <c r="T82" i="1"/>
  <c r="S82" i="1"/>
  <c r="V82" i="1" s="1"/>
  <c r="AC81" i="1"/>
  <c r="AA81" i="1"/>
  <c r="X81" i="1"/>
  <c r="W81" i="1"/>
  <c r="Z81" i="1" s="1"/>
  <c r="T81" i="1"/>
  <c r="S81" i="1"/>
  <c r="V81" i="1" s="1"/>
  <c r="AC80" i="1"/>
  <c r="AA80" i="1"/>
  <c r="X80" i="1"/>
  <c r="W80" i="1"/>
  <c r="Z80" i="1" s="1"/>
  <c r="T80" i="1"/>
  <c r="S80" i="1"/>
  <c r="V80" i="1" s="1"/>
  <c r="AC79" i="1"/>
  <c r="AA79" i="1"/>
  <c r="X79" i="1"/>
  <c r="W79" i="1"/>
  <c r="Z79" i="1" s="1"/>
  <c r="T79" i="1"/>
  <c r="S79" i="1"/>
  <c r="V79" i="1" s="1"/>
  <c r="AC78" i="1"/>
  <c r="AA78" i="1"/>
  <c r="X78" i="1"/>
  <c r="W78" i="1"/>
  <c r="Z78" i="1" s="1"/>
  <c r="T78" i="1"/>
  <c r="S78" i="1"/>
  <c r="V78" i="1" s="1"/>
  <c r="AC77" i="1"/>
  <c r="AA77" i="1"/>
  <c r="X77" i="1"/>
  <c r="W77" i="1"/>
  <c r="Z77" i="1" s="1"/>
  <c r="T77" i="1"/>
  <c r="S77" i="1"/>
  <c r="V77" i="1" s="1"/>
  <c r="AC76" i="1"/>
  <c r="AA76" i="1"/>
  <c r="X76" i="1"/>
  <c r="W76" i="1"/>
  <c r="Z76" i="1" s="1"/>
  <c r="T76" i="1"/>
  <c r="S76" i="1"/>
  <c r="V76" i="1" s="1"/>
  <c r="AC75" i="1"/>
  <c r="AA75" i="1"/>
  <c r="X75" i="1"/>
  <c r="W75" i="1"/>
  <c r="Z75" i="1" s="1"/>
  <c r="T75" i="1"/>
  <c r="S75" i="1"/>
  <c r="V75" i="1" s="1"/>
  <c r="AC74" i="1"/>
  <c r="AA74" i="1"/>
  <c r="X74" i="1"/>
  <c r="W74" i="1"/>
  <c r="Z74" i="1" s="1"/>
  <c r="T74" i="1"/>
  <c r="S74" i="1"/>
  <c r="V74" i="1" s="1"/>
  <c r="AC73" i="1"/>
  <c r="AA73" i="1"/>
  <c r="X73" i="1"/>
  <c r="W73" i="1"/>
  <c r="Z73" i="1" s="1"/>
  <c r="T73" i="1"/>
  <c r="S73" i="1"/>
  <c r="V73" i="1" s="1"/>
  <c r="AC72" i="1"/>
  <c r="AA72" i="1"/>
  <c r="X72" i="1"/>
  <c r="W72" i="1"/>
  <c r="Z72" i="1" s="1"/>
  <c r="T72" i="1"/>
  <c r="S72" i="1"/>
  <c r="V72" i="1" s="1"/>
  <c r="AC71" i="1"/>
  <c r="AA71" i="1"/>
  <c r="X71" i="1"/>
  <c r="W71" i="1"/>
  <c r="Z71" i="1" s="1"/>
  <c r="T71" i="1"/>
  <c r="S71" i="1"/>
  <c r="V71" i="1" s="1"/>
  <c r="AC70" i="1"/>
  <c r="AA70" i="1"/>
  <c r="X70" i="1"/>
  <c r="W70" i="1"/>
  <c r="Z70" i="1" s="1"/>
  <c r="T70" i="1"/>
  <c r="S70" i="1"/>
  <c r="V70" i="1" s="1"/>
  <c r="AC69" i="1"/>
  <c r="AA69" i="1"/>
  <c r="X69" i="1"/>
  <c r="W69" i="1"/>
  <c r="Z69" i="1" s="1"/>
  <c r="T69" i="1"/>
  <c r="S69" i="1"/>
  <c r="V69" i="1" s="1"/>
  <c r="AC68" i="1"/>
  <c r="AA68" i="1"/>
  <c r="X68" i="1"/>
  <c r="W68" i="1"/>
  <c r="Z68" i="1" s="1"/>
  <c r="T68" i="1"/>
  <c r="S68" i="1"/>
  <c r="V68" i="1" s="1"/>
  <c r="AC67" i="1"/>
  <c r="AA67" i="1"/>
  <c r="X67" i="1"/>
  <c r="W67" i="1"/>
  <c r="Z67" i="1" s="1"/>
  <c r="T67" i="1"/>
  <c r="S67" i="1"/>
  <c r="V67" i="1" s="1"/>
  <c r="AC66" i="1"/>
  <c r="AA66" i="1"/>
  <c r="X66" i="1"/>
  <c r="W66" i="1"/>
  <c r="Z66" i="1" s="1"/>
  <c r="T66" i="1"/>
  <c r="S66" i="1"/>
  <c r="V66" i="1" s="1"/>
  <c r="AC65" i="1"/>
  <c r="AA65" i="1"/>
  <c r="X65" i="1"/>
  <c r="W65" i="1"/>
  <c r="Z65" i="1" s="1"/>
  <c r="T65" i="1"/>
  <c r="S65" i="1"/>
  <c r="V65" i="1" s="1"/>
  <c r="AC64" i="1"/>
  <c r="AA64" i="1"/>
  <c r="X64" i="1"/>
  <c r="W64" i="1"/>
  <c r="Z64" i="1" s="1"/>
  <c r="T64" i="1"/>
  <c r="S64" i="1"/>
  <c r="V64" i="1" s="1"/>
  <c r="AC63" i="1"/>
  <c r="AA63" i="1"/>
  <c r="X63" i="1"/>
  <c r="W63" i="1"/>
  <c r="Z63" i="1" s="1"/>
  <c r="T63" i="1"/>
  <c r="S63" i="1"/>
  <c r="V63" i="1" s="1"/>
  <c r="AC62" i="1"/>
  <c r="AA62" i="1"/>
  <c r="X62" i="1"/>
  <c r="W62" i="1"/>
  <c r="Z62" i="1" s="1"/>
  <c r="T62" i="1"/>
  <c r="S62" i="1"/>
  <c r="V62" i="1" s="1"/>
  <c r="AC61" i="1"/>
  <c r="AA61" i="1"/>
  <c r="X61" i="1"/>
  <c r="W61" i="1"/>
  <c r="Z61" i="1" s="1"/>
  <c r="T61" i="1"/>
  <c r="S61" i="1"/>
  <c r="V61" i="1" s="1"/>
  <c r="AC60" i="1"/>
  <c r="AA60" i="1"/>
  <c r="X60" i="1"/>
  <c r="W60" i="1"/>
  <c r="Z60" i="1" s="1"/>
  <c r="T60" i="1"/>
  <c r="S60" i="1"/>
  <c r="V60" i="1" s="1"/>
  <c r="AC59" i="1"/>
  <c r="AA59" i="1"/>
  <c r="X59" i="1"/>
  <c r="W59" i="1"/>
  <c r="Z59" i="1" s="1"/>
  <c r="T59" i="1"/>
  <c r="S59" i="1"/>
  <c r="V59" i="1" s="1"/>
  <c r="AC58" i="1"/>
  <c r="AA58" i="1"/>
  <c r="X58" i="1"/>
  <c r="W58" i="1"/>
  <c r="Z58" i="1" s="1"/>
  <c r="T58" i="1"/>
  <c r="S58" i="1"/>
  <c r="V58" i="1" s="1"/>
  <c r="AC57" i="1"/>
  <c r="AA57" i="1"/>
  <c r="X57" i="1"/>
  <c r="W57" i="1"/>
  <c r="Z57" i="1" s="1"/>
  <c r="T57" i="1"/>
  <c r="S57" i="1"/>
  <c r="V57" i="1" s="1"/>
  <c r="AC56" i="1"/>
  <c r="AA56" i="1"/>
  <c r="X56" i="1"/>
  <c r="W56" i="1"/>
  <c r="Z56" i="1" s="1"/>
  <c r="T56" i="1"/>
  <c r="S56" i="1"/>
  <c r="V56" i="1" s="1"/>
  <c r="AC55" i="1"/>
  <c r="AA55" i="1"/>
  <c r="X55" i="1"/>
  <c r="W55" i="1"/>
  <c r="Z55" i="1" s="1"/>
  <c r="T55" i="1"/>
  <c r="S55" i="1"/>
  <c r="V55" i="1" s="1"/>
  <c r="AC54" i="1"/>
  <c r="AA54" i="1"/>
  <c r="X54" i="1"/>
  <c r="W54" i="1"/>
  <c r="Z54" i="1" s="1"/>
  <c r="T54" i="1"/>
  <c r="S54" i="1"/>
  <c r="V54" i="1" s="1"/>
  <c r="AC53" i="1"/>
  <c r="AA53" i="1"/>
  <c r="X53" i="1"/>
  <c r="W53" i="1"/>
  <c r="Z53" i="1" s="1"/>
  <c r="T53" i="1"/>
  <c r="S53" i="1"/>
  <c r="V53" i="1" s="1"/>
  <c r="AC52" i="1"/>
  <c r="AA52" i="1"/>
  <c r="X52" i="1"/>
  <c r="W52" i="1"/>
  <c r="Z52" i="1" s="1"/>
  <c r="T52" i="1"/>
  <c r="S52" i="1"/>
  <c r="V52" i="1" s="1"/>
  <c r="AC51" i="1"/>
  <c r="AA51" i="1"/>
  <c r="X51" i="1"/>
  <c r="W51" i="1"/>
  <c r="Z51" i="1" s="1"/>
  <c r="T51" i="1"/>
  <c r="S51" i="1"/>
  <c r="AC50" i="1"/>
  <c r="AA50" i="1"/>
  <c r="X50" i="1"/>
  <c r="W50" i="1"/>
  <c r="Z50" i="1" s="1"/>
  <c r="T50" i="1"/>
  <c r="S50" i="1"/>
  <c r="V50" i="1" s="1"/>
  <c r="AC49" i="1"/>
  <c r="AA49" i="1"/>
  <c r="X49" i="1"/>
  <c r="W49" i="1"/>
  <c r="Z49" i="1" s="1"/>
  <c r="T49" i="1"/>
  <c r="S49" i="1"/>
  <c r="V49" i="1" s="1"/>
  <c r="AC48" i="1"/>
  <c r="AA48" i="1"/>
  <c r="X48" i="1"/>
  <c r="W48" i="1"/>
  <c r="Z48" i="1" s="1"/>
  <c r="T48" i="1"/>
  <c r="S48" i="1"/>
  <c r="V48" i="1" s="1"/>
  <c r="AC47" i="1"/>
  <c r="AA47" i="1"/>
  <c r="X47" i="1"/>
  <c r="W47" i="1"/>
  <c r="Z47" i="1" s="1"/>
  <c r="T47" i="1"/>
  <c r="S47" i="1"/>
  <c r="V47" i="1" s="1"/>
  <c r="AC46" i="1"/>
  <c r="AA46" i="1"/>
  <c r="X46" i="1"/>
  <c r="W46" i="1"/>
  <c r="Z46" i="1" s="1"/>
  <c r="T46" i="1"/>
  <c r="S46" i="1"/>
  <c r="V46" i="1" s="1"/>
  <c r="AC45" i="1"/>
  <c r="AA45" i="1"/>
  <c r="X45" i="1"/>
  <c r="W45" i="1"/>
  <c r="Z45" i="1" s="1"/>
  <c r="T45" i="1"/>
  <c r="S45" i="1"/>
  <c r="V45" i="1" s="1"/>
  <c r="AC44" i="1"/>
  <c r="AA44" i="1"/>
  <c r="X44" i="1"/>
  <c r="W44" i="1"/>
  <c r="Z44" i="1" s="1"/>
  <c r="T44" i="1"/>
  <c r="S44" i="1"/>
  <c r="V44" i="1" s="1"/>
  <c r="AC43" i="1"/>
  <c r="AA43" i="1"/>
  <c r="X43" i="1"/>
  <c r="W43" i="1"/>
  <c r="Z43" i="1" s="1"/>
  <c r="T43" i="1"/>
  <c r="S43" i="1"/>
  <c r="AC42" i="1"/>
  <c r="AA42" i="1"/>
  <c r="X42" i="1"/>
  <c r="W42" i="1"/>
  <c r="Z42" i="1" s="1"/>
  <c r="T42" i="1"/>
  <c r="S42" i="1"/>
  <c r="AC41" i="1"/>
  <c r="AA41" i="1"/>
  <c r="X41" i="1"/>
  <c r="W41" i="1"/>
  <c r="Z41" i="1" s="1"/>
  <c r="T41" i="1"/>
  <c r="S41" i="1"/>
  <c r="V41" i="1" s="1"/>
  <c r="AC40" i="1"/>
  <c r="AA40" i="1"/>
  <c r="X40" i="1"/>
  <c r="W40" i="1"/>
  <c r="Z40" i="1" s="1"/>
  <c r="T40" i="1"/>
  <c r="S40" i="1"/>
  <c r="AC39" i="1"/>
  <c r="AA39" i="1"/>
  <c r="X39" i="1"/>
  <c r="W39" i="1"/>
  <c r="Z39" i="1" s="1"/>
  <c r="T39" i="1"/>
  <c r="S39" i="1"/>
  <c r="V39" i="1" s="1"/>
  <c r="AC38" i="1"/>
  <c r="AA38" i="1"/>
  <c r="X38" i="1"/>
  <c r="W38" i="1"/>
  <c r="Z38" i="1" s="1"/>
  <c r="T38" i="1"/>
  <c r="S38" i="1"/>
  <c r="V38" i="1" s="1"/>
  <c r="AC37" i="1"/>
  <c r="AA37" i="1"/>
  <c r="X37" i="1"/>
  <c r="W37" i="1"/>
  <c r="Z37" i="1" s="1"/>
  <c r="T37" i="1"/>
  <c r="S37" i="1"/>
  <c r="V37" i="1" s="1"/>
  <c r="AC36" i="1"/>
  <c r="AA36" i="1"/>
  <c r="X36" i="1"/>
  <c r="W36" i="1"/>
  <c r="Z36" i="1" s="1"/>
  <c r="T36" i="1"/>
  <c r="S36" i="1"/>
  <c r="V36" i="1" s="1"/>
  <c r="AC35" i="1"/>
  <c r="AA35" i="1"/>
  <c r="X35" i="1"/>
  <c r="W35" i="1"/>
  <c r="Z35" i="1" s="1"/>
  <c r="T35" i="1"/>
  <c r="S35" i="1"/>
  <c r="V35" i="1" s="1"/>
  <c r="AC34" i="1"/>
  <c r="AA34" i="1"/>
  <c r="X34" i="1"/>
  <c r="W34" i="1"/>
  <c r="Z34" i="1" s="1"/>
  <c r="T34" i="1"/>
  <c r="S34" i="1"/>
  <c r="V34" i="1" s="1"/>
  <c r="AC33" i="1"/>
  <c r="AA33" i="1"/>
  <c r="X33" i="1"/>
  <c r="W33" i="1"/>
  <c r="Z33" i="1" s="1"/>
  <c r="T33" i="1"/>
  <c r="S33" i="1"/>
  <c r="V33" i="1" s="1"/>
  <c r="AC32" i="1"/>
  <c r="AA32" i="1"/>
  <c r="X32" i="1"/>
  <c r="W32" i="1"/>
  <c r="Z32" i="1" s="1"/>
  <c r="T32" i="1"/>
  <c r="S32" i="1"/>
  <c r="V32" i="1" s="1"/>
  <c r="AC31" i="1"/>
  <c r="AA31" i="1"/>
  <c r="X31" i="1"/>
  <c r="W31" i="1"/>
  <c r="Z31" i="1" s="1"/>
  <c r="T31" i="1"/>
  <c r="S31" i="1"/>
  <c r="V31" i="1" s="1"/>
  <c r="AC30" i="1"/>
  <c r="AA30" i="1"/>
  <c r="X30" i="1"/>
  <c r="W30" i="1"/>
  <c r="Z30" i="1" s="1"/>
  <c r="T30" i="1"/>
  <c r="S30" i="1"/>
  <c r="V30" i="1" s="1"/>
  <c r="AC29" i="1"/>
  <c r="AA29" i="1"/>
  <c r="X29" i="1"/>
  <c r="W29" i="1"/>
  <c r="Z29" i="1" s="1"/>
  <c r="T29" i="1"/>
  <c r="S29" i="1"/>
  <c r="V29" i="1" s="1"/>
  <c r="AC28" i="1"/>
  <c r="AA28" i="1"/>
  <c r="X28" i="1"/>
  <c r="W28" i="1"/>
  <c r="Z28" i="1" s="1"/>
  <c r="T28" i="1"/>
  <c r="S28" i="1"/>
  <c r="V28" i="1" s="1"/>
  <c r="AC27" i="1"/>
  <c r="AA27" i="1"/>
  <c r="X27" i="1"/>
  <c r="W27" i="1"/>
  <c r="Z27" i="1" s="1"/>
  <c r="T27" i="1"/>
  <c r="S27" i="1"/>
  <c r="V27" i="1" s="1"/>
  <c r="AC26" i="1"/>
  <c r="AA26" i="1"/>
  <c r="X26" i="1"/>
  <c r="W26" i="1"/>
  <c r="Z26" i="1" s="1"/>
  <c r="T26" i="1"/>
  <c r="S26" i="1"/>
  <c r="V26" i="1" s="1"/>
  <c r="AC25" i="1"/>
  <c r="AA25" i="1"/>
  <c r="X25" i="1"/>
  <c r="W25" i="1"/>
  <c r="Z25" i="1" s="1"/>
  <c r="T25" i="1"/>
  <c r="S25" i="1"/>
  <c r="V25" i="1" s="1"/>
  <c r="AC24" i="1"/>
  <c r="AA24" i="1"/>
  <c r="X24" i="1"/>
  <c r="W24" i="1"/>
  <c r="Z24" i="1" s="1"/>
  <c r="T24" i="1"/>
  <c r="S24" i="1"/>
  <c r="V24" i="1" s="1"/>
  <c r="AC23" i="1"/>
  <c r="AA23" i="1"/>
  <c r="X23" i="1"/>
  <c r="W23" i="1"/>
  <c r="Z23" i="1" s="1"/>
  <c r="T23" i="1"/>
  <c r="S23" i="1"/>
  <c r="V23" i="1" s="1"/>
  <c r="AC22" i="1"/>
  <c r="AA22" i="1"/>
  <c r="X22" i="1"/>
  <c r="W22" i="1"/>
  <c r="Z22" i="1" s="1"/>
  <c r="T22" i="1"/>
  <c r="S22" i="1"/>
  <c r="V22" i="1" s="1"/>
  <c r="AC21" i="1"/>
  <c r="AA21" i="1"/>
  <c r="X21" i="1"/>
  <c r="W21" i="1"/>
  <c r="Z21" i="1" s="1"/>
  <c r="T21" i="1"/>
  <c r="S21" i="1"/>
  <c r="V21" i="1" s="1"/>
  <c r="AC20" i="1"/>
  <c r="AA20" i="1"/>
  <c r="X20" i="1"/>
  <c r="W20" i="1"/>
  <c r="Z20" i="1" s="1"/>
  <c r="T20" i="1"/>
  <c r="S20" i="1"/>
  <c r="V20" i="1" s="1"/>
  <c r="AC19" i="1"/>
  <c r="AA19" i="1"/>
  <c r="X19" i="1"/>
  <c r="W19" i="1"/>
  <c r="Z19" i="1" s="1"/>
  <c r="T19" i="1"/>
  <c r="S19" i="1"/>
  <c r="V19" i="1" s="1"/>
  <c r="AC18" i="1"/>
  <c r="AA18" i="1"/>
  <c r="X18" i="1"/>
  <c r="W18" i="1"/>
  <c r="Z18" i="1" s="1"/>
  <c r="T18" i="1"/>
  <c r="S18" i="1"/>
  <c r="V18" i="1" s="1"/>
  <c r="AC17" i="1"/>
  <c r="AA17" i="1"/>
  <c r="X17" i="1"/>
  <c r="W17" i="1"/>
  <c r="Z17" i="1" s="1"/>
  <c r="T17" i="1"/>
  <c r="S17" i="1"/>
  <c r="V17" i="1" s="1"/>
  <c r="AC281" i="1"/>
  <c r="AA281" i="1"/>
  <c r="X281" i="1"/>
  <c r="W281" i="1"/>
  <c r="Z281" i="1" s="1"/>
  <c r="T281" i="1"/>
  <c r="S281" i="1"/>
  <c r="V281" i="1" s="1"/>
  <c r="AC280" i="1"/>
  <c r="AA280" i="1"/>
  <c r="X280" i="1"/>
  <c r="W280" i="1"/>
  <c r="Z280" i="1" s="1"/>
  <c r="T280" i="1"/>
  <c r="S280" i="1"/>
  <c r="V280" i="1" s="1"/>
  <c r="AC279" i="1"/>
  <c r="AA279" i="1"/>
  <c r="X279" i="1"/>
  <c r="W279" i="1"/>
  <c r="Z279" i="1" s="1"/>
  <c r="T279" i="1"/>
  <c r="S279" i="1"/>
  <c r="V279" i="1" s="1"/>
  <c r="AC278" i="1"/>
  <c r="AA278" i="1"/>
  <c r="X278" i="1"/>
  <c r="W278" i="1"/>
  <c r="Z278" i="1" s="1"/>
  <c r="T278" i="1"/>
  <c r="S278" i="1"/>
  <c r="V278" i="1" s="1"/>
  <c r="AC277" i="1"/>
  <c r="AA277" i="1"/>
  <c r="X277" i="1"/>
  <c r="W277" i="1"/>
  <c r="Z277" i="1" s="1"/>
  <c r="T277" i="1"/>
  <c r="S277" i="1"/>
  <c r="V277" i="1" s="1"/>
  <c r="AC276" i="1"/>
  <c r="AA276" i="1"/>
  <c r="X276" i="1"/>
  <c r="W276" i="1"/>
  <c r="Z276" i="1" s="1"/>
  <c r="T276" i="1"/>
  <c r="S276" i="1"/>
  <c r="V276" i="1" s="1"/>
  <c r="AC275" i="1"/>
  <c r="AA275" i="1"/>
  <c r="X275" i="1"/>
  <c r="W275" i="1"/>
  <c r="Z275" i="1" s="1"/>
  <c r="T275" i="1"/>
  <c r="S275" i="1"/>
  <c r="V275" i="1" s="1"/>
  <c r="AC274" i="1"/>
  <c r="AA274" i="1"/>
  <c r="X274" i="1"/>
  <c r="W274" i="1"/>
  <c r="Z274" i="1" s="1"/>
  <c r="T274" i="1"/>
  <c r="S274" i="1"/>
  <c r="AC273" i="1"/>
  <c r="AA273" i="1"/>
  <c r="X273" i="1"/>
  <c r="W273" i="1"/>
  <c r="Z273" i="1" s="1"/>
  <c r="T273" i="1"/>
  <c r="S273" i="1"/>
  <c r="AC272" i="1"/>
  <c r="AA272" i="1"/>
  <c r="X272" i="1"/>
  <c r="W272" i="1"/>
  <c r="Z272" i="1" s="1"/>
  <c r="T272" i="1"/>
  <c r="S272" i="1"/>
  <c r="AC271" i="1"/>
  <c r="AA271" i="1"/>
  <c r="X271" i="1"/>
  <c r="W271" i="1"/>
  <c r="Z271" i="1" s="1"/>
  <c r="T271" i="1"/>
  <c r="S271" i="1"/>
  <c r="V271" i="1" s="1"/>
  <c r="AC270" i="1"/>
  <c r="AA270" i="1"/>
  <c r="X270" i="1"/>
  <c r="W270" i="1"/>
  <c r="Z270" i="1" s="1"/>
  <c r="T270" i="1"/>
  <c r="S270" i="1"/>
  <c r="AC269" i="1"/>
  <c r="AA269" i="1"/>
  <c r="X269" i="1"/>
  <c r="W269" i="1"/>
  <c r="Z269" i="1" s="1"/>
  <c r="T269" i="1"/>
  <c r="S269" i="1"/>
  <c r="V269" i="1" s="1"/>
  <c r="AC268" i="1"/>
  <c r="AA268" i="1"/>
  <c r="X268" i="1"/>
  <c r="W268" i="1"/>
  <c r="T268" i="1"/>
  <c r="S268" i="1"/>
  <c r="V268" i="1" s="1"/>
  <c r="AC267" i="1"/>
  <c r="AA267" i="1"/>
  <c r="X267" i="1"/>
  <c r="W267" i="1"/>
  <c r="Z267" i="1" s="1"/>
  <c r="T267" i="1"/>
  <c r="S267" i="1"/>
  <c r="V267" i="1" s="1"/>
  <c r="AC266" i="1"/>
  <c r="AA266" i="1"/>
  <c r="X266" i="1"/>
  <c r="W266" i="1"/>
  <c r="T266" i="1"/>
  <c r="S266" i="1"/>
  <c r="V266" i="1" s="1"/>
  <c r="AC265" i="1"/>
  <c r="AA265" i="1"/>
  <c r="X265" i="1"/>
  <c r="W265" i="1"/>
  <c r="Z265" i="1" s="1"/>
  <c r="T265" i="1"/>
  <c r="S265" i="1"/>
  <c r="V265" i="1" s="1"/>
  <c r="AC264" i="1"/>
  <c r="AA264" i="1"/>
  <c r="X264" i="1"/>
  <c r="W264" i="1"/>
  <c r="T264" i="1"/>
  <c r="S264" i="1"/>
  <c r="V264" i="1" s="1"/>
  <c r="AC263" i="1"/>
  <c r="AA263" i="1"/>
  <c r="X263" i="1"/>
  <c r="W263" i="1"/>
  <c r="Z263" i="1" s="1"/>
  <c r="T263" i="1"/>
  <c r="S263" i="1"/>
  <c r="V263" i="1" s="1"/>
  <c r="AC262" i="1"/>
  <c r="AA262" i="1"/>
  <c r="X262" i="1"/>
  <c r="W262" i="1"/>
  <c r="Z262" i="1" s="1"/>
  <c r="T262" i="1"/>
  <c r="S262" i="1"/>
  <c r="V262" i="1" s="1"/>
  <c r="AC261" i="1"/>
  <c r="AA261" i="1"/>
  <c r="X261" i="1"/>
  <c r="W261" i="1"/>
  <c r="Z261" i="1" s="1"/>
  <c r="T261" i="1"/>
  <c r="S261" i="1"/>
  <c r="V261" i="1" s="1"/>
  <c r="AC260" i="1"/>
  <c r="AA260" i="1"/>
  <c r="X260" i="1"/>
  <c r="W260" i="1"/>
  <c r="Z260" i="1" s="1"/>
  <c r="T260" i="1"/>
  <c r="S260" i="1"/>
  <c r="V260" i="1" s="1"/>
  <c r="AC259" i="1"/>
  <c r="AA259" i="1"/>
  <c r="X259" i="1"/>
  <c r="W259" i="1"/>
  <c r="Z259" i="1" s="1"/>
  <c r="T259" i="1"/>
  <c r="S259" i="1"/>
  <c r="V259" i="1" s="1"/>
  <c r="AC258" i="1"/>
  <c r="AA258" i="1"/>
  <c r="X258" i="1"/>
  <c r="W258" i="1"/>
  <c r="Z258" i="1" s="1"/>
  <c r="T258" i="1"/>
  <c r="S258" i="1"/>
  <c r="V258" i="1" s="1"/>
  <c r="AC257" i="1"/>
  <c r="AA257" i="1"/>
  <c r="X257" i="1"/>
  <c r="W257" i="1"/>
  <c r="Z257" i="1" s="1"/>
  <c r="T257" i="1"/>
  <c r="S257" i="1"/>
  <c r="V257" i="1" s="1"/>
  <c r="AC256" i="1"/>
  <c r="AA256" i="1"/>
  <c r="X256" i="1"/>
  <c r="W256" i="1"/>
  <c r="Z256" i="1" s="1"/>
  <c r="T256" i="1"/>
  <c r="S256" i="1"/>
  <c r="AC255" i="1"/>
  <c r="AA255" i="1"/>
  <c r="X255" i="1"/>
  <c r="W255" i="1"/>
  <c r="Z255" i="1" s="1"/>
  <c r="T255" i="1"/>
  <c r="S255" i="1"/>
  <c r="V255" i="1" s="1"/>
  <c r="AC254" i="1"/>
  <c r="AA254" i="1"/>
  <c r="X254" i="1"/>
  <c r="W254" i="1"/>
  <c r="Z254" i="1" s="1"/>
  <c r="T254" i="1"/>
  <c r="S254" i="1"/>
  <c r="AC253" i="1"/>
  <c r="AA253" i="1"/>
  <c r="X253" i="1"/>
  <c r="W253" i="1"/>
  <c r="Z253" i="1" s="1"/>
  <c r="T253" i="1"/>
  <c r="S253" i="1"/>
  <c r="AC252" i="1"/>
  <c r="AA252" i="1"/>
  <c r="X252" i="1"/>
  <c r="W252" i="1"/>
  <c r="Z252" i="1" s="1"/>
  <c r="T252" i="1"/>
  <c r="S252" i="1"/>
  <c r="AC251" i="1"/>
  <c r="AA251" i="1"/>
  <c r="X251" i="1"/>
  <c r="W251" i="1"/>
  <c r="Z251" i="1" s="1"/>
  <c r="T251" i="1"/>
  <c r="S251" i="1"/>
  <c r="V251" i="1" s="1"/>
  <c r="AC250" i="1"/>
  <c r="AA250" i="1"/>
  <c r="X250" i="1"/>
  <c r="W250" i="1"/>
  <c r="Z250" i="1" s="1"/>
  <c r="T250" i="1"/>
  <c r="S250" i="1"/>
  <c r="V250" i="1" s="1"/>
  <c r="AC249" i="1"/>
  <c r="AA249" i="1"/>
  <c r="X249" i="1"/>
  <c r="W249" i="1"/>
  <c r="Z249" i="1" s="1"/>
  <c r="T249" i="1"/>
  <c r="S249" i="1"/>
  <c r="V249" i="1" s="1"/>
  <c r="AC248" i="1"/>
  <c r="AA248" i="1"/>
  <c r="X248" i="1"/>
  <c r="W248" i="1"/>
  <c r="Z248" i="1" s="1"/>
  <c r="T248" i="1"/>
  <c r="S248" i="1"/>
  <c r="V248" i="1" s="1"/>
  <c r="AC247" i="1"/>
  <c r="AA247" i="1"/>
  <c r="X247" i="1"/>
  <c r="W247" i="1"/>
  <c r="Z247" i="1" s="1"/>
  <c r="T247" i="1"/>
  <c r="S247" i="1"/>
  <c r="V247" i="1" s="1"/>
  <c r="AC246" i="1"/>
  <c r="AA246" i="1"/>
  <c r="X246" i="1"/>
  <c r="W246" i="1"/>
  <c r="Z246" i="1" s="1"/>
  <c r="T246" i="1"/>
  <c r="S246" i="1"/>
  <c r="V246" i="1" s="1"/>
  <c r="AC245" i="1"/>
  <c r="AA245" i="1"/>
  <c r="X245" i="1"/>
  <c r="W245" i="1"/>
  <c r="Z245" i="1" s="1"/>
  <c r="T245" i="1"/>
  <c r="S245" i="1"/>
  <c r="V245" i="1" s="1"/>
  <c r="AC244" i="1"/>
  <c r="AA244" i="1"/>
  <c r="X244" i="1"/>
  <c r="W244" i="1"/>
  <c r="Z244" i="1" s="1"/>
  <c r="T244" i="1"/>
  <c r="S244" i="1"/>
  <c r="V244" i="1" s="1"/>
  <c r="AC243" i="1"/>
  <c r="AA243" i="1"/>
  <c r="X243" i="1"/>
  <c r="W243" i="1"/>
  <c r="Z243" i="1" s="1"/>
  <c r="T243" i="1"/>
  <c r="S243" i="1"/>
  <c r="V243" i="1" s="1"/>
  <c r="AC242" i="1"/>
  <c r="AA242" i="1"/>
  <c r="X242" i="1"/>
  <c r="W242" i="1"/>
  <c r="Z242" i="1" s="1"/>
  <c r="T242" i="1"/>
  <c r="S242" i="1"/>
  <c r="V242" i="1" s="1"/>
  <c r="AC241" i="1"/>
  <c r="AA241" i="1"/>
  <c r="X241" i="1"/>
  <c r="W241" i="1"/>
  <c r="Z241" i="1" s="1"/>
  <c r="T241" i="1"/>
  <c r="S241" i="1"/>
  <c r="V241" i="1" s="1"/>
  <c r="AC240" i="1"/>
  <c r="AA240" i="1"/>
  <c r="X240" i="1"/>
  <c r="W240" i="1"/>
  <c r="Z240" i="1" s="1"/>
  <c r="T240" i="1"/>
  <c r="S240" i="1"/>
  <c r="V240" i="1" s="1"/>
  <c r="AC239" i="1"/>
  <c r="AA239" i="1"/>
  <c r="X239" i="1"/>
  <c r="W239" i="1"/>
  <c r="Z239" i="1" s="1"/>
  <c r="T239" i="1"/>
  <c r="S239" i="1"/>
  <c r="V239" i="1" s="1"/>
  <c r="AC238" i="1"/>
  <c r="AA238" i="1"/>
  <c r="X238" i="1"/>
  <c r="W238" i="1"/>
  <c r="Z238" i="1" s="1"/>
  <c r="T238" i="1"/>
  <c r="S238" i="1"/>
  <c r="V238" i="1" s="1"/>
  <c r="AC237" i="1"/>
  <c r="AA237" i="1"/>
  <c r="X237" i="1"/>
  <c r="W237" i="1"/>
  <c r="Z237" i="1" s="1"/>
  <c r="T237" i="1"/>
  <c r="S237" i="1"/>
  <c r="AC236" i="1"/>
  <c r="AA236" i="1"/>
  <c r="X236" i="1"/>
  <c r="W236" i="1"/>
  <c r="Z236" i="1" s="1"/>
  <c r="T236" i="1"/>
  <c r="S236" i="1"/>
  <c r="AC235" i="1"/>
  <c r="AA235" i="1"/>
  <c r="X235" i="1"/>
  <c r="W235" i="1"/>
  <c r="Z235" i="1" s="1"/>
  <c r="T235" i="1"/>
  <c r="S235" i="1"/>
  <c r="AC234" i="1"/>
  <c r="AA234" i="1"/>
  <c r="X234" i="1"/>
  <c r="W234" i="1"/>
  <c r="Z234" i="1" s="1"/>
  <c r="T234" i="1"/>
  <c r="S234" i="1"/>
  <c r="AC233" i="1"/>
  <c r="AA233" i="1"/>
  <c r="X233" i="1"/>
  <c r="W233" i="1"/>
  <c r="Z233" i="1" s="1"/>
  <c r="T233" i="1"/>
  <c r="S233" i="1"/>
  <c r="V233" i="1" s="1"/>
  <c r="AC232" i="1"/>
  <c r="AA232" i="1"/>
  <c r="X232" i="1"/>
  <c r="W232" i="1"/>
  <c r="Z232" i="1" s="1"/>
  <c r="T232" i="1"/>
  <c r="S232" i="1"/>
  <c r="V232" i="1" s="1"/>
  <c r="AC231" i="1"/>
  <c r="AA231" i="1"/>
  <c r="X231" i="1"/>
  <c r="W231" i="1"/>
  <c r="Z231" i="1" s="1"/>
  <c r="T231" i="1"/>
  <c r="S231" i="1"/>
  <c r="V231" i="1" s="1"/>
  <c r="AC230" i="1"/>
  <c r="AA230" i="1"/>
  <c r="X230" i="1"/>
  <c r="W230" i="1"/>
  <c r="Z230" i="1" s="1"/>
  <c r="T230" i="1"/>
  <c r="S230" i="1"/>
  <c r="V230" i="1" s="1"/>
  <c r="AC229" i="1"/>
  <c r="AA229" i="1"/>
  <c r="X229" i="1"/>
  <c r="W229" i="1"/>
  <c r="Z229" i="1" s="1"/>
  <c r="T229" i="1"/>
  <c r="S229" i="1"/>
  <c r="V229" i="1" s="1"/>
  <c r="AC228" i="1"/>
  <c r="AA228" i="1"/>
  <c r="X228" i="1"/>
  <c r="W228" i="1"/>
  <c r="Z228" i="1" s="1"/>
  <c r="T228" i="1"/>
  <c r="S228" i="1"/>
  <c r="V228" i="1" s="1"/>
  <c r="AC227" i="1"/>
  <c r="AA227" i="1"/>
  <c r="X227" i="1"/>
  <c r="W227" i="1"/>
  <c r="Z227" i="1" s="1"/>
  <c r="T227" i="1"/>
  <c r="S227" i="1"/>
  <c r="V227" i="1" s="1"/>
  <c r="AC226" i="1"/>
  <c r="AA226" i="1"/>
  <c r="X226" i="1"/>
  <c r="W226" i="1"/>
  <c r="Z226" i="1" s="1"/>
  <c r="T226" i="1"/>
  <c r="S226" i="1"/>
  <c r="V226" i="1" s="1"/>
  <c r="AC225" i="1"/>
  <c r="AA225" i="1"/>
  <c r="X225" i="1"/>
  <c r="W225" i="1"/>
  <c r="Z225" i="1" s="1"/>
  <c r="T225" i="1"/>
  <c r="S225" i="1"/>
  <c r="V225" i="1" s="1"/>
  <c r="AC224" i="1"/>
  <c r="AA224" i="1"/>
  <c r="X224" i="1"/>
  <c r="W224" i="1"/>
  <c r="Z224" i="1" s="1"/>
  <c r="T224" i="1"/>
  <c r="S224" i="1"/>
  <c r="V224" i="1" s="1"/>
  <c r="AC223" i="1"/>
  <c r="AA223" i="1"/>
  <c r="X223" i="1"/>
  <c r="W223" i="1"/>
  <c r="Z223" i="1" s="1"/>
  <c r="T223" i="1"/>
  <c r="S223" i="1"/>
  <c r="V223" i="1" s="1"/>
  <c r="AC222" i="1"/>
  <c r="AA222" i="1"/>
  <c r="X222" i="1"/>
  <c r="W222" i="1"/>
  <c r="Z222" i="1" s="1"/>
  <c r="T222" i="1"/>
  <c r="S222" i="1"/>
  <c r="V222" i="1" s="1"/>
  <c r="AC221" i="1"/>
  <c r="AA221" i="1"/>
  <c r="X221" i="1"/>
  <c r="W221" i="1"/>
  <c r="Z221" i="1" s="1"/>
  <c r="T221" i="1"/>
  <c r="S221" i="1"/>
  <c r="V221" i="1" s="1"/>
  <c r="AC220" i="1"/>
  <c r="AA220" i="1"/>
  <c r="X220" i="1"/>
  <c r="W220" i="1"/>
  <c r="Z220" i="1" s="1"/>
  <c r="T220" i="1"/>
  <c r="S220" i="1"/>
  <c r="V220" i="1" s="1"/>
  <c r="AC219" i="1"/>
  <c r="AA219" i="1"/>
  <c r="X219" i="1"/>
  <c r="W219" i="1"/>
  <c r="Z219" i="1" s="1"/>
  <c r="T219" i="1"/>
  <c r="S219" i="1"/>
  <c r="AC218" i="1"/>
  <c r="AA218" i="1"/>
  <c r="X218" i="1"/>
  <c r="W218" i="1"/>
  <c r="Z218" i="1" s="1"/>
  <c r="T218" i="1"/>
  <c r="S218" i="1"/>
  <c r="AC217" i="1"/>
  <c r="AA217" i="1"/>
  <c r="X217" i="1"/>
  <c r="W217" i="1"/>
  <c r="Z217" i="1" s="1"/>
  <c r="T217" i="1"/>
  <c r="S217" i="1"/>
  <c r="AC216" i="1"/>
  <c r="AA216" i="1"/>
  <c r="X216" i="1"/>
  <c r="W216" i="1"/>
  <c r="Z216" i="1" s="1"/>
  <c r="T216" i="1"/>
  <c r="S216" i="1"/>
  <c r="AC215" i="1"/>
  <c r="AA215" i="1"/>
  <c r="X215" i="1"/>
  <c r="W215" i="1"/>
  <c r="Z215" i="1" s="1"/>
  <c r="T215" i="1"/>
  <c r="S215" i="1"/>
  <c r="V215" i="1" s="1"/>
  <c r="AC214" i="1"/>
  <c r="AA214" i="1"/>
  <c r="X214" i="1"/>
  <c r="W214" i="1"/>
  <c r="Z214" i="1" s="1"/>
  <c r="T214" i="1"/>
  <c r="S214" i="1"/>
  <c r="V214" i="1" s="1"/>
  <c r="AC213" i="1"/>
  <c r="AA213" i="1"/>
  <c r="X213" i="1"/>
  <c r="W213" i="1"/>
  <c r="Z213" i="1" s="1"/>
  <c r="T213" i="1"/>
  <c r="S213" i="1"/>
  <c r="V213" i="1" s="1"/>
  <c r="AC212" i="1"/>
  <c r="AA212" i="1"/>
  <c r="X212" i="1"/>
  <c r="W212" i="1"/>
  <c r="Z212" i="1" s="1"/>
  <c r="T212" i="1"/>
  <c r="S212" i="1"/>
  <c r="V212" i="1" s="1"/>
  <c r="AC211" i="1"/>
  <c r="AA211" i="1"/>
  <c r="X211" i="1"/>
  <c r="W211" i="1"/>
  <c r="Z211" i="1" s="1"/>
  <c r="T211" i="1"/>
  <c r="S211" i="1"/>
  <c r="V211" i="1" s="1"/>
  <c r="AC210" i="1"/>
  <c r="AA210" i="1"/>
  <c r="X210" i="1"/>
  <c r="W210" i="1"/>
  <c r="Z210" i="1" s="1"/>
  <c r="T210" i="1"/>
  <c r="S210" i="1"/>
  <c r="V210" i="1" s="1"/>
  <c r="AC209" i="1"/>
  <c r="AA209" i="1"/>
  <c r="X209" i="1"/>
  <c r="W209" i="1"/>
  <c r="Z209" i="1" s="1"/>
  <c r="T209" i="1"/>
  <c r="S209" i="1"/>
  <c r="V209" i="1" s="1"/>
  <c r="AC208" i="1"/>
  <c r="AA208" i="1"/>
  <c r="X208" i="1"/>
  <c r="W208" i="1"/>
  <c r="Z208" i="1" s="1"/>
  <c r="T208" i="1"/>
  <c r="S208" i="1"/>
  <c r="V208" i="1" s="1"/>
  <c r="AC207" i="1"/>
  <c r="AA207" i="1"/>
  <c r="X207" i="1"/>
  <c r="W207" i="1"/>
  <c r="Z207" i="1" s="1"/>
  <c r="T207" i="1"/>
  <c r="S207" i="1"/>
  <c r="V207" i="1" s="1"/>
  <c r="AC206" i="1"/>
  <c r="AA206" i="1"/>
  <c r="X206" i="1"/>
  <c r="W206" i="1"/>
  <c r="Z206" i="1" s="1"/>
  <c r="T206" i="1"/>
  <c r="S206" i="1"/>
  <c r="V206" i="1" s="1"/>
  <c r="AC205" i="1"/>
  <c r="AA205" i="1"/>
  <c r="X205" i="1"/>
  <c r="W205" i="1"/>
  <c r="Z205" i="1" s="1"/>
  <c r="T205" i="1"/>
  <c r="S205" i="1"/>
  <c r="V205" i="1" s="1"/>
  <c r="AC204" i="1"/>
  <c r="AA204" i="1"/>
  <c r="X204" i="1"/>
  <c r="W204" i="1"/>
  <c r="Z204" i="1" s="1"/>
  <c r="T204" i="1"/>
  <c r="S204" i="1"/>
  <c r="V204" i="1" s="1"/>
  <c r="AC203" i="1"/>
  <c r="AA203" i="1"/>
  <c r="X203" i="1"/>
  <c r="W203" i="1"/>
  <c r="Z203" i="1" s="1"/>
  <c r="T203" i="1"/>
  <c r="S203" i="1"/>
  <c r="V203" i="1" s="1"/>
  <c r="AC202" i="1"/>
  <c r="AA202" i="1"/>
  <c r="X202" i="1"/>
  <c r="W202" i="1"/>
  <c r="Z202" i="1" s="1"/>
  <c r="T202" i="1"/>
  <c r="S202" i="1"/>
  <c r="V202" i="1" s="1"/>
  <c r="AC201" i="1"/>
  <c r="AA201" i="1"/>
  <c r="X201" i="1"/>
  <c r="W201" i="1"/>
  <c r="Z201" i="1" s="1"/>
  <c r="T201" i="1"/>
  <c r="S201" i="1"/>
  <c r="V201" i="1" s="1"/>
  <c r="AC200" i="1"/>
  <c r="AA200" i="1"/>
  <c r="X200" i="1"/>
  <c r="W200" i="1"/>
  <c r="Z200" i="1" s="1"/>
  <c r="T200" i="1"/>
  <c r="S200" i="1"/>
  <c r="AC199" i="1"/>
  <c r="AA199" i="1"/>
  <c r="X199" i="1"/>
  <c r="W199" i="1"/>
  <c r="Z199" i="1" s="1"/>
  <c r="T199" i="1"/>
  <c r="S199" i="1"/>
  <c r="V199" i="1" s="1"/>
  <c r="AC198" i="1"/>
  <c r="AA198" i="1"/>
  <c r="X198" i="1"/>
  <c r="W198" i="1"/>
  <c r="Z198" i="1" s="1"/>
  <c r="T198" i="1"/>
  <c r="S198" i="1"/>
  <c r="AC197" i="1"/>
  <c r="AA197" i="1"/>
  <c r="X197" i="1"/>
  <c r="W197" i="1"/>
  <c r="Z197" i="1" s="1"/>
  <c r="T197" i="1"/>
  <c r="S197" i="1"/>
  <c r="AC196" i="1"/>
  <c r="AA196" i="1"/>
  <c r="X196" i="1"/>
  <c r="W196" i="1"/>
  <c r="Z196" i="1" s="1"/>
  <c r="T196" i="1"/>
  <c r="S196" i="1"/>
  <c r="AC195" i="1"/>
  <c r="AA195" i="1"/>
  <c r="X195" i="1"/>
  <c r="W195" i="1"/>
  <c r="Z195" i="1" s="1"/>
  <c r="T195" i="1"/>
  <c r="S195" i="1"/>
  <c r="V195" i="1" s="1"/>
  <c r="AC194" i="1"/>
  <c r="AA194" i="1"/>
  <c r="X194" i="1"/>
  <c r="W194" i="1"/>
  <c r="Z194" i="1" s="1"/>
  <c r="T194" i="1"/>
  <c r="S194" i="1"/>
  <c r="V194" i="1" s="1"/>
  <c r="AC193" i="1"/>
  <c r="AA193" i="1"/>
  <c r="X193" i="1"/>
  <c r="W193" i="1"/>
  <c r="Z193" i="1" s="1"/>
  <c r="T193" i="1"/>
  <c r="S193" i="1"/>
  <c r="V193" i="1" s="1"/>
  <c r="AC192" i="1"/>
  <c r="AA192" i="1"/>
  <c r="X192" i="1"/>
  <c r="W192" i="1"/>
  <c r="Z192" i="1" s="1"/>
  <c r="T192" i="1"/>
  <c r="S192" i="1"/>
  <c r="V192" i="1" s="1"/>
  <c r="AC191" i="1"/>
  <c r="AA191" i="1"/>
  <c r="X191" i="1"/>
  <c r="W191" i="1"/>
  <c r="Z191" i="1" s="1"/>
  <c r="T191" i="1"/>
  <c r="S191" i="1"/>
  <c r="V191" i="1" s="1"/>
  <c r="AC190" i="1"/>
  <c r="AA190" i="1"/>
  <c r="X190" i="1"/>
  <c r="W190" i="1"/>
  <c r="Z190" i="1" s="1"/>
  <c r="T190" i="1"/>
  <c r="S190" i="1"/>
  <c r="V190" i="1" s="1"/>
  <c r="AC189" i="1"/>
  <c r="AA189" i="1"/>
  <c r="X189" i="1"/>
  <c r="W189" i="1"/>
  <c r="Z189" i="1" s="1"/>
  <c r="T189" i="1"/>
  <c r="S189" i="1"/>
  <c r="V189" i="1" s="1"/>
  <c r="AC188" i="1"/>
  <c r="AA188" i="1"/>
  <c r="X188" i="1"/>
  <c r="W188" i="1"/>
  <c r="Z188" i="1" s="1"/>
  <c r="T188" i="1"/>
  <c r="S188" i="1"/>
  <c r="V188" i="1" s="1"/>
  <c r="AC187" i="1"/>
  <c r="AA187" i="1"/>
  <c r="X187" i="1"/>
  <c r="W187" i="1"/>
  <c r="Z187" i="1" s="1"/>
  <c r="T187" i="1"/>
  <c r="S187" i="1"/>
  <c r="V187" i="1" s="1"/>
  <c r="AC186" i="1"/>
  <c r="AA186" i="1"/>
  <c r="X186" i="1"/>
  <c r="W186" i="1"/>
  <c r="Z186" i="1" s="1"/>
  <c r="T186" i="1"/>
  <c r="S186" i="1"/>
  <c r="V186" i="1" s="1"/>
  <c r="AC185" i="1"/>
  <c r="AA185" i="1"/>
  <c r="X185" i="1"/>
  <c r="W185" i="1"/>
  <c r="Z185" i="1" s="1"/>
  <c r="T185" i="1"/>
  <c r="S185" i="1"/>
  <c r="V185" i="1" s="1"/>
  <c r="AC184" i="1"/>
  <c r="AA184" i="1"/>
  <c r="X184" i="1"/>
  <c r="W184" i="1"/>
  <c r="Z184" i="1" s="1"/>
  <c r="T184" i="1"/>
  <c r="S184" i="1"/>
  <c r="V184" i="1" s="1"/>
  <c r="AC183" i="1"/>
  <c r="AA183" i="1"/>
  <c r="X183" i="1"/>
  <c r="W183" i="1"/>
  <c r="Z183" i="1" s="1"/>
  <c r="T183" i="1"/>
  <c r="S183" i="1"/>
  <c r="V183" i="1" s="1"/>
  <c r="AC182" i="1"/>
  <c r="AA182" i="1"/>
  <c r="X182" i="1"/>
  <c r="W182" i="1"/>
  <c r="Z182" i="1" s="1"/>
  <c r="T182" i="1"/>
  <c r="S182" i="1"/>
  <c r="V182" i="1" s="1"/>
  <c r="AC181" i="1"/>
  <c r="AA181" i="1"/>
  <c r="X181" i="1"/>
  <c r="W181" i="1"/>
  <c r="Z181" i="1" s="1"/>
  <c r="T181" i="1"/>
  <c r="S181" i="1"/>
  <c r="V181" i="1" s="1"/>
  <c r="AC180" i="1"/>
  <c r="AA180" i="1"/>
  <c r="X180" i="1"/>
  <c r="W180" i="1"/>
  <c r="Z180" i="1" s="1"/>
  <c r="T180" i="1"/>
  <c r="S180" i="1"/>
  <c r="V180" i="1" s="1"/>
  <c r="AC179" i="1"/>
  <c r="AA179" i="1"/>
  <c r="X179" i="1"/>
  <c r="W179" i="1"/>
  <c r="Z179" i="1" s="1"/>
  <c r="T179" i="1"/>
  <c r="S179" i="1"/>
  <c r="AC178" i="1"/>
  <c r="AA178" i="1"/>
  <c r="X178" i="1"/>
  <c r="W178" i="1"/>
  <c r="Z178" i="1" s="1"/>
  <c r="T178" i="1"/>
  <c r="S178" i="1"/>
  <c r="V178" i="1" s="1"/>
  <c r="AC177" i="1"/>
  <c r="AA177" i="1"/>
  <c r="X177" i="1"/>
  <c r="W177" i="1"/>
  <c r="Z177" i="1" s="1"/>
  <c r="T177" i="1"/>
  <c r="S177" i="1"/>
  <c r="AC176" i="1"/>
  <c r="AA176" i="1"/>
  <c r="X176" i="1"/>
  <c r="W176" i="1"/>
  <c r="Z176" i="1" s="1"/>
  <c r="T176" i="1"/>
  <c r="S176" i="1"/>
  <c r="AC175" i="1"/>
  <c r="AA175" i="1"/>
  <c r="X175" i="1"/>
  <c r="W175" i="1"/>
  <c r="Z175" i="1" s="1"/>
  <c r="T175" i="1"/>
  <c r="S175" i="1"/>
  <c r="V175" i="1" s="1"/>
  <c r="AC174" i="1"/>
  <c r="AA174" i="1"/>
  <c r="X174" i="1"/>
  <c r="W174" i="1"/>
  <c r="Z174" i="1" s="1"/>
  <c r="T174" i="1"/>
  <c r="S174" i="1"/>
  <c r="AC173" i="1"/>
  <c r="AA173" i="1"/>
  <c r="X173" i="1"/>
  <c r="W173" i="1"/>
  <c r="Z173" i="1" s="1"/>
  <c r="T173" i="1"/>
  <c r="S173" i="1"/>
  <c r="V173" i="1" s="1"/>
  <c r="AC172" i="1"/>
  <c r="AA172" i="1"/>
  <c r="X172" i="1"/>
  <c r="W172" i="1"/>
  <c r="Z172" i="1" s="1"/>
  <c r="T172" i="1"/>
  <c r="S172" i="1"/>
  <c r="V172" i="1" s="1"/>
  <c r="AC171" i="1"/>
  <c r="AA171" i="1"/>
  <c r="X171" i="1"/>
  <c r="W171" i="1"/>
  <c r="Z171" i="1" s="1"/>
  <c r="T171" i="1"/>
  <c r="S171" i="1"/>
  <c r="V171" i="1" s="1"/>
  <c r="AC170" i="1"/>
  <c r="AA170" i="1"/>
  <c r="X170" i="1"/>
  <c r="W170" i="1"/>
  <c r="Z170" i="1" s="1"/>
  <c r="T170" i="1"/>
  <c r="S170" i="1"/>
  <c r="V170" i="1" s="1"/>
  <c r="AC169" i="1"/>
  <c r="AA169" i="1"/>
  <c r="X169" i="1"/>
  <c r="W169" i="1"/>
  <c r="Z169" i="1" s="1"/>
  <c r="T169" i="1"/>
  <c r="S169" i="1"/>
  <c r="V169" i="1" s="1"/>
  <c r="AC168" i="1"/>
  <c r="AA168" i="1"/>
  <c r="X168" i="1"/>
  <c r="W168" i="1"/>
  <c r="Z168" i="1" s="1"/>
  <c r="T168" i="1"/>
  <c r="S168" i="1"/>
  <c r="V168" i="1" s="1"/>
  <c r="AC167" i="1"/>
  <c r="AA167" i="1"/>
  <c r="X167" i="1"/>
  <c r="W167" i="1"/>
  <c r="Z167" i="1" s="1"/>
  <c r="T167" i="1"/>
  <c r="S167" i="1"/>
  <c r="V167" i="1" s="1"/>
  <c r="AC166" i="1"/>
  <c r="AA166" i="1"/>
  <c r="X166" i="1"/>
  <c r="W166" i="1"/>
  <c r="Z166" i="1" s="1"/>
  <c r="T166" i="1"/>
  <c r="S166" i="1"/>
  <c r="V166" i="1" s="1"/>
  <c r="AC165" i="1"/>
  <c r="AA165" i="1"/>
  <c r="X165" i="1"/>
  <c r="W165" i="1"/>
  <c r="Z165" i="1" s="1"/>
  <c r="T165" i="1"/>
  <c r="S165" i="1"/>
  <c r="V165" i="1" s="1"/>
  <c r="AC164" i="1"/>
  <c r="AA164" i="1"/>
  <c r="X164" i="1"/>
  <c r="W164" i="1"/>
  <c r="Z164" i="1" s="1"/>
  <c r="T164" i="1"/>
  <c r="S164" i="1"/>
  <c r="V164" i="1" s="1"/>
  <c r="AC163" i="1"/>
  <c r="AA163" i="1"/>
  <c r="X163" i="1"/>
  <c r="W163" i="1"/>
  <c r="Z163" i="1" s="1"/>
  <c r="T163" i="1"/>
  <c r="S163" i="1"/>
  <c r="V163" i="1" s="1"/>
  <c r="AC162" i="1"/>
  <c r="AA162" i="1"/>
  <c r="X162" i="1"/>
  <c r="W162" i="1"/>
  <c r="Z162" i="1" s="1"/>
  <c r="T162" i="1"/>
  <c r="S162" i="1"/>
  <c r="V162" i="1" s="1"/>
  <c r="AC161" i="1"/>
  <c r="AA161" i="1"/>
  <c r="X161" i="1"/>
  <c r="W161" i="1"/>
  <c r="Z161" i="1" s="1"/>
  <c r="T161" i="1"/>
  <c r="S161" i="1"/>
  <c r="V161" i="1" s="1"/>
  <c r="AC160" i="1"/>
  <c r="AA160" i="1"/>
  <c r="X160" i="1"/>
  <c r="W160" i="1"/>
  <c r="Z160" i="1" s="1"/>
  <c r="T160" i="1"/>
  <c r="S160" i="1"/>
  <c r="V160" i="1" s="1"/>
  <c r="AC159" i="1"/>
  <c r="AA159" i="1"/>
  <c r="X159" i="1"/>
  <c r="W159" i="1"/>
  <c r="Z159" i="1" s="1"/>
  <c r="T159" i="1"/>
  <c r="S159" i="1"/>
  <c r="V159" i="1" s="1"/>
  <c r="AC158" i="1"/>
  <c r="AA158" i="1"/>
  <c r="X158" i="1"/>
  <c r="W158" i="1"/>
  <c r="Z158" i="1" s="1"/>
  <c r="T158" i="1"/>
  <c r="S158" i="1"/>
  <c r="V158" i="1" s="1"/>
  <c r="AC157" i="1"/>
  <c r="AA157" i="1"/>
  <c r="X157" i="1"/>
  <c r="W157" i="1"/>
  <c r="Z157" i="1" s="1"/>
  <c r="T157" i="1"/>
  <c r="S157" i="1"/>
  <c r="AC156" i="1"/>
  <c r="AA156" i="1"/>
  <c r="X156" i="1"/>
  <c r="W156" i="1"/>
  <c r="T156" i="1"/>
  <c r="S156" i="1"/>
  <c r="AC155" i="1"/>
  <c r="AA155" i="1"/>
  <c r="X155" i="1"/>
  <c r="W155" i="1"/>
  <c r="Z155" i="1" s="1"/>
  <c r="T155" i="1"/>
  <c r="S155" i="1"/>
  <c r="AC154" i="1"/>
  <c r="AA154" i="1"/>
  <c r="X154" i="1"/>
  <c r="W154" i="1"/>
  <c r="Z154" i="1" s="1"/>
  <c r="T154" i="1"/>
  <c r="S154" i="1"/>
  <c r="V154" i="1" s="1"/>
  <c r="AC153" i="1"/>
  <c r="AA153" i="1"/>
  <c r="X153" i="1"/>
  <c r="W153" i="1"/>
  <c r="Z153" i="1" s="1"/>
  <c r="T153" i="1"/>
  <c r="S153" i="1"/>
  <c r="AC152" i="1"/>
  <c r="AA152" i="1"/>
  <c r="X152" i="1"/>
  <c r="W152" i="1"/>
  <c r="Z152" i="1" s="1"/>
  <c r="T152" i="1"/>
  <c r="S152" i="1"/>
  <c r="V152" i="1" s="1"/>
  <c r="AC151" i="1"/>
  <c r="AA151" i="1"/>
  <c r="X151" i="1"/>
  <c r="W151" i="1"/>
  <c r="Z151" i="1" s="1"/>
  <c r="T151" i="1"/>
  <c r="S151" i="1"/>
  <c r="V151" i="1" s="1"/>
  <c r="AC150" i="1"/>
  <c r="AA150" i="1"/>
  <c r="X150" i="1"/>
  <c r="W150" i="1"/>
  <c r="Z150" i="1" s="1"/>
  <c r="T150" i="1"/>
  <c r="S150" i="1"/>
  <c r="V150" i="1" s="1"/>
  <c r="AC414" i="1"/>
  <c r="AA414" i="1"/>
  <c r="X414" i="1"/>
  <c r="W414" i="1"/>
  <c r="Z414" i="1" s="1"/>
  <c r="T414" i="1"/>
  <c r="S414" i="1"/>
  <c r="V414" i="1" s="1"/>
  <c r="AC413" i="1"/>
  <c r="AA413" i="1"/>
  <c r="X413" i="1"/>
  <c r="W413" i="1"/>
  <c r="Z413" i="1" s="1"/>
  <c r="T413" i="1"/>
  <c r="S413" i="1"/>
  <c r="V413" i="1" s="1"/>
  <c r="AC412" i="1"/>
  <c r="AA412" i="1"/>
  <c r="X412" i="1"/>
  <c r="W412" i="1"/>
  <c r="T412" i="1"/>
  <c r="S412" i="1"/>
  <c r="V412" i="1" s="1"/>
  <c r="AC411" i="1"/>
  <c r="AA411" i="1"/>
  <c r="X411" i="1"/>
  <c r="W411" i="1"/>
  <c r="Z411" i="1" s="1"/>
  <c r="T411" i="1"/>
  <c r="S411" i="1"/>
  <c r="V411" i="1" s="1"/>
  <c r="AC410" i="1"/>
  <c r="AA410" i="1"/>
  <c r="X410" i="1"/>
  <c r="W410" i="1"/>
  <c r="Z410" i="1" s="1"/>
  <c r="T410" i="1"/>
  <c r="S410" i="1"/>
  <c r="V410" i="1" s="1"/>
  <c r="AC409" i="1"/>
  <c r="AA409" i="1"/>
  <c r="X409" i="1"/>
  <c r="W409" i="1"/>
  <c r="Z409" i="1" s="1"/>
  <c r="T409" i="1"/>
  <c r="S409" i="1"/>
  <c r="V409" i="1" s="1"/>
  <c r="AC408" i="1"/>
  <c r="AA408" i="1"/>
  <c r="X408" i="1"/>
  <c r="W408" i="1"/>
  <c r="Z408" i="1" s="1"/>
  <c r="T408" i="1"/>
  <c r="S408" i="1"/>
  <c r="V408" i="1" s="1"/>
  <c r="AC407" i="1"/>
  <c r="AA407" i="1"/>
  <c r="X407" i="1"/>
  <c r="W407" i="1"/>
  <c r="Z407" i="1" s="1"/>
  <c r="T407" i="1"/>
  <c r="S407" i="1"/>
  <c r="V407" i="1" s="1"/>
  <c r="AC406" i="1"/>
  <c r="AA406" i="1"/>
  <c r="X406" i="1"/>
  <c r="W406" i="1"/>
  <c r="Z406" i="1" s="1"/>
  <c r="T406" i="1"/>
  <c r="S406" i="1"/>
  <c r="V406" i="1" s="1"/>
  <c r="AC405" i="1"/>
  <c r="AA405" i="1"/>
  <c r="X405" i="1"/>
  <c r="W405" i="1"/>
  <c r="Z405" i="1" s="1"/>
  <c r="T405" i="1"/>
  <c r="S405" i="1"/>
  <c r="V405" i="1" s="1"/>
  <c r="AC404" i="1"/>
  <c r="AA404" i="1"/>
  <c r="X404" i="1"/>
  <c r="W404" i="1"/>
  <c r="Z404" i="1" s="1"/>
  <c r="T404" i="1"/>
  <c r="S404" i="1"/>
  <c r="V404" i="1" s="1"/>
  <c r="AC403" i="1"/>
  <c r="AA403" i="1"/>
  <c r="X403" i="1"/>
  <c r="W403" i="1"/>
  <c r="Z403" i="1" s="1"/>
  <c r="T403" i="1"/>
  <c r="S403" i="1"/>
  <c r="V403" i="1" s="1"/>
  <c r="AC402" i="1"/>
  <c r="AA402" i="1"/>
  <c r="X402" i="1"/>
  <c r="W402" i="1"/>
  <c r="Z402" i="1" s="1"/>
  <c r="T402" i="1"/>
  <c r="S402" i="1"/>
  <c r="AC401" i="1"/>
  <c r="AA401" i="1"/>
  <c r="X401" i="1"/>
  <c r="W401" i="1"/>
  <c r="Z401" i="1" s="1"/>
  <c r="T401" i="1"/>
  <c r="S401" i="1"/>
  <c r="AC400" i="1"/>
  <c r="AA400" i="1"/>
  <c r="X400" i="1"/>
  <c r="W400" i="1"/>
  <c r="Z400" i="1" s="1"/>
  <c r="T400" i="1"/>
  <c r="S400" i="1"/>
  <c r="AC399" i="1"/>
  <c r="AA399" i="1"/>
  <c r="X399" i="1"/>
  <c r="W399" i="1"/>
  <c r="Z399" i="1" s="1"/>
  <c r="T399" i="1"/>
  <c r="S399" i="1"/>
  <c r="V399" i="1" s="1"/>
  <c r="AC398" i="1"/>
  <c r="AA398" i="1"/>
  <c r="X398" i="1"/>
  <c r="W398" i="1"/>
  <c r="Z398" i="1" s="1"/>
  <c r="T398" i="1"/>
  <c r="S398" i="1"/>
  <c r="AC397" i="1"/>
  <c r="AA397" i="1"/>
  <c r="X397" i="1"/>
  <c r="W397" i="1"/>
  <c r="Z397" i="1" s="1"/>
  <c r="T397" i="1"/>
  <c r="S397" i="1"/>
  <c r="V397" i="1" s="1"/>
  <c r="AC396" i="1"/>
  <c r="AA396" i="1"/>
  <c r="X396" i="1"/>
  <c r="W396" i="1"/>
  <c r="T396" i="1"/>
  <c r="S396" i="1"/>
  <c r="V396" i="1" s="1"/>
  <c r="AC395" i="1"/>
  <c r="AA395" i="1"/>
  <c r="X395" i="1"/>
  <c r="W395" i="1"/>
  <c r="Z395" i="1" s="1"/>
  <c r="T395" i="1"/>
  <c r="S395" i="1"/>
  <c r="V395" i="1" s="1"/>
  <c r="AC394" i="1"/>
  <c r="AA394" i="1"/>
  <c r="X394" i="1"/>
  <c r="W394" i="1"/>
  <c r="T394" i="1"/>
  <c r="S394" i="1"/>
  <c r="V394" i="1" s="1"/>
  <c r="AC393" i="1"/>
  <c r="AA393" i="1"/>
  <c r="X393" i="1"/>
  <c r="W393" i="1"/>
  <c r="Z393" i="1" s="1"/>
  <c r="T393" i="1"/>
  <c r="S393" i="1"/>
  <c r="V393" i="1" s="1"/>
  <c r="AC392" i="1"/>
  <c r="AA392" i="1"/>
  <c r="X392" i="1"/>
  <c r="W392" i="1"/>
  <c r="T392" i="1"/>
  <c r="S392" i="1"/>
  <c r="V392" i="1" s="1"/>
  <c r="AC391" i="1"/>
  <c r="AA391" i="1"/>
  <c r="X391" i="1"/>
  <c r="W391" i="1"/>
  <c r="Z391" i="1" s="1"/>
  <c r="T391" i="1"/>
  <c r="S391" i="1"/>
  <c r="V391" i="1" s="1"/>
  <c r="AC390" i="1"/>
  <c r="AA390" i="1"/>
  <c r="X390" i="1"/>
  <c r="W390" i="1"/>
  <c r="Z390" i="1" s="1"/>
  <c r="T390" i="1"/>
  <c r="S390" i="1"/>
  <c r="V390" i="1" s="1"/>
  <c r="AC389" i="1"/>
  <c r="AA389" i="1"/>
  <c r="X389" i="1"/>
  <c r="W389" i="1"/>
  <c r="Z389" i="1" s="1"/>
  <c r="T389" i="1"/>
  <c r="S389" i="1"/>
  <c r="V389" i="1" s="1"/>
  <c r="AC388" i="1"/>
  <c r="AA388" i="1"/>
  <c r="X388" i="1"/>
  <c r="W388" i="1"/>
  <c r="Z388" i="1" s="1"/>
  <c r="T388" i="1"/>
  <c r="S388" i="1"/>
  <c r="V388" i="1" s="1"/>
  <c r="AC387" i="1"/>
  <c r="AA387" i="1"/>
  <c r="X387" i="1"/>
  <c r="W387" i="1"/>
  <c r="Z387" i="1" s="1"/>
  <c r="T387" i="1"/>
  <c r="S387" i="1"/>
  <c r="V387" i="1" s="1"/>
  <c r="AC386" i="1"/>
  <c r="AA386" i="1"/>
  <c r="X386" i="1"/>
  <c r="W386" i="1"/>
  <c r="Z386" i="1" s="1"/>
  <c r="T386" i="1"/>
  <c r="S386" i="1"/>
  <c r="V386" i="1" s="1"/>
  <c r="AC385" i="1"/>
  <c r="AA385" i="1"/>
  <c r="X385" i="1"/>
  <c r="W385" i="1"/>
  <c r="Z385" i="1" s="1"/>
  <c r="T385" i="1"/>
  <c r="S385" i="1"/>
  <c r="V385" i="1" s="1"/>
  <c r="AC384" i="1"/>
  <c r="AA384" i="1"/>
  <c r="X384" i="1"/>
  <c r="W384" i="1"/>
  <c r="Z384" i="1" s="1"/>
  <c r="T384" i="1"/>
  <c r="S384" i="1"/>
  <c r="AC383" i="1"/>
  <c r="AA383" i="1"/>
  <c r="X383" i="1"/>
  <c r="W383" i="1"/>
  <c r="Z383" i="1" s="1"/>
  <c r="T383" i="1"/>
  <c r="S383" i="1"/>
  <c r="V383" i="1" s="1"/>
  <c r="AC382" i="1"/>
  <c r="AA382" i="1"/>
  <c r="X382" i="1"/>
  <c r="W382" i="1"/>
  <c r="Z382" i="1" s="1"/>
  <c r="T382" i="1"/>
  <c r="S382" i="1"/>
  <c r="AC381" i="1"/>
  <c r="AA381" i="1"/>
  <c r="X381" i="1"/>
  <c r="W381" i="1"/>
  <c r="Z381" i="1" s="1"/>
  <c r="T381" i="1"/>
  <c r="S381" i="1"/>
  <c r="AC380" i="1"/>
  <c r="AA380" i="1"/>
  <c r="X380" i="1"/>
  <c r="W380" i="1"/>
  <c r="Z380" i="1" s="1"/>
  <c r="T380" i="1"/>
  <c r="S380" i="1"/>
  <c r="AC379" i="1"/>
  <c r="AA379" i="1"/>
  <c r="X379" i="1"/>
  <c r="W379" i="1"/>
  <c r="Z379" i="1" s="1"/>
  <c r="T379" i="1"/>
  <c r="S379" i="1"/>
  <c r="V379" i="1" s="1"/>
  <c r="AC378" i="1"/>
  <c r="AA378" i="1"/>
  <c r="X378" i="1"/>
  <c r="W378" i="1"/>
  <c r="Z378" i="1" s="1"/>
  <c r="T378" i="1"/>
  <c r="S378" i="1"/>
  <c r="V378" i="1" s="1"/>
  <c r="AC377" i="1"/>
  <c r="AA377" i="1"/>
  <c r="X377" i="1"/>
  <c r="W377" i="1"/>
  <c r="Z377" i="1" s="1"/>
  <c r="T377" i="1"/>
  <c r="S377" i="1"/>
  <c r="V377" i="1" s="1"/>
  <c r="AC376" i="1"/>
  <c r="AA376" i="1"/>
  <c r="X376" i="1"/>
  <c r="W376" i="1"/>
  <c r="Z376" i="1" s="1"/>
  <c r="T376" i="1"/>
  <c r="S376" i="1"/>
  <c r="V376" i="1" s="1"/>
  <c r="AC375" i="1"/>
  <c r="AA375" i="1"/>
  <c r="X375" i="1"/>
  <c r="W375" i="1"/>
  <c r="Z375" i="1" s="1"/>
  <c r="T375" i="1"/>
  <c r="S375" i="1"/>
  <c r="V375" i="1" s="1"/>
  <c r="AC374" i="1"/>
  <c r="AA374" i="1"/>
  <c r="X374" i="1"/>
  <c r="W374" i="1"/>
  <c r="Z374" i="1" s="1"/>
  <c r="T374" i="1"/>
  <c r="S374" i="1"/>
  <c r="V374" i="1" s="1"/>
  <c r="AC373" i="1"/>
  <c r="AA373" i="1"/>
  <c r="X373" i="1"/>
  <c r="W373" i="1"/>
  <c r="Z373" i="1" s="1"/>
  <c r="T373" i="1"/>
  <c r="S373" i="1"/>
  <c r="V373" i="1" s="1"/>
  <c r="AC372" i="1"/>
  <c r="AA372" i="1"/>
  <c r="X372" i="1"/>
  <c r="W372" i="1"/>
  <c r="Z372" i="1" s="1"/>
  <c r="T372" i="1"/>
  <c r="S372" i="1"/>
  <c r="V372" i="1" s="1"/>
  <c r="AC371" i="1"/>
  <c r="AA371" i="1"/>
  <c r="X371" i="1"/>
  <c r="W371" i="1"/>
  <c r="Z371" i="1" s="1"/>
  <c r="T371" i="1"/>
  <c r="S371" i="1"/>
  <c r="V371" i="1" s="1"/>
  <c r="AC370" i="1"/>
  <c r="AA370" i="1"/>
  <c r="X370" i="1"/>
  <c r="W370" i="1"/>
  <c r="Z370" i="1" s="1"/>
  <c r="T370" i="1"/>
  <c r="S370" i="1"/>
  <c r="V370" i="1" s="1"/>
  <c r="AC369" i="1"/>
  <c r="AA369" i="1"/>
  <c r="X369" i="1"/>
  <c r="W369" i="1"/>
  <c r="Z369" i="1" s="1"/>
  <c r="T369" i="1"/>
  <c r="S369" i="1"/>
  <c r="V369" i="1" s="1"/>
  <c r="AC368" i="1"/>
  <c r="AA368" i="1"/>
  <c r="X368" i="1"/>
  <c r="W368" i="1"/>
  <c r="Z368" i="1" s="1"/>
  <c r="T368" i="1"/>
  <c r="S368" i="1"/>
  <c r="V368" i="1" s="1"/>
  <c r="AC367" i="1"/>
  <c r="AA367" i="1"/>
  <c r="X367" i="1"/>
  <c r="W367" i="1"/>
  <c r="Z367" i="1" s="1"/>
  <c r="T367" i="1"/>
  <c r="S367" i="1"/>
  <c r="V367" i="1" s="1"/>
  <c r="AC366" i="1"/>
  <c r="AA366" i="1"/>
  <c r="X366" i="1"/>
  <c r="W366" i="1"/>
  <c r="Z366" i="1" s="1"/>
  <c r="T366" i="1"/>
  <c r="S366" i="1"/>
  <c r="V366" i="1" s="1"/>
  <c r="AC365" i="1"/>
  <c r="AA365" i="1"/>
  <c r="X365" i="1"/>
  <c r="W365" i="1"/>
  <c r="Z365" i="1" s="1"/>
  <c r="T365" i="1"/>
  <c r="S365" i="1"/>
  <c r="AC364" i="1"/>
  <c r="AA364" i="1"/>
  <c r="X364" i="1"/>
  <c r="W364" i="1"/>
  <c r="Z364" i="1" s="1"/>
  <c r="T364" i="1"/>
  <c r="S364" i="1"/>
  <c r="AC363" i="1"/>
  <c r="AA363" i="1"/>
  <c r="X363" i="1"/>
  <c r="W363" i="1"/>
  <c r="Z363" i="1" s="1"/>
  <c r="T363" i="1"/>
  <c r="S363" i="1"/>
  <c r="AC362" i="1"/>
  <c r="AA362" i="1"/>
  <c r="X362" i="1"/>
  <c r="W362" i="1"/>
  <c r="Z362" i="1" s="1"/>
  <c r="T362" i="1"/>
  <c r="S362" i="1"/>
  <c r="AC361" i="1"/>
  <c r="AA361" i="1"/>
  <c r="X361" i="1"/>
  <c r="W361" i="1"/>
  <c r="Z361" i="1" s="1"/>
  <c r="T361" i="1"/>
  <c r="S361" i="1"/>
  <c r="V361" i="1" s="1"/>
  <c r="AC360" i="1"/>
  <c r="AA360" i="1"/>
  <c r="X360" i="1"/>
  <c r="W360" i="1"/>
  <c r="Z360" i="1" s="1"/>
  <c r="T360" i="1"/>
  <c r="S360" i="1"/>
  <c r="V360" i="1" s="1"/>
  <c r="AC359" i="1"/>
  <c r="AA359" i="1"/>
  <c r="X359" i="1"/>
  <c r="W359" i="1"/>
  <c r="Z359" i="1" s="1"/>
  <c r="T359" i="1"/>
  <c r="S359" i="1"/>
  <c r="V359" i="1" s="1"/>
  <c r="AC358" i="1"/>
  <c r="AA358" i="1"/>
  <c r="X358" i="1"/>
  <c r="W358" i="1"/>
  <c r="Z358" i="1" s="1"/>
  <c r="T358" i="1"/>
  <c r="S358" i="1"/>
  <c r="V358" i="1" s="1"/>
  <c r="AC357" i="1"/>
  <c r="AA357" i="1"/>
  <c r="X357" i="1"/>
  <c r="W357" i="1"/>
  <c r="Z357" i="1" s="1"/>
  <c r="T357" i="1"/>
  <c r="S357" i="1"/>
  <c r="V357" i="1" s="1"/>
  <c r="AC356" i="1"/>
  <c r="AA356" i="1"/>
  <c r="X356" i="1"/>
  <c r="W356" i="1"/>
  <c r="Z356" i="1" s="1"/>
  <c r="T356" i="1"/>
  <c r="S356" i="1"/>
  <c r="V356" i="1" s="1"/>
  <c r="AC355" i="1"/>
  <c r="AA355" i="1"/>
  <c r="X355" i="1"/>
  <c r="W355" i="1"/>
  <c r="Z355" i="1" s="1"/>
  <c r="T355" i="1"/>
  <c r="S355" i="1"/>
  <c r="V355" i="1" s="1"/>
  <c r="AC354" i="1"/>
  <c r="AA354" i="1"/>
  <c r="X354" i="1"/>
  <c r="W354" i="1"/>
  <c r="Z354" i="1" s="1"/>
  <c r="T354" i="1"/>
  <c r="S354" i="1"/>
  <c r="V354" i="1" s="1"/>
  <c r="AC353" i="1"/>
  <c r="AA353" i="1"/>
  <c r="X353" i="1"/>
  <c r="W353" i="1"/>
  <c r="Z353" i="1" s="1"/>
  <c r="T353" i="1"/>
  <c r="S353" i="1"/>
  <c r="V353" i="1" s="1"/>
  <c r="AC352" i="1"/>
  <c r="AA352" i="1"/>
  <c r="X352" i="1"/>
  <c r="W352" i="1"/>
  <c r="Z352" i="1" s="1"/>
  <c r="T352" i="1"/>
  <c r="S352" i="1"/>
  <c r="V352" i="1" s="1"/>
  <c r="AC351" i="1"/>
  <c r="AA351" i="1"/>
  <c r="X351" i="1"/>
  <c r="W351" i="1"/>
  <c r="Z351" i="1" s="1"/>
  <c r="T351" i="1"/>
  <c r="S351" i="1"/>
  <c r="V351" i="1" s="1"/>
  <c r="AC350" i="1"/>
  <c r="AA350" i="1"/>
  <c r="X350" i="1"/>
  <c r="W350" i="1"/>
  <c r="Z350" i="1" s="1"/>
  <c r="T350" i="1"/>
  <c r="S350" i="1"/>
  <c r="V350" i="1" s="1"/>
  <c r="AC349" i="1"/>
  <c r="AA349" i="1"/>
  <c r="X349" i="1"/>
  <c r="W349" i="1"/>
  <c r="Z349" i="1" s="1"/>
  <c r="T349" i="1"/>
  <c r="S349" i="1"/>
  <c r="V349" i="1" s="1"/>
  <c r="AC348" i="1"/>
  <c r="AA348" i="1"/>
  <c r="X348" i="1"/>
  <c r="W348" i="1"/>
  <c r="Z348" i="1" s="1"/>
  <c r="T348" i="1"/>
  <c r="S348" i="1"/>
  <c r="V348" i="1" s="1"/>
  <c r="AC347" i="1"/>
  <c r="AA347" i="1"/>
  <c r="X347" i="1"/>
  <c r="W347" i="1"/>
  <c r="Z347" i="1" s="1"/>
  <c r="T347" i="1"/>
  <c r="S347" i="1"/>
  <c r="AC346" i="1"/>
  <c r="AA346" i="1"/>
  <c r="X346" i="1"/>
  <c r="W346" i="1"/>
  <c r="Z346" i="1" s="1"/>
  <c r="T346" i="1"/>
  <c r="S346" i="1"/>
  <c r="AC345" i="1"/>
  <c r="AA345" i="1"/>
  <c r="X345" i="1"/>
  <c r="W345" i="1"/>
  <c r="Z345" i="1" s="1"/>
  <c r="T345" i="1"/>
  <c r="S345" i="1"/>
  <c r="AC344" i="1"/>
  <c r="AA344" i="1"/>
  <c r="X344" i="1"/>
  <c r="W344" i="1"/>
  <c r="Z344" i="1" s="1"/>
  <c r="T344" i="1"/>
  <c r="S344" i="1"/>
  <c r="AC343" i="1"/>
  <c r="AA343" i="1"/>
  <c r="X343" i="1"/>
  <c r="W343" i="1"/>
  <c r="Z343" i="1" s="1"/>
  <c r="T343" i="1"/>
  <c r="S343" i="1"/>
  <c r="V343" i="1" s="1"/>
  <c r="AC342" i="1"/>
  <c r="AA342" i="1"/>
  <c r="X342" i="1"/>
  <c r="W342" i="1"/>
  <c r="Z342" i="1" s="1"/>
  <c r="T342" i="1"/>
  <c r="S342" i="1"/>
  <c r="V342" i="1" s="1"/>
  <c r="AC341" i="1"/>
  <c r="AA341" i="1"/>
  <c r="X341" i="1"/>
  <c r="W341" i="1"/>
  <c r="Z341" i="1" s="1"/>
  <c r="T341" i="1"/>
  <c r="S341" i="1"/>
  <c r="V341" i="1" s="1"/>
  <c r="AC340" i="1"/>
  <c r="AA340" i="1"/>
  <c r="X340" i="1"/>
  <c r="W340" i="1"/>
  <c r="Z340" i="1" s="1"/>
  <c r="T340" i="1"/>
  <c r="S340" i="1"/>
  <c r="V340" i="1" s="1"/>
  <c r="AC339" i="1"/>
  <c r="AA339" i="1"/>
  <c r="X339" i="1"/>
  <c r="W339" i="1"/>
  <c r="Z339" i="1" s="1"/>
  <c r="T339" i="1"/>
  <c r="S339" i="1"/>
  <c r="V339" i="1" s="1"/>
  <c r="AC338" i="1"/>
  <c r="AA338" i="1"/>
  <c r="X338" i="1"/>
  <c r="W338" i="1"/>
  <c r="Z338" i="1" s="1"/>
  <c r="T338" i="1"/>
  <c r="S338" i="1"/>
  <c r="V338" i="1" s="1"/>
  <c r="AC337" i="1"/>
  <c r="AA337" i="1"/>
  <c r="X337" i="1"/>
  <c r="W337" i="1"/>
  <c r="Z337" i="1" s="1"/>
  <c r="T337" i="1"/>
  <c r="S337" i="1"/>
  <c r="V337" i="1" s="1"/>
  <c r="AC336" i="1"/>
  <c r="AA336" i="1"/>
  <c r="X336" i="1"/>
  <c r="W336" i="1"/>
  <c r="Z336" i="1" s="1"/>
  <c r="T336" i="1"/>
  <c r="S336" i="1"/>
  <c r="V336" i="1" s="1"/>
  <c r="AC335" i="1"/>
  <c r="AA335" i="1"/>
  <c r="X335" i="1"/>
  <c r="W335" i="1"/>
  <c r="Z335" i="1" s="1"/>
  <c r="T335" i="1"/>
  <c r="S335" i="1"/>
  <c r="V335" i="1" s="1"/>
  <c r="AC334" i="1"/>
  <c r="AA334" i="1"/>
  <c r="X334" i="1"/>
  <c r="W334" i="1"/>
  <c r="Z334" i="1" s="1"/>
  <c r="T334" i="1"/>
  <c r="S334" i="1"/>
  <c r="V334" i="1" s="1"/>
  <c r="AC333" i="1"/>
  <c r="AA333" i="1"/>
  <c r="X333" i="1"/>
  <c r="W333" i="1"/>
  <c r="Z333" i="1" s="1"/>
  <c r="T333" i="1"/>
  <c r="S333" i="1"/>
  <c r="V333" i="1" s="1"/>
  <c r="AC332" i="1"/>
  <c r="AA332" i="1"/>
  <c r="X332" i="1"/>
  <c r="W332" i="1"/>
  <c r="Z332" i="1" s="1"/>
  <c r="T332" i="1"/>
  <c r="S332" i="1"/>
  <c r="V332" i="1" s="1"/>
  <c r="AC331" i="1"/>
  <c r="AA331" i="1"/>
  <c r="X331" i="1"/>
  <c r="W331" i="1"/>
  <c r="Z331" i="1" s="1"/>
  <c r="T331" i="1"/>
  <c r="S331" i="1"/>
  <c r="V331" i="1" s="1"/>
  <c r="AC330" i="1"/>
  <c r="AA330" i="1"/>
  <c r="X330" i="1"/>
  <c r="W330" i="1"/>
  <c r="Z330" i="1" s="1"/>
  <c r="T330" i="1"/>
  <c r="S330" i="1"/>
  <c r="V330" i="1" s="1"/>
  <c r="AC329" i="1"/>
  <c r="AA329" i="1"/>
  <c r="X329" i="1"/>
  <c r="W329" i="1"/>
  <c r="Z329" i="1" s="1"/>
  <c r="T329" i="1"/>
  <c r="S329" i="1"/>
  <c r="AC328" i="1"/>
  <c r="AA328" i="1"/>
  <c r="X328" i="1"/>
  <c r="W328" i="1"/>
  <c r="Z328" i="1" s="1"/>
  <c r="T328" i="1"/>
  <c r="S328" i="1"/>
  <c r="AC327" i="1"/>
  <c r="AA327" i="1"/>
  <c r="X327" i="1"/>
  <c r="W327" i="1"/>
  <c r="Z327" i="1" s="1"/>
  <c r="T327" i="1"/>
  <c r="S327" i="1"/>
  <c r="V327" i="1" s="1"/>
  <c r="AC326" i="1"/>
  <c r="AA326" i="1"/>
  <c r="X326" i="1"/>
  <c r="W326" i="1"/>
  <c r="Z326" i="1" s="1"/>
  <c r="T326" i="1"/>
  <c r="S326" i="1"/>
  <c r="AC325" i="1"/>
  <c r="AA325" i="1"/>
  <c r="X325" i="1"/>
  <c r="W325" i="1"/>
  <c r="Z325" i="1" s="1"/>
  <c r="T325" i="1"/>
  <c r="S325" i="1"/>
  <c r="AC324" i="1"/>
  <c r="AA324" i="1"/>
  <c r="X324" i="1"/>
  <c r="W324" i="1"/>
  <c r="Z324" i="1" s="1"/>
  <c r="T324" i="1"/>
  <c r="S324" i="1"/>
  <c r="V324" i="1" s="1"/>
  <c r="AC323" i="1"/>
  <c r="AA323" i="1"/>
  <c r="X323" i="1"/>
  <c r="W323" i="1"/>
  <c r="Z323" i="1" s="1"/>
  <c r="T323" i="1"/>
  <c r="S323" i="1"/>
  <c r="V323" i="1" s="1"/>
  <c r="AC322" i="1"/>
  <c r="AA322" i="1"/>
  <c r="X322" i="1"/>
  <c r="W322" i="1"/>
  <c r="Z322" i="1" s="1"/>
  <c r="T322" i="1"/>
  <c r="S322" i="1"/>
  <c r="V322" i="1" s="1"/>
  <c r="AC321" i="1"/>
  <c r="AA321" i="1"/>
  <c r="X321" i="1"/>
  <c r="W321" i="1"/>
  <c r="Z321" i="1" s="1"/>
  <c r="T321" i="1"/>
  <c r="S321" i="1"/>
  <c r="V321" i="1" s="1"/>
  <c r="AC320" i="1"/>
  <c r="AA320" i="1"/>
  <c r="X320" i="1"/>
  <c r="W320" i="1"/>
  <c r="Z320" i="1" s="1"/>
  <c r="T320" i="1"/>
  <c r="S320" i="1"/>
  <c r="V320" i="1" s="1"/>
  <c r="AC319" i="1"/>
  <c r="AA319" i="1"/>
  <c r="X319" i="1"/>
  <c r="W319" i="1"/>
  <c r="Z319" i="1" s="1"/>
  <c r="T319" i="1"/>
  <c r="S319" i="1"/>
  <c r="V319" i="1" s="1"/>
  <c r="AC318" i="1"/>
  <c r="AA318" i="1"/>
  <c r="X318" i="1"/>
  <c r="W318" i="1"/>
  <c r="Z318" i="1" s="1"/>
  <c r="T318" i="1"/>
  <c r="S318" i="1"/>
  <c r="V318" i="1" s="1"/>
  <c r="AC317" i="1"/>
  <c r="AA317" i="1"/>
  <c r="X317" i="1"/>
  <c r="W317" i="1"/>
  <c r="Z317" i="1" s="1"/>
  <c r="T317" i="1"/>
  <c r="S317" i="1"/>
  <c r="V317" i="1" s="1"/>
  <c r="AC316" i="1"/>
  <c r="AA316" i="1"/>
  <c r="X316" i="1"/>
  <c r="W316" i="1"/>
  <c r="Z316" i="1" s="1"/>
  <c r="T316" i="1"/>
  <c r="S316" i="1"/>
  <c r="V316" i="1" s="1"/>
  <c r="AC315" i="1"/>
  <c r="AA315" i="1"/>
  <c r="X315" i="1"/>
  <c r="W315" i="1"/>
  <c r="Z315" i="1" s="1"/>
  <c r="T315" i="1"/>
  <c r="S315" i="1"/>
  <c r="V315" i="1" s="1"/>
  <c r="AC314" i="1"/>
  <c r="AA314" i="1"/>
  <c r="X314" i="1"/>
  <c r="W314" i="1"/>
  <c r="Z314" i="1" s="1"/>
  <c r="T314" i="1"/>
  <c r="S314" i="1"/>
  <c r="V314" i="1" s="1"/>
  <c r="AC313" i="1"/>
  <c r="AA313" i="1"/>
  <c r="X313" i="1"/>
  <c r="W313" i="1"/>
  <c r="Z313" i="1" s="1"/>
  <c r="T313" i="1"/>
  <c r="S313" i="1"/>
  <c r="V313" i="1" s="1"/>
  <c r="AC312" i="1"/>
  <c r="AA312" i="1"/>
  <c r="X312" i="1"/>
  <c r="W312" i="1"/>
  <c r="Z312" i="1" s="1"/>
  <c r="T312" i="1"/>
  <c r="S312" i="1"/>
  <c r="V312" i="1" s="1"/>
  <c r="AC311" i="1"/>
  <c r="AA311" i="1"/>
  <c r="X311" i="1"/>
  <c r="W311" i="1"/>
  <c r="Z311" i="1" s="1"/>
  <c r="T311" i="1"/>
  <c r="S311" i="1"/>
  <c r="V311" i="1" s="1"/>
  <c r="AC310" i="1"/>
  <c r="AA310" i="1"/>
  <c r="X310" i="1"/>
  <c r="W310" i="1"/>
  <c r="Z310" i="1" s="1"/>
  <c r="T310" i="1"/>
  <c r="S310" i="1"/>
  <c r="AC309" i="1"/>
  <c r="AA309" i="1"/>
  <c r="X309" i="1"/>
  <c r="W309" i="1"/>
  <c r="Z309" i="1" s="1"/>
  <c r="T309" i="1"/>
  <c r="S309" i="1"/>
  <c r="AC308" i="1"/>
  <c r="AA308" i="1"/>
  <c r="X308" i="1"/>
  <c r="W308" i="1"/>
  <c r="Z308" i="1" s="1"/>
  <c r="T308" i="1"/>
  <c r="S308" i="1"/>
  <c r="AC307" i="1"/>
  <c r="AA307" i="1"/>
  <c r="X307" i="1"/>
  <c r="W307" i="1"/>
  <c r="Z307" i="1" s="1"/>
  <c r="T307" i="1"/>
  <c r="S307" i="1"/>
  <c r="AC306" i="1"/>
  <c r="AA306" i="1"/>
  <c r="X306" i="1"/>
  <c r="W306" i="1"/>
  <c r="Z306" i="1" s="1"/>
  <c r="T306" i="1"/>
  <c r="S306" i="1"/>
  <c r="V306" i="1" s="1"/>
  <c r="AC305" i="1"/>
  <c r="AA305" i="1"/>
  <c r="X305" i="1"/>
  <c r="W305" i="1"/>
  <c r="Z305" i="1" s="1"/>
  <c r="T305" i="1"/>
  <c r="S305" i="1"/>
  <c r="V305" i="1" s="1"/>
  <c r="AC304" i="1"/>
  <c r="AA304" i="1"/>
  <c r="X304" i="1"/>
  <c r="W304" i="1"/>
  <c r="Z304" i="1" s="1"/>
  <c r="T304" i="1"/>
  <c r="S304" i="1"/>
  <c r="V304" i="1" s="1"/>
  <c r="AC303" i="1"/>
  <c r="AA303" i="1"/>
  <c r="X303" i="1"/>
  <c r="W303" i="1"/>
  <c r="Z303" i="1" s="1"/>
  <c r="T303" i="1"/>
  <c r="S303" i="1"/>
  <c r="V303" i="1" s="1"/>
  <c r="AC302" i="1"/>
  <c r="AA302" i="1"/>
  <c r="X302" i="1"/>
  <c r="W302" i="1"/>
  <c r="Z302" i="1" s="1"/>
  <c r="T302" i="1"/>
  <c r="S302" i="1"/>
  <c r="V302" i="1" s="1"/>
  <c r="AC301" i="1"/>
  <c r="AA301" i="1"/>
  <c r="X301" i="1"/>
  <c r="W301" i="1"/>
  <c r="Z301" i="1" s="1"/>
  <c r="T301" i="1"/>
  <c r="S301" i="1"/>
  <c r="V301" i="1" s="1"/>
  <c r="AC300" i="1"/>
  <c r="AA300" i="1"/>
  <c r="X300" i="1"/>
  <c r="W300" i="1"/>
  <c r="Z300" i="1" s="1"/>
  <c r="T300" i="1"/>
  <c r="S300" i="1"/>
  <c r="V300" i="1" s="1"/>
  <c r="AC299" i="1"/>
  <c r="AA299" i="1"/>
  <c r="X299" i="1"/>
  <c r="W299" i="1"/>
  <c r="Z299" i="1" s="1"/>
  <c r="T299" i="1"/>
  <c r="S299" i="1"/>
  <c r="V299" i="1" s="1"/>
  <c r="AC298" i="1"/>
  <c r="AA298" i="1"/>
  <c r="X298" i="1"/>
  <c r="W298" i="1"/>
  <c r="Z298" i="1" s="1"/>
  <c r="T298" i="1"/>
  <c r="S298" i="1"/>
  <c r="V298" i="1" s="1"/>
  <c r="AC297" i="1"/>
  <c r="AA297" i="1"/>
  <c r="X297" i="1"/>
  <c r="W297" i="1"/>
  <c r="Z297" i="1" s="1"/>
  <c r="T297" i="1"/>
  <c r="S297" i="1"/>
  <c r="V297" i="1" s="1"/>
  <c r="AC296" i="1"/>
  <c r="AA296" i="1"/>
  <c r="X296" i="1"/>
  <c r="W296" i="1"/>
  <c r="Z296" i="1" s="1"/>
  <c r="T296" i="1"/>
  <c r="S296" i="1"/>
  <c r="V296" i="1" s="1"/>
  <c r="AC295" i="1"/>
  <c r="AA295" i="1"/>
  <c r="X295" i="1"/>
  <c r="W295" i="1"/>
  <c r="Z295" i="1" s="1"/>
  <c r="T295" i="1"/>
  <c r="S295" i="1"/>
  <c r="V295" i="1" s="1"/>
  <c r="AC294" i="1"/>
  <c r="AA294" i="1"/>
  <c r="X294" i="1"/>
  <c r="W294" i="1"/>
  <c r="Z294" i="1" s="1"/>
  <c r="T294" i="1"/>
  <c r="S294" i="1"/>
  <c r="V294" i="1" s="1"/>
  <c r="AC293" i="1"/>
  <c r="AA293" i="1"/>
  <c r="X293" i="1"/>
  <c r="W293" i="1"/>
  <c r="Z293" i="1" s="1"/>
  <c r="T293" i="1"/>
  <c r="S293" i="1"/>
  <c r="V293" i="1" s="1"/>
  <c r="AC292" i="1"/>
  <c r="AA292" i="1"/>
  <c r="X292" i="1"/>
  <c r="W292" i="1"/>
  <c r="Z292" i="1" s="1"/>
  <c r="T292" i="1"/>
  <c r="S292" i="1"/>
  <c r="AC291" i="1"/>
  <c r="AA291" i="1"/>
  <c r="X291" i="1"/>
  <c r="W291" i="1"/>
  <c r="Z291" i="1" s="1"/>
  <c r="T291" i="1"/>
  <c r="S291" i="1"/>
  <c r="AC290" i="1"/>
  <c r="AA290" i="1"/>
  <c r="X290" i="1"/>
  <c r="W290" i="1"/>
  <c r="Z290" i="1" s="1"/>
  <c r="T290" i="1"/>
  <c r="S290" i="1"/>
  <c r="AC289" i="1"/>
  <c r="AA289" i="1"/>
  <c r="X289" i="1"/>
  <c r="W289" i="1"/>
  <c r="Z289" i="1" s="1"/>
  <c r="T289" i="1"/>
  <c r="S289" i="1"/>
  <c r="AC288" i="1"/>
  <c r="AA288" i="1"/>
  <c r="X288" i="1"/>
  <c r="W288" i="1"/>
  <c r="Z288" i="1" s="1"/>
  <c r="T288" i="1"/>
  <c r="S288" i="1"/>
  <c r="V288" i="1" s="1"/>
  <c r="AC287" i="1"/>
  <c r="AA287" i="1"/>
  <c r="X287" i="1"/>
  <c r="W287" i="1"/>
  <c r="Z287" i="1" s="1"/>
  <c r="T287" i="1"/>
  <c r="S287" i="1"/>
  <c r="V287" i="1" s="1"/>
  <c r="AC286" i="1"/>
  <c r="AA286" i="1"/>
  <c r="X286" i="1"/>
  <c r="W286" i="1"/>
  <c r="Z286" i="1" s="1"/>
  <c r="T286" i="1"/>
  <c r="S286" i="1"/>
  <c r="V286" i="1" s="1"/>
  <c r="AC285" i="1"/>
  <c r="AA285" i="1"/>
  <c r="X285" i="1"/>
  <c r="W285" i="1"/>
  <c r="Z285" i="1" s="1"/>
  <c r="T285" i="1"/>
  <c r="S285" i="1"/>
  <c r="V285" i="1" s="1"/>
  <c r="AC284" i="1"/>
  <c r="AA284" i="1"/>
  <c r="X284" i="1"/>
  <c r="W284" i="1"/>
  <c r="T284" i="1"/>
  <c r="S284" i="1"/>
  <c r="V284" i="1" s="1"/>
  <c r="AC283" i="1"/>
  <c r="AA283" i="1"/>
  <c r="X283" i="1"/>
  <c r="W283" i="1"/>
  <c r="Z283" i="1" s="1"/>
  <c r="T283" i="1"/>
  <c r="S283" i="1"/>
  <c r="V283" i="1" s="1"/>
  <c r="AC547" i="1"/>
  <c r="AA547" i="1"/>
  <c r="X547" i="1"/>
  <c r="W547" i="1"/>
  <c r="Z547" i="1" s="1"/>
  <c r="T547" i="1"/>
  <c r="S547" i="1"/>
  <c r="AC546" i="1"/>
  <c r="AA546" i="1"/>
  <c r="X546" i="1"/>
  <c r="W546" i="1"/>
  <c r="Z546" i="1" s="1"/>
  <c r="T546" i="1"/>
  <c r="S546" i="1"/>
  <c r="AC545" i="1"/>
  <c r="AA545" i="1"/>
  <c r="X545" i="1"/>
  <c r="W545" i="1"/>
  <c r="Z545" i="1" s="1"/>
  <c r="T545" i="1"/>
  <c r="S545" i="1"/>
  <c r="AC544" i="1"/>
  <c r="AA544" i="1"/>
  <c r="X544" i="1"/>
  <c r="W544" i="1"/>
  <c r="Z544" i="1" s="1"/>
  <c r="T544" i="1"/>
  <c r="S544" i="1"/>
  <c r="V544" i="1" s="1"/>
  <c r="AC543" i="1"/>
  <c r="AA543" i="1"/>
  <c r="X543" i="1"/>
  <c r="W543" i="1"/>
  <c r="Z543" i="1" s="1"/>
  <c r="T543" i="1"/>
  <c r="S543" i="1"/>
  <c r="V543" i="1" s="1"/>
  <c r="AC542" i="1"/>
  <c r="AA542" i="1"/>
  <c r="X542" i="1"/>
  <c r="W542" i="1"/>
  <c r="Z542" i="1" s="1"/>
  <c r="T542" i="1"/>
  <c r="S542" i="1"/>
  <c r="V542" i="1" s="1"/>
  <c r="AC541" i="1"/>
  <c r="AA541" i="1"/>
  <c r="X541" i="1"/>
  <c r="W541" i="1"/>
  <c r="Z541" i="1" s="1"/>
  <c r="T541" i="1"/>
  <c r="S541" i="1"/>
  <c r="V541" i="1" s="1"/>
  <c r="AC540" i="1"/>
  <c r="AA540" i="1"/>
  <c r="X540" i="1"/>
  <c r="W540" i="1"/>
  <c r="T540" i="1"/>
  <c r="S540" i="1"/>
  <c r="V540" i="1" s="1"/>
  <c r="AC539" i="1"/>
  <c r="AA539" i="1"/>
  <c r="X539" i="1"/>
  <c r="W539" i="1"/>
  <c r="Z539" i="1" s="1"/>
  <c r="T539" i="1"/>
  <c r="S539" i="1"/>
  <c r="V539" i="1" s="1"/>
  <c r="AC538" i="1"/>
  <c r="AA538" i="1"/>
  <c r="X538" i="1"/>
  <c r="W538" i="1"/>
  <c r="Z538" i="1" s="1"/>
  <c r="T538" i="1"/>
  <c r="S538" i="1"/>
  <c r="V538" i="1" s="1"/>
  <c r="AC537" i="1"/>
  <c r="AA537" i="1"/>
  <c r="X537" i="1"/>
  <c r="W537" i="1"/>
  <c r="Z537" i="1" s="1"/>
  <c r="T537" i="1"/>
  <c r="S537" i="1"/>
  <c r="V537" i="1" s="1"/>
  <c r="AC536" i="1"/>
  <c r="AA536" i="1"/>
  <c r="X536" i="1"/>
  <c r="W536" i="1"/>
  <c r="Z536" i="1" s="1"/>
  <c r="T536" i="1"/>
  <c r="S536" i="1"/>
  <c r="V536" i="1" s="1"/>
  <c r="AC535" i="1"/>
  <c r="AA535" i="1"/>
  <c r="X535" i="1"/>
  <c r="W535" i="1"/>
  <c r="Z535" i="1" s="1"/>
  <c r="T535" i="1"/>
  <c r="S535" i="1"/>
  <c r="V535" i="1" s="1"/>
  <c r="AC534" i="1"/>
  <c r="AA534" i="1"/>
  <c r="X534" i="1"/>
  <c r="W534" i="1"/>
  <c r="Z534" i="1" s="1"/>
  <c r="T534" i="1"/>
  <c r="S534" i="1"/>
  <c r="V534" i="1" s="1"/>
  <c r="AC533" i="1"/>
  <c r="AA533" i="1"/>
  <c r="X533" i="1"/>
  <c r="W533" i="1"/>
  <c r="Z533" i="1" s="1"/>
  <c r="T533" i="1"/>
  <c r="S533" i="1"/>
  <c r="V533" i="1" s="1"/>
  <c r="AC532" i="1"/>
  <c r="AA532" i="1"/>
  <c r="X532" i="1"/>
  <c r="W532" i="1"/>
  <c r="Z532" i="1" s="1"/>
  <c r="T532" i="1"/>
  <c r="S532" i="1"/>
  <c r="AC531" i="1"/>
  <c r="AA531" i="1"/>
  <c r="X531" i="1"/>
  <c r="W531" i="1"/>
  <c r="Z531" i="1" s="1"/>
  <c r="T531" i="1"/>
  <c r="S531" i="1"/>
  <c r="AC530" i="1"/>
  <c r="AA530" i="1"/>
  <c r="X530" i="1"/>
  <c r="W530" i="1"/>
  <c r="Z530" i="1" s="1"/>
  <c r="T530" i="1"/>
  <c r="S530" i="1"/>
  <c r="AC529" i="1"/>
  <c r="AA529" i="1"/>
  <c r="X529" i="1"/>
  <c r="W529" i="1"/>
  <c r="Z529" i="1" s="1"/>
  <c r="T529" i="1"/>
  <c r="S529" i="1"/>
  <c r="AC528" i="1"/>
  <c r="AA528" i="1"/>
  <c r="X528" i="1"/>
  <c r="W528" i="1"/>
  <c r="Z528" i="1" s="1"/>
  <c r="T528" i="1"/>
  <c r="S528" i="1"/>
  <c r="V528" i="1" s="1"/>
  <c r="AC527" i="1"/>
  <c r="AA527" i="1"/>
  <c r="X527" i="1"/>
  <c r="W527" i="1"/>
  <c r="Z527" i="1" s="1"/>
  <c r="T527" i="1"/>
  <c r="S527" i="1"/>
  <c r="V527" i="1" s="1"/>
  <c r="AC526" i="1"/>
  <c r="AA526" i="1"/>
  <c r="X526" i="1"/>
  <c r="W526" i="1"/>
  <c r="Z526" i="1" s="1"/>
  <c r="T526" i="1"/>
  <c r="S526" i="1"/>
  <c r="V526" i="1" s="1"/>
  <c r="AC525" i="1"/>
  <c r="AA525" i="1"/>
  <c r="X525" i="1"/>
  <c r="W525" i="1"/>
  <c r="Z525" i="1" s="1"/>
  <c r="T525" i="1"/>
  <c r="S525" i="1"/>
  <c r="V525" i="1" s="1"/>
  <c r="AC524" i="1"/>
  <c r="AA524" i="1"/>
  <c r="X524" i="1"/>
  <c r="W524" i="1"/>
  <c r="T524" i="1"/>
  <c r="S524" i="1"/>
  <c r="V524" i="1" s="1"/>
  <c r="AC523" i="1"/>
  <c r="AA523" i="1"/>
  <c r="X523" i="1"/>
  <c r="W523" i="1"/>
  <c r="Z523" i="1" s="1"/>
  <c r="T523" i="1"/>
  <c r="S523" i="1"/>
  <c r="V523" i="1" s="1"/>
  <c r="AC522" i="1"/>
  <c r="AA522" i="1"/>
  <c r="X522" i="1"/>
  <c r="W522" i="1"/>
  <c r="Z522" i="1" s="1"/>
  <c r="T522" i="1"/>
  <c r="S522" i="1"/>
  <c r="V522" i="1" s="1"/>
  <c r="AC521" i="1"/>
  <c r="AA521" i="1"/>
  <c r="X521" i="1"/>
  <c r="W521" i="1"/>
  <c r="Z521" i="1" s="1"/>
  <c r="T521" i="1"/>
  <c r="S521" i="1"/>
  <c r="V521" i="1" s="1"/>
  <c r="AC520" i="1"/>
  <c r="AA520" i="1"/>
  <c r="X520" i="1"/>
  <c r="W520" i="1"/>
  <c r="Z520" i="1" s="1"/>
  <c r="T520" i="1"/>
  <c r="S520" i="1"/>
  <c r="V520" i="1" s="1"/>
  <c r="AC519" i="1"/>
  <c r="AA519" i="1"/>
  <c r="X519" i="1"/>
  <c r="W519" i="1"/>
  <c r="Z519" i="1" s="1"/>
  <c r="T519" i="1"/>
  <c r="S519" i="1"/>
  <c r="V519" i="1" s="1"/>
  <c r="AC518" i="1"/>
  <c r="AA518" i="1"/>
  <c r="X518" i="1"/>
  <c r="W518" i="1"/>
  <c r="Z518" i="1" s="1"/>
  <c r="T518" i="1"/>
  <c r="S518" i="1"/>
  <c r="V518" i="1" s="1"/>
  <c r="AC517" i="1"/>
  <c r="AA517" i="1"/>
  <c r="X517" i="1"/>
  <c r="W517" i="1"/>
  <c r="Z517" i="1" s="1"/>
  <c r="T517" i="1"/>
  <c r="S517" i="1"/>
  <c r="V517" i="1" s="1"/>
  <c r="AC516" i="1"/>
  <c r="AA516" i="1"/>
  <c r="X516" i="1"/>
  <c r="W516" i="1"/>
  <c r="Z516" i="1" s="1"/>
  <c r="T516" i="1"/>
  <c r="S516" i="1"/>
  <c r="AC515" i="1"/>
  <c r="AA515" i="1"/>
  <c r="X515" i="1"/>
  <c r="W515" i="1"/>
  <c r="Z515" i="1" s="1"/>
  <c r="T515" i="1"/>
  <c r="S515" i="1"/>
  <c r="AC514" i="1"/>
  <c r="AA514" i="1"/>
  <c r="X514" i="1"/>
  <c r="W514" i="1"/>
  <c r="Z514" i="1" s="1"/>
  <c r="T514" i="1"/>
  <c r="S514" i="1"/>
  <c r="AC513" i="1"/>
  <c r="AA513" i="1"/>
  <c r="X513" i="1"/>
  <c r="W513" i="1"/>
  <c r="Z513" i="1" s="1"/>
  <c r="T513" i="1"/>
  <c r="S513" i="1"/>
  <c r="AC512" i="1"/>
  <c r="AA512" i="1"/>
  <c r="X512" i="1"/>
  <c r="W512" i="1"/>
  <c r="Z512" i="1" s="1"/>
  <c r="T512" i="1"/>
  <c r="S512" i="1"/>
  <c r="V512" i="1" s="1"/>
  <c r="AC511" i="1"/>
  <c r="AA511" i="1"/>
  <c r="X511" i="1"/>
  <c r="W511" i="1"/>
  <c r="Z511" i="1" s="1"/>
  <c r="T511" i="1"/>
  <c r="S511" i="1"/>
  <c r="V511" i="1" s="1"/>
  <c r="AC510" i="1"/>
  <c r="AA510" i="1"/>
  <c r="X510" i="1"/>
  <c r="W510" i="1"/>
  <c r="Z510" i="1" s="1"/>
  <c r="T510" i="1"/>
  <c r="S510" i="1"/>
  <c r="V510" i="1" s="1"/>
  <c r="AC509" i="1"/>
  <c r="AA509" i="1"/>
  <c r="X509" i="1"/>
  <c r="W509" i="1"/>
  <c r="Z509" i="1" s="1"/>
  <c r="T509" i="1"/>
  <c r="S509" i="1"/>
  <c r="V509" i="1" s="1"/>
  <c r="AC508" i="1"/>
  <c r="AA508" i="1"/>
  <c r="X508" i="1"/>
  <c r="W508" i="1"/>
  <c r="Z508" i="1" s="1"/>
  <c r="T508" i="1"/>
  <c r="S508" i="1"/>
  <c r="V508" i="1" s="1"/>
  <c r="AC507" i="1"/>
  <c r="AA507" i="1"/>
  <c r="X507" i="1"/>
  <c r="W507" i="1"/>
  <c r="Z507" i="1" s="1"/>
  <c r="T507" i="1"/>
  <c r="S507" i="1"/>
  <c r="V507" i="1" s="1"/>
  <c r="AC506" i="1"/>
  <c r="AA506" i="1"/>
  <c r="X506" i="1"/>
  <c r="W506" i="1"/>
  <c r="Z506" i="1" s="1"/>
  <c r="T506" i="1"/>
  <c r="S506" i="1"/>
  <c r="V506" i="1" s="1"/>
  <c r="AC505" i="1"/>
  <c r="AA505" i="1"/>
  <c r="X505" i="1"/>
  <c r="W505" i="1"/>
  <c r="Z505" i="1" s="1"/>
  <c r="T505" i="1"/>
  <c r="S505" i="1"/>
  <c r="V505" i="1" s="1"/>
  <c r="AC504" i="1"/>
  <c r="AA504" i="1"/>
  <c r="X504" i="1"/>
  <c r="W504" i="1"/>
  <c r="Z504" i="1" s="1"/>
  <c r="T504" i="1"/>
  <c r="S504" i="1"/>
  <c r="V504" i="1" s="1"/>
  <c r="AC503" i="1"/>
  <c r="AA503" i="1"/>
  <c r="X503" i="1"/>
  <c r="W503" i="1"/>
  <c r="Z503" i="1" s="1"/>
  <c r="T503" i="1"/>
  <c r="S503" i="1"/>
  <c r="V503" i="1" s="1"/>
  <c r="AC502" i="1"/>
  <c r="AA502" i="1"/>
  <c r="X502" i="1"/>
  <c r="W502" i="1"/>
  <c r="Z502" i="1" s="1"/>
  <c r="T502" i="1"/>
  <c r="S502" i="1"/>
  <c r="V502" i="1" s="1"/>
  <c r="AC501" i="1"/>
  <c r="AA501" i="1"/>
  <c r="X501" i="1"/>
  <c r="W501" i="1"/>
  <c r="Z501" i="1" s="1"/>
  <c r="T501" i="1"/>
  <c r="S501" i="1"/>
  <c r="V501" i="1" s="1"/>
  <c r="AC500" i="1"/>
  <c r="AA500" i="1"/>
  <c r="X500" i="1"/>
  <c r="W500" i="1"/>
  <c r="Z500" i="1" s="1"/>
  <c r="T500" i="1"/>
  <c r="S500" i="1"/>
  <c r="AC499" i="1"/>
  <c r="AA499" i="1"/>
  <c r="X499" i="1"/>
  <c r="W499" i="1"/>
  <c r="Z499" i="1" s="1"/>
  <c r="T499" i="1"/>
  <c r="S499" i="1"/>
  <c r="AC498" i="1"/>
  <c r="AA498" i="1"/>
  <c r="X498" i="1"/>
  <c r="W498" i="1"/>
  <c r="Z498" i="1" s="1"/>
  <c r="T498" i="1"/>
  <c r="S498" i="1"/>
  <c r="AC497" i="1"/>
  <c r="AA497" i="1"/>
  <c r="X497" i="1"/>
  <c r="W497" i="1"/>
  <c r="Z497" i="1" s="1"/>
  <c r="T497" i="1"/>
  <c r="S497" i="1"/>
  <c r="AC496" i="1"/>
  <c r="AA496" i="1"/>
  <c r="X496" i="1"/>
  <c r="W496" i="1"/>
  <c r="Z496" i="1" s="1"/>
  <c r="T496" i="1"/>
  <c r="S496" i="1"/>
  <c r="V496" i="1" s="1"/>
  <c r="AC495" i="1"/>
  <c r="AA495" i="1"/>
  <c r="X495" i="1"/>
  <c r="W495" i="1"/>
  <c r="Z495" i="1" s="1"/>
  <c r="T495" i="1"/>
  <c r="S495" i="1"/>
  <c r="V495" i="1" s="1"/>
  <c r="AC494" i="1"/>
  <c r="AA494" i="1"/>
  <c r="X494" i="1"/>
  <c r="W494" i="1"/>
  <c r="Z494" i="1" s="1"/>
  <c r="T494" i="1"/>
  <c r="S494" i="1"/>
  <c r="V494" i="1" s="1"/>
  <c r="AC493" i="1"/>
  <c r="AA493" i="1"/>
  <c r="X493" i="1"/>
  <c r="W493" i="1"/>
  <c r="Z493" i="1" s="1"/>
  <c r="T493" i="1"/>
  <c r="S493" i="1"/>
  <c r="V493" i="1" s="1"/>
  <c r="AC492" i="1"/>
  <c r="AA492" i="1"/>
  <c r="X492" i="1"/>
  <c r="W492" i="1"/>
  <c r="Z492" i="1" s="1"/>
  <c r="T492" i="1"/>
  <c r="S492" i="1"/>
  <c r="V492" i="1" s="1"/>
  <c r="AC491" i="1"/>
  <c r="AA491" i="1"/>
  <c r="X491" i="1"/>
  <c r="W491" i="1"/>
  <c r="Z491" i="1" s="1"/>
  <c r="T491" i="1"/>
  <c r="S491" i="1"/>
  <c r="V491" i="1" s="1"/>
  <c r="AC490" i="1"/>
  <c r="AA490" i="1"/>
  <c r="X490" i="1"/>
  <c r="W490" i="1"/>
  <c r="Z490" i="1" s="1"/>
  <c r="T490" i="1"/>
  <c r="S490" i="1"/>
  <c r="V490" i="1" s="1"/>
  <c r="AC489" i="1"/>
  <c r="AA489" i="1"/>
  <c r="X489" i="1"/>
  <c r="W489" i="1"/>
  <c r="Z489" i="1" s="1"/>
  <c r="T489" i="1"/>
  <c r="S489" i="1"/>
  <c r="V489" i="1" s="1"/>
  <c r="AC488" i="1"/>
  <c r="AA488" i="1"/>
  <c r="X488" i="1"/>
  <c r="W488" i="1"/>
  <c r="Z488" i="1" s="1"/>
  <c r="T488" i="1"/>
  <c r="S488" i="1"/>
  <c r="V488" i="1" s="1"/>
  <c r="AC487" i="1"/>
  <c r="AA487" i="1"/>
  <c r="X487" i="1"/>
  <c r="W487" i="1"/>
  <c r="Z487" i="1" s="1"/>
  <c r="T487" i="1"/>
  <c r="S487" i="1"/>
  <c r="V487" i="1" s="1"/>
  <c r="AC486" i="1"/>
  <c r="AA486" i="1"/>
  <c r="X486" i="1"/>
  <c r="W486" i="1"/>
  <c r="Z486" i="1" s="1"/>
  <c r="T486" i="1"/>
  <c r="S486" i="1"/>
  <c r="V486" i="1" s="1"/>
  <c r="AC485" i="1"/>
  <c r="AA485" i="1"/>
  <c r="X485" i="1"/>
  <c r="W485" i="1"/>
  <c r="Z485" i="1" s="1"/>
  <c r="T485" i="1"/>
  <c r="S485" i="1"/>
  <c r="V485" i="1" s="1"/>
  <c r="AC484" i="1"/>
  <c r="AA484" i="1"/>
  <c r="X484" i="1"/>
  <c r="W484" i="1"/>
  <c r="Z484" i="1" s="1"/>
  <c r="T484" i="1"/>
  <c r="S484" i="1"/>
  <c r="AC483" i="1"/>
  <c r="AA483" i="1"/>
  <c r="X483" i="1"/>
  <c r="W483" i="1"/>
  <c r="Z483" i="1" s="1"/>
  <c r="T483" i="1"/>
  <c r="S483" i="1"/>
  <c r="AC482" i="1"/>
  <c r="AA482" i="1"/>
  <c r="X482" i="1"/>
  <c r="W482" i="1"/>
  <c r="Z482" i="1" s="1"/>
  <c r="T482" i="1"/>
  <c r="S482" i="1"/>
  <c r="AC481" i="1"/>
  <c r="AA481" i="1"/>
  <c r="X481" i="1"/>
  <c r="W481" i="1"/>
  <c r="Z481" i="1" s="1"/>
  <c r="T481" i="1"/>
  <c r="S481" i="1"/>
  <c r="AC480" i="1"/>
  <c r="AA480" i="1"/>
  <c r="X480" i="1"/>
  <c r="W480" i="1"/>
  <c r="Z480" i="1" s="1"/>
  <c r="T480" i="1"/>
  <c r="S480" i="1"/>
  <c r="V480" i="1" s="1"/>
  <c r="AC479" i="1"/>
  <c r="AA479" i="1"/>
  <c r="X479" i="1"/>
  <c r="W479" i="1"/>
  <c r="Z479" i="1" s="1"/>
  <c r="T479" i="1"/>
  <c r="S479" i="1"/>
  <c r="V479" i="1" s="1"/>
  <c r="AC478" i="1"/>
  <c r="AA478" i="1"/>
  <c r="X478" i="1"/>
  <c r="W478" i="1"/>
  <c r="Z478" i="1" s="1"/>
  <c r="T478" i="1"/>
  <c r="S478" i="1"/>
  <c r="V478" i="1" s="1"/>
  <c r="AC477" i="1"/>
  <c r="AA477" i="1"/>
  <c r="X477" i="1"/>
  <c r="W477" i="1"/>
  <c r="Z477" i="1" s="1"/>
  <c r="T477" i="1"/>
  <c r="S477" i="1"/>
  <c r="V477" i="1" s="1"/>
  <c r="AC476" i="1"/>
  <c r="AA476" i="1"/>
  <c r="X476" i="1"/>
  <c r="W476" i="1"/>
  <c r="Z476" i="1" s="1"/>
  <c r="T476" i="1"/>
  <c r="S476" i="1"/>
  <c r="V476" i="1" s="1"/>
  <c r="AC475" i="1"/>
  <c r="AA475" i="1"/>
  <c r="X475" i="1"/>
  <c r="W475" i="1"/>
  <c r="Z475" i="1" s="1"/>
  <c r="T475" i="1"/>
  <c r="S475" i="1"/>
  <c r="V475" i="1" s="1"/>
  <c r="AC474" i="1"/>
  <c r="AA474" i="1"/>
  <c r="X474" i="1"/>
  <c r="W474" i="1"/>
  <c r="Z474" i="1" s="1"/>
  <c r="T474" i="1"/>
  <c r="S474" i="1"/>
  <c r="V474" i="1" s="1"/>
  <c r="AC473" i="1"/>
  <c r="AA473" i="1"/>
  <c r="X473" i="1"/>
  <c r="W473" i="1"/>
  <c r="Z473" i="1" s="1"/>
  <c r="T473" i="1"/>
  <c r="S473" i="1"/>
  <c r="V473" i="1" s="1"/>
  <c r="AC472" i="1"/>
  <c r="AA472" i="1"/>
  <c r="X472" i="1"/>
  <c r="W472" i="1"/>
  <c r="Z472" i="1" s="1"/>
  <c r="T472" i="1"/>
  <c r="S472" i="1"/>
  <c r="V472" i="1" s="1"/>
  <c r="AC471" i="1"/>
  <c r="AA471" i="1"/>
  <c r="X471" i="1"/>
  <c r="W471" i="1"/>
  <c r="Z471" i="1" s="1"/>
  <c r="T471" i="1"/>
  <c r="S471" i="1"/>
  <c r="V471" i="1" s="1"/>
  <c r="AC470" i="1"/>
  <c r="AA470" i="1"/>
  <c r="X470" i="1"/>
  <c r="W470" i="1"/>
  <c r="Z470" i="1" s="1"/>
  <c r="T470" i="1"/>
  <c r="S470" i="1"/>
  <c r="V470" i="1" s="1"/>
  <c r="AC469" i="1"/>
  <c r="AA469" i="1"/>
  <c r="X469" i="1"/>
  <c r="W469" i="1"/>
  <c r="Z469" i="1" s="1"/>
  <c r="T469" i="1"/>
  <c r="S469" i="1"/>
  <c r="V469" i="1" s="1"/>
  <c r="AC468" i="1"/>
  <c r="AA468" i="1"/>
  <c r="X468" i="1"/>
  <c r="W468" i="1"/>
  <c r="Z468" i="1" s="1"/>
  <c r="T468" i="1"/>
  <c r="S468" i="1"/>
  <c r="AC467" i="1"/>
  <c r="AA467" i="1"/>
  <c r="X467" i="1"/>
  <c r="W467" i="1"/>
  <c r="Z467" i="1" s="1"/>
  <c r="T467" i="1"/>
  <c r="S467" i="1"/>
  <c r="AC466" i="1"/>
  <c r="AA466" i="1"/>
  <c r="X466" i="1"/>
  <c r="W466" i="1"/>
  <c r="Z466" i="1" s="1"/>
  <c r="T466" i="1"/>
  <c r="S466" i="1"/>
  <c r="AC465" i="1"/>
  <c r="AA465" i="1"/>
  <c r="X465" i="1"/>
  <c r="W465" i="1"/>
  <c r="Z465" i="1" s="1"/>
  <c r="T465" i="1"/>
  <c r="S465" i="1"/>
  <c r="AC464" i="1"/>
  <c r="AA464" i="1"/>
  <c r="X464" i="1"/>
  <c r="W464" i="1"/>
  <c r="Z464" i="1" s="1"/>
  <c r="T464" i="1"/>
  <c r="S464" i="1"/>
  <c r="V464" i="1" s="1"/>
  <c r="AC463" i="1"/>
  <c r="AA463" i="1"/>
  <c r="X463" i="1"/>
  <c r="W463" i="1"/>
  <c r="Z463" i="1" s="1"/>
  <c r="T463" i="1"/>
  <c r="S463" i="1"/>
  <c r="V463" i="1" s="1"/>
  <c r="AC462" i="1"/>
  <c r="AA462" i="1"/>
  <c r="X462" i="1"/>
  <c r="W462" i="1"/>
  <c r="Z462" i="1" s="1"/>
  <c r="T462" i="1"/>
  <c r="S462" i="1"/>
  <c r="V462" i="1" s="1"/>
  <c r="AC461" i="1"/>
  <c r="AA461" i="1"/>
  <c r="X461" i="1"/>
  <c r="W461" i="1"/>
  <c r="Z461" i="1" s="1"/>
  <c r="T461" i="1"/>
  <c r="S461" i="1"/>
  <c r="V461" i="1" s="1"/>
  <c r="AC460" i="1"/>
  <c r="AA460" i="1"/>
  <c r="X460" i="1"/>
  <c r="W460" i="1"/>
  <c r="Z460" i="1" s="1"/>
  <c r="T460" i="1"/>
  <c r="S460" i="1"/>
  <c r="V460" i="1" s="1"/>
  <c r="AC459" i="1"/>
  <c r="AA459" i="1"/>
  <c r="X459" i="1"/>
  <c r="W459" i="1"/>
  <c r="Z459" i="1" s="1"/>
  <c r="T459" i="1"/>
  <c r="S459" i="1"/>
  <c r="V459" i="1" s="1"/>
  <c r="AC458" i="1"/>
  <c r="AA458" i="1"/>
  <c r="X458" i="1"/>
  <c r="W458" i="1"/>
  <c r="Z458" i="1" s="1"/>
  <c r="T458" i="1"/>
  <c r="S458" i="1"/>
  <c r="V458" i="1" s="1"/>
  <c r="AC457" i="1"/>
  <c r="AA457" i="1"/>
  <c r="X457" i="1"/>
  <c r="W457" i="1"/>
  <c r="Z457" i="1" s="1"/>
  <c r="T457" i="1"/>
  <c r="S457" i="1"/>
  <c r="V457" i="1" s="1"/>
  <c r="AC456" i="1"/>
  <c r="AA456" i="1"/>
  <c r="X456" i="1"/>
  <c r="W456" i="1"/>
  <c r="Z456" i="1" s="1"/>
  <c r="T456" i="1"/>
  <c r="S456" i="1"/>
  <c r="V456" i="1" s="1"/>
  <c r="AC455" i="1"/>
  <c r="AA455" i="1"/>
  <c r="X455" i="1"/>
  <c r="W455" i="1"/>
  <c r="Z455" i="1" s="1"/>
  <c r="T455" i="1"/>
  <c r="S455" i="1"/>
  <c r="V455" i="1" s="1"/>
  <c r="AC454" i="1"/>
  <c r="AA454" i="1"/>
  <c r="X454" i="1"/>
  <c r="W454" i="1"/>
  <c r="Z454" i="1" s="1"/>
  <c r="T454" i="1"/>
  <c r="S454" i="1"/>
  <c r="V454" i="1" s="1"/>
  <c r="AC453" i="1"/>
  <c r="AA453" i="1"/>
  <c r="X453" i="1"/>
  <c r="W453" i="1"/>
  <c r="Z453" i="1" s="1"/>
  <c r="T453" i="1"/>
  <c r="S453" i="1"/>
  <c r="V453" i="1" s="1"/>
  <c r="AC452" i="1"/>
  <c r="AA452" i="1"/>
  <c r="X452" i="1"/>
  <c r="W452" i="1"/>
  <c r="Z452" i="1" s="1"/>
  <c r="T452" i="1"/>
  <c r="S452" i="1"/>
  <c r="AC451" i="1"/>
  <c r="AA451" i="1"/>
  <c r="X451" i="1"/>
  <c r="W451" i="1"/>
  <c r="Z451" i="1" s="1"/>
  <c r="T451" i="1"/>
  <c r="S451" i="1"/>
  <c r="AC450" i="1"/>
  <c r="AA450" i="1"/>
  <c r="X450" i="1"/>
  <c r="W450" i="1"/>
  <c r="Z450" i="1" s="1"/>
  <c r="T450" i="1"/>
  <c r="S450" i="1"/>
  <c r="AC449" i="1"/>
  <c r="AA449" i="1"/>
  <c r="X449" i="1"/>
  <c r="W449" i="1"/>
  <c r="Z449" i="1" s="1"/>
  <c r="T449" i="1"/>
  <c r="S449" i="1"/>
  <c r="AC448" i="1"/>
  <c r="AA448" i="1"/>
  <c r="X448" i="1"/>
  <c r="W448" i="1"/>
  <c r="Z448" i="1" s="1"/>
  <c r="T448" i="1"/>
  <c r="S448" i="1"/>
  <c r="V448" i="1" s="1"/>
  <c r="AC447" i="1"/>
  <c r="AA447" i="1"/>
  <c r="X447" i="1"/>
  <c r="W447" i="1"/>
  <c r="Z447" i="1" s="1"/>
  <c r="T447" i="1"/>
  <c r="S447" i="1"/>
  <c r="V447" i="1" s="1"/>
  <c r="AC446" i="1"/>
  <c r="AA446" i="1"/>
  <c r="X446" i="1"/>
  <c r="W446" i="1"/>
  <c r="Z446" i="1" s="1"/>
  <c r="T446" i="1"/>
  <c r="S446" i="1"/>
  <c r="V446" i="1" s="1"/>
  <c r="AC445" i="1"/>
  <c r="AA445" i="1"/>
  <c r="X445" i="1"/>
  <c r="W445" i="1"/>
  <c r="Z445" i="1" s="1"/>
  <c r="T445" i="1"/>
  <c r="S445" i="1"/>
  <c r="V445" i="1" s="1"/>
  <c r="AC444" i="1"/>
  <c r="AA444" i="1"/>
  <c r="X444" i="1"/>
  <c r="W444" i="1"/>
  <c r="Z444" i="1" s="1"/>
  <c r="T444" i="1"/>
  <c r="S444" i="1"/>
  <c r="V444" i="1" s="1"/>
  <c r="AC443" i="1"/>
  <c r="AA443" i="1"/>
  <c r="X443" i="1"/>
  <c r="W443" i="1"/>
  <c r="Z443" i="1" s="1"/>
  <c r="T443" i="1"/>
  <c r="S443" i="1"/>
  <c r="V443" i="1" s="1"/>
  <c r="AC442" i="1"/>
  <c r="AA442" i="1"/>
  <c r="X442" i="1"/>
  <c r="W442" i="1"/>
  <c r="Z442" i="1" s="1"/>
  <c r="T442" i="1"/>
  <c r="S442" i="1"/>
  <c r="V442" i="1" s="1"/>
  <c r="AC441" i="1"/>
  <c r="AA441" i="1"/>
  <c r="X441" i="1"/>
  <c r="W441" i="1"/>
  <c r="Z441" i="1" s="1"/>
  <c r="T441" i="1"/>
  <c r="S441" i="1"/>
  <c r="V441" i="1" s="1"/>
  <c r="AC440" i="1"/>
  <c r="AA440" i="1"/>
  <c r="X440" i="1"/>
  <c r="W440" i="1"/>
  <c r="Z440" i="1" s="1"/>
  <c r="T440" i="1"/>
  <c r="S440" i="1"/>
  <c r="V440" i="1" s="1"/>
  <c r="AC439" i="1"/>
  <c r="AA439" i="1"/>
  <c r="X439" i="1"/>
  <c r="W439" i="1"/>
  <c r="Z439" i="1" s="1"/>
  <c r="T439" i="1"/>
  <c r="S439" i="1"/>
  <c r="V439" i="1" s="1"/>
  <c r="AC438" i="1"/>
  <c r="AA438" i="1"/>
  <c r="X438" i="1"/>
  <c r="W438" i="1"/>
  <c r="Z438" i="1" s="1"/>
  <c r="T438" i="1"/>
  <c r="S438" i="1"/>
  <c r="V438" i="1" s="1"/>
  <c r="AC437" i="1"/>
  <c r="AA437" i="1"/>
  <c r="X437" i="1"/>
  <c r="W437" i="1"/>
  <c r="Z437" i="1" s="1"/>
  <c r="T437" i="1"/>
  <c r="S437" i="1"/>
  <c r="V437" i="1" s="1"/>
  <c r="AC436" i="1"/>
  <c r="AA436" i="1"/>
  <c r="X436" i="1"/>
  <c r="W436" i="1"/>
  <c r="Z436" i="1" s="1"/>
  <c r="T436" i="1"/>
  <c r="S436" i="1"/>
  <c r="AC435" i="1"/>
  <c r="AA435" i="1"/>
  <c r="X435" i="1"/>
  <c r="W435" i="1"/>
  <c r="Z435" i="1" s="1"/>
  <c r="T435" i="1"/>
  <c r="S435" i="1"/>
  <c r="AC434" i="1"/>
  <c r="AA434" i="1"/>
  <c r="X434" i="1"/>
  <c r="W434" i="1"/>
  <c r="Z434" i="1" s="1"/>
  <c r="T434" i="1"/>
  <c r="S434" i="1"/>
  <c r="AC433" i="1"/>
  <c r="AA433" i="1"/>
  <c r="X433" i="1"/>
  <c r="W433" i="1"/>
  <c r="Z433" i="1" s="1"/>
  <c r="T433" i="1"/>
  <c r="S433" i="1"/>
  <c r="AC432" i="1"/>
  <c r="AA432" i="1"/>
  <c r="X432" i="1"/>
  <c r="W432" i="1"/>
  <c r="Z432" i="1" s="1"/>
  <c r="T432" i="1"/>
  <c r="S432" i="1"/>
  <c r="V432" i="1" s="1"/>
  <c r="AC431" i="1"/>
  <c r="AA431" i="1"/>
  <c r="X431" i="1"/>
  <c r="W431" i="1"/>
  <c r="Z431" i="1" s="1"/>
  <c r="T431" i="1"/>
  <c r="S431" i="1"/>
  <c r="V431" i="1" s="1"/>
  <c r="AC430" i="1"/>
  <c r="AA430" i="1"/>
  <c r="X430" i="1"/>
  <c r="W430" i="1"/>
  <c r="Z430" i="1" s="1"/>
  <c r="T430" i="1"/>
  <c r="S430" i="1"/>
  <c r="V430" i="1" s="1"/>
  <c r="AC429" i="1"/>
  <c r="AA429" i="1"/>
  <c r="X429" i="1"/>
  <c r="W429" i="1"/>
  <c r="Z429" i="1" s="1"/>
  <c r="T429" i="1"/>
  <c r="S429" i="1"/>
  <c r="V429" i="1" s="1"/>
  <c r="AC428" i="1"/>
  <c r="AA428" i="1"/>
  <c r="X428" i="1"/>
  <c r="W428" i="1"/>
  <c r="Z428" i="1" s="1"/>
  <c r="T428" i="1"/>
  <c r="S428" i="1"/>
  <c r="V428" i="1" s="1"/>
  <c r="AC427" i="1"/>
  <c r="AA427" i="1"/>
  <c r="X427" i="1"/>
  <c r="W427" i="1"/>
  <c r="Z427" i="1" s="1"/>
  <c r="T427" i="1"/>
  <c r="S427" i="1"/>
  <c r="V427" i="1" s="1"/>
  <c r="AC426" i="1"/>
  <c r="AA426" i="1"/>
  <c r="X426" i="1"/>
  <c r="W426" i="1"/>
  <c r="Z426" i="1" s="1"/>
  <c r="T426" i="1"/>
  <c r="S426" i="1"/>
  <c r="V426" i="1" s="1"/>
  <c r="AC425" i="1"/>
  <c r="AA425" i="1"/>
  <c r="X425" i="1"/>
  <c r="W425" i="1"/>
  <c r="Z425" i="1" s="1"/>
  <c r="T425" i="1"/>
  <c r="S425" i="1"/>
  <c r="V425" i="1" s="1"/>
  <c r="AC424" i="1"/>
  <c r="AA424" i="1"/>
  <c r="X424" i="1"/>
  <c r="W424" i="1"/>
  <c r="Z424" i="1" s="1"/>
  <c r="T424" i="1"/>
  <c r="S424" i="1"/>
  <c r="V424" i="1" s="1"/>
  <c r="AC423" i="1"/>
  <c r="AA423" i="1"/>
  <c r="X423" i="1"/>
  <c r="W423" i="1"/>
  <c r="Z423" i="1" s="1"/>
  <c r="T423" i="1"/>
  <c r="S423" i="1"/>
  <c r="V423" i="1" s="1"/>
  <c r="AC422" i="1"/>
  <c r="AA422" i="1"/>
  <c r="X422" i="1"/>
  <c r="W422" i="1"/>
  <c r="Z422" i="1" s="1"/>
  <c r="T422" i="1"/>
  <c r="S422" i="1"/>
  <c r="V422" i="1" s="1"/>
  <c r="AC421" i="1"/>
  <c r="AA421" i="1"/>
  <c r="X421" i="1"/>
  <c r="W421" i="1"/>
  <c r="Z421" i="1" s="1"/>
  <c r="T421" i="1"/>
  <c r="S421" i="1"/>
  <c r="V421" i="1" s="1"/>
  <c r="AC420" i="1"/>
  <c r="AA420" i="1"/>
  <c r="X420" i="1"/>
  <c r="W420" i="1"/>
  <c r="Z420" i="1" s="1"/>
  <c r="T420" i="1"/>
  <c r="S420" i="1"/>
  <c r="AC419" i="1"/>
  <c r="AA419" i="1"/>
  <c r="X419" i="1"/>
  <c r="W419" i="1"/>
  <c r="Z419" i="1" s="1"/>
  <c r="T419" i="1"/>
  <c r="S419" i="1"/>
  <c r="AC418" i="1"/>
  <c r="AA418" i="1"/>
  <c r="X418" i="1"/>
  <c r="W418" i="1"/>
  <c r="Z418" i="1" s="1"/>
  <c r="T418" i="1"/>
  <c r="S418" i="1"/>
  <c r="V418" i="1" s="1"/>
  <c r="AC417" i="1"/>
  <c r="AA417" i="1"/>
  <c r="X417" i="1"/>
  <c r="W417" i="1"/>
  <c r="Z417" i="1" s="1"/>
  <c r="T417" i="1"/>
  <c r="S417" i="1"/>
  <c r="V417" i="1" s="1"/>
  <c r="AC416" i="1"/>
  <c r="AA416" i="1"/>
  <c r="X416" i="1"/>
  <c r="W416" i="1"/>
  <c r="Z416" i="1" s="1"/>
  <c r="T416" i="1"/>
  <c r="S416" i="1"/>
  <c r="V416" i="1" s="1"/>
  <c r="AC681" i="1"/>
  <c r="AA681" i="1"/>
  <c r="X681" i="1"/>
  <c r="W681" i="1"/>
  <c r="Z681" i="1" s="1"/>
  <c r="T681" i="1"/>
  <c r="S681" i="1"/>
  <c r="V681" i="1" s="1"/>
  <c r="AC680" i="1"/>
  <c r="AA680" i="1"/>
  <c r="X680" i="1"/>
  <c r="W680" i="1"/>
  <c r="Z680" i="1" s="1"/>
  <c r="T680" i="1"/>
  <c r="S680" i="1"/>
  <c r="V680" i="1" s="1"/>
  <c r="AC679" i="1"/>
  <c r="AA679" i="1"/>
  <c r="X679" i="1"/>
  <c r="W679" i="1"/>
  <c r="Z679" i="1" s="1"/>
  <c r="T679" i="1"/>
  <c r="S679" i="1"/>
  <c r="AC678" i="1"/>
  <c r="AA678" i="1"/>
  <c r="X678" i="1"/>
  <c r="W678" i="1"/>
  <c r="Z678" i="1" s="1"/>
  <c r="T678" i="1"/>
  <c r="S678" i="1"/>
  <c r="V678" i="1" s="1"/>
  <c r="AC677" i="1"/>
  <c r="AA677" i="1"/>
  <c r="X677" i="1"/>
  <c r="W677" i="1"/>
  <c r="Z677" i="1" s="1"/>
  <c r="T677" i="1"/>
  <c r="S677" i="1"/>
  <c r="AC676" i="1"/>
  <c r="AA676" i="1"/>
  <c r="X676" i="1"/>
  <c r="W676" i="1"/>
  <c r="Z676" i="1" s="1"/>
  <c r="T676" i="1"/>
  <c r="S676" i="1"/>
  <c r="AC675" i="1"/>
  <c r="AA675" i="1"/>
  <c r="X675" i="1"/>
  <c r="W675" i="1"/>
  <c r="Z675" i="1" s="1"/>
  <c r="T675" i="1"/>
  <c r="S675" i="1"/>
  <c r="AC674" i="1"/>
  <c r="AA674" i="1"/>
  <c r="X674" i="1"/>
  <c r="W674" i="1"/>
  <c r="Z674" i="1" s="1"/>
  <c r="T674" i="1"/>
  <c r="S674" i="1"/>
  <c r="V674" i="1" s="1"/>
  <c r="AC673" i="1"/>
  <c r="AA673" i="1"/>
  <c r="X673" i="1"/>
  <c r="W673" i="1"/>
  <c r="Z673" i="1" s="1"/>
  <c r="T673" i="1"/>
  <c r="S673" i="1"/>
  <c r="V673" i="1" s="1"/>
  <c r="AC672" i="1"/>
  <c r="AA672" i="1"/>
  <c r="X672" i="1"/>
  <c r="W672" i="1"/>
  <c r="Z672" i="1" s="1"/>
  <c r="T672" i="1"/>
  <c r="S672" i="1"/>
  <c r="V672" i="1" s="1"/>
  <c r="AC671" i="1"/>
  <c r="AA671" i="1"/>
  <c r="X671" i="1"/>
  <c r="W671" i="1"/>
  <c r="Z671" i="1" s="1"/>
  <c r="T671" i="1"/>
  <c r="S671" i="1"/>
  <c r="V671" i="1" s="1"/>
  <c r="AC670" i="1"/>
  <c r="AA670" i="1"/>
  <c r="X670" i="1"/>
  <c r="W670" i="1"/>
  <c r="Z670" i="1" s="1"/>
  <c r="T670" i="1"/>
  <c r="S670" i="1"/>
  <c r="V670" i="1" s="1"/>
  <c r="AC669" i="1"/>
  <c r="AA669" i="1"/>
  <c r="X669" i="1"/>
  <c r="W669" i="1"/>
  <c r="Z669" i="1" s="1"/>
  <c r="T669" i="1"/>
  <c r="S669" i="1"/>
  <c r="AC668" i="1"/>
  <c r="AA668" i="1"/>
  <c r="X668" i="1"/>
  <c r="W668" i="1"/>
  <c r="T668" i="1"/>
  <c r="S668" i="1"/>
  <c r="AC667" i="1"/>
  <c r="AA667" i="1"/>
  <c r="X667" i="1"/>
  <c r="W667" i="1"/>
  <c r="Z667" i="1" s="1"/>
  <c r="T667" i="1"/>
  <c r="S667" i="1"/>
  <c r="AC666" i="1"/>
  <c r="AA666" i="1"/>
  <c r="X666" i="1"/>
  <c r="W666" i="1"/>
  <c r="Z666" i="1" s="1"/>
  <c r="T666" i="1"/>
  <c r="S666" i="1"/>
  <c r="AC665" i="1"/>
  <c r="AA665" i="1"/>
  <c r="X665" i="1"/>
  <c r="W665" i="1"/>
  <c r="Z665" i="1" s="1"/>
  <c r="T665" i="1"/>
  <c r="S665" i="1"/>
  <c r="V665" i="1" s="1"/>
  <c r="AC664" i="1"/>
  <c r="AA664" i="1"/>
  <c r="X664" i="1"/>
  <c r="W664" i="1"/>
  <c r="Z664" i="1" s="1"/>
  <c r="T664" i="1"/>
  <c r="S664" i="1"/>
  <c r="V664" i="1" s="1"/>
  <c r="AC663" i="1"/>
  <c r="AA663" i="1"/>
  <c r="X663" i="1"/>
  <c r="W663" i="1"/>
  <c r="Z663" i="1" s="1"/>
  <c r="T663" i="1"/>
  <c r="S663" i="1"/>
  <c r="V663" i="1" s="1"/>
  <c r="AC662" i="1"/>
  <c r="AA662" i="1"/>
  <c r="X662" i="1"/>
  <c r="W662" i="1"/>
  <c r="Z662" i="1" s="1"/>
  <c r="T662" i="1"/>
  <c r="S662" i="1"/>
  <c r="V662" i="1" s="1"/>
  <c r="AC661" i="1"/>
  <c r="AA661" i="1"/>
  <c r="X661" i="1"/>
  <c r="W661" i="1"/>
  <c r="Z661" i="1" s="1"/>
  <c r="T661" i="1"/>
  <c r="S661" i="1"/>
  <c r="V661" i="1" s="1"/>
  <c r="AC660" i="1"/>
  <c r="AA660" i="1"/>
  <c r="X660" i="1"/>
  <c r="W660" i="1"/>
  <c r="Z660" i="1" s="1"/>
  <c r="T660" i="1"/>
  <c r="S660" i="1"/>
  <c r="V660" i="1" s="1"/>
  <c r="AC659" i="1"/>
  <c r="AA659" i="1"/>
  <c r="X659" i="1"/>
  <c r="W659" i="1"/>
  <c r="Z659" i="1" s="1"/>
  <c r="T659" i="1"/>
  <c r="S659" i="1"/>
  <c r="AC658" i="1"/>
  <c r="AA658" i="1"/>
  <c r="X658" i="1"/>
  <c r="W658" i="1"/>
  <c r="Z658" i="1" s="1"/>
  <c r="T658" i="1"/>
  <c r="S658" i="1"/>
  <c r="AC657" i="1"/>
  <c r="AA657" i="1"/>
  <c r="X657" i="1"/>
  <c r="W657" i="1"/>
  <c r="Z657" i="1" s="1"/>
  <c r="T657" i="1"/>
  <c r="S657" i="1"/>
  <c r="AC656" i="1"/>
  <c r="AA656" i="1"/>
  <c r="X656" i="1"/>
  <c r="W656" i="1"/>
  <c r="Z656" i="1" s="1"/>
  <c r="T656" i="1"/>
  <c r="S656" i="1"/>
  <c r="AC655" i="1"/>
  <c r="AA655" i="1"/>
  <c r="X655" i="1"/>
  <c r="W655" i="1"/>
  <c r="Z655" i="1" s="1"/>
  <c r="T655" i="1"/>
  <c r="S655" i="1"/>
  <c r="V655" i="1" s="1"/>
  <c r="AC654" i="1"/>
  <c r="AA654" i="1"/>
  <c r="X654" i="1"/>
  <c r="W654" i="1"/>
  <c r="Z654" i="1" s="1"/>
  <c r="T654" i="1"/>
  <c r="S654" i="1"/>
  <c r="V654" i="1" s="1"/>
  <c r="AC653" i="1"/>
  <c r="AA653" i="1"/>
  <c r="X653" i="1"/>
  <c r="W653" i="1"/>
  <c r="Z653" i="1" s="1"/>
  <c r="T653" i="1"/>
  <c r="S653" i="1"/>
  <c r="V653" i="1" s="1"/>
  <c r="AC652" i="1"/>
  <c r="AA652" i="1"/>
  <c r="X652" i="1"/>
  <c r="W652" i="1"/>
  <c r="T652" i="1"/>
  <c r="S652" i="1"/>
  <c r="V652" i="1" s="1"/>
  <c r="AC651" i="1"/>
  <c r="AA651" i="1"/>
  <c r="X651" i="1"/>
  <c r="W651" i="1"/>
  <c r="Z651" i="1" s="1"/>
  <c r="T651" i="1"/>
  <c r="S651" i="1"/>
  <c r="V651" i="1" s="1"/>
  <c r="AC650" i="1"/>
  <c r="AA650" i="1"/>
  <c r="X650" i="1"/>
  <c r="W650" i="1"/>
  <c r="Z650" i="1" s="1"/>
  <c r="T650" i="1"/>
  <c r="S650" i="1"/>
  <c r="V650" i="1" s="1"/>
  <c r="AC649" i="1"/>
  <c r="AA649" i="1"/>
  <c r="X649" i="1"/>
  <c r="W649" i="1"/>
  <c r="Z649" i="1" s="1"/>
  <c r="T649" i="1"/>
  <c r="S649" i="1"/>
  <c r="AC648" i="1"/>
  <c r="AA648" i="1"/>
  <c r="X648" i="1"/>
  <c r="W648" i="1"/>
  <c r="Z648" i="1" s="1"/>
  <c r="T648" i="1"/>
  <c r="S648" i="1"/>
  <c r="AC647" i="1"/>
  <c r="AA647" i="1"/>
  <c r="X647" i="1"/>
  <c r="W647" i="1"/>
  <c r="Z647" i="1" s="1"/>
  <c r="T647" i="1"/>
  <c r="S647" i="1"/>
  <c r="AC646" i="1"/>
  <c r="AA646" i="1"/>
  <c r="X646" i="1"/>
  <c r="W646" i="1"/>
  <c r="Z646" i="1" s="1"/>
  <c r="T646" i="1"/>
  <c r="S646" i="1"/>
  <c r="V646" i="1" s="1"/>
  <c r="AC645" i="1"/>
  <c r="AA645" i="1"/>
  <c r="X645" i="1"/>
  <c r="W645" i="1"/>
  <c r="Z645" i="1" s="1"/>
  <c r="T645" i="1"/>
  <c r="S645" i="1"/>
  <c r="V645" i="1" s="1"/>
  <c r="AC644" i="1"/>
  <c r="AA644" i="1"/>
  <c r="X644" i="1"/>
  <c r="W644" i="1"/>
  <c r="Z644" i="1" s="1"/>
  <c r="T644" i="1"/>
  <c r="S644" i="1"/>
  <c r="AC643" i="1"/>
  <c r="AA643" i="1"/>
  <c r="X643" i="1"/>
  <c r="W643" i="1"/>
  <c r="Z643" i="1" s="1"/>
  <c r="T643" i="1"/>
  <c r="S643" i="1"/>
  <c r="V643" i="1" s="1"/>
  <c r="AC642" i="1"/>
  <c r="AA642" i="1"/>
  <c r="X642" i="1"/>
  <c r="W642" i="1"/>
  <c r="Z642" i="1" s="1"/>
  <c r="T642" i="1"/>
  <c r="S642" i="1"/>
  <c r="V642" i="1" s="1"/>
  <c r="AC641" i="1"/>
  <c r="AA641" i="1"/>
  <c r="X641" i="1"/>
  <c r="W641" i="1"/>
  <c r="Z641" i="1" s="1"/>
  <c r="T641" i="1"/>
  <c r="S641" i="1"/>
  <c r="V641" i="1" s="1"/>
  <c r="AC640" i="1"/>
  <c r="AA640" i="1"/>
  <c r="X640" i="1"/>
  <c r="W640" i="1"/>
  <c r="Z640" i="1" s="1"/>
  <c r="T640" i="1"/>
  <c r="S640" i="1"/>
  <c r="V640" i="1" s="1"/>
  <c r="AC639" i="1"/>
  <c r="AA639" i="1"/>
  <c r="X639" i="1"/>
  <c r="W639" i="1"/>
  <c r="Z639" i="1" s="1"/>
  <c r="T639" i="1"/>
  <c r="S639" i="1"/>
  <c r="AC638" i="1"/>
  <c r="AA638" i="1"/>
  <c r="X638" i="1"/>
  <c r="W638" i="1"/>
  <c r="Z638" i="1" s="1"/>
  <c r="T638" i="1"/>
  <c r="S638" i="1"/>
  <c r="V638" i="1" s="1"/>
  <c r="AC637" i="1"/>
  <c r="AA637" i="1"/>
  <c r="X637" i="1"/>
  <c r="W637" i="1"/>
  <c r="Z637" i="1" s="1"/>
  <c r="T637" i="1"/>
  <c r="S637" i="1"/>
  <c r="V637" i="1" s="1"/>
  <c r="AC636" i="1"/>
  <c r="AA636" i="1"/>
  <c r="X636" i="1"/>
  <c r="W636" i="1"/>
  <c r="Z636" i="1" s="1"/>
  <c r="T636" i="1"/>
  <c r="S636" i="1"/>
  <c r="AC635" i="1"/>
  <c r="AA635" i="1"/>
  <c r="X635" i="1"/>
  <c r="W635" i="1"/>
  <c r="Z635" i="1" s="1"/>
  <c r="T635" i="1"/>
  <c r="S635" i="1"/>
  <c r="AC634" i="1"/>
  <c r="AA634" i="1"/>
  <c r="X634" i="1"/>
  <c r="W634" i="1"/>
  <c r="Z634" i="1" s="1"/>
  <c r="T634" i="1"/>
  <c r="S634" i="1"/>
  <c r="AC633" i="1"/>
  <c r="AA633" i="1"/>
  <c r="X633" i="1"/>
  <c r="W633" i="1"/>
  <c r="Z633" i="1" s="1"/>
  <c r="T633" i="1"/>
  <c r="S633" i="1"/>
  <c r="V633" i="1" s="1"/>
  <c r="AC632" i="1"/>
  <c r="AA632" i="1"/>
  <c r="X632" i="1"/>
  <c r="W632" i="1"/>
  <c r="Z632" i="1" s="1"/>
  <c r="T632" i="1"/>
  <c r="S632" i="1"/>
  <c r="V632" i="1" s="1"/>
  <c r="AC631" i="1"/>
  <c r="AA631" i="1"/>
  <c r="X631" i="1"/>
  <c r="W631" i="1"/>
  <c r="Z631" i="1" s="1"/>
  <c r="T631" i="1"/>
  <c r="S631" i="1"/>
  <c r="V631" i="1" s="1"/>
  <c r="AC630" i="1"/>
  <c r="AA630" i="1"/>
  <c r="X630" i="1"/>
  <c r="W630" i="1"/>
  <c r="Z630" i="1" s="1"/>
  <c r="T630" i="1"/>
  <c r="S630" i="1"/>
  <c r="V630" i="1" s="1"/>
  <c r="AC629" i="1"/>
  <c r="AA629" i="1"/>
  <c r="X629" i="1"/>
  <c r="W629" i="1"/>
  <c r="Z629" i="1" s="1"/>
  <c r="T629" i="1"/>
  <c r="S629" i="1"/>
  <c r="V629" i="1" s="1"/>
  <c r="AC628" i="1"/>
  <c r="AA628" i="1"/>
  <c r="X628" i="1"/>
  <c r="W628" i="1"/>
  <c r="Z628" i="1" s="1"/>
  <c r="T628" i="1"/>
  <c r="S628" i="1"/>
  <c r="V628" i="1" s="1"/>
  <c r="AC627" i="1"/>
  <c r="AA627" i="1"/>
  <c r="X627" i="1"/>
  <c r="W627" i="1"/>
  <c r="Z627" i="1" s="1"/>
  <c r="T627" i="1"/>
  <c r="S627" i="1"/>
  <c r="AC626" i="1"/>
  <c r="AA626" i="1"/>
  <c r="X626" i="1"/>
  <c r="W626" i="1"/>
  <c r="Z626" i="1" s="1"/>
  <c r="T626" i="1"/>
  <c r="S626" i="1"/>
  <c r="AC625" i="1"/>
  <c r="AA625" i="1"/>
  <c r="X625" i="1"/>
  <c r="W625" i="1"/>
  <c r="Z625" i="1" s="1"/>
  <c r="T625" i="1"/>
  <c r="S625" i="1"/>
  <c r="V625" i="1" s="1"/>
  <c r="AC624" i="1"/>
  <c r="AA624" i="1"/>
  <c r="X624" i="1"/>
  <c r="W624" i="1"/>
  <c r="Z624" i="1" s="1"/>
  <c r="T624" i="1"/>
  <c r="S624" i="1"/>
  <c r="AC623" i="1"/>
  <c r="AA623" i="1"/>
  <c r="X623" i="1"/>
  <c r="W623" i="1"/>
  <c r="Z623" i="1" s="1"/>
  <c r="T623" i="1"/>
  <c r="S623" i="1"/>
  <c r="V623" i="1" s="1"/>
  <c r="AC622" i="1"/>
  <c r="AA622" i="1"/>
  <c r="X622" i="1"/>
  <c r="W622" i="1"/>
  <c r="Z622" i="1" s="1"/>
  <c r="T622" i="1"/>
  <c r="S622" i="1"/>
  <c r="V622" i="1" s="1"/>
  <c r="AC621" i="1"/>
  <c r="AA621" i="1"/>
  <c r="X621" i="1"/>
  <c r="W621" i="1"/>
  <c r="Z621" i="1" s="1"/>
  <c r="T621" i="1"/>
  <c r="S621" i="1"/>
  <c r="V621" i="1" s="1"/>
  <c r="AC620" i="1"/>
  <c r="AA620" i="1"/>
  <c r="X620" i="1"/>
  <c r="W620" i="1"/>
  <c r="Z620" i="1" s="1"/>
  <c r="T620" i="1"/>
  <c r="S620" i="1"/>
  <c r="V620" i="1" s="1"/>
  <c r="AC619" i="1"/>
  <c r="AA619" i="1"/>
  <c r="X619" i="1"/>
  <c r="W619" i="1"/>
  <c r="Z619" i="1" s="1"/>
  <c r="T619" i="1"/>
  <c r="S619" i="1"/>
  <c r="V619" i="1" s="1"/>
  <c r="AC618" i="1"/>
  <c r="AA618" i="1"/>
  <c r="X618" i="1"/>
  <c r="W618" i="1"/>
  <c r="Z618" i="1" s="1"/>
  <c r="T618" i="1"/>
  <c r="S618" i="1"/>
  <c r="V618" i="1" s="1"/>
  <c r="AC617" i="1"/>
  <c r="AA617" i="1"/>
  <c r="X617" i="1"/>
  <c r="W617" i="1"/>
  <c r="Z617" i="1" s="1"/>
  <c r="T617" i="1"/>
  <c r="S617" i="1"/>
  <c r="AC616" i="1"/>
  <c r="AA616" i="1"/>
  <c r="X616" i="1"/>
  <c r="W616" i="1"/>
  <c r="Z616" i="1" s="1"/>
  <c r="T616" i="1"/>
  <c r="S616" i="1"/>
  <c r="AC615" i="1"/>
  <c r="AA615" i="1"/>
  <c r="X615" i="1"/>
  <c r="W615" i="1"/>
  <c r="Z615" i="1" s="1"/>
  <c r="T615" i="1"/>
  <c r="S615" i="1"/>
  <c r="V615" i="1" s="1"/>
  <c r="AC614" i="1"/>
  <c r="AA614" i="1"/>
  <c r="X614" i="1"/>
  <c r="W614" i="1"/>
  <c r="Z614" i="1" s="1"/>
  <c r="T614" i="1"/>
  <c r="S614" i="1"/>
  <c r="V614" i="1" s="1"/>
  <c r="AC613" i="1"/>
  <c r="AA613" i="1"/>
  <c r="X613" i="1"/>
  <c r="W613" i="1"/>
  <c r="Z613" i="1" s="1"/>
  <c r="T613" i="1"/>
  <c r="S613" i="1"/>
  <c r="V613" i="1" s="1"/>
  <c r="AC612" i="1"/>
  <c r="AA612" i="1"/>
  <c r="X612" i="1"/>
  <c r="W612" i="1"/>
  <c r="Z612" i="1" s="1"/>
  <c r="T612" i="1"/>
  <c r="S612" i="1"/>
  <c r="V612" i="1" s="1"/>
  <c r="AC611" i="1"/>
  <c r="AA611" i="1"/>
  <c r="X611" i="1"/>
  <c r="W611" i="1"/>
  <c r="Z611" i="1" s="1"/>
  <c r="T611" i="1"/>
  <c r="S611" i="1"/>
  <c r="V611" i="1" s="1"/>
  <c r="AC610" i="1"/>
  <c r="AA610" i="1"/>
  <c r="X610" i="1"/>
  <c r="W610" i="1"/>
  <c r="Z610" i="1" s="1"/>
  <c r="T610" i="1"/>
  <c r="S610" i="1"/>
  <c r="V610" i="1" s="1"/>
  <c r="AC609" i="1"/>
  <c r="AA609" i="1"/>
  <c r="X609" i="1"/>
  <c r="W609" i="1"/>
  <c r="Z609" i="1" s="1"/>
  <c r="T609" i="1"/>
  <c r="S609" i="1"/>
  <c r="V609" i="1" s="1"/>
  <c r="AC608" i="1"/>
  <c r="AA608" i="1"/>
  <c r="X608" i="1"/>
  <c r="W608" i="1"/>
  <c r="Z608" i="1" s="1"/>
  <c r="T608" i="1"/>
  <c r="S608" i="1"/>
  <c r="V608" i="1" s="1"/>
  <c r="AC607" i="1"/>
  <c r="AA607" i="1"/>
  <c r="X607" i="1"/>
  <c r="W607" i="1"/>
  <c r="Z607" i="1" s="1"/>
  <c r="T607" i="1"/>
  <c r="S607" i="1"/>
  <c r="AC606" i="1"/>
  <c r="AA606" i="1"/>
  <c r="X606" i="1"/>
  <c r="W606" i="1"/>
  <c r="Z606" i="1" s="1"/>
  <c r="T606" i="1"/>
  <c r="S606" i="1"/>
  <c r="V606" i="1" s="1"/>
  <c r="AC605" i="1"/>
  <c r="AA605" i="1"/>
  <c r="X605" i="1"/>
  <c r="W605" i="1"/>
  <c r="Z605" i="1" s="1"/>
  <c r="T605" i="1"/>
  <c r="S605" i="1"/>
  <c r="V605" i="1" s="1"/>
  <c r="AC604" i="1"/>
  <c r="AA604" i="1"/>
  <c r="X604" i="1"/>
  <c r="W604" i="1"/>
  <c r="Z604" i="1" s="1"/>
  <c r="T604" i="1"/>
  <c r="S604" i="1"/>
  <c r="AC603" i="1"/>
  <c r="AA603" i="1"/>
  <c r="X603" i="1"/>
  <c r="W603" i="1"/>
  <c r="Z603" i="1" s="1"/>
  <c r="T603" i="1"/>
  <c r="S603" i="1"/>
  <c r="V603" i="1" s="1"/>
  <c r="AC602" i="1"/>
  <c r="AA602" i="1"/>
  <c r="X602" i="1"/>
  <c r="W602" i="1"/>
  <c r="Z602" i="1" s="1"/>
  <c r="T602" i="1"/>
  <c r="S602" i="1"/>
  <c r="V602" i="1" s="1"/>
  <c r="AC601" i="1"/>
  <c r="AA601" i="1"/>
  <c r="X601" i="1"/>
  <c r="W601" i="1"/>
  <c r="Z601" i="1" s="1"/>
  <c r="T601" i="1"/>
  <c r="S601" i="1"/>
  <c r="V601" i="1" s="1"/>
  <c r="AC600" i="1"/>
  <c r="AA600" i="1"/>
  <c r="X600" i="1"/>
  <c r="W600" i="1"/>
  <c r="Z600" i="1" s="1"/>
  <c r="T600" i="1"/>
  <c r="S600" i="1"/>
  <c r="V600" i="1" s="1"/>
  <c r="AC599" i="1"/>
  <c r="AA599" i="1"/>
  <c r="X599" i="1"/>
  <c r="W599" i="1"/>
  <c r="Z599" i="1" s="1"/>
  <c r="T599" i="1"/>
  <c r="S599" i="1"/>
  <c r="V599" i="1" s="1"/>
  <c r="AC598" i="1"/>
  <c r="AA598" i="1"/>
  <c r="X598" i="1"/>
  <c r="W598" i="1"/>
  <c r="Z598" i="1" s="1"/>
  <c r="T598" i="1"/>
  <c r="S598" i="1"/>
  <c r="V598" i="1" s="1"/>
  <c r="AC597" i="1"/>
  <c r="AA597" i="1"/>
  <c r="X597" i="1"/>
  <c r="W597" i="1"/>
  <c r="Z597" i="1" s="1"/>
  <c r="T597" i="1"/>
  <c r="S597" i="1"/>
  <c r="V597" i="1" s="1"/>
  <c r="AC596" i="1"/>
  <c r="AA596" i="1"/>
  <c r="X596" i="1"/>
  <c r="W596" i="1"/>
  <c r="Z596" i="1" s="1"/>
  <c r="T596" i="1"/>
  <c r="S596" i="1"/>
  <c r="V596" i="1" s="1"/>
  <c r="AC595" i="1"/>
  <c r="AA595" i="1"/>
  <c r="X595" i="1"/>
  <c r="W595" i="1"/>
  <c r="Z595" i="1" s="1"/>
  <c r="T595" i="1"/>
  <c r="S595" i="1"/>
  <c r="AC594" i="1"/>
  <c r="AA594" i="1"/>
  <c r="X594" i="1"/>
  <c r="W594" i="1"/>
  <c r="Z594" i="1" s="1"/>
  <c r="T594" i="1"/>
  <c r="S594" i="1"/>
  <c r="AC593" i="1"/>
  <c r="AA593" i="1"/>
  <c r="X593" i="1"/>
  <c r="W593" i="1"/>
  <c r="Z593" i="1" s="1"/>
  <c r="T593" i="1"/>
  <c r="S593" i="1"/>
  <c r="V593" i="1" s="1"/>
  <c r="AC592" i="1"/>
  <c r="AA592" i="1"/>
  <c r="X592" i="1"/>
  <c r="W592" i="1"/>
  <c r="Z592" i="1" s="1"/>
  <c r="T592" i="1"/>
  <c r="S592" i="1"/>
  <c r="V592" i="1" s="1"/>
  <c r="AC591" i="1"/>
  <c r="AA591" i="1"/>
  <c r="X591" i="1"/>
  <c r="W591" i="1"/>
  <c r="Z591" i="1" s="1"/>
  <c r="T591" i="1"/>
  <c r="S591" i="1"/>
  <c r="V591" i="1" s="1"/>
  <c r="AC590" i="1"/>
  <c r="AA590" i="1"/>
  <c r="X590" i="1"/>
  <c r="W590" i="1"/>
  <c r="Z590" i="1" s="1"/>
  <c r="T590" i="1"/>
  <c r="S590" i="1"/>
  <c r="V590" i="1" s="1"/>
  <c r="AC589" i="1"/>
  <c r="AA589" i="1"/>
  <c r="X589" i="1"/>
  <c r="W589" i="1"/>
  <c r="Z589" i="1" s="1"/>
  <c r="T589" i="1"/>
  <c r="S589" i="1"/>
  <c r="V589" i="1" s="1"/>
  <c r="AC588" i="1"/>
  <c r="AA588" i="1"/>
  <c r="X588" i="1"/>
  <c r="W588" i="1"/>
  <c r="Z588" i="1" s="1"/>
  <c r="T588" i="1"/>
  <c r="S588" i="1"/>
  <c r="V588" i="1" s="1"/>
  <c r="AC587" i="1"/>
  <c r="AA587" i="1"/>
  <c r="X587" i="1"/>
  <c r="W587" i="1"/>
  <c r="Z587" i="1" s="1"/>
  <c r="T587" i="1"/>
  <c r="S587" i="1"/>
  <c r="V587" i="1" s="1"/>
  <c r="AC586" i="1"/>
  <c r="AA586" i="1"/>
  <c r="X586" i="1"/>
  <c r="W586" i="1"/>
  <c r="Z586" i="1" s="1"/>
  <c r="T586" i="1"/>
  <c r="S586" i="1"/>
  <c r="V586" i="1" s="1"/>
  <c r="AC585" i="1"/>
  <c r="AA585" i="1"/>
  <c r="X585" i="1"/>
  <c r="W585" i="1"/>
  <c r="Z585" i="1" s="1"/>
  <c r="T585" i="1"/>
  <c r="S585" i="1"/>
  <c r="AC584" i="1"/>
  <c r="AA584" i="1"/>
  <c r="X584" i="1"/>
  <c r="W584" i="1"/>
  <c r="Z584" i="1" s="1"/>
  <c r="T584" i="1"/>
  <c r="S584" i="1"/>
  <c r="AC583" i="1"/>
  <c r="AA583" i="1"/>
  <c r="X583" i="1"/>
  <c r="W583" i="1"/>
  <c r="Z583" i="1" s="1"/>
  <c r="T583" i="1"/>
  <c r="S583" i="1"/>
  <c r="V583" i="1" s="1"/>
  <c r="AC582" i="1"/>
  <c r="AA582" i="1"/>
  <c r="X582" i="1"/>
  <c r="W582" i="1"/>
  <c r="Z582" i="1" s="1"/>
  <c r="T582" i="1"/>
  <c r="S582" i="1"/>
  <c r="V582" i="1" s="1"/>
  <c r="AC581" i="1"/>
  <c r="AA581" i="1"/>
  <c r="X581" i="1"/>
  <c r="W581" i="1"/>
  <c r="Z581" i="1" s="1"/>
  <c r="T581" i="1"/>
  <c r="S581" i="1"/>
  <c r="V581" i="1" s="1"/>
  <c r="AC580" i="1"/>
  <c r="AA580" i="1"/>
  <c r="X580" i="1"/>
  <c r="W580" i="1"/>
  <c r="Z580" i="1" s="1"/>
  <c r="T580" i="1"/>
  <c r="S580" i="1"/>
  <c r="V580" i="1" s="1"/>
  <c r="AC579" i="1"/>
  <c r="AA579" i="1"/>
  <c r="X579" i="1"/>
  <c r="W579" i="1"/>
  <c r="Z579" i="1" s="1"/>
  <c r="T579" i="1"/>
  <c r="S579" i="1"/>
  <c r="V579" i="1" s="1"/>
  <c r="AC578" i="1"/>
  <c r="AA578" i="1"/>
  <c r="X578" i="1"/>
  <c r="W578" i="1"/>
  <c r="Z578" i="1" s="1"/>
  <c r="T578" i="1"/>
  <c r="S578" i="1"/>
  <c r="V578" i="1" s="1"/>
  <c r="AC577" i="1"/>
  <c r="AA577" i="1"/>
  <c r="X577" i="1"/>
  <c r="W577" i="1"/>
  <c r="Z577" i="1" s="1"/>
  <c r="T577" i="1"/>
  <c r="S577" i="1"/>
  <c r="V577" i="1" s="1"/>
  <c r="AC576" i="1"/>
  <c r="AA576" i="1"/>
  <c r="X576" i="1"/>
  <c r="W576" i="1"/>
  <c r="Z576" i="1" s="1"/>
  <c r="T576" i="1"/>
  <c r="S576" i="1"/>
  <c r="V576" i="1" s="1"/>
  <c r="AC575" i="1"/>
  <c r="AA575" i="1"/>
  <c r="X575" i="1"/>
  <c r="W575" i="1"/>
  <c r="Z575" i="1" s="1"/>
  <c r="T575" i="1"/>
  <c r="S575" i="1"/>
  <c r="AC574" i="1"/>
  <c r="AA574" i="1"/>
  <c r="X574" i="1"/>
  <c r="W574" i="1"/>
  <c r="Z574" i="1" s="1"/>
  <c r="T574" i="1"/>
  <c r="S574" i="1"/>
  <c r="V574" i="1" s="1"/>
  <c r="AC573" i="1"/>
  <c r="AA573" i="1"/>
  <c r="X573" i="1"/>
  <c r="W573" i="1"/>
  <c r="Z573" i="1" s="1"/>
  <c r="T573" i="1"/>
  <c r="S573" i="1"/>
  <c r="V573" i="1" s="1"/>
  <c r="AC572" i="1"/>
  <c r="AA572" i="1"/>
  <c r="X572" i="1"/>
  <c r="W572" i="1"/>
  <c r="Z572" i="1" s="1"/>
  <c r="T572" i="1"/>
  <c r="S572" i="1"/>
  <c r="AC571" i="1"/>
  <c r="AA571" i="1"/>
  <c r="X571" i="1"/>
  <c r="W571" i="1"/>
  <c r="Z571" i="1" s="1"/>
  <c r="T571" i="1"/>
  <c r="S571" i="1"/>
  <c r="V571" i="1" s="1"/>
  <c r="AC570" i="1"/>
  <c r="AA570" i="1"/>
  <c r="X570" i="1"/>
  <c r="W570" i="1"/>
  <c r="Z570" i="1" s="1"/>
  <c r="T570" i="1"/>
  <c r="S570" i="1"/>
  <c r="V570" i="1" s="1"/>
  <c r="AC569" i="1"/>
  <c r="AA569" i="1"/>
  <c r="X569" i="1"/>
  <c r="W569" i="1"/>
  <c r="Z569" i="1" s="1"/>
  <c r="T569" i="1"/>
  <c r="S569" i="1"/>
  <c r="V569" i="1" s="1"/>
  <c r="AC568" i="1"/>
  <c r="AA568" i="1"/>
  <c r="X568" i="1"/>
  <c r="W568" i="1"/>
  <c r="Z568" i="1" s="1"/>
  <c r="T568" i="1"/>
  <c r="S568" i="1"/>
  <c r="V568" i="1" s="1"/>
  <c r="AC567" i="1"/>
  <c r="AA567" i="1"/>
  <c r="X567" i="1"/>
  <c r="W567" i="1"/>
  <c r="Z567" i="1" s="1"/>
  <c r="T567" i="1"/>
  <c r="S567" i="1"/>
  <c r="V567" i="1" s="1"/>
  <c r="AC566" i="1"/>
  <c r="AA566" i="1"/>
  <c r="X566" i="1"/>
  <c r="W566" i="1"/>
  <c r="Z566" i="1" s="1"/>
  <c r="T566" i="1"/>
  <c r="S566" i="1"/>
  <c r="V566" i="1" s="1"/>
  <c r="AC565" i="1"/>
  <c r="AA565" i="1"/>
  <c r="X565" i="1"/>
  <c r="W565" i="1"/>
  <c r="Z565" i="1" s="1"/>
  <c r="T565" i="1"/>
  <c r="S565" i="1"/>
  <c r="V565" i="1" s="1"/>
  <c r="AC564" i="1"/>
  <c r="AA564" i="1"/>
  <c r="X564" i="1"/>
  <c r="W564" i="1"/>
  <c r="Z564" i="1" s="1"/>
  <c r="T564" i="1"/>
  <c r="S564" i="1"/>
  <c r="V564" i="1" s="1"/>
  <c r="AC563" i="1"/>
  <c r="AA563" i="1"/>
  <c r="X563" i="1"/>
  <c r="W563" i="1"/>
  <c r="Z563" i="1" s="1"/>
  <c r="T563" i="1"/>
  <c r="S563" i="1"/>
  <c r="AC562" i="1"/>
  <c r="AA562" i="1"/>
  <c r="X562" i="1"/>
  <c r="W562" i="1"/>
  <c r="Z562" i="1" s="1"/>
  <c r="T562" i="1"/>
  <c r="S562" i="1"/>
  <c r="AC561" i="1"/>
  <c r="AA561" i="1"/>
  <c r="X561" i="1"/>
  <c r="W561" i="1"/>
  <c r="Z561" i="1" s="1"/>
  <c r="T561" i="1"/>
  <c r="S561" i="1"/>
  <c r="V561" i="1" s="1"/>
  <c r="AC560" i="1"/>
  <c r="AA560" i="1"/>
  <c r="X560" i="1"/>
  <c r="W560" i="1"/>
  <c r="Z560" i="1" s="1"/>
  <c r="T560" i="1"/>
  <c r="S560" i="1"/>
  <c r="V560" i="1" s="1"/>
  <c r="AC559" i="1"/>
  <c r="AA559" i="1"/>
  <c r="X559" i="1"/>
  <c r="W559" i="1"/>
  <c r="Z559" i="1" s="1"/>
  <c r="T559" i="1"/>
  <c r="S559" i="1"/>
  <c r="V559" i="1" s="1"/>
  <c r="AC558" i="1"/>
  <c r="AA558" i="1"/>
  <c r="X558" i="1"/>
  <c r="W558" i="1"/>
  <c r="Z558" i="1" s="1"/>
  <c r="T558" i="1"/>
  <c r="S558" i="1"/>
  <c r="V558" i="1" s="1"/>
  <c r="AC557" i="1"/>
  <c r="AA557" i="1"/>
  <c r="X557" i="1"/>
  <c r="W557" i="1"/>
  <c r="Z557" i="1" s="1"/>
  <c r="T557" i="1"/>
  <c r="S557" i="1"/>
  <c r="V557" i="1" s="1"/>
  <c r="AC556" i="1"/>
  <c r="AA556" i="1"/>
  <c r="X556" i="1"/>
  <c r="W556" i="1"/>
  <c r="Z556" i="1" s="1"/>
  <c r="T556" i="1"/>
  <c r="S556" i="1"/>
  <c r="V556" i="1" s="1"/>
  <c r="AC555" i="1"/>
  <c r="AA555" i="1"/>
  <c r="X555" i="1"/>
  <c r="W555" i="1"/>
  <c r="Z555" i="1" s="1"/>
  <c r="T555" i="1"/>
  <c r="S555" i="1"/>
  <c r="V555" i="1" s="1"/>
  <c r="AC554" i="1"/>
  <c r="AA554" i="1"/>
  <c r="X554" i="1"/>
  <c r="W554" i="1"/>
  <c r="Z554" i="1" s="1"/>
  <c r="T554" i="1"/>
  <c r="S554" i="1"/>
  <c r="V554" i="1" s="1"/>
  <c r="AC553" i="1"/>
  <c r="AA553" i="1"/>
  <c r="X553" i="1"/>
  <c r="W553" i="1"/>
  <c r="Z553" i="1" s="1"/>
  <c r="T553" i="1"/>
  <c r="S553" i="1"/>
  <c r="V553" i="1" s="1"/>
  <c r="AC552" i="1"/>
  <c r="AA552" i="1"/>
  <c r="X552" i="1"/>
  <c r="W552" i="1"/>
  <c r="Z552" i="1" s="1"/>
  <c r="T552" i="1"/>
  <c r="S552" i="1"/>
  <c r="V552" i="1" s="1"/>
  <c r="AC551" i="1"/>
  <c r="AA551" i="1"/>
  <c r="X551" i="1"/>
  <c r="W551" i="1"/>
  <c r="Z551" i="1" s="1"/>
  <c r="T551" i="1"/>
  <c r="S551" i="1"/>
  <c r="V551" i="1" s="1"/>
  <c r="AC550" i="1"/>
  <c r="AA550" i="1"/>
  <c r="X550" i="1"/>
  <c r="W550" i="1"/>
  <c r="Z550" i="1" s="1"/>
  <c r="T550" i="1"/>
  <c r="S550" i="1"/>
  <c r="V550" i="1" s="1"/>
  <c r="AC878" i="1"/>
  <c r="AA878" i="1"/>
  <c r="X878" i="1"/>
  <c r="W878" i="1"/>
  <c r="Z878" i="1" s="1"/>
  <c r="T878" i="1"/>
  <c r="S878" i="1"/>
  <c r="V878" i="1" s="1"/>
  <c r="AC877" i="1"/>
  <c r="AA877" i="1"/>
  <c r="X877" i="1"/>
  <c r="W877" i="1"/>
  <c r="Z877" i="1" s="1"/>
  <c r="T877" i="1"/>
  <c r="S877" i="1"/>
  <c r="AC876" i="1"/>
  <c r="AA876" i="1"/>
  <c r="X876" i="1"/>
  <c r="W876" i="1"/>
  <c r="Z876" i="1" s="1"/>
  <c r="T876" i="1"/>
  <c r="S876" i="1"/>
  <c r="AC875" i="1"/>
  <c r="AA875" i="1"/>
  <c r="X875" i="1"/>
  <c r="W875" i="1"/>
  <c r="Z875" i="1" s="1"/>
  <c r="T875" i="1"/>
  <c r="S875" i="1"/>
  <c r="V875" i="1" s="1"/>
  <c r="AC874" i="1"/>
  <c r="AA874" i="1"/>
  <c r="X874" i="1"/>
  <c r="W874" i="1"/>
  <c r="Z874" i="1" s="1"/>
  <c r="T874" i="1"/>
  <c r="S874" i="1"/>
  <c r="V874" i="1" s="1"/>
  <c r="AC873" i="1"/>
  <c r="AA873" i="1"/>
  <c r="X873" i="1"/>
  <c r="W873" i="1"/>
  <c r="Z873" i="1" s="1"/>
  <c r="T873" i="1"/>
  <c r="S873" i="1"/>
  <c r="V873" i="1" s="1"/>
  <c r="AC872" i="1"/>
  <c r="AA872" i="1"/>
  <c r="X872" i="1"/>
  <c r="W872" i="1"/>
  <c r="Z872" i="1" s="1"/>
  <c r="T872" i="1"/>
  <c r="S872" i="1"/>
  <c r="V872" i="1" s="1"/>
  <c r="AC871" i="1"/>
  <c r="AA871" i="1"/>
  <c r="X871" i="1"/>
  <c r="W871" i="1"/>
  <c r="Z871" i="1" s="1"/>
  <c r="T871" i="1"/>
  <c r="S871" i="1"/>
  <c r="AC870" i="1"/>
  <c r="AA870" i="1"/>
  <c r="X870" i="1"/>
  <c r="W870" i="1"/>
  <c r="Z870" i="1" s="1"/>
  <c r="T870" i="1"/>
  <c r="S870" i="1"/>
  <c r="V870" i="1" s="1"/>
  <c r="AC869" i="1"/>
  <c r="AA869" i="1"/>
  <c r="X869" i="1"/>
  <c r="W869" i="1"/>
  <c r="Z869" i="1" s="1"/>
  <c r="T869" i="1"/>
  <c r="S869" i="1"/>
  <c r="AC868" i="1"/>
  <c r="AA868" i="1"/>
  <c r="X868" i="1"/>
  <c r="W868" i="1"/>
  <c r="Z868" i="1" s="1"/>
  <c r="T868" i="1"/>
  <c r="S868" i="1"/>
  <c r="AC867" i="1"/>
  <c r="AA867" i="1"/>
  <c r="X867" i="1"/>
  <c r="W867" i="1"/>
  <c r="Z867" i="1" s="1"/>
  <c r="T867" i="1"/>
  <c r="S867" i="1"/>
  <c r="AC866" i="1"/>
  <c r="AA866" i="1"/>
  <c r="X866" i="1"/>
  <c r="W866" i="1"/>
  <c r="Z866" i="1" s="1"/>
  <c r="T866" i="1"/>
  <c r="S866" i="1"/>
  <c r="V866" i="1" s="1"/>
  <c r="AC865" i="1"/>
  <c r="AA865" i="1"/>
  <c r="X865" i="1"/>
  <c r="W865" i="1"/>
  <c r="Z865" i="1" s="1"/>
  <c r="T865" i="1"/>
  <c r="S865" i="1"/>
  <c r="V865" i="1" s="1"/>
  <c r="AC864" i="1"/>
  <c r="AA864" i="1"/>
  <c r="X864" i="1"/>
  <c r="W864" i="1"/>
  <c r="Z864" i="1" s="1"/>
  <c r="T864" i="1"/>
  <c r="S864" i="1"/>
  <c r="V864" i="1" s="1"/>
  <c r="AC863" i="1"/>
  <c r="AA863" i="1"/>
  <c r="X863" i="1"/>
  <c r="W863" i="1"/>
  <c r="Z863" i="1" s="1"/>
  <c r="T863" i="1"/>
  <c r="S863" i="1"/>
  <c r="V863" i="1" s="1"/>
  <c r="AC862" i="1"/>
  <c r="AA862" i="1"/>
  <c r="X862" i="1"/>
  <c r="W862" i="1"/>
  <c r="Z862" i="1" s="1"/>
  <c r="T862" i="1"/>
  <c r="S862" i="1"/>
  <c r="V862" i="1" s="1"/>
  <c r="AC861" i="1"/>
  <c r="AA861" i="1"/>
  <c r="X861" i="1"/>
  <c r="W861" i="1"/>
  <c r="Z861" i="1" s="1"/>
  <c r="T861" i="1"/>
  <c r="S861" i="1"/>
  <c r="AC860" i="1"/>
  <c r="AA860" i="1"/>
  <c r="X860" i="1"/>
  <c r="W860" i="1"/>
  <c r="Z860" i="1" s="1"/>
  <c r="T860" i="1"/>
  <c r="S860" i="1"/>
  <c r="AC859" i="1"/>
  <c r="AA859" i="1"/>
  <c r="X859" i="1"/>
  <c r="W859" i="1"/>
  <c r="Z859" i="1" s="1"/>
  <c r="T859" i="1"/>
  <c r="S859" i="1"/>
  <c r="V859" i="1" s="1"/>
  <c r="AC858" i="1"/>
  <c r="AA858" i="1"/>
  <c r="X858" i="1"/>
  <c r="W858" i="1"/>
  <c r="Z858" i="1" s="1"/>
  <c r="T858" i="1"/>
  <c r="S858" i="1"/>
  <c r="AC857" i="1"/>
  <c r="AA857" i="1"/>
  <c r="X857" i="1"/>
  <c r="W857" i="1"/>
  <c r="Z857" i="1" s="1"/>
  <c r="T857" i="1"/>
  <c r="S857" i="1"/>
  <c r="V857" i="1" s="1"/>
  <c r="AC856" i="1"/>
  <c r="AA856" i="1"/>
  <c r="X856" i="1"/>
  <c r="W856" i="1"/>
  <c r="Z856" i="1" s="1"/>
  <c r="T856" i="1"/>
  <c r="S856" i="1"/>
  <c r="V856" i="1" s="1"/>
  <c r="AC855" i="1"/>
  <c r="AA855" i="1"/>
  <c r="X855" i="1"/>
  <c r="W855" i="1"/>
  <c r="Z855" i="1" s="1"/>
  <c r="T855" i="1"/>
  <c r="S855" i="1"/>
  <c r="V855" i="1" s="1"/>
  <c r="AC854" i="1"/>
  <c r="AA854" i="1"/>
  <c r="X854" i="1"/>
  <c r="W854" i="1"/>
  <c r="Z854" i="1" s="1"/>
  <c r="T854" i="1"/>
  <c r="S854" i="1"/>
  <c r="V854" i="1" s="1"/>
  <c r="AC853" i="1"/>
  <c r="AA853" i="1"/>
  <c r="X853" i="1"/>
  <c r="W853" i="1"/>
  <c r="Z853" i="1" s="1"/>
  <c r="T853" i="1"/>
  <c r="S853" i="1"/>
  <c r="V853" i="1" s="1"/>
  <c r="AC852" i="1"/>
  <c r="AA852" i="1"/>
  <c r="X852" i="1"/>
  <c r="W852" i="1"/>
  <c r="Z852" i="1" s="1"/>
  <c r="T852" i="1"/>
  <c r="S852" i="1"/>
  <c r="AC851" i="1"/>
  <c r="AA851" i="1"/>
  <c r="X851" i="1"/>
  <c r="W851" i="1"/>
  <c r="Z851" i="1" s="1"/>
  <c r="T851" i="1"/>
  <c r="S851" i="1"/>
  <c r="AC850" i="1"/>
  <c r="AA850" i="1"/>
  <c r="X850" i="1"/>
  <c r="W850" i="1"/>
  <c r="Z850" i="1" s="1"/>
  <c r="T850" i="1"/>
  <c r="S850" i="1"/>
  <c r="V850" i="1" s="1"/>
  <c r="AC849" i="1"/>
  <c r="AA849" i="1"/>
  <c r="X849" i="1"/>
  <c r="W849" i="1"/>
  <c r="Z849" i="1" s="1"/>
  <c r="T849" i="1"/>
  <c r="S849" i="1"/>
  <c r="AC848" i="1"/>
  <c r="AA848" i="1"/>
  <c r="X848" i="1"/>
  <c r="W848" i="1"/>
  <c r="Z848" i="1" s="1"/>
  <c r="T848" i="1"/>
  <c r="S848" i="1"/>
  <c r="V848" i="1" s="1"/>
  <c r="AC847" i="1"/>
  <c r="AA847" i="1"/>
  <c r="X847" i="1"/>
  <c r="W847" i="1"/>
  <c r="Z847" i="1" s="1"/>
  <c r="T847" i="1"/>
  <c r="S847" i="1"/>
  <c r="V847" i="1" s="1"/>
  <c r="AC846" i="1"/>
  <c r="AA846" i="1"/>
  <c r="X846" i="1"/>
  <c r="W846" i="1"/>
  <c r="Z846" i="1" s="1"/>
  <c r="T846" i="1"/>
  <c r="S846" i="1"/>
  <c r="V846" i="1" s="1"/>
  <c r="AC845" i="1"/>
  <c r="AA845" i="1"/>
  <c r="X845" i="1"/>
  <c r="W845" i="1"/>
  <c r="Z845" i="1" s="1"/>
  <c r="T845" i="1"/>
  <c r="S845" i="1"/>
  <c r="V845" i="1" s="1"/>
  <c r="AC844" i="1"/>
  <c r="AA844" i="1"/>
  <c r="X844" i="1"/>
  <c r="W844" i="1"/>
  <c r="Z844" i="1" s="1"/>
  <c r="T844" i="1"/>
  <c r="S844" i="1"/>
  <c r="V844" i="1" s="1"/>
  <c r="AC843" i="1"/>
  <c r="AA843" i="1"/>
  <c r="X843" i="1"/>
  <c r="W843" i="1"/>
  <c r="Z843" i="1" s="1"/>
  <c r="T843" i="1"/>
  <c r="S843" i="1"/>
  <c r="AC842" i="1"/>
  <c r="AA842" i="1"/>
  <c r="X842" i="1"/>
  <c r="W842" i="1"/>
  <c r="Z842" i="1" s="1"/>
  <c r="T842" i="1"/>
  <c r="S842" i="1"/>
  <c r="AC841" i="1"/>
  <c r="AA841" i="1"/>
  <c r="X841" i="1"/>
  <c r="W841" i="1"/>
  <c r="Z841" i="1" s="1"/>
  <c r="T841" i="1"/>
  <c r="S841" i="1"/>
  <c r="V841" i="1" s="1"/>
  <c r="AC840" i="1"/>
  <c r="AA840" i="1"/>
  <c r="X840" i="1"/>
  <c r="W840" i="1"/>
  <c r="Z840" i="1" s="1"/>
  <c r="T840" i="1"/>
  <c r="S840" i="1"/>
  <c r="V840" i="1" s="1"/>
  <c r="AC839" i="1"/>
  <c r="AA839" i="1"/>
  <c r="X839" i="1"/>
  <c r="W839" i="1"/>
  <c r="Z839" i="1" s="1"/>
  <c r="T839" i="1"/>
  <c r="S839" i="1"/>
  <c r="V839" i="1" s="1"/>
  <c r="AC838" i="1"/>
  <c r="AA838" i="1"/>
  <c r="X838" i="1"/>
  <c r="W838" i="1"/>
  <c r="Z838" i="1" s="1"/>
  <c r="T838" i="1"/>
  <c r="S838" i="1"/>
  <c r="V838" i="1" s="1"/>
  <c r="AC837" i="1"/>
  <c r="AA837" i="1"/>
  <c r="X837" i="1"/>
  <c r="W837" i="1"/>
  <c r="Z837" i="1" s="1"/>
  <c r="T837" i="1"/>
  <c r="S837" i="1"/>
  <c r="V837" i="1" s="1"/>
  <c r="AC836" i="1"/>
  <c r="AA836" i="1"/>
  <c r="X836" i="1"/>
  <c r="W836" i="1"/>
  <c r="Z836" i="1" s="1"/>
  <c r="T836" i="1"/>
  <c r="S836" i="1"/>
  <c r="V836" i="1" s="1"/>
  <c r="AC835" i="1"/>
  <c r="AA835" i="1"/>
  <c r="X835" i="1"/>
  <c r="W835" i="1"/>
  <c r="Z835" i="1" s="1"/>
  <c r="T835" i="1"/>
  <c r="S835" i="1"/>
  <c r="V835" i="1" s="1"/>
  <c r="AC834" i="1"/>
  <c r="AA834" i="1"/>
  <c r="X834" i="1"/>
  <c r="W834" i="1"/>
  <c r="Z834" i="1" s="1"/>
  <c r="T834" i="1"/>
  <c r="S834" i="1"/>
  <c r="V16" i="4" l="1"/>
  <c r="V46" i="4"/>
  <c r="V54" i="4"/>
  <c r="V62" i="4"/>
  <c r="AE62" i="4" s="1"/>
  <c r="AF62" i="4" s="1"/>
  <c r="AI62" i="4" s="1"/>
  <c r="V70" i="4"/>
  <c r="V24" i="4"/>
  <c r="V32" i="4"/>
  <c r="V14" i="4"/>
  <c r="V22" i="4"/>
  <c r="V52" i="4"/>
  <c r="V60" i="4"/>
  <c r="V68" i="4"/>
  <c r="AE68" i="4" s="1"/>
  <c r="AF68" i="4" s="1"/>
  <c r="AI68" i="4" s="1"/>
  <c r="V40" i="4"/>
  <c r="Z70" i="4"/>
  <c r="Z24" i="4"/>
  <c r="Z32" i="4"/>
  <c r="Z40" i="4"/>
  <c r="Z47" i="4"/>
  <c r="Z55" i="4"/>
  <c r="Z63" i="4"/>
  <c r="Z29" i="4"/>
  <c r="Z35" i="4"/>
  <c r="AE308" i="3"/>
  <c r="Z248" i="3"/>
  <c r="Z256" i="3"/>
  <c r="Z264" i="3"/>
  <c r="Z272" i="3"/>
  <c r="AE275" i="3"/>
  <c r="AF275" i="3" s="1"/>
  <c r="Z280" i="3"/>
  <c r="AE283" i="3"/>
  <c r="Z288" i="3"/>
  <c r="AE496" i="3"/>
  <c r="AE504" i="3"/>
  <c r="AE524" i="3"/>
  <c r="AE532" i="3"/>
  <c r="AE548" i="3"/>
  <c r="AE561" i="3"/>
  <c r="AE565" i="3"/>
  <c r="AE577" i="3"/>
  <c r="AE593" i="3"/>
  <c r="AE601" i="3"/>
  <c r="AF601" i="3" s="1"/>
  <c r="AE641" i="3"/>
  <c r="AE673" i="3"/>
  <c r="AE721" i="3"/>
  <c r="AE773" i="3"/>
  <c r="AE813" i="3"/>
  <c r="AE829" i="3"/>
  <c r="AE833" i="3"/>
  <c r="Z934" i="3"/>
  <c r="Z942" i="3"/>
  <c r="Z950" i="3"/>
  <c r="AE73" i="3"/>
  <c r="AE10" i="3"/>
  <c r="AE271" i="3"/>
  <c r="AE303" i="3"/>
  <c r="AE339" i="3"/>
  <c r="AE371" i="3"/>
  <c r="AE379" i="3"/>
  <c r="AE585" i="3"/>
  <c r="AE217" i="3"/>
  <c r="Z560" i="3"/>
  <c r="Z568" i="3"/>
  <c r="Z576" i="3"/>
  <c r="Z584" i="3"/>
  <c r="AE591" i="3"/>
  <c r="Z592" i="3"/>
  <c r="Z600" i="3"/>
  <c r="AE600" i="3" s="1"/>
  <c r="Z608" i="3"/>
  <c r="Z616" i="3"/>
  <c r="Z624" i="3"/>
  <c r="Z632" i="3"/>
  <c r="Z640" i="3"/>
  <c r="Z656" i="3"/>
  <c r="Z664" i="3"/>
  <c r="Z672" i="3"/>
  <c r="Z688" i="3"/>
  <c r="Z696" i="3"/>
  <c r="Z704" i="3"/>
  <c r="Z712" i="3"/>
  <c r="Z720" i="3"/>
  <c r="Z736" i="3"/>
  <c r="Z752" i="3"/>
  <c r="Z768" i="3"/>
  <c r="Z776" i="3"/>
  <c r="Z784" i="3"/>
  <c r="Z792" i="3"/>
  <c r="Z800" i="3"/>
  <c r="Z808" i="3"/>
  <c r="Z816" i="3"/>
  <c r="Z824" i="3"/>
  <c r="Z832" i="3"/>
  <c r="AE832" i="3" s="1"/>
  <c r="AF832" i="3" s="1"/>
  <c r="AI832" i="3" s="1"/>
  <c r="Z848" i="3"/>
  <c r="Z864" i="3"/>
  <c r="Z880" i="3"/>
  <c r="Z888" i="3"/>
  <c r="Z896" i="3"/>
  <c r="Z904" i="3"/>
  <c r="Z912" i="3"/>
  <c r="Z920" i="3"/>
  <c r="Z928" i="3"/>
  <c r="Z932" i="3"/>
  <c r="Z936" i="3"/>
  <c r="Z940" i="3"/>
  <c r="Z944" i="3"/>
  <c r="Z948" i="3"/>
  <c r="AE312" i="3"/>
  <c r="AE269" i="3"/>
  <c r="AE341" i="3"/>
  <c r="AE369" i="3"/>
  <c r="AE841" i="3"/>
  <c r="AE791" i="3"/>
  <c r="AE775" i="3"/>
  <c r="AE520" i="3"/>
  <c r="AE363" i="3"/>
  <c r="AE345" i="3"/>
  <c r="AE377" i="3"/>
  <c r="AE537" i="3"/>
  <c r="AE17" i="3"/>
  <c r="AE18" i="3"/>
  <c r="AE50" i="3"/>
  <c r="AE494" i="3"/>
  <c r="AE508" i="3"/>
  <c r="AE516" i="3"/>
  <c r="AE625" i="3"/>
  <c r="AE37" i="3"/>
  <c r="AE319" i="3"/>
  <c r="AE549" i="3"/>
  <c r="AE375" i="3"/>
  <c r="AE69" i="3"/>
  <c r="AE206" i="3"/>
  <c r="AE272" i="3"/>
  <c r="AE479" i="3"/>
  <c r="AE606" i="3"/>
  <c r="AE614" i="3"/>
  <c r="AE350" i="3"/>
  <c r="AE545" i="3"/>
  <c r="AE572" i="3"/>
  <c r="AE580" i="3"/>
  <c r="AE17" i="1"/>
  <c r="AE8" i="1"/>
  <c r="AE38" i="3"/>
  <c r="AE825" i="3"/>
  <c r="V39" i="3"/>
  <c r="AE39" i="3" s="1"/>
  <c r="AF39" i="3" s="1"/>
  <c r="AI39" i="3" s="1"/>
  <c r="Z243" i="3"/>
  <c r="AE243" i="3" s="1"/>
  <c r="AF243" i="3" s="1"/>
  <c r="AI243" i="3" s="1"/>
  <c r="AE716" i="3"/>
  <c r="Z46" i="3"/>
  <c r="AE46" i="3" s="1"/>
  <c r="AF46" i="3" s="1"/>
  <c r="AI46" i="3" s="1"/>
  <c r="AE65" i="3"/>
  <c r="V67" i="3"/>
  <c r="AE67" i="3" s="1"/>
  <c r="AF67" i="3" s="1"/>
  <c r="AI67" i="3" s="1"/>
  <c r="V72" i="3"/>
  <c r="AE72" i="3" s="1"/>
  <c r="AF72" i="3" s="1"/>
  <c r="AI72" i="3" s="1"/>
  <c r="Z202" i="3"/>
  <c r="AE202" i="3" s="1"/>
  <c r="AF202" i="3" s="1"/>
  <c r="AI202" i="3" s="1"/>
  <c r="AE208" i="3"/>
  <c r="V230" i="3"/>
  <c r="AE230" i="3" s="1"/>
  <c r="AF230" i="3" s="1"/>
  <c r="AI230" i="3" s="1"/>
  <c r="Z279" i="3"/>
  <c r="AE279" i="3" s="1"/>
  <c r="AF279" i="3" s="1"/>
  <c r="AI279" i="3" s="1"/>
  <c r="AE289" i="3"/>
  <c r="AE321" i="3"/>
  <c r="AE325" i="3"/>
  <c r="AE327" i="3"/>
  <c r="AE342" i="3"/>
  <c r="V348" i="3"/>
  <c r="AE348" i="3" s="1"/>
  <c r="AF348" i="3" s="1"/>
  <c r="AI348" i="3" s="1"/>
  <c r="AE667" i="3"/>
  <c r="AE898" i="3"/>
  <c r="AE905" i="3"/>
  <c r="AE906" i="3"/>
  <c r="AE913" i="3"/>
  <c r="AE914" i="3"/>
  <c r="AE915" i="3"/>
  <c r="AE921" i="3"/>
  <c r="AE922" i="3"/>
  <c r="AE929" i="3"/>
  <c r="AE930" i="3"/>
  <c r="AE937" i="3"/>
  <c r="AE938" i="3"/>
  <c r="AE939" i="3"/>
  <c r="AE945" i="3"/>
  <c r="AE946" i="3"/>
  <c r="AE947" i="3"/>
  <c r="AE874" i="3"/>
  <c r="AE783" i="3"/>
  <c r="AE713" i="3"/>
  <c r="Z211" i="3"/>
  <c r="AE211" i="3" s="1"/>
  <c r="AF211" i="3" s="1"/>
  <c r="AI211" i="3" s="1"/>
  <c r="AE24" i="3"/>
  <c r="Z54" i="3"/>
  <c r="AE54" i="3" s="1"/>
  <c r="AF54" i="3" s="1"/>
  <c r="AI54" i="3" s="1"/>
  <c r="V80" i="3"/>
  <c r="AE80" i="3" s="1"/>
  <c r="AF80" i="3" s="1"/>
  <c r="AI80" i="3" s="1"/>
  <c r="Z218" i="3"/>
  <c r="AE218" i="3" s="1"/>
  <c r="AF218" i="3" s="1"/>
  <c r="AI218" i="3" s="1"/>
  <c r="Z287" i="3"/>
  <c r="AE287" i="3" s="1"/>
  <c r="AF287" i="3" s="1"/>
  <c r="AI287" i="3" s="1"/>
  <c r="AE292" i="3"/>
  <c r="AE298" i="3"/>
  <c r="AE299" i="3"/>
  <c r="AE359" i="3"/>
  <c r="V364" i="3"/>
  <c r="AE364" i="3" s="1"/>
  <c r="AF364" i="3" s="1"/>
  <c r="AI364" i="3" s="1"/>
  <c r="V365" i="3"/>
  <c r="AE365" i="3" s="1"/>
  <c r="AF365" i="3" s="1"/>
  <c r="AI365" i="3" s="1"/>
  <c r="AE554" i="3"/>
  <c r="AE558" i="3"/>
  <c r="AE562" i="3"/>
  <c r="V730" i="3"/>
  <c r="AE730" i="3" s="1"/>
  <c r="V738" i="3"/>
  <c r="AE738" i="3" s="1"/>
  <c r="Z210" i="3"/>
  <c r="AE210" i="3" s="1"/>
  <c r="AF210" i="3" s="1"/>
  <c r="AI210" i="3" s="1"/>
  <c r="V726" i="3"/>
  <c r="AE726" i="3" s="1"/>
  <c r="AE689" i="3"/>
  <c r="AF689" i="3" s="1"/>
  <c r="AE25" i="3"/>
  <c r="AE29" i="3"/>
  <c r="V36" i="3"/>
  <c r="AE36" i="3" s="1"/>
  <c r="AF36" i="3" s="1"/>
  <c r="AI36" i="3" s="1"/>
  <c r="V83" i="3"/>
  <c r="AE83" i="3" s="1"/>
  <c r="AF83" i="3" s="1"/>
  <c r="AI83" i="3" s="1"/>
  <c r="V84" i="3"/>
  <c r="AE84" i="3" s="1"/>
  <c r="AF84" i="3" s="1"/>
  <c r="AI84" i="3" s="1"/>
  <c r="Z226" i="3"/>
  <c r="AE226" i="3" s="1"/>
  <c r="AF226" i="3" s="1"/>
  <c r="AI226" i="3" s="1"/>
  <c r="Z227" i="3"/>
  <c r="AE227" i="3" s="1"/>
  <c r="AF227" i="3" s="1"/>
  <c r="AI227" i="3" s="1"/>
  <c r="Z234" i="3"/>
  <c r="AE234" i="3" s="1"/>
  <c r="AF234" i="3" s="1"/>
  <c r="AI234" i="3" s="1"/>
  <c r="AE240" i="3"/>
  <c r="AE248" i="3"/>
  <c r="AE297" i="3"/>
  <c r="AE302" i="3"/>
  <c r="AE354" i="3"/>
  <c r="AE358" i="3"/>
  <c r="AE755" i="3"/>
  <c r="AE705" i="3"/>
  <c r="AE750" i="3"/>
  <c r="V88" i="3"/>
  <c r="AE88" i="3" s="1"/>
  <c r="AF88" i="3" s="1"/>
  <c r="AI88" i="3" s="1"/>
  <c r="Z242" i="3"/>
  <c r="AE242" i="3" s="1"/>
  <c r="AF242" i="3" s="1"/>
  <c r="AI242" i="3" s="1"/>
  <c r="Z250" i="3"/>
  <c r="AE250" i="3" s="1"/>
  <c r="AF250" i="3" s="1"/>
  <c r="AI250" i="3" s="1"/>
  <c r="V43" i="3"/>
  <c r="AE43" i="3" s="1"/>
  <c r="AF43" i="3" s="1"/>
  <c r="AI43" i="3" s="1"/>
  <c r="AE58" i="3"/>
  <c r="V94" i="3"/>
  <c r="AE94" i="3" s="1"/>
  <c r="AF94" i="3" s="1"/>
  <c r="AI94" i="3" s="1"/>
  <c r="V97" i="3"/>
  <c r="AE97" i="3" s="1"/>
  <c r="AF97" i="3" s="1"/>
  <c r="AI97" i="3" s="1"/>
  <c r="V102" i="3"/>
  <c r="AE102" i="3" s="1"/>
  <c r="AF102" i="3" s="1"/>
  <c r="AI102" i="3" s="1"/>
  <c r="AE104" i="3"/>
  <c r="AF104" i="3" s="1"/>
  <c r="AI104" i="3" s="1"/>
  <c r="V104" i="3"/>
  <c r="V110" i="3"/>
  <c r="AE110" i="3" s="1"/>
  <c r="AF110" i="3" s="1"/>
  <c r="AI110" i="3" s="1"/>
  <c r="V113" i="3"/>
  <c r="AE113" i="3" s="1"/>
  <c r="AF113" i="3" s="1"/>
  <c r="AI113" i="3" s="1"/>
  <c r="V118" i="3"/>
  <c r="AE118" i="3" s="1"/>
  <c r="AF118" i="3" s="1"/>
  <c r="AI118" i="3" s="1"/>
  <c r="V120" i="3"/>
  <c r="AE120" i="3" s="1"/>
  <c r="AF120" i="3" s="1"/>
  <c r="AI120" i="3" s="1"/>
  <c r="V126" i="3"/>
  <c r="AE126" i="3" s="1"/>
  <c r="AF126" i="3" s="1"/>
  <c r="AI126" i="3" s="1"/>
  <c r="V129" i="3"/>
  <c r="AE129" i="3" s="1"/>
  <c r="AF129" i="3" s="1"/>
  <c r="AI129" i="3" s="1"/>
  <c r="V134" i="3"/>
  <c r="AE134" i="3" s="1"/>
  <c r="AF134" i="3" s="1"/>
  <c r="AI134" i="3" s="1"/>
  <c r="V136" i="3"/>
  <c r="AE136" i="3" s="1"/>
  <c r="AF136" i="3" s="1"/>
  <c r="AI136" i="3" s="1"/>
  <c r="V142" i="3"/>
  <c r="AE142" i="3" s="1"/>
  <c r="AF142" i="3" s="1"/>
  <c r="AI142" i="3" s="1"/>
  <c r="V145" i="3"/>
  <c r="AE145" i="3" s="1"/>
  <c r="AF145" i="3" s="1"/>
  <c r="AI145" i="3" s="1"/>
  <c r="V150" i="3"/>
  <c r="AE150" i="3" s="1"/>
  <c r="AF150" i="3" s="1"/>
  <c r="AI150" i="3" s="1"/>
  <c r="V152" i="3"/>
  <c r="AE152" i="3" s="1"/>
  <c r="AF152" i="3" s="1"/>
  <c r="AI152" i="3" s="1"/>
  <c r="AE153" i="3"/>
  <c r="AF153" i="3" s="1"/>
  <c r="AI153" i="3" s="1"/>
  <c r="V158" i="3"/>
  <c r="AE158" i="3" s="1"/>
  <c r="AF158" i="3" s="1"/>
  <c r="AI158" i="3" s="1"/>
  <c r="AE161" i="3"/>
  <c r="V161" i="3"/>
  <c r="V168" i="3"/>
  <c r="AE168" i="3" s="1"/>
  <c r="AF168" i="3" s="1"/>
  <c r="AI168" i="3" s="1"/>
  <c r="AE169" i="3"/>
  <c r="V174" i="3"/>
  <c r="AE174" i="3" s="1"/>
  <c r="AF174" i="3" s="1"/>
  <c r="AI174" i="3" s="1"/>
  <c r="AE177" i="3"/>
  <c r="AF177" i="3" s="1"/>
  <c r="AI177" i="3" s="1"/>
  <c r="V177" i="3"/>
  <c r="V184" i="3"/>
  <c r="AE184" i="3" s="1"/>
  <c r="AF184" i="3" s="1"/>
  <c r="AI184" i="3" s="1"/>
  <c r="AE185" i="3"/>
  <c r="V190" i="3"/>
  <c r="AE190" i="3" s="1"/>
  <c r="AF190" i="3" s="1"/>
  <c r="AI190" i="3" s="1"/>
  <c r="V193" i="3"/>
  <c r="AE193" i="3" s="1"/>
  <c r="AF193" i="3" s="1"/>
  <c r="AI193" i="3" s="1"/>
  <c r="Z258" i="3"/>
  <c r="AE258" i="3" s="1"/>
  <c r="AF258" i="3" s="1"/>
  <c r="AI258" i="3" s="1"/>
  <c r="AE305" i="3"/>
  <c r="AE309" i="3"/>
  <c r="AE522" i="3"/>
  <c r="AE543" i="3"/>
  <c r="AE589" i="3"/>
  <c r="AE599" i="3"/>
  <c r="AE610" i="3"/>
  <c r="AE661" i="3"/>
  <c r="AE771" i="3"/>
  <c r="AE635" i="3"/>
  <c r="AE346" i="3"/>
  <c r="AF346" i="3" s="1"/>
  <c r="AI346" i="3" s="1"/>
  <c r="V137" i="3"/>
  <c r="AE137" i="3" s="1"/>
  <c r="AF137" i="3" s="1"/>
  <c r="AI137" i="3" s="1"/>
  <c r="AE882" i="3"/>
  <c r="AE45" i="3"/>
  <c r="AF45" i="3" s="1"/>
  <c r="AI45" i="3" s="1"/>
  <c r="AE200" i="3"/>
  <c r="Z267" i="3"/>
  <c r="AE267" i="3" s="1"/>
  <c r="AF267" i="3" s="1"/>
  <c r="AI267" i="3" s="1"/>
  <c r="Z274" i="3"/>
  <c r="AE274" i="3" s="1"/>
  <c r="AF274" i="3" s="1"/>
  <c r="AI274" i="3" s="1"/>
  <c r="AE278" i="3"/>
  <c r="AF278" i="3" s="1"/>
  <c r="AI278" i="3" s="1"/>
  <c r="AE521" i="3"/>
  <c r="AE529" i="3"/>
  <c r="AE530" i="3"/>
  <c r="AE533" i="3"/>
  <c r="AE884" i="3"/>
  <c r="V659" i="3"/>
  <c r="AE659" i="3" s="1"/>
  <c r="AF659" i="3" s="1"/>
  <c r="AI659" i="3" s="1"/>
  <c r="V121" i="3"/>
  <c r="AE121" i="3" s="1"/>
  <c r="AF121" i="3" s="1"/>
  <c r="AI121" i="3" s="1"/>
  <c r="Z697" i="3"/>
  <c r="AE697" i="3" s="1"/>
  <c r="AF697" i="3" s="1"/>
  <c r="AI697" i="3" s="1"/>
  <c r="AE9" i="3"/>
  <c r="AE12" i="3"/>
  <c r="AF12" i="3" s="1"/>
  <c r="AI12" i="3" s="1"/>
  <c r="V12" i="3"/>
  <c r="V15" i="3"/>
  <c r="AE15" i="3" s="1"/>
  <c r="AF15" i="3" s="1"/>
  <c r="AI15" i="3" s="1"/>
  <c r="AE49" i="3"/>
  <c r="V55" i="3"/>
  <c r="AE55" i="3" s="1"/>
  <c r="AF55" i="3" s="1"/>
  <c r="AI55" i="3" s="1"/>
  <c r="V56" i="3"/>
  <c r="AE56" i="3" s="1"/>
  <c r="AF56" i="3" s="1"/>
  <c r="AI56" i="3" s="1"/>
  <c r="V64" i="3"/>
  <c r="AE64" i="3" s="1"/>
  <c r="AF64" i="3" s="1"/>
  <c r="AI64" i="3" s="1"/>
  <c r="AE216" i="3"/>
  <c r="AE284" i="3"/>
  <c r="AF284" i="3" s="1"/>
  <c r="AI284" i="3" s="1"/>
  <c r="AE322" i="3"/>
  <c r="AE323" i="3"/>
  <c r="AE329" i="3"/>
  <c r="AE331" i="3"/>
  <c r="V332" i="3"/>
  <c r="AE332" i="3" s="1"/>
  <c r="AF332" i="3" s="1"/>
  <c r="AI332" i="3" s="1"/>
  <c r="AE337" i="3"/>
  <c r="AE840" i="3"/>
  <c r="AE842" i="3"/>
  <c r="AE843" i="3"/>
  <c r="AE850" i="3"/>
  <c r="AE569" i="3"/>
  <c r="AE505" i="3"/>
  <c r="V105" i="3"/>
  <c r="AE105" i="3" s="1"/>
  <c r="AF105" i="3" s="1"/>
  <c r="AI105" i="3" s="1"/>
  <c r="AE313" i="3"/>
  <c r="AF313" i="3" s="1"/>
  <c r="AI313" i="3" s="1"/>
  <c r="AE351" i="3"/>
  <c r="AE361" i="3"/>
  <c r="AE477" i="3"/>
  <c r="AE540" i="3"/>
  <c r="AE546" i="3"/>
  <c r="AE578" i="3"/>
  <c r="AE633" i="3"/>
  <c r="AE683" i="3"/>
  <c r="AE777" i="3"/>
  <c r="AE779" i="3"/>
  <c r="AE785" i="3"/>
  <c r="AE793" i="3"/>
  <c r="AE795" i="3"/>
  <c r="AE809" i="3"/>
  <c r="AE889" i="3"/>
  <c r="AE848" i="3"/>
  <c r="AE824" i="3"/>
  <c r="AE816" i="3"/>
  <c r="AE768" i="3"/>
  <c r="AE736" i="3"/>
  <c r="AF736" i="3" s="1"/>
  <c r="AE568" i="3"/>
  <c r="AE544" i="3"/>
  <c r="AE536" i="3"/>
  <c r="AE528" i="3"/>
  <c r="AE512" i="3"/>
  <c r="AE488" i="3"/>
  <c r="AE480" i="3"/>
  <c r="AE304" i="3"/>
  <c r="AF304" i="3" s="1"/>
  <c r="AI304" i="3" s="1"/>
  <c r="AE296" i="3"/>
  <c r="AF296" i="3" s="1"/>
  <c r="AI296" i="3" s="1"/>
  <c r="AE264" i="3"/>
  <c r="AF264" i="3" s="1"/>
  <c r="AE751" i="3"/>
  <c r="AE695" i="3"/>
  <c r="AF695" i="3" s="1"/>
  <c r="AE701" i="3"/>
  <c r="Z335" i="3"/>
  <c r="AE335" i="3" s="1"/>
  <c r="AF335" i="3" s="1"/>
  <c r="AI335" i="3" s="1"/>
  <c r="AE338" i="3"/>
  <c r="AF338" i="3" s="1"/>
  <c r="AI338" i="3" s="1"/>
  <c r="Z367" i="3"/>
  <c r="AE367" i="3" s="1"/>
  <c r="AF367" i="3" s="1"/>
  <c r="AI367" i="3" s="1"/>
  <c r="V380" i="3"/>
  <c r="AE380" i="3" s="1"/>
  <c r="AF380" i="3" s="1"/>
  <c r="AI380" i="3" s="1"/>
  <c r="AE499" i="3"/>
  <c r="AE502" i="3"/>
  <c r="AE566" i="3"/>
  <c r="AE707" i="3"/>
  <c r="AE858" i="3"/>
  <c r="AE538" i="3"/>
  <c r="AE575" i="3"/>
  <c r="AE615" i="3"/>
  <c r="AE618" i="3"/>
  <c r="AE715" i="3"/>
  <c r="AE758" i="3"/>
  <c r="AE769" i="3"/>
  <c r="AE770" i="3"/>
  <c r="AE314" i="3"/>
  <c r="AE347" i="3"/>
  <c r="AE385" i="3"/>
  <c r="AF385" i="3" s="1"/>
  <c r="AI385" i="3" s="1"/>
  <c r="AE386" i="3"/>
  <c r="AE390" i="3"/>
  <c r="AE391" i="3"/>
  <c r="AF391" i="3" s="1"/>
  <c r="AI391" i="3" s="1"/>
  <c r="AE393" i="3"/>
  <c r="AE395" i="3"/>
  <c r="AF395" i="3" s="1"/>
  <c r="AI395" i="3" s="1"/>
  <c r="AE398" i="3"/>
  <c r="AE401" i="3"/>
  <c r="AE402" i="3"/>
  <c r="AE406" i="3"/>
  <c r="AE407" i="3"/>
  <c r="AE409" i="3"/>
  <c r="AF409" i="3" s="1"/>
  <c r="AI409" i="3" s="1"/>
  <c r="AE411" i="3"/>
  <c r="AE414" i="3"/>
  <c r="AE417" i="3"/>
  <c r="AE418" i="3"/>
  <c r="AE422" i="3"/>
  <c r="AE423" i="3"/>
  <c r="AE425" i="3"/>
  <c r="AF425" i="3" s="1"/>
  <c r="AI425" i="3" s="1"/>
  <c r="AE427" i="3"/>
  <c r="AE430" i="3"/>
  <c r="AF430" i="3" s="1"/>
  <c r="AI430" i="3" s="1"/>
  <c r="AE433" i="3"/>
  <c r="AF433" i="3" s="1"/>
  <c r="AI433" i="3" s="1"/>
  <c r="AE434" i="3"/>
  <c r="AE438" i="3"/>
  <c r="AF438" i="3" s="1"/>
  <c r="AI438" i="3" s="1"/>
  <c r="AE441" i="3"/>
  <c r="AF441" i="3" s="1"/>
  <c r="AI441" i="3" s="1"/>
  <c r="AE443" i="3"/>
  <c r="AE446" i="3"/>
  <c r="AF446" i="3" s="1"/>
  <c r="AI446" i="3" s="1"/>
  <c r="AE449" i="3"/>
  <c r="AE455" i="3"/>
  <c r="AE500" i="3"/>
  <c r="AE506" i="3"/>
  <c r="AF506" i="3" s="1"/>
  <c r="AI506" i="3" s="1"/>
  <c r="AE570" i="3"/>
  <c r="AE583" i="3"/>
  <c r="AE692" i="3"/>
  <c r="AE778" i="3"/>
  <c r="AE786" i="3"/>
  <c r="AE794" i="3"/>
  <c r="AE802" i="3"/>
  <c r="AE806" i="3"/>
  <c r="AE862" i="3"/>
  <c r="AE873" i="3"/>
  <c r="AE878" i="3"/>
  <c r="AE881" i="3"/>
  <c r="AE820" i="3"/>
  <c r="Z37" i="2"/>
  <c r="Z29" i="2"/>
  <c r="Z36" i="2"/>
  <c r="Z31" i="2"/>
  <c r="AE31" i="2" s="1"/>
  <c r="AF31" i="2" s="1"/>
  <c r="AI31" i="2" s="1"/>
  <c r="Z38" i="2"/>
  <c r="Z30" i="2"/>
  <c r="V910" i="1"/>
  <c r="AE910" i="1" s="1"/>
  <c r="AF910" i="1" s="1"/>
  <c r="AI910" i="1" s="1"/>
  <c r="AE916" i="1"/>
  <c r="AE920" i="1"/>
  <c r="V924" i="1"/>
  <c r="AE924" i="1" s="1"/>
  <c r="AF924" i="1" s="1"/>
  <c r="AI924" i="1" s="1"/>
  <c r="V914" i="1"/>
  <c r="AE914" i="1" s="1"/>
  <c r="AF914" i="1" s="1"/>
  <c r="AI914" i="1" s="1"/>
  <c r="V922" i="1"/>
  <c r="AE922" i="1" s="1"/>
  <c r="AF922" i="1" s="1"/>
  <c r="AI922" i="1" s="1"/>
  <c r="V921" i="1"/>
  <c r="AE921" i="1" s="1"/>
  <c r="AF921" i="1" s="1"/>
  <c r="AI921" i="1" s="1"/>
  <c r="AE714" i="1"/>
  <c r="AE899" i="1"/>
  <c r="V920" i="1"/>
  <c r="V902" i="1"/>
  <c r="AE902" i="1" s="1"/>
  <c r="AF902" i="1" s="1"/>
  <c r="AI902" i="1" s="1"/>
  <c r="V919" i="1"/>
  <c r="AE919" i="1" s="1"/>
  <c r="AF919" i="1" s="1"/>
  <c r="AI919" i="1" s="1"/>
  <c r="V9" i="4"/>
  <c r="V10" i="4"/>
  <c r="V11" i="4"/>
  <c r="V12" i="4"/>
  <c r="V71" i="4" s="1"/>
  <c r="V13" i="4"/>
  <c r="AE13" i="4" s="1"/>
  <c r="AF13" i="4" s="1"/>
  <c r="AI13" i="4" s="1"/>
  <c r="V17" i="4"/>
  <c r="V18" i="4"/>
  <c r="AE18" i="4" s="1"/>
  <c r="V19" i="4"/>
  <c r="V20" i="4"/>
  <c r="V21" i="4"/>
  <c r="V47" i="4"/>
  <c r="V48" i="4"/>
  <c r="AE48" i="4" s="1"/>
  <c r="V49" i="4"/>
  <c r="V50" i="4"/>
  <c r="V51" i="4"/>
  <c r="V55" i="4"/>
  <c r="AE55" i="4" s="1"/>
  <c r="V56" i="4"/>
  <c r="V57" i="4"/>
  <c r="V58" i="4"/>
  <c r="V59" i="4"/>
  <c r="AE59" i="4" s="1"/>
  <c r="AF59" i="4" s="1"/>
  <c r="AI59" i="4" s="1"/>
  <c r="V63" i="4"/>
  <c r="AE63" i="4" s="1"/>
  <c r="V64" i="4"/>
  <c r="V65" i="4"/>
  <c r="AE65" i="4" s="1"/>
  <c r="AF65" i="4" s="1"/>
  <c r="AI65" i="4" s="1"/>
  <c r="V66" i="4"/>
  <c r="V67" i="4"/>
  <c r="V29" i="4"/>
  <c r="AE29" i="4" s="1"/>
  <c r="V37" i="4"/>
  <c r="AE37" i="4" s="1"/>
  <c r="AE24" i="4"/>
  <c r="AF24" i="4" s="1"/>
  <c r="AI24" i="4" s="1"/>
  <c r="AE32" i="4"/>
  <c r="AF32" i="4" s="1"/>
  <c r="AI32" i="4" s="1"/>
  <c r="AE40" i="4"/>
  <c r="AF40" i="4" s="1"/>
  <c r="AI40" i="4" s="1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V30" i="4"/>
  <c r="AE30" i="4" s="1"/>
  <c r="V38" i="4"/>
  <c r="AE38" i="4" s="1"/>
  <c r="V43" i="4"/>
  <c r="AE25" i="4"/>
  <c r="AF25" i="4" s="1"/>
  <c r="AI25" i="4" s="1"/>
  <c r="AE33" i="4"/>
  <c r="AF33" i="4" s="1"/>
  <c r="AI33" i="4" s="1"/>
  <c r="AE41" i="4"/>
  <c r="AF41" i="4" s="1"/>
  <c r="AI41" i="4" s="1"/>
  <c r="V28" i="4"/>
  <c r="AE28" i="4" s="1"/>
  <c r="AF28" i="4" s="1"/>
  <c r="AI28" i="4" s="1"/>
  <c r="V36" i="4"/>
  <c r="AE36" i="4" s="1"/>
  <c r="AF36" i="4" s="1"/>
  <c r="AI36" i="4" s="1"/>
  <c r="V44" i="4"/>
  <c r="AE44" i="4" s="1"/>
  <c r="AF44" i="4" s="1"/>
  <c r="AI44" i="4" s="1"/>
  <c r="AE23" i="4"/>
  <c r="V31" i="4"/>
  <c r="AE31" i="4" s="1"/>
  <c r="AF31" i="4" s="1"/>
  <c r="AI31" i="4" s="1"/>
  <c r="V39" i="4"/>
  <c r="AE39" i="4" s="1"/>
  <c r="AF39" i="4" s="1"/>
  <c r="AI39" i="4" s="1"/>
  <c r="AE26" i="4"/>
  <c r="AF26" i="4" s="1"/>
  <c r="AI26" i="4" s="1"/>
  <c r="AE34" i="4"/>
  <c r="AF34" i="4" s="1"/>
  <c r="AI34" i="4" s="1"/>
  <c r="AE42" i="4"/>
  <c r="AF42" i="4" s="1"/>
  <c r="AI42" i="4" s="1"/>
  <c r="AF23" i="4"/>
  <c r="AI23" i="4" s="1"/>
  <c r="AF29" i="4"/>
  <c r="AI29" i="4" s="1"/>
  <c r="AF37" i="4"/>
  <c r="AI37" i="4" s="1"/>
  <c r="AF27" i="4"/>
  <c r="AI27" i="4" s="1"/>
  <c r="AF30" i="4"/>
  <c r="AI30" i="4" s="1"/>
  <c r="AF38" i="4"/>
  <c r="AI38" i="4" s="1"/>
  <c r="AE43" i="4"/>
  <c r="AE9" i="4"/>
  <c r="AE11" i="4"/>
  <c r="AF11" i="4" s="1"/>
  <c r="AI11" i="4" s="1"/>
  <c r="AE17" i="4"/>
  <c r="AF17" i="4" s="1"/>
  <c r="AI17" i="4" s="1"/>
  <c r="AE47" i="4"/>
  <c r="AF47" i="4" s="1"/>
  <c r="AI47" i="4" s="1"/>
  <c r="AE49" i="4"/>
  <c r="AF49" i="4" s="1"/>
  <c r="AI49" i="4" s="1"/>
  <c r="AE57" i="4"/>
  <c r="AF57" i="4" s="1"/>
  <c r="AI57" i="4" s="1"/>
  <c r="AE21" i="4"/>
  <c r="AF21" i="4" s="1"/>
  <c r="AI21" i="4" s="1"/>
  <c r="AE51" i="4"/>
  <c r="AF51" i="4" s="1"/>
  <c r="AI51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10" i="4"/>
  <c r="AE56" i="4"/>
  <c r="AE8" i="4"/>
  <c r="Z71" i="4"/>
  <c r="AF9" i="4"/>
  <c r="AI9" i="4" s="1"/>
  <c r="AE12" i="4"/>
  <c r="AE20" i="4"/>
  <c r="AE50" i="4"/>
  <c r="AE58" i="4"/>
  <c r="AE66" i="4"/>
  <c r="AE15" i="4"/>
  <c r="AE45" i="4"/>
  <c r="AE53" i="4"/>
  <c r="AE61" i="4"/>
  <c r="AE69" i="4"/>
  <c r="AE677" i="3"/>
  <c r="AE734" i="3"/>
  <c r="AF734" i="3" s="1"/>
  <c r="AE822" i="3"/>
  <c r="AF822" i="3" s="1"/>
  <c r="AE894" i="3"/>
  <c r="AE902" i="3"/>
  <c r="AE910" i="3"/>
  <c r="AF910" i="3" s="1"/>
  <c r="AI910" i="3" s="1"/>
  <c r="AE918" i="3"/>
  <c r="AF918" i="3" s="1"/>
  <c r="AI918" i="3" s="1"/>
  <c r="AE926" i="3"/>
  <c r="AF926" i="3" s="1"/>
  <c r="AI926" i="3" s="1"/>
  <c r="AE934" i="3"/>
  <c r="AE942" i="3"/>
  <c r="AE950" i="3"/>
  <c r="AE669" i="3"/>
  <c r="AE472" i="3"/>
  <c r="AE828" i="3"/>
  <c r="AF828" i="3" s="1"/>
  <c r="AI828" i="3" s="1"/>
  <c r="AE855" i="3"/>
  <c r="AF855" i="3" s="1"/>
  <c r="AI855" i="3" s="1"/>
  <c r="AE888" i="3"/>
  <c r="AE392" i="3"/>
  <c r="AE408" i="3"/>
  <c r="AE424" i="3"/>
  <c r="AF424" i="3" s="1"/>
  <c r="AI424" i="3" s="1"/>
  <c r="AE440" i="3"/>
  <c r="AE712" i="3"/>
  <c r="AF712" i="3" s="1"/>
  <c r="AI712" i="3" s="1"/>
  <c r="AE880" i="3"/>
  <c r="AF880" i="3" s="1"/>
  <c r="AI880" i="3" s="1"/>
  <c r="AE256" i="3"/>
  <c r="AF256" i="3" s="1"/>
  <c r="AI256" i="3" s="1"/>
  <c r="AE598" i="3"/>
  <c r="AF598" i="3" s="1"/>
  <c r="AI598" i="3" s="1"/>
  <c r="AE693" i="3"/>
  <c r="AF693" i="3" s="1"/>
  <c r="AE781" i="3"/>
  <c r="AF781" i="3" s="1"/>
  <c r="AI781" i="3" s="1"/>
  <c r="AE886" i="3"/>
  <c r="AE518" i="3"/>
  <c r="AF518" i="3" s="1"/>
  <c r="AI518" i="3" s="1"/>
  <c r="AE550" i="3"/>
  <c r="AF550" i="3" s="1"/>
  <c r="AI550" i="3" s="1"/>
  <c r="AE557" i="3"/>
  <c r="AF557" i="3" s="1"/>
  <c r="AI557" i="3" s="1"/>
  <c r="AE660" i="3"/>
  <c r="AF660" i="3" s="1"/>
  <c r="AI660" i="3" s="1"/>
  <c r="AE675" i="3"/>
  <c r="AF675" i="3" s="1"/>
  <c r="AI675" i="3" s="1"/>
  <c r="AE787" i="3"/>
  <c r="AF787" i="3" s="1"/>
  <c r="AI787" i="3" s="1"/>
  <c r="AE827" i="3"/>
  <c r="AE838" i="3"/>
  <c r="AF838" i="3" s="1"/>
  <c r="AE901" i="3"/>
  <c r="AE909" i="3"/>
  <c r="AF909" i="3" s="1"/>
  <c r="AI909" i="3" s="1"/>
  <c r="AE917" i="3"/>
  <c r="AF917" i="3" s="1"/>
  <c r="AI917" i="3" s="1"/>
  <c r="AE925" i="3"/>
  <c r="AF925" i="3" s="1"/>
  <c r="AI925" i="3" s="1"/>
  <c r="AE933" i="3"/>
  <c r="AF933" i="3" s="1"/>
  <c r="AI933" i="3" s="1"/>
  <c r="AE941" i="3"/>
  <c r="AE454" i="3"/>
  <c r="AF454" i="3" s="1"/>
  <c r="AI454" i="3" s="1"/>
  <c r="AE597" i="3"/>
  <c r="AE638" i="3"/>
  <c r="AE812" i="3"/>
  <c r="AF812" i="3" s="1"/>
  <c r="AI812" i="3" s="1"/>
  <c r="AE851" i="3"/>
  <c r="AF851" i="3" s="1"/>
  <c r="AI851" i="3" s="1"/>
  <c r="AE526" i="3"/>
  <c r="AF526" i="3" s="1"/>
  <c r="AI526" i="3" s="1"/>
  <c r="AE573" i="3"/>
  <c r="AF573" i="3" s="1"/>
  <c r="AI573" i="3" s="1"/>
  <c r="AE622" i="3"/>
  <c r="AE629" i="3"/>
  <c r="AE742" i="3"/>
  <c r="AF742" i="3" s="1"/>
  <c r="AE844" i="3"/>
  <c r="AE671" i="3"/>
  <c r="AE711" i="3"/>
  <c r="AF711" i="3" s="1"/>
  <c r="AI711" i="3" s="1"/>
  <c r="AE870" i="3"/>
  <c r="AE949" i="3"/>
  <c r="AF949" i="3" s="1"/>
  <c r="AI949" i="3" s="1"/>
  <c r="AE652" i="3"/>
  <c r="AF652" i="3" s="1"/>
  <c r="AI652" i="3" s="1"/>
  <c r="AE668" i="3"/>
  <c r="AE700" i="3"/>
  <c r="AE702" i="3"/>
  <c r="AE708" i="3"/>
  <c r="AF708" i="3" s="1"/>
  <c r="AI708" i="3" s="1"/>
  <c r="AE717" i="3"/>
  <c r="AE759" i="3"/>
  <c r="AE896" i="3"/>
  <c r="AF896" i="3" s="1"/>
  <c r="AI896" i="3" s="1"/>
  <c r="AE911" i="3"/>
  <c r="AE927" i="3"/>
  <c r="AE943" i="3"/>
  <c r="AE527" i="3"/>
  <c r="AE719" i="3"/>
  <c r="AF719" i="3" s="1"/>
  <c r="AI719" i="3" s="1"/>
  <c r="AE876" i="3"/>
  <c r="AE749" i="3"/>
  <c r="AF749" i="3" s="1"/>
  <c r="AI749" i="3" s="1"/>
  <c r="AE757" i="3"/>
  <c r="AF757" i="3" s="1"/>
  <c r="AI757" i="3" s="1"/>
  <c r="AE764" i="3"/>
  <c r="AE847" i="3"/>
  <c r="AE854" i="3"/>
  <c r="AE908" i="3"/>
  <c r="AE916" i="3"/>
  <c r="AF916" i="3" s="1"/>
  <c r="AI916" i="3" s="1"/>
  <c r="AE920" i="3"/>
  <c r="AF920" i="3" s="1"/>
  <c r="AI920" i="3" s="1"/>
  <c r="AE936" i="3"/>
  <c r="AE940" i="3"/>
  <c r="AF940" i="3" s="1"/>
  <c r="AI940" i="3" s="1"/>
  <c r="AF9" i="3"/>
  <c r="AI9" i="3" s="1"/>
  <c r="AE14" i="3"/>
  <c r="AF29" i="3"/>
  <c r="AI29" i="3" s="1"/>
  <c r="AF42" i="3"/>
  <c r="AI42" i="3" s="1"/>
  <c r="AF17" i="3"/>
  <c r="AI17" i="3" s="1"/>
  <c r="AF37" i="3"/>
  <c r="AI37" i="3" s="1"/>
  <c r="AE22" i="3"/>
  <c r="AF30" i="3"/>
  <c r="AI30" i="3" s="1"/>
  <c r="AF61" i="3"/>
  <c r="AI61" i="3" s="1"/>
  <c r="AF25" i="3"/>
  <c r="AI25" i="3" s="1"/>
  <c r="AF49" i="3"/>
  <c r="AI49" i="3" s="1"/>
  <c r="AF69" i="3"/>
  <c r="AI69" i="3" s="1"/>
  <c r="AE8" i="3"/>
  <c r="AE13" i="3"/>
  <c r="AE41" i="3"/>
  <c r="AF10" i="3"/>
  <c r="AI10" i="3" s="1"/>
  <c r="AF18" i="3"/>
  <c r="AI18" i="3" s="1"/>
  <c r="AF38" i="3"/>
  <c r="AI38" i="3" s="1"/>
  <c r="AF58" i="3"/>
  <c r="AI58" i="3" s="1"/>
  <c r="AF24" i="3"/>
  <c r="AI24" i="3" s="1"/>
  <c r="AF65" i="3"/>
  <c r="AI65" i="3" s="1"/>
  <c r="AE26" i="3"/>
  <c r="AF50" i="3"/>
  <c r="AI50" i="3" s="1"/>
  <c r="AE32" i="3"/>
  <c r="AE51" i="3"/>
  <c r="AE70" i="3"/>
  <c r="AE71" i="3"/>
  <c r="AE77" i="3"/>
  <c r="AE86" i="3"/>
  <c r="AE87" i="3"/>
  <c r="AE214" i="3"/>
  <c r="AF286" i="3"/>
  <c r="AI286" i="3" s="1"/>
  <c r="AF16" i="3"/>
  <c r="AI16" i="3" s="1"/>
  <c r="AE28" i="3"/>
  <c r="AE47" i="3"/>
  <c r="AE57" i="3"/>
  <c r="AE60" i="3"/>
  <c r="AE76" i="3"/>
  <c r="AF232" i="3"/>
  <c r="AI232" i="3" s="1"/>
  <c r="AF240" i="3"/>
  <c r="AI240" i="3" s="1"/>
  <c r="AF272" i="3"/>
  <c r="AI272" i="3" s="1"/>
  <c r="AF308" i="3"/>
  <c r="AI308" i="3" s="1"/>
  <c r="AF316" i="3"/>
  <c r="AI316" i="3" s="1"/>
  <c r="AE11" i="3"/>
  <c r="AE20" i="3"/>
  <c r="AF34" i="3"/>
  <c r="AI34" i="3" s="1"/>
  <c r="AF53" i="3"/>
  <c r="AI53" i="3" s="1"/>
  <c r="AF66" i="3"/>
  <c r="AI66" i="3" s="1"/>
  <c r="AF73" i="3"/>
  <c r="AI73" i="3" s="1"/>
  <c r="AF82" i="3"/>
  <c r="AI82" i="3" s="1"/>
  <c r="AF89" i="3"/>
  <c r="AI89" i="3" s="1"/>
  <c r="AF169" i="3"/>
  <c r="AI169" i="3" s="1"/>
  <c r="AF185" i="3"/>
  <c r="AI185" i="3" s="1"/>
  <c r="AF200" i="3"/>
  <c r="AI200" i="3" s="1"/>
  <c r="AF217" i="3"/>
  <c r="AI217" i="3" s="1"/>
  <c r="AF289" i="3"/>
  <c r="AI289" i="3" s="1"/>
  <c r="AF297" i="3"/>
  <c r="AI297" i="3" s="1"/>
  <c r="AF300" i="3"/>
  <c r="AI300" i="3" s="1"/>
  <c r="AE52" i="3"/>
  <c r="AF208" i="3"/>
  <c r="AI208" i="3" s="1"/>
  <c r="AF270" i="3"/>
  <c r="AI270" i="3" s="1"/>
  <c r="AE19" i="3"/>
  <c r="AE35" i="3"/>
  <c r="AE48" i="3"/>
  <c r="AE62" i="3"/>
  <c r="AE63" i="3"/>
  <c r="AF78" i="3"/>
  <c r="AI78" i="3" s="1"/>
  <c r="AE79" i="3"/>
  <c r="AF85" i="3"/>
  <c r="AI85" i="3" s="1"/>
  <c r="AE241" i="3"/>
  <c r="AF248" i="3"/>
  <c r="AI248" i="3" s="1"/>
  <c r="AF291" i="3"/>
  <c r="AI291" i="3" s="1"/>
  <c r="AE23" i="3"/>
  <c r="AE31" i="3"/>
  <c r="AE44" i="3"/>
  <c r="AE68" i="3"/>
  <c r="AE96" i="3"/>
  <c r="AE112" i="3"/>
  <c r="AE128" i="3"/>
  <c r="AE144" i="3"/>
  <c r="AE160" i="3"/>
  <c r="AE176" i="3"/>
  <c r="AE192" i="3"/>
  <c r="AF216" i="3"/>
  <c r="AI216" i="3" s="1"/>
  <c r="AE273" i="3"/>
  <c r="AE27" i="3"/>
  <c r="AE40" i="3"/>
  <c r="AE59" i="3"/>
  <c r="AE74" i="3"/>
  <c r="AE75" i="3"/>
  <c r="AE81" i="3"/>
  <c r="AE90" i="3"/>
  <c r="AF161" i="3"/>
  <c r="AI161" i="3" s="1"/>
  <c r="AF224" i="3"/>
  <c r="AI224" i="3" s="1"/>
  <c r="AE246" i="3"/>
  <c r="AE266" i="3"/>
  <c r="AD952" i="3"/>
  <c r="AE21" i="3"/>
  <c r="AE33" i="3"/>
  <c r="AE166" i="3"/>
  <c r="AE182" i="3"/>
  <c r="AE198" i="3"/>
  <c r="AE201" i="3"/>
  <c r="AF271" i="3"/>
  <c r="AI271" i="3" s="1"/>
  <c r="AF283" i="3"/>
  <c r="AI283" i="3" s="1"/>
  <c r="AE98" i="3"/>
  <c r="AE106" i="3"/>
  <c r="AE114" i="3"/>
  <c r="AE122" i="3"/>
  <c r="AE130" i="3"/>
  <c r="AE138" i="3"/>
  <c r="AE146" i="3"/>
  <c r="AE154" i="3"/>
  <c r="AE162" i="3"/>
  <c r="AE170" i="3"/>
  <c r="AE178" i="3"/>
  <c r="AE186" i="3"/>
  <c r="AE194" i="3"/>
  <c r="AE213" i="3"/>
  <c r="AE229" i="3"/>
  <c r="AE245" i="3"/>
  <c r="AF262" i="3"/>
  <c r="AI262" i="3" s="1"/>
  <c r="AI264" i="3"/>
  <c r="AF285" i="3"/>
  <c r="AI285" i="3" s="1"/>
  <c r="AF290" i="3"/>
  <c r="AI290" i="3" s="1"/>
  <c r="AF292" i="3"/>
  <c r="AI292" i="3" s="1"/>
  <c r="AF298" i="3"/>
  <c r="AI298" i="3" s="1"/>
  <c r="AF303" i="3"/>
  <c r="AI303" i="3" s="1"/>
  <c r="AF321" i="3"/>
  <c r="AI321" i="3" s="1"/>
  <c r="AF324" i="3"/>
  <c r="AI324" i="3" s="1"/>
  <c r="AF331" i="3"/>
  <c r="AI331" i="3" s="1"/>
  <c r="AF361" i="3"/>
  <c r="AI361" i="3" s="1"/>
  <c r="AF411" i="3"/>
  <c r="AI411" i="3" s="1"/>
  <c r="AF427" i="3"/>
  <c r="AI427" i="3" s="1"/>
  <c r="AF443" i="3"/>
  <c r="AI443" i="3" s="1"/>
  <c r="AE93" i="3"/>
  <c r="AE101" i="3"/>
  <c r="AE109" i="3"/>
  <c r="AE117" i="3"/>
  <c r="AE125" i="3"/>
  <c r="AE133" i="3"/>
  <c r="AE141" i="3"/>
  <c r="AE149" i="3"/>
  <c r="AE157" i="3"/>
  <c r="AE165" i="3"/>
  <c r="AE173" i="3"/>
  <c r="AE181" i="3"/>
  <c r="AE189" i="3"/>
  <c r="AE197" i="3"/>
  <c r="AF206" i="3"/>
  <c r="AI206" i="3" s="1"/>
  <c r="AF222" i="3"/>
  <c r="AI222" i="3" s="1"/>
  <c r="AF238" i="3"/>
  <c r="AI238" i="3" s="1"/>
  <c r="AF254" i="3"/>
  <c r="AI254" i="3" s="1"/>
  <c r="AI275" i="3"/>
  <c r="AE294" i="3"/>
  <c r="AE301" i="3"/>
  <c r="AE306" i="3"/>
  <c r="AE311" i="3"/>
  <c r="AE333" i="3"/>
  <c r="AF347" i="3"/>
  <c r="AI347" i="3" s="1"/>
  <c r="AF358" i="3"/>
  <c r="AI358" i="3" s="1"/>
  <c r="AF374" i="3"/>
  <c r="AI374" i="3" s="1"/>
  <c r="AE381" i="3"/>
  <c r="AF269" i="3"/>
  <c r="AI269" i="3" s="1"/>
  <c r="AF277" i="3"/>
  <c r="AI277" i="3" s="1"/>
  <c r="AE282" i="3"/>
  <c r="AF299" i="3"/>
  <c r="AI299" i="3" s="1"/>
  <c r="AF309" i="3"/>
  <c r="AI309" i="3" s="1"/>
  <c r="AF314" i="3"/>
  <c r="AI314" i="3" s="1"/>
  <c r="AF319" i="3"/>
  <c r="AI319" i="3" s="1"/>
  <c r="AF322" i="3"/>
  <c r="AI322" i="3" s="1"/>
  <c r="AF325" i="3"/>
  <c r="AI325" i="3" s="1"/>
  <c r="AF341" i="3"/>
  <c r="AI341" i="3" s="1"/>
  <c r="AF359" i="3"/>
  <c r="AI359" i="3" s="1"/>
  <c r="AF366" i="3"/>
  <c r="AI366" i="3" s="1"/>
  <c r="AF375" i="3"/>
  <c r="AI375" i="3" s="1"/>
  <c r="AF392" i="3"/>
  <c r="AI392" i="3" s="1"/>
  <c r="AF408" i="3"/>
  <c r="AI408" i="3" s="1"/>
  <c r="AF440" i="3"/>
  <c r="AI440" i="3" s="1"/>
  <c r="AF577" i="3"/>
  <c r="AI577" i="3" s="1"/>
  <c r="AE91" i="3"/>
  <c r="AE99" i="3"/>
  <c r="AE107" i="3"/>
  <c r="AE115" i="3"/>
  <c r="AE123" i="3"/>
  <c r="AE131" i="3"/>
  <c r="AE139" i="3"/>
  <c r="AE147" i="3"/>
  <c r="AE155" i="3"/>
  <c r="AE163" i="3"/>
  <c r="AE171" i="3"/>
  <c r="AE179" i="3"/>
  <c r="AE187" i="3"/>
  <c r="AE195" i="3"/>
  <c r="AE207" i="3"/>
  <c r="AE212" i="3"/>
  <c r="AE223" i="3"/>
  <c r="AE228" i="3"/>
  <c r="AE233" i="3"/>
  <c r="AE239" i="3"/>
  <c r="AE244" i="3"/>
  <c r="AE249" i="3"/>
  <c r="AE255" i="3"/>
  <c r="AE259" i="3"/>
  <c r="AE261" i="3"/>
  <c r="AE263" i="3"/>
  <c r="AE307" i="3"/>
  <c r="AE317" i="3"/>
  <c r="AE330" i="3"/>
  <c r="AF350" i="3"/>
  <c r="AI350" i="3" s="1"/>
  <c r="AF363" i="3"/>
  <c r="AI363" i="3" s="1"/>
  <c r="AE456" i="3"/>
  <c r="AE205" i="3"/>
  <c r="AE221" i="3"/>
  <c r="AE237" i="3"/>
  <c r="AE253" i="3"/>
  <c r="AE276" i="3"/>
  <c r="AF302" i="3"/>
  <c r="AI302" i="3" s="1"/>
  <c r="AF312" i="3"/>
  <c r="AI312" i="3" s="1"/>
  <c r="AE315" i="3"/>
  <c r="AF323" i="3"/>
  <c r="AI323" i="3" s="1"/>
  <c r="AF345" i="3"/>
  <c r="AI345" i="3" s="1"/>
  <c r="AF351" i="3"/>
  <c r="AI351" i="3" s="1"/>
  <c r="AF355" i="3"/>
  <c r="AI355" i="3" s="1"/>
  <c r="AE378" i="3"/>
  <c r="AF379" i="3"/>
  <c r="AI379" i="3" s="1"/>
  <c r="AF393" i="3"/>
  <c r="AI393" i="3" s="1"/>
  <c r="AF401" i="3"/>
  <c r="AI401" i="3" s="1"/>
  <c r="AF417" i="3"/>
  <c r="AI417" i="3" s="1"/>
  <c r="AF449" i="3"/>
  <c r="AI449" i="3" s="1"/>
  <c r="AE268" i="3"/>
  <c r="AE281" i="3"/>
  <c r="AE288" i="3"/>
  <c r="AE310" i="3"/>
  <c r="AF329" i="3"/>
  <c r="AI329" i="3" s="1"/>
  <c r="AE357" i="3"/>
  <c r="AE370" i="3"/>
  <c r="AE373" i="3"/>
  <c r="AF553" i="3"/>
  <c r="AI553" i="3" s="1"/>
  <c r="AE92" i="3"/>
  <c r="AE100" i="3"/>
  <c r="AE108" i="3"/>
  <c r="AE116" i="3"/>
  <c r="AE124" i="3"/>
  <c r="AE132" i="3"/>
  <c r="AE140" i="3"/>
  <c r="AE148" i="3"/>
  <c r="AE156" i="3"/>
  <c r="AE164" i="3"/>
  <c r="AE172" i="3"/>
  <c r="AE180" i="3"/>
  <c r="AE188" i="3"/>
  <c r="AE196" i="3"/>
  <c r="AE203" i="3"/>
  <c r="AE219" i="3"/>
  <c r="AE235" i="3"/>
  <c r="AE251" i="3"/>
  <c r="AE260" i="3"/>
  <c r="AE265" i="3"/>
  <c r="AE293" i="3"/>
  <c r="AE295" i="3"/>
  <c r="AE318" i="3"/>
  <c r="AE320" i="3"/>
  <c r="AE326" i="3"/>
  <c r="AF342" i="3"/>
  <c r="AI342" i="3" s="1"/>
  <c r="AE349" i="3"/>
  <c r="AF354" i="3"/>
  <c r="AI354" i="3" s="1"/>
  <c r="AE362" i="3"/>
  <c r="AF382" i="3"/>
  <c r="AI382" i="3" s="1"/>
  <c r="AF390" i="3"/>
  <c r="AI390" i="3" s="1"/>
  <c r="AF398" i="3"/>
  <c r="AI398" i="3" s="1"/>
  <c r="AF406" i="3"/>
  <c r="AI406" i="3" s="1"/>
  <c r="AF414" i="3"/>
  <c r="AI414" i="3" s="1"/>
  <c r="AF422" i="3"/>
  <c r="AI422" i="3" s="1"/>
  <c r="AF540" i="3"/>
  <c r="AI540" i="3" s="1"/>
  <c r="AE95" i="3"/>
  <c r="AE103" i="3"/>
  <c r="AE111" i="3"/>
  <c r="AE119" i="3"/>
  <c r="AE127" i="3"/>
  <c r="AE135" i="3"/>
  <c r="AE143" i="3"/>
  <c r="AE151" i="3"/>
  <c r="AE159" i="3"/>
  <c r="AE167" i="3"/>
  <c r="AE175" i="3"/>
  <c r="AE183" i="3"/>
  <c r="AE191" i="3"/>
  <c r="AE199" i="3"/>
  <c r="AE204" i="3"/>
  <c r="AE209" i="3"/>
  <c r="AE215" i="3"/>
  <c r="AE220" i="3"/>
  <c r="AE225" i="3"/>
  <c r="AE231" i="3"/>
  <c r="AE236" i="3"/>
  <c r="AE247" i="3"/>
  <c r="AE252" i="3"/>
  <c r="AE257" i="3"/>
  <c r="AE280" i="3"/>
  <c r="AF305" i="3"/>
  <c r="AI305" i="3" s="1"/>
  <c r="AF327" i="3"/>
  <c r="AI327" i="3" s="1"/>
  <c r="AE334" i="3"/>
  <c r="AE343" i="3"/>
  <c r="AF377" i="3"/>
  <c r="AI377" i="3" s="1"/>
  <c r="AF505" i="3"/>
  <c r="AI505" i="3" s="1"/>
  <c r="AF508" i="3"/>
  <c r="AI508" i="3" s="1"/>
  <c r="AF583" i="3"/>
  <c r="AI583" i="3" s="1"/>
  <c r="AF585" i="3"/>
  <c r="AI585" i="3" s="1"/>
  <c r="AE328" i="3"/>
  <c r="AE360" i="3"/>
  <c r="AE394" i="3"/>
  <c r="AF407" i="3"/>
  <c r="AI407" i="3" s="1"/>
  <c r="AE410" i="3"/>
  <c r="AF423" i="3"/>
  <c r="AI423" i="3" s="1"/>
  <c r="AE426" i="3"/>
  <c r="AE442" i="3"/>
  <c r="AF516" i="3"/>
  <c r="AI516" i="3" s="1"/>
  <c r="AE560" i="3"/>
  <c r="AF337" i="3"/>
  <c r="AI337" i="3" s="1"/>
  <c r="AF339" i="3"/>
  <c r="AI339" i="3" s="1"/>
  <c r="AF369" i="3"/>
  <c r="AI369" i="3" s="1"/>
  <c r="AF371" i="3"/>
  <c r="AI371" i="3" s="1"/>
  <c r="AF494" i="3"/>
  <c r="AI494" i="3" s="1"/>
  <c r="AF496" i="3"/>
  <c r="AI496" i="3" s="1"/>
  <c r="AF499" i="3"/>
  <c r="AI499" i="3" s="1"/>
  <c r="AF504" i="3"/>
  <c r="AI504" i="3" s="1"/>
  <c r="AF511" i="3"/>
  <c r="AI511" i="3" s="1"/>
  <c r="AF530" i="3"/>
  <c r="AI530" i="3" s="1"/>
  <c r="AF533" i="3"/>
  <c r="AI533" i="3" s="1"/>
  <c r="AF535" i="3"/>
  <c r="AI535" i="3" s="1"/>
  <c r="AF536" i="3"/>
  <c r="AI536" i="3" s="1"/>
  <c r="AF569" i="3"/>
  <c r="AI569" i="3" s="1"/>
  <c r="AF591" i="3"/>
  <c r="AI591" i="3" s="1"/>
  <c r="AF593" i="3"/>
  <c r="AI593" i="3" s="1"/>
  <c r="AF641" i="3"/>
  <c r="AI641" i="3" s="1"/>
  <c r="AF669" i="3"/>
  <c r="AI669" i="3" s="1"/>
  <c r="AE336" i="3"/>
  <c r="AE368" i="3"/>
  <c r="AE464" i="3"/>
  <c r="AF477" i="3"/>
  <c r="AI477" i="3" s="1"/>
  <c r="AF479" i="3"/>
  <c r="AI479" i="3" s="1"/>
  <c r="AF488" i="3"/>
  <c r="AI488" i="3" s="1"/>
  <c r="AF502" i="3"/>
  <c r="AI502" i="3" s="1"/>
  <c r="AF519" i="3"/>
  <c r="AI519" i="3" s="1"/>
  <c r="AF543" i="3"/>
  <c r="AI543" i="3" s="1"/>
  <c r="AF615" i="3"/>
  <c r="AI615" i="3" s="1"/>
  <c r="AF619" i="3"/>
  <c r="AI619" i="3" s="1"/>
  <c r="AF629" i="3"/>
  <c r="AI629" i="3" s="1"/>
  <c r="AF636" i="3"/>
  <c r="AI636" i="3" s="1"/>
  <c r="AF661" i="3"/>
  <c r="AI661" i="3" s="1"/>
  <c r="AE340" i="3"/>
  <c r="AE372" i="3"/>
  <c r="AF472" i="3"/>
  <c r="AI472" i="3" s="1"/>
  <c r="AF528" i="3"/>
  <c r="AI528" i="3" s="1"/>
  <c r="AE531" i="3"/>
  <c r="AF572" i="3"/>
  <c r="AI572" i="3" s="1"/>
  <c r="AF596" i="3"/>
  <c r="AI596" i="3" s="1"/>
  <c r="AF606" i="3"/>
  <c r="AI606" i="3" s="1"/>
  <c r="AF651" i="3"/>
  <c r="AI651" i="3" s="1"/>
  <c r="AE344" i="3"/>
  <c r="AE376" i="3"/>
  <c r="AF386" i="3"/>
  <c r="AI386" i="3" s="1"/>
  <c r="AE399" i="3"/>
  <c r="AF402" i="3"/>
  <c r="AI402" i="3" s="1"/>
  <c r="AE415" i="3"/>
  <c r="AF418" i="3"/>
  <c r="AI418" i="3" s="1"/>
  <c r="AE431" i="3"/>
  <c r="AF434" i="3"/>
  <c r="AI434" i="3" s="1"/>
  <c r="AE447" i="3"/>
  <c r="AE457" i="3"/>
  <c r="AE467" i="3"/>
  <c r="AF480" i="3"/>
  <c r="AI480" i="3" s="1"/>
  <c r="AE492" i="3"/>
  <c r="AF548" i="3"/>
  <c r="AI548" i="3" s="1"/>
  <c r="AF561" i="3"/>
  <c r="AI561" i="3" s="1"/>
  <c r="AF566" i="3"/>
  <c r="AI566" i="3" s="1"/>
  <c r="AE581" i="3"/>
  <c r="AI601" i="3"/>
  <c r="AE353" i="3"/>
  <c r="AE485" i="3"/>
  <c r="AF568" i="3"/>
  <c r="AI568" i="3" s="1"/>
  <c r="AF575" i="3"/>
  <c r="AI575" i="3" s="1"/>
  <c r="AE592" i="3"/>
  <c r="AE352" i="3"/>
  <c r="AE384" i="3"/>
  <c r="AE387" i="3"/>
  <c r="AE400" i="3"/>
  <c r="AE403" i="3"/>
  <c r="AE416" i="3"/>
  <c r="AE419" i="3"/>
  <c r="AE432" i="3"/>
  <c r="AE435" i="3"/>
  <c r="AE448" i="3"/>
  <c r="AE451" i="3"/>
  <c r="AE460" i="3"/>
  <c r="AI487" i="3"/>
  <c r="AF512" i="3"/>
  <c r="AI512" i="3" s="1"/>
  <c r="AF544" i="3"/>
  <c r="AI544" i="3" s="1"/>
  <c r="AE564" i="3"/>
  <c r="AE356" i="3"/>
  <c r="AE463" i="3"/>
  <c r="AE471" i="3"/>
  <c r="AF490" i="3"/>
  <c r="AI490" i="3" s="1"/>
  <c r="AE498" i="3"/>
  <c r="AE501" i="3"/>
  <c r="AE503" i="3"/>
  <c r="AE513" i="3"/>
  <c r="AF521" i="3"/>
  <c r="AI521" i="3" s="1"/>
  <c r="AF524" i="3"/>
  <c r="AI524" i="3" s="1"/>
  <c r="AF537" i="3"/>
  <c r="AI537" i="3" s="1"/>
  <c r="AF551" i="3"/>
  <c r="AI551" i="3" s="1"/>
  <c r="AF558" i="3"/>
  <c r="AI558" i="3" s="1"/>
  <c r="AE389" i="3"/>
  <c r="AE397" i="3"/>
  <c r="AE405" i="3"/>
  <c r="AE413" i="3"/>
  <c r="AE421" i="3"/>
  <c r="AE429" i="3"/>
  <c r="AE437" i="3"/>
  <c r="AE445" i="3"/>
  <c r="AE453" i="3"/>
  <c r="AI462" i="3"/>
  <c r="AE468" i="3"/>
  <c r="AE510" i="3"/>
  <c r="AE515" i="3"/>
  <c r="AF559" i="3"/>
  <c r="AI559" i="3" s="1"/>
  <c r="AE587" i="3"/>
  <c r="AE388" i="3"/>
  <c r="AE396" i="3"/>
  <c r="AE404" i="3"/>
  <c r="AE412" i="3"/>
  <c r="AE420" i="3"/>
  <c r="AE428" i="3"/>
  <c r="AE436" i="3"/>
  <c r="AE444" i="3"/>
  <c r="AE452" i="3"/>
  <c r="AF545" i="3"/>
  <c r="AI545" i="3" s="1"/>
  <c r="AF588" i="3"/>
  <c r="AI588" i="3" s="1"/>
  <c r="AF597" i="3"/>
  <c r="AI597" i="3" s="1"/>
  <c r="AF599" i="3"/>
  <c r="AI599" i="3" s="1"/>
  <c r="AE383" i="3"/>
  <c r="AE439" i="3"/>
  <c r="AE458" i="3"/>
  <c r="AE478" i="3"/>
  <c r="AE497" i="3"/>
  <c r="AE514" i="3"/>
  <c r="AE517" i="3"/>
  <c r="AF527" i="3"/>
  <c r="AI527" i="3" s="1"/>
  <c r="AF529" i="3"/>
  <c r="AI529" i="3" s="1"/>
  <c r="AE556" i="3"/>
  <c r="AF567" i="3"/>
  <c r="AI567" i="3" s="1"/>
  <c r="AE574" i="3"/>
  <c r="AF580" i="3"/>
  <c r="AI580" i="3" s="1"/>
  <c r="AE584" i="3"/>
  <c r="AE595" i="3"/>
  <c r="AE450" i="3"/>
  <c r="AF455" i="3"/>
  <c r="AI455" i="3" s="1"/>
  <c r="AE459" i="3"/>
  <c r="AE465" i="3"/>
  <c r="AE470" i="3"/>
  <c r="AE476" i="3"/>
  <c r="AE486" i="3"/>
  <c r="AF495" i="3"/>
  <c r="AI495" i="3" s="1"/>
  <c r="AF500" i="3"/>
  <c r="AI500" i="3" s="1"/>
  <c r="AF520" i="3"/>
  <c r="AI520" i="3" s="1"/>
  <c r="AF532" i="3"/>
  <c r="AI532" i="3" s="1"/>
  <c r="AE542" i="3"/>
  <c r="AF546" i="3"/>
  <c r="AI546" i="3" s="1"/>
  <c r="AE552" i="3"/>
  <c r="AF565" i="3"/>
  <c r="AI565" i="3" s="1"/>
  <c r="AE576" i="3"/>
  <c r="AF589" i="3"/>
  <c r="AI589" i="3" s="1"/>
  <c r="AE473" i="3"/>
  <c r="AE481" i="3"/>
  <c r="AE489" i="3"/>
  <c r="AF549" i="3"/>
  <c r="AI549" i="3" s="1"/>
  <c r="AE571" i="3"/>
  <c r="AE579" i="3"/>
  <c r="AF622" i="3"/>
  <c r="AI622" i="3" s="1"/>
  <c r="AE475" i="3"/>
  <c r="AF554" i="3"/>
  <c r="AI554" i="3" s="1"/>
  <c r="AF562" i="3"/>
  <c r="AI562" i="3" s="1"/>
  <c r="AE582" i="3"/>
  <c r="AE590" i="3"/>
  <c r="AF610" i="3"/>
  <c r="AI610" i="3" s="1"/>
  <c r="AF645" i="3"/>
  <c r="AI645" i="3" s="1"/>
  <c r="AF700" i="3"/>
  <c r="AI700" i="3" s="1"/>
  <c r="AF522" i="3"/>
  <c r="AI522" i="3" s="1"/>
  <c r="AE534" i="3"/>
  <c r="AF538" i="3"/>
  <c r="AI538" i="3" s="1"/>
  <c r="AF570" i="3"/>
  <c r="AI570" i="3" s="1"/>
  <c r="AF578" i="3"/>
  <c r="AI578" i="3" s="1"/>
  <c r="AE493" i="3"/>
  <c r="AE509" i="3"/>
  <c r="AE525" i="3"/>
  <c r="AE541" i="3"/>
  <c r="AE547" i="3"/>
  <c r="AE586" i="3"/>
  <c r="AE594" i="3"/>
  <c r="AF618" i="3"/>
  <c r="AI618" i="3" s="1"/>
  <c r="AE466" i="3"/>
  <c r="AE474" i="3"/>
  <c r="AE484" i="3"/>
  <c r="AE507" i="3"/>
  <c r="AE523" i="3"/>
  <c r="AE539" i="3"/>
  <c r="AE555" i="3"/>
  <c r="AE563" i="3"/>
  <c r="AE602" i="3"/>
  <c r="AF614" i="3"/>
  <c r="AI614" i="3" s="1"/>
  <c r="AF638" i="3"/>
  <c r="AI638" i="3" s="1"/>
  <c r="AE604" i="3"/>
  <c r="AE616" i="3"/>
  <c r="AE627" i="3"/>
  <c r="AF633" i="3"/>
  <c r="AI633" i="3" s="1"/>
  <c r="AE637" i="3"/>
  <c r="AF691" i="3"/>
  <c r="AI691" i="3" s="1"/>
  <c r="AE704" i="3"/>
  <c r="AF667" i="3"/>
  <c r="AI667" i="3" s="1"/>
  <c r="AI689" i="3"/>
  <c r="AF702" i="3"/>
  <c r="AI702" i="3" s="1"/>
  <c r="AF715" i="3"/>
  <c r="AI715" i="3" s="1"/>
  <c r="AF750" i="3"/>
  <c r="AI750" i="3" s="1"/>
  <c r="AF755" i="3"/>
  <c r="AI755" i="3" s="1"/>
  <c r="AF759" i="3"/>
  <c r="AI759" i="3" s="1"/>
  <c r="AF775" i="3"/>
  <c r="AI775" i="3" s="1"/>
  <c r="AF806" i="3"/>
  <c r="AI806" i="3" s="1"/>
  <c r="AF809" i="3"/>
  <c r="AI809" i="3" s="1"/>
  <c r="AF825" i="3"/>
  <c r="AI825" i="3" s="1"/>
  <c r="AE603" i="3"/>
  <c r="AE626" i="3"/>
  <c r="AE631" i="3"/>
  <c r="AF668" i="3"/>
  <c r="AI668" i="3" s="1"/>
  <c r="AE674" i="3"/>
  <c r="AE720" i="3"/>
  <c r="AF721" i="3"/>
  <c r="AI721" i="3" s="1"/>
  <c r="AE608" i="3"/>
  <c r="AE609" i="3"/>
  <c r="AE612" i="3"/>
  <c r="AE613" i="3"/>
  <c r="AF625" i="3"/>
  <c r="AI625" i="3" s="1"/>
  <c r="AE643" i="3"/>
  <c r="AE649" i="3"/>
  <c r="AE656" i="3"/>
  <c r="AF671" i="3"/>
  <c r="AI671" i="3" s="1"/>
  <c r="AE685" i="3"/>
  <c r="AI695" i="3"/>
  <c r="AF701" i="3"/>
  <c r="AI701" i="3" s="1"/>
  <c r="AE709" i="3"/>
  <c r="AF677" i="3"/>
  <c r="AI677" i="3" s="1"/>
  <c r="AE483" i="3"/>
  <c r="AE620" i="3"/>
  <c r="AF635" i="3"/>
  <c r="AI635" i="3" s="1"/>
  <c r="AE655" i="3"/>
  <c r="AE681" i="3"/>
  <c r="AI693" i="3"/>
  <c r="AE607" i="3"/>
  <c r="AE611" i="3"/>
  <c r="AE624" i="3"/>
  <c r="AE640" i="3"/>
  <c r="AE642" i="3"/>
  <c r="AE647" i="3"/>
  <c r="AE657" i="3"/>
  <c r="AE662" i="3"/>
  <c r="AE684" i="3"/>
  <c r="AE653" i="3"/>
  <c r="AE694" i="3"/>
  <c r="AE696" i="3"/>
  <c r="AF705" i="3"/>
  <c r="AI705" i="3" s="1"/>
  <c r="AF748" i="3"/>
  <c r="AI748" i="3" s="1"/>
  <c r="AE665" i="3"/>
  <c r="AE687" i="3"/>
  <c r="AE688" i="3"/>
  <c r="AF692" i="3"/>
  <c r="AI692" i="3" s="1"/>
  <c r="AE699" i="3"/>
  <c r="AE703" i="3"/>
  <c r="AE710" i="3"/>
  <c r="AF758" i="3"/>
  <c r="AI758" i="3" s="1"/>
  <c r="AE765" i="3"/>
  <c r="AE623" i="3"/>
  <c r="AE670" i="3"/>
  <c r="AF673" i="3"/>
  <c r="AI673" i="3" s="1"/>
  <c r="AF683" i="3"/>
  <c r="AI683" i="3" s="1"/>
  <c r="AE706" i="3"/>
  <c r="AF707" i="3"/>
  <c r="AI707" i="3" s="1"/>
  <c r="AF751" i="3"/>
  <c r="AI751" i="3" s="1"/>
  <c r="AF771" i="3"/>
  <c r="AI771" i="3" s="1"/>
  <c r="AE605" i="3"/>
  <c r="AE617" i="3"/>
  <c r="AE621" i="3"/>
  <c r="AE628" i="3"/>
  <c r="AE630" i="3"/>
  <c r="AE632" i="3"/>
  <c r="AE634" i="3"/>
  <c r="AE639" i="3"/>
  <c r="AE644" i="3"/>
  <c r="AE646" i="3"/>
  <c r="AE648" i="3"/>
  <c r="AE650" i="3"/>
  <c r="AE654" i="3"/>
  <c r="AE663" i="3"/>
  <c r="AE672" i="3"/>
  <c r="AE679" i="3"/>
  <c r="AE686" i="3"/>
  <c r="AF716" i="3"/>
  <c r="AI716" i="3" s="1"/>
  <c r="AE714" i="3"/>
  <c r="AE722" i="3"/>
  <c r="AE747" i="3"/>
  <c r="AF762" i="3"/>
  <c r="AI762" i="3" s="1"/>
  <c r="AE767" i="3"/>
  <c r="AI724" i="3"/>
  <c r="AI728" i="3"/>
  <c r="AI732" i="3"/>
  <c r="AI736" i="3"/>
  <c r="AI740" i="3"/>
  <c r="AF770" i="3"/>
  <c r="AI770" i="3" s="1"/>
  <c r="AF778" i="3"/>
  <c r="AI778" i="3" s="1"/>
  <c r="AF793" i="3"/>
  <c r="AI793" i="3" s="1"/>
  <c r="AE799" i="3"/>
  <c r="AF816" i="3"/>
  <c r="AI816" i="3" s="1"/>
  <c r="AF841" i="3"/>
  <c r="AI841" i="3" s="1"/>
  <c r="AF844" i="3"/>
  <c r="AI844" i="3" s="1"/>
  <c r="AE680" i="3"/>
  <c r="AE682" i="3"/>
  <c r="AI734" i="3"/>
  <c r="AI742" i="3"/>
  <c r="AE745" i="3"/>
  <c r="AE753" i="3"/>
  <c r="AE761" i="3"/>
  <c r="AF763" i="3"/>
  <c r="AI763" i="3" s="1"/>
  <c r="AF794" i="3"/>
  <c r="AI794" i="3" s="1"/>
  <c r="AE797" i="3"/>
  <c r="AE718" i="3"/>
  <c r="AF773" i="3"/>
  <c r="AI773" i="3" s="1"/>
  <c r="AF779" i="3"/>
  <c r="AI779" i="3" s="1"/>
  <c r="AF785" i="3"/>
  <c r="AI785" i="3" s="1"/>
  <c r="AF791" i="3"/>
  <c r="AI791" i="3" s="1"/>
  <c r="AE658" i="3"/>
  <c r="AE690" i="3"/>
  <c r="AF713" i="3"/>
  <c r="AI713" i="3" s="1"/>
  <c r="AE723" i="3"/>
  <c r="AE727" i="3"/>
  <c r="AE731" i="3"/>
  <c r="AE735" i="3"/>
  <c r="AE739" i="3"/>
  <c r="AE743" i="3"/>
  <c r="AF768" i="3"/>
  <c r="AI768" i="3" s="1"/>
  <c r="AE676" i="3"/>
  <c r="AE678" i="3"/>
  <c r="AE766" i="3"/>
  <c r="AF786" i="3"/>
  <c r="AI786" i="3" s="1"/>
  <c r="AE789" i="3"/>
  <c r="AF795" i="3"/>
  <c r="AI795" i="3" s="1"/>
  <c r="AE664" i="3"/>
  <c r="AE666" i="3"/>
  <c r="AE698" i="3"/>
  <c r="AE725" i="3"/>
  <c r="AE729" i="3"/>
  <c r="AE733" i="3"/>
  <c r="AE737" i="3"/>
  <c r="AE741" i="3"/>
  <c r="AE756" i="3"/>
  <c r="AF769" i="3"/>
  <c r="AI769" i="3" s="1"/>
  <c r="AF777" i="3"/>
  <c r="AI777" i="3" s="1"/>
  <c r="AF783" i="3"/>
  <c r="AI783" i="3" s="1"/>
  <c r="AE744" i="3"/>
  <c r="AF764" i="3"/>
  <c r="AI764" i="3" s="1"/>
  <c r="AF802" i="3"/>
  <c r="AI802" i="3" s="1"/>
  <c r="AE805" i="3"/>
  <c r="AF848" i="3"/>
  <c r="AI848" i="3" s="1"/>
  <c r="AE776" i="3"/>
  <c r="AE784" i="3"/>
  <c r="AE792" i="3"/>
  <c r="AE800" i="3"/>
  <c r="AE803" i="3"/>
  <c r="AE810" i="3"/>
  <c r="AF840" i="3"/>
  <c r="AI840" i="3" s="1"/>
  <c r="AE774" i="3"/>
  <c r="AE782" i="3"/>
  <c r="AE790" i="3"/>
  <c r="AE798" i="3"/>
  <c r="AE804" i="3"/>
  <c r="AE807" i="3"/>
  <c r="AF817" i="3"/>
  <c r="AI817" i="3" s="1"/>
  <c r="AF833" i="3"/>
  <c r="AI833" i="3" s="1"/>
  <c r="AE760" i="3"/>
  <c r="AE801" i="3"/>
  <c r="AF824" i="3"/>
  <c r="AI824" i="3" s="1"/>
  <c r="AE845" i="3"/>
  <c r="AF852" i="3"/>
  <c r="AI852" i="3" s="1"/>
  <c r="AF878" i="3"/>
  <c r="AI878" i="3" s="1"/>
  <c r="AE746" i="3"/>
  <c r="AE752" i="3"/>
  <c r="AE754" i="3"/>
  <c r="AE772" i="3"/>
  <c r="AE780" i="3"/>
  <c r="AE788" i="3"/>
  <c r="AE796" i="3"/>
  <c r="AE808" i="3"/>
  <c r="AF813" i="3"/>
  <c r="AI813" i="3" s="1"/>
  <c r="AF820" i="3"/>
  <c r="AI820" i="3" s="1"/>
  <c r="AF829" i="3"/>
  <c r="AI829" i="3" s="1"/>
  <c r="AF836" i="3"/>
  <c r="AI836" i="3" s="1"/>
  <c r="AE821" i="3"/>
  <c r="AE837" i="3"/>
  <c r="AF843" i="3"/>
  <c r="AI843" i="3" s="1"/>
  <c r="AF874" i="3"/>
  <c r="AI874" i="3" s="1"/>
  <c r="AF884" i="3"/>
  <c r="AI884" i="3" s="1"/>
  <c r="AF886" i="3"/>
  <c r="AI886" i="3" s="1"/>
  <c r="AF894" i="3"/>
  <c r="AI894" i="3" s="1"/>
  <c r="AE818" i="3"/>
  <c r="AF827" i="3"/>
  <c r="AI827" i="3" s="1"/>
  <c r="AE834" i="3"/>
  <c r="AF847" i="3"/>
  <c r="AI847" i="3" s="1"/>
  <c r="AE861" i="3"/>
  <c r="AF889" i="3"/>
  <c r="AI889" i="3" s="1"/>
  <c r="AF915" i="3"/>
  <c r="AI915" i="3" s="1"/>
  <c r="AE811" i="3"/>
  <c r="AE857" i="3"/>
  <c r="AF870" i="3"/>
  <c r="AI870" i="3" s="1"/>
  <c r="AF882" i="3"/>
  <c r="AI882" i="3" s="1"/>
  <c r="AF947" i="3"/>
  <c r="AI947" i="3" s="1"/>
  <c r="AE815" i="3"/>
  <c r="AI822" i="3"/>
  <c r="AE831" i="3"/>
  <c r="AI838" i="3"/>
  <c r="AE849" i="3"/>
  <c r="AE853" i="3"/>
  <c r="AF875" i="3"/>
  <c r="AI875" i="3" s="1"/>
  <c r="AF905" i="3"/>
  <c r="AI905" i="3" s="1"/>
  <c r="AF942" i="3"/>
  <c r="AI942" i="3" s="1"/>
  <c r="AF873" i="3"/>
  <c r="AI873" i="3" s="1"/>
  <c r="AE892" i="3"/>
  <c r="AF937" i="3"/>
  <c r="AI937" i="3" s="1"/>
  <c r="AE819" i="3"/>
  <c r="AE826" i="3"/>
  <c r="AE835" i="3"/>
  <c r="AF842" i="3"/>
  <c r="AI842" i="3" s="1"/>
  <c r="AF858" i="3"/>
  <c r="AI858" i="3" s="1"/>
  <c r="AE860" i="3"/>
  <c r="AF862" i="3"/>
  <c r="AI862" i="3" s="1"/>
  <c r="AE864" i="3"/>
  <c r="AF866" i="3"/>
  <c r="AI866" i="3" s="1"/>
  <c r="AE868" i="3"/>
  <c r="AF850" i="3"/>
  <c r="AI850" i="3" s="1"/>
  <c r="AF854" i="3"/>
  <c r="AI854" i="3" s="1"/>
  <c r="AE856" i="3"/>
  <c r="AF876" i="3"/>
  <c r="AI876" i="3" s="1"/>
  <c r="AF881" i="3"/>
  <c r="AI881" i="3" s="1"/>
  <c r="AE814" i="3"/>
  <c r="AE823" i="3"/>
  <c r="AE830" i="3"/>
  <c r="AE839" i="3"/>
  <c r="AE846" i="3"/>
  <c r="AE890" i="3"/>
  <c r="AE891" i="3"/>
  <c r="AE869" i="3"/>
  <c r="AE871" i="3"/>
  <c r="AE900" i="3"/>
  <c r="AF922" i="3"/>
  <c r="AI922" i="3" s="1"/>
  <c r="AF927" i="3"/>
  <c r="AI927" i="3" s="1"/>
  <c r="AE932" i="3"/>
  <c r="AF888" i="3"/>
  <c r="AI888" i="3" s="1"/>
  <c r="AF898" i="3"/>
  <c r="AI898" i="3" s="1"/>
  <c r="AE903" i="3"/>
  <c r="AF908" i="3"/>
  <c r="AI908" i="3" s="1"/>
  <c r="AF930" i="3"/>
  <c r="AI930" i="3" s="1"/>
  <c r="AE935" i="3"/>
  <c r="AF950" i="3"/>
  <c r="AI950" i="3" s="1"/>
  <c r="AE865" i="3"/>
  <c r="AF913" i="3"/>
  <c r="AI913" i="3" s="1"/>
  <c r="AE923" i="3"/>
  <c r="AE928" i="3"/>
  <c r="AF945" i="3"/>
  <c r="AI945" i="3" s="1"/>
  <c r="AE879" i="3"/>
  <c r="AF901" i="3"/>
  <c r="AI901" i="3" s="1"/>
  <c r="AF906" i="3"/>
  <c r="AI906" i="3" s="1"/>
  <c r="AF911" i="3"/>
  <c r="AI911" i="3" s="1"/>
  <c r="AF938" i="3"/>
  <c r="AI938" i="3" s="1"/>
  <c r="AF943" i="3"/>
  <c r="AI943" i="3" s="1"/>
  <c r="AE948" i="3"/>
  <c r="AE872" i="3"/>
  <c r="AE877" i="3"/>
  <c r="AE887" i="3"/>
  <c r="AE895" i="3"/>
  <c r="AE899" i="3"/>
  <c r="AE904" i="3"/>
  <c r="AF921" i="3"/>
  <c r="AI921" i="3" s="1"/>
  <c r="AE931" i="3"/>
  <c r="AF936" i="3"/>
  <c r="AI936" i="3" s="1"/>
  <c r="AE951" i="3"/>
  <c r="AE885" i="3"/>
  <c r="AE897" i="3"/>
  <c r="AF914" i="3"/>
  <c r="AI914" i="3" s="1"/>
  <c r="AE919" i="3"/>
  <c r="AE924" i="3"/>
  <c r="AF941" i="3"/>
  <c r="AI941" i="3" s="1"/>
  <c r="AF946" i="3"/>
  <c r="AI946" i="3" s="1"/>
  <c r="AE859" i="3"/>
  <c r="AE863" i="3"/>
  <c r="AE867" i="3"/>
  <c r="AE883" i="3"/>
  <c r="AE893" i="3"/>
  <c r="AF902" i="3"/>
  <c r="AI902" i="3" s="1"/>
  <c r="AE907" i="3"/>
  <c r="AE912" i="3"/>
  <c r="AF929" i="3"/>
  <c r="AI929" i="3" s="1"/>
  <c r="AF934" i="3"/>
  <c r="AI934" i="3" s="1"/>
  <c r="AF939" i="3"/>
  <c r="AI939" i="3" s="1"/>
  <c r="AE944" i="3"/>
  <c r="AE33" i="2"/>
  <c r="AF33" i="2" s="1"/>
  <c r="AI33" i="2" s="1"/>
  <c r="AE41" i="2"/>
  <c r="AE39" i="2"/>
  <c r="AE32" i="2"/>
  <c r="AF32" i="2" s="1"/>
  <c r="AI32" i="2" s="1"/>
  <c r="AE40" i="2"/>
  <c r="AF40" i="2" s="1"/>
  <c r="AI40" i="2" s="1"/>
  <c r="AE38" i="2"/>
  <c r="AF38" i="2" s="1"/>
  <c r="AI38" i="2" s="1"/>
  <c r="AE35" i="2"/>
  <c r="AE30" i="2"/>
  <c r="AE36" i="2"/>
  <c r="AF39" i="2"/>
  <c r="AI39" i="2" s="1"/>
  <c r="AF41" i="2"/>
  <c r="AI41" i="2" s="1"/>
  <c r="AE34" i="2"/>
  <c r="AE42" i="2"/>
  <c r="AE29" i="2"/>
  <c r="AE37" i="2"/>
  <c r="V9" i="2"/>
  <c r="Z12" i="2"/>
  <c r="V13" i="2"/>
  <c r="AE13" i="2" s="1"/>
  <c r="AF13" i="2" s="1"/>
  <c r="AI13" i="2" s="1"/>
  <c r="Z16" i="2"/>
  <c r="AE16" i="2" s="1"/>
  <c r="V17" i="2"/>
  <c r="Z20" i="2"/>
  <c r="AE20" i="2" s="1"/>
  <c r="Z9" i="2"/>
  <c r="V10" i="2"/>
  <c r="Z13" i="2"/>
  <c r="V14" i="2"/>
  <c r="Z17" i="2"/>
  <c r="V18" i="2"/>
  <c r="Z10" i="2"/>
  <c r="V11" i="2"/>
  <c r="AE11" i="2" s="1"/>
  <c r="Z14" i="2"/>
  <c r="V15" i="2"/>
  <c r="AE15" i="2" s="1"/>
  <c r="Z18" i="2"/>
  <c r="V19" i="2"/>
  <c r="AE19" i="2" s="1"/>
  <c r="AE12" i="2"/>
  <c r="AE912" i="1"/>
  <c r="AF912" i="1" s="1"/>
  <c r="AI912" i="1" s="1"/>
  <c r="AE903" i="1"/>
  <c r="AF903" i="1" s="1"/>
  <c r="AI903" i="1" s="1"/>
  <c r="AE908" i="1"/>
  <c r="AE906" i="1"/>
  <c r="AE907" i="1"/>
  <c r="AE905" i="1"/>
  <c r="AF908" i="1"/>
  <c r="AI908" i="1" s="1"/>
  <c r="AF899" i="1"/>
  <c r="AI899" i="1" s="1"/>
  <c r="AE730" i="1"/>
  <c r="AE904" i="1"/>
  <c r="AF909" i="1"/>
  <c r="AI909" i="1" s="1"/>
  <c r="AF911" i="1"/>
  <c r="AI911" i="1" s="1"/>
  <c r="AF913" i="1"/>
  <c r="AI913" i="1" s="1"/>
  <c r="AF916" i="1"/>
  <c r="AI916" i="1" s="1"/>
  <c r="AE229" i="1"/>
  <c r="AF229" i="1" s="1"/>
  <c r="AI229" i="1" s="1"/>
  <c r="AF714" i="1"/>
  <c r="AI714" i="1" s="1"/>
  <c r="AF901" i="1"/>
  <c r="AI901" i="1" s="1"/>
  <c r="AE80" i="1"/>
  <c r="AE263" i="1"/>
  <c r="AF263" i="1" s="1"/>
  <c r="AI263" i="1" s="1"/>
  <c r="AE271" i="1"/>
  <c r="AF271" i="1" s="1"/>
  <c r="AI271" i="1" s="1"/>
  <c r="AE91" i="1"/>
  <c r="AF91" i="1" s="1"/>
  <c r="AI91" i="1" s="1"/>
  <c r="AE93" i="1"/>
  <c r="AF93" i="1" s="1"/>
  <c r="AE141" i="1"/>
  <c r="AF141" i="1" s="1"/>
  <c r="AI141" i="1" s="1"/>
  <c r="AE746" i="1"/>
  <c r="AE769" i="1"/>
  <c r="AE917" i="1"/>
  <c r="AE160" i="1"/>
  <c r="AF160" i="1" s="1"/>
  <c r="AI160" i="1" s="1"/>
  <c r="AE900" i="1"/>
  <c r="AF920" i="1"/>
  <c r="AI920" i="1" s="1"/>
  <c r="AE281" i="1"/>
  <c r="AF281" i="1" s="1"/>
  <c r="AI281" i="1" s="1"/>
  <c r="AE82" i="1"/>
  <c r="AF82" i="1" s="1"/>
  <c r="AI82" i="1" s="1"/>
  <c r="AE915" i="1"/>
  <c r="AE923" i="1"/>
  <c r="AE918" i="1"/>
  <c r="AE277" i="1"/>
  <c r="AF277" i="1" s="1"/>
  <c r="AI277" i="1" s="1"/>
  <c r="AE83" i="1"/>
  <c r="AF83" i="1" s="1"/>
  <c r="AI83" i="1" s="1"/>
  <c r="AE758" i="1"/>
  <c r="AE760" i="1"/>
  <c r="AE784" i="1"/>
  <c r="AF784" i="1" s="1"/>
  <c r="AI784" i="1" s="1"/>
  <c r="AE800" i="1"/>
  <c r="AF800" i="1" s="1"/>
  <c r="AI800" i="1" s="1"/>
  <c r="AE706" i="1"/>
  <c r="AF706" i="1" s="1"/>
  <c r="AE745" i="1"/>
  <c r="AE753" i="1"/>
  <c r="AE776" i="1"/>
  <c r="AE792" i="1"/>
  <c r="AF792" i="1" s="1"/>
  <c r="AI792" i="1" s="1"/>
  <c r="AE795" i="1"/>
  <c r="AE808" i="1"/>
  <c r="AF808" i="1" s="1"/>
  <c r="AI808" i="1" s="1"/>
  <c r="AE99" i="1"/>
  <c r="AF99" i="1" s="1"/>
  <c r="AI99" i="1" s="1"/>
  <c r="AE101" i="1"/>
  <c r="AF101" i="1" s="1"/>
  <c r="AI101" i="1" s="1"/>
  <c r="AE133" i="1"/>
  <c r="AF133" i="1" s="1"/>
  <c r="AI133" i="1" s="1"/>
  <c r="AE147" i="1"/>
  <c r="AE708" i="1"/>
  <c r="AF708" i="1" s="1"/>
  <c r="AI708" i="1" s="1"/>
  <c r="AE719" i="1"/>
  <c r="AE738" i="1"/>
  <c r="AE741" i="1"/>
  <c r="AE744" i="1"/>
  <c r="AE747" i="1"/>
  <c r="AE752" i="1"/>
  <c r="AE754" i="1"/>
  <c r="AE767" i="1"/>
  <c r="AE772" i="1"/>
  <c r="AE722" i="1"/>
  <c r="AE245" i="1"/>
  <c r="AF245" i="1" s="1"/>
  <c r="AI245" i="1" s="1"/>
  <c r="AE304" i="1"/>
  <c r="AF304" i="1" s="1"/>
  <c r="AI304" i="1" s="1"/>
  <c r="AE188" i="1"/>
  <c r="AF188" i="1" s="1"/>
  <c r="AI188" i="1" s="1"/>
  <c r="AE238" i="1"/>
  <c r="AF238" i="1" s="1"/>
  <c r="AI238" i="1" s="1"/>
  <c r="AE75" i="1"/>
  <c r="AF75" i="1" s="1"/>
  <c r="AI75" i="1" s="1"/>
  <c r="AE110" i="1"/>
  <c r="AF110" i="1" s="1"/>
  <c r="AI110" i="1" s="1"/>
  <c r="AE116" i="1"/>
  <c r="AF116" i="1" s="1"/>
  <c r="AI116" i="1" s="1"/>
  <c r="AE118" i="1"/>
  <c r="AF118" i="1" s="1"/>
  <c r="AI118" i="1" s="1"/>
  <c r="AE26" i="1"/>
  <c r="AF26" i="1" s="1"/>
  <c r="AI26" i="1" s="1"/>
  <c r="AE28" i="1"/>
  <c r="AF28" i="1" s="1"/>
  <c r="AI28" i="1" s="1"/>
  <c r="AE134" i="1"/>
  <c r="AF134" i="1" s="1"/>
  <c r="AI134" i="1" s="1"/>
  <c r="AE164" i="1"/>
  <c r="AF164" i="1" s="1"/>
  <c r="AI164" i="1" s="1"/>
  <c r="AE166" i="1"/>
  <c r="AE190" i="1"/>
  <c r="AE261" i="1"/>
  <c r="AF261" i="1" s="1"/>
  <c r="AI261" i="1" s="1"/>
  <c r="AE36" i="1"/>
  <c r="AE38" i="1"/>
  <c r="AE72" i="1"/>
  <c r="AF72" i="1" s="1"/>
  <c r="AE123" i="1"/>
  <c r="AF123" i="1" s="1"/>
  <c r="AI123" i="1" s="1"/>
  <c r="AE144" i="1"/>
  <c r="AF144" i="1" s="1"/>
  <c r="AI144" i="1" s="1"/>
  <c r="AE148" i="1"/>
  <c r="AF148" i="1" s="1"/>
  <c r="AI148" i="1" s="1"/>
  <c r="AE400" i="1"/>
  <c r="AF400" i="1" s="1"/>
  <c r="AI400" i="1" s="1"/>
  <c r="AE19" i="1"/>
  <c r="AF19" i="1" s="1"/>
  <c r="AI19" i="1" s="1"/>
  <c r="AE34" i="1"/>
  <c r="AE174" i="1"/>
  <c r="AE223" i="1"/>
  <c r="AF223" i="1" s="1"/>
  <c r="AI223" i="1" s="1"/>
  <c r="AE265" i="1"/>
  <c r="AF265" i="1" s="1"/>
  <c r="AI265" i="1" s="1"/>
  <c r="AE24" i="1"/>
  <c r="AE31" i="1"/>
  <c r="AF31" i="1" s="1"/>
  <c r="AI31" i="1" s="1"/>
  <c r="AE33" i="1"/>
  <c r="AE77" i="1"/>
  <c r="AE86" i="1"/>
  <c r="AF86" i="1" s="1"/>
  <c r="AI86" i="1" s="1"/>
  <c r="AE88" i="1"/>
  <c r="AF88" i="1" s="1"/>
  <c r="AI88" i="1" s="1"/>
  <c r="AE109" i="1"/>
  <c r="AF109" i="1" s="1"/>
  <c r="AI109" i="1" s="1"/>
  <c r="AE136" i="1"/>
  <c r="AF136" i="1" s="1"/>
  <c r="AI136" i="1" s="1"/>
  <c r="AE341" i="1"/>
  <c r="AE196" i="1"/>
  <c r="AE200" i="1"/>
  <c r="AE42" i="1"/>
  <c r="AE94" i="1"/>
  <c r="AF94" i="1" s="1"/>
  <c r="AI94" i="1" s="1"/>
  <c r="AE305" i="1"/>
  <c r="AF305" i="1" s="1"/>
  <c r="AI305" i="1" s="1"/>
  <c r="AE216" i="1"/>
  <c r="AF216" i="1" s="1"/>
  <c r="AI216" i="1" s="1"/>
  <c r="AE241" i="1"/>
  <c r="AF241" i="1" s="1"/>
  <c r="AI241" i="1" s="1"/>
  <c r="AE251" i="1"/>
  <c r="AF251" i="1" s="1"/>
  <c r="AI251" i="1" s="1"/>
  <c r="AE20" i="1"/>
  <c r="AE50" i="1"/>
  <c r="AE51" i="1"/>
  <c r="AE102" i="1"/>
  <c r="AE120" i="1"/>
  <c r="AF120" i="1" s="1"/>
  <c r="AI120" i="1" s="1"/>
  <c r="AE125" i="1"/>
  <c r="AF125" i="1" s="1"/>
  <c r="AI125" i="1" s="1"/>
  <c r="AE27" i="1"/>
  <c r="AE30" i="1"/>
  <c r="AE52" i="1"/>
  <c r="AF52" i="1" s="1"/>
  <c r="AI52" i="1" s="1"/>
  <c r="AE64" i="1"/>
  <c r="AF64" i="1" s="1"/>
  <c r="AI64" i="1" s="1"/>
  <c r="AE84" i="1"/>
  <c r="AF84" i="1" s="1"/>
  <c r="AI84" i="1" s="1"/>
  <c r="AE707" i="1"/>
  <c r="AE715" i="1"/>
  <c r="AE723" i="1"/>
  <c r="AE731" i="1"/>
  <c r="AE739" i="1"/>
  <c r="AE755" i="1"/>
  <c r="AE763" i="1"/>
  <c r="AF776" i="1"/>
  <c r="AI776" i="1" s="1"/>
  <c r="AE712" i="1"/>
  <c r="AE720" i="1"/>
  <c r="AE728" i="1"/>
  <c r="AE736" i="1"/>
  <c r="AE768" i="1"/>
  <c r="AE709" i="1"/>
  <c r="AE717" i="1"/>
  <c r="AE725" i="1"/>
  <c r="AE733" i="1"/>
  <c r="AE749" i="1"/>
  <c r="AE757" i="1"/>
  <c r="AE765" i="1"/>
  <c r="AE762" i="1"/>
  <c r="AE770" i="1"/>
  <c r="AE49" i="1"/>
  <c r="AE92" i="1"/>
  <c r="AE96" i="1"/>
  <c r="AE100" i="1"/>
  <c r="AF100" i="1" s="1"/>
  <c r="AI100" i="1" s="1"/>
  <c r="AE107" i="1"/>
  <c r="AE131" i="1"/>
  <c r="AF131" i="1" s="1"/>
  <c r="AI131" i="1" s="1"/>
  <c r="AE711" i="1"/>
  <c r="AE727" i="1"/>
  <c r="AE735" i="1"/>
  <c r="AE743" i="1"/>
  <c r="AE751" i="1"/>
  <c r="AE759" i="1"/>
  <c r="AE724" i="1"/>
  <c r="AE732" i="1"/>
  <c r="AE740" i="1"/>
  <c r="AE748" i="1"/>
  <c r="AE756" i="1"/>
  <c r="AE764" i="1"/>
  <c r="AE60" i="1"/>
  <c r="AF60" i="1" s="1"/>
  <c r="AE71" i="1"/>
  <c r="AE142" i="1"/>
  <c r="AF142" i="1" s="1"/>
  <c r="AI142" i="1" s="1"/>
  <c r="AE705" i="1"/>
  <c r="AE713" i="1"/>
  <c r="AE721" i="1"/>
  <c r="AE729" i="1"/>
  <c r="AE737" i="1"/>
  <c r="AE761" i="1"/>
  <c r="AE771" i="1"/>
  <c r="AE224" i="1"/>
  <c r="AF224" i="1" s="1"/>
  <c r="AI224" i="1" s="1"/>
  <c r="AE235" i="1"/>
  <c r="AF235" i="1" s="1"/>
  <c r="AI235" i="1" s="1"/>
  <c r="AE35" i="1"/>
  <c r="AE45" i="1"/>
  <c r="AE111" i="1"/>
  <c r="AE140" i="1"/>
  <c r="AE710" i="1"/>
  <c r="AE718" i="1"/>
  <c r="AE726" i="1"/>
  <c r="AE734" i="1"/>
  <c r="AE742" i="1"/>
  <c r="AE750" i="1"/>
  <c r="AE766" i="1"/>
  <c r="AE788" i="1"/>
  <c r="AE796" i="1"/>
  <c r="AE804" i="1"/>
  <c r="AE812" i="1"/>
  <c r="AE774" i="1"/>
  <c r="AE783" i="1"/>
  <c r="AE791" i="1"/>
  <c r="AE799" i="1"/>
  <c r="AE807" i="1"/>
  <c r="AE777" i="1"/>
  <c r="AE779" i="1"/>
  <c r="AE781" i="1"/>
  <c r="AE786" i="1"/>
  <c r="AE794" i="1"/>
  <c r="AE802" i="1"/>
  <c r="AE810" i="1"/>
  <c r="AE773" i="1"/>
  <c r="AE789" i="1"/>
  <c r="AE797" i="1"/>
  <c r="AE805" i="1"/>
  <c r="AE813" i="1"/>
  <c r="AE787" i="1"/>
  <c r="AE803" i="1"/>
  <c r="AE811" i="1"/>
  <c r="AE70" i="1"/>
  <c r="AF70" i="1" s="1"/>
  <c r="AI70" i="1" s="1"/>
  <c r="AE76" i="1"/>
  <c r="AE115" i="1"/>
  <c r="AE124" i="1"/>
  <c r="AF124" i="1" s="1"/>
  <c r="AI124" i="1" s="1"/>
  <c r="AE139" i="1"/>
  <c r="AF139" i="1" s="1"/>
  <c r="AI139" i="1" s="1"/>
  <c r="AE778" i="1"/>
  <c r="AE780" i="1"/>
  <c r="AE790" i="1"/>
  <c r="AE798" i="1"/>
  <c r="AE806" i="1"/>
  <c r="AE814" i="1"/>
  <c r="AE135" i="1"/>
  <c r="AE775" i="1"/>
  <c r="AE785" i="1"/>
  <c r="AE793" i="1"/>
  <c r="AE801" i="1"/>
  <c r="AE809" i="1"/>
  <c r="AF17" i="1"/>
  <c r="AI17" i="1" s="1"/>
  <c r="AE322" i="1"/>
  <c r="AF322" i="1" s="1"/>
  <c r="AI322" i="1" s="1"/>
  <c r="AE292" i="1"/>
  <c r="AE342" i="1"/>
  <c r="AE249" i="1"/>
  <c r="AF249" i="1" s="1"/>
  <c r="AI249" i="1" s="1"/>
  <c r="AE259" i="1"/>
  <c r="AF259" i="1" s="1"/>
  <c r="AI259" i="1" s="1"/>
  <c r="AE267" i="1"/>
  <c r="AF267" i="1" s="1"/>
  <c r="AI267" i="1" s="1"/>
  <c r="AE44" i="1"/>
  <c r="AE66" i="1"/>
  <c r="AE68" i="1"/>
  <c r="AE78" i="1"/>
  <c r="AE98" i="1"/>
  <c r="AE178" i="1"/>
  <c r="AE180" i="1"/>
  <c r="AF180" i="1" s="1"/>
  <c r="AI180" i="1" s="1"/>
  <c r="AE198" i="1"/>
  <c r="AE239" i="1"/>
  <c r="AF239" i="1" s="1"/>
  <c r="AI239" i="1" s="1"/>
  <c r="AE247" i="1"/>
  <c r="AF247" i="1" s="1"/>
  <c r="AI247" i="1" s="1"/>
  <c r="AE275" i="1"/>
  <c r="AF275" i="1" s="1"/>
  <c r="AI275" i="1" s="1"/>
  <c r="AE18" i="1"/>
  <c r="AE255" i="1"/>
  <c r="AF255" i="1" s="1"/>
  <c r="AI255" i="1" s="1"/>
  <c r="AF33" i="1"/>
  <c r="AI33" i="1" s="1"/>
  <c r="AE74" i="1"/>
  <c r="AE95" i="1"/>
  <c r="AE117" i="1"/>
  <c r="AE119" i="1"/>
  <c r="AE407" i="1"/>
  <c r="AF111" i="1"/>
  <c r="AI111" i="1" s="1"/>
  <c r="AE338" i="1"/>
  <c r="AF338" i="1" s="1"/>
  <c r="AI338" i="1" s="1"/>
  <c r="AE175" i="1"/>
  <c r="AE205" i="1"/>
  <c r="AF205" i="1" s="1"/>
  <c r="AI205" i="1" s="1"/>
  <c r="AE41" i="1"/>
  <c r="AE58" i="1"/>
  <c r="AE243" i="1"/>
  <c r="AF243" i="1" s="1"/>
  <c r="AI243" i="1" s="1"/>
  <c r="AE257" i="1"/>
  <c r="AF257" i="1" s="1"/>
  <c r="AI257" i="1" s="1"/>
  <c r="AE143" i="1"/>
  <c r="AE414" i="1"/>
  <c r="AE202" i="1"/>
  <c r="AF202" i="1" s="1"/>
  <c r="AI202" i="1" s="1"/>
  <c r="AE204" i="1"/>
  <c r="AE25" i="1"/>
  <c r="AE62" i="1"/>
  <c r="AE67" i="1"/>
  <c r="AE106" i="1"/>
  <c r="AE108" i="1"/>
  <c r="AE269" i="1"/>
  <c r="AF269" i="1" s="1"/>
  <c r="AI269" i="1" s="1"/>
  <c r="AE350" i="1"/>
  <c r="AE355" i="1"/>
  <c r="AE172" i="1"/>
  <c r="AF172" i="1" s="1"/>
  <c r="AI172" i="1" s="1"/>
  <c r="AE23" i="1"/>
  <c r="AE39" i="1"/>
  <c r="AE54" i="1"/>
  <c r="AE56" i="1"/>
  <c r="AE374" i="1"/>
  <c r="AE393" i="1"/>
  <c r="AF393" i="1" s="1"/>
  <c r="AE402" i="1"/>
  <c r="AF402" i="1" s="1"/>
  <c r="AI402" i="1" s="1"/>
  <c r="AE405" i="1"/>
  <c r="AF405" i="1" s="1"/>
  <c r="AI405" i="1" s="1"/>
  <c r="AE192" i="1"/>
  <c r="AF192" i="1" s="1"/>
  <c r="AI192" i="1" s="1"/>
  <c r="AE237" i="1"/>
  <c r="AF237" i="1" s="1"/>
  <c r="AI237" i="1" s="1"/>
  <c r="AE276" i="1"/>
  <c r="AE21" i="1"/>
  <c r="AE29" i="1"/>
  <c r="AE87" i="1"/>
  <c r="AE379" i="1"/>
  <c r="AE391" i="1"/>
  <c r="AE150" i="1"/>
  <c r="AE153" i="1"/>
  <c r="AE168" i="1"/>
  <c r="AF168" i="1" s="1"/>
  <c r="AI168" i="1" s="1"/>
  <c r="AE199" i="1"/>
  <c r="AF199" i="1" s="1"/>
  <c r="AI199" i="1" s="1"/>
  <c r="AE208" i="1"/>
  <c r="AF208" i="1" s="1"/>
  <c r="AI208" i="1" s="1"/>
  <c r="AE232" i="1"/>
  <c r="AF232" i="1" s="1"/>
  <c r="AI232" i="1" s="1"/>
  <c r="AE246" i="1"/>
  <c r="AF246" i="1" s="1"/>
  <c r="AI246" i="1" s="1"/>
  <c r="AE22" i="1"/>
  <c r="AE47" i="1"/>
  <c r="AE81" i="1"/>
  <c r="AE130" i="1"/>
  <c r="AE132" i="1"/>
  <c r="AE384" i="1"/>
  <c r="AF384" i="1" s="1"/>
  <c r="AI384" i="1" s="1"/>
  <c r="AE201" i="1"/>
  <c r="AF201" i="1" s="1"/>
  <c r="AI201" i="1" s="1"/>
  <c r="AE210" i="1"/>
  <c r="AE213" i="1"/>
  <c r="AF213" i="1" s="1"/>
  <c r="AI213" i="1" s="1"/>
  <c r="AE40" i="1"/>
  <c r="AE55" i="1"/>
  <c r="AE73" i="1"/>
  <c r="AE90" i="1"/>
  <c r="AE103" i="1"/>
  <c r="AE138" i="1"/>
  <c r="AE283" i="1"/>
  <c r="AE314" i="1"/>
  <c r="AF314" i="1" s="1"/>
  <c r="AI314" i="1" s="1"/>
  <c r="AE316" i="1"/>
  <c r="AE382" i="1"/>
  <c r="AE268" i="1"/>
  <c r="AE57" i="1"/>
  <c r="AE59" i="1"/>
  <c r="AE61" i="1"/>
  <c r="AE63" i="1"/>
  <c r="AE65" i="1"/>
  <c r="AE114" i="1"/>
  <c r="AE127" i="1"/>
  <c r="AE146" i="1"/>
  <c r="AE79" i="1"/>
  <c r="AE89" i="1"/>
  <c r="AE97" i="1"/>
  <c r="AE105" i="1"/>
  <c r="AE113" i="1"/>
  <c r="AE121" i="1"/>
  <c r="AE129" i="1"/>
  <c r="AE137" i="1"/>
  <c r="AE145" i="1"/>
  <c r="AE651" i="1"/>
  <c r="AE418" i="1"/>
  <c r="AF418" i="1" s="1"/>
  <c r="AI418" i="1" s="1"/>
  <c r="AE538" i="1"/>
  <c r="AE319" i="1"/>
  <c r="AE366" i="1"/>
  <c r="AF366" i="1" s="1"/>
  <c r="AI366" i="1" s="1"/>
  <c r="AE667" i="1"/>
  <c r="AE434" i="1"/>
  <c r="AE294" i="1"/>
  <c r="AE313" i="1"/>
  <c r="AE343" i="1"/>
  <c r="AE367" i="1"/>
  <c r="AE381" i="1"/>
  <c r="AF381" i="1" s="1"/>
  <c r="AI381" i="1" s="1"/>
  <c r="AE184" i="1"/>
  <c r="AE291" i="1"/>
  <c r="AF291" i="1" s="1"/>
  <c r="AI291" i="1" s="1"/>
  <c r="AE378" i="1"/>
  <c r="AF378" i="1" s="1"/>
  <c r="AI378" i="1" s="1"/>
  <c r="AE323" i="1"/>
  <c r="AF323" i="1" s="1"/>
  <c r="AI323" i="1" s="1"/>
  <c r="AE644" i="1"/>
  <c r="AE426" i="1"/>
  <c r="AE469" i="1"/>
  <c r="AE489" i="1"/>
  <c r="AF489" i="1" s="1"/>
  <c r="AI489" i="1" s="1"/>
  <c r="AE286" i="1"/>
  <c r="AE389" i="1"/>
  <c r="AE234" i="1"/>
  <c r="AE554" i="1"/>
  <c r="AF554" i="1" s="1"/>
  <c r="AI554" i="1" s="1"/>
  <c r="AE573" i="1"/>
  <c r="AF573" i="1" s="1"/>
  <c r="AI573" i="1" s="1"/>
  <c r="AE648" i="1"/>
  <c r="AF648" i="1" s="1"/>
  <c r="AI648" i="1" s="1"/>
  <c r="AE425" i="1"/>
  <c r="AE446" i="1"/>
  <c r="AF446" i="1" s="1"/>
  <c r="AE318" i="1"/>
  <c r="AE324" i="1"/>
  <c r="AE362" i="1"/>
  <c r="AE386" i="1"/>
  <c r="AF386" i="1" s="1"/>
  <c r="AI386" i="1" s="1"/>
  <c r="AE290" i="1"/>
  <c r="AE327" i="1"/>
  <c r="AE348" i="1"/>
  <c r="AE354" i="1"/>
  <c r="AE358" i="1"/>
  <c r="AE152" i="1"/>
  <c r="AE182" i="1"/>
  <c r="AE270" i="1"/>
  <c r="AE398" i="1"/>
  <c r="AE186" i="1"/>
  <c r="AE219" i="1"/>
  <c r="AE280" i="1"/>
  <c r="AE298" i="1"/>
  <c r="AE302" i="1"/>
  <c r="AE330" i="1"/>
  <c r="AF330" i="1" s="1"/>
  <c r="AI330" i="1" s="1"/>
  <c r="AE334" i="1"/>
  <c r="AE373" i="1"/>
  <c r="AF373" i="1" s="1"/>
  <c r="AI373" i="1" s="1"/>
  <c r="AE385" i="1"/>
  <c r="AF385" i="1" s="1"/>
  <c r="AI385" i="1" s="1"/>
  <c r="AE397" i="1"/>
  <c r="AF397" i="1" s="1"/>
  <c r="AI397" i="1" s="1"/>
  <c r="AE154" i="1"/>
  <c r="AE162" i="1"/>
  <c r="AE194" i="1"/>
  <c r="AE218" i="1"/>
  <c r="AE228" i="1"/>
  <c r="AE254" i="1"/>
  <c r="AE278" i="1"/>
  <c r="AE293" i="1"/>
  <c r="AE311" i="1"/>
  <c r="AE325" i="1"/>
  <c r="AE336" i="1"/>
  <c r="AF336" i="1" s="1"/>
  <c r="AI336" i="1" s="1"/>
  <c r="AE212" i="1"/>
  <c r="AE226" i="1"/>
  <c r="AE481" i="1"/>
  <c r="AE289" i="1"/>
  <c r="AF289" i="1" s="1"/>
  <c r="AI289" i="1" s="1"/>
  <c r="AE297" i="1"/>
  <c r="AE335" i="1"/>
  <c r="AE346" i="1"/>
  <c r="AE357" i="1"/>
  <c r="AF357" i="1" s="1"/>
  <c r="AI357" i="1" s="1"/>
  <c r="AE383" i="1"/>
  <c r="AF383" i="1" s="1"/>
  <c r="AI383" i="1" s="1"/>
  <c r="AE392" i="1"/>
  <c r="AF392" i="1" s="1"/>
  <c r="AI392" i="1" s="1"/>
  <c r="AE170" i="1"/>
  <c r="AE252" i="1"/>
  <c r="AE165" i="1"/>
  <c r="AE169" i="1"/>
  <c r="AE173" i="1"/>
  <c r="AE177" i="1"/>
  <c r="AE185" i="1"/>
  <c r="AE197" i="1"/>
  <c r="AE206" i="1"/>
  <c r="AE217" i="1"/>
  <c r="AE227" i="1"/>
  <c r="AE266" i="1"/>
  <c r="AE220" i="1"/>
  <c r="AE222" i="1"/>
  <c r="AE244" i="1"/>
  <c r="AE260" i="1"/>
  <c r="AE347" i="1"/>
  <c r="AF347" i="1" s="1"/>
  <c r="AI347" i="1" s="1"/>
  <c r="AE406" i="1"/>
  <c r="AE409" i="1"/>
  <c r="AF409" i="1" s="1"/>
  <c r="AI409" i="1" s="1"/>
  <c r="AE159" i="1"/>
  <c r="AE167" i="1"/>
  <c r="AE187" i="1"/>
  <c r="AE191" i="1"/>
  <c r="AE195" i="1"/>
  <c r="AE209" i="1"/>
  <c r="AE214" i="1"/>
  <c r="AE233" i="1"/>
  <c r="AE242" i="1"/>
  <c r="AE258" i="1"/>
  <c r="AE240" i="1"/>
  <c r="AE272" i="1"/>
  <c r="AE408" i="1"/>
  <c r="AF408" i="1" s="1"/>
  <c r="AI408" i="1" s="1"/>
  <c r="AE497" i="1"/>
  <c r="AF497" i="1" s="1"/>
  <c r="AE439" i="1"/>
  <c r="AE580" i="1"/>
  <c r="AE655" i="1"/>
  <c r="AE449" i="1"/>
  <c r="AE522" i="1"/>
  <c r="AE300" i="1"/>
  <c r="AE301" i="1"/>
  <c r="AE495" i="1"/>
  <c r="AF495" i="1" s="1"/>
  <c r="AI495" i="1" s="1"/>
  <c r="AE299" i="1"/>
  <c r="AE353" i="1"/>
  <c r="AE370" i="1"/>
  <c r="AE659" i="1"/>
  <c r="AE586" i="1"/>
  <c r="AE331" i="1"/>
  <c r="AE345" i="1"/>
  <c r="AE552" i="1"/>
  <c r="AE666" i="1"/>
  <c r="AF666" i="1" s="1"/>
  <c r="AI666" i="1" s="1"/>
  <c r="AE287" i="1"/>
  <c r="AE337" i="1"/>
  <c r="AE494" i="1"/>
  <c r="AE557" i="1"/>
  <c r="AF557" i="1" s="1"/>
  <c r="AE558" i="1"/>
  <c r="AE575" i="1"/>
  <c r="AF575" i="1" s="1"/>
  <c r="AI575" i="1" s="1"/>
  <c r="AE578" i="1"/>
  <c r="AE501" i="1"/>
  <c r="AE312" i="1"/>
  <c r="AE328" i="1"/>
  <c r="AE387" i="1"/>
  <c r="AE668" i="1"/>
  <c r="AE459" i="1"/>
  <c r="AE484" i="1"/>
  <c r="AF484" i="1" s="1"/>
  <c r="AI484" i="1" s="1"/>
  <c r="AE524" i="1"/>
  <c r="AF524" i="1" s="1"/>
  <c r="AI524" i="1" s="1"/>
  <c r="AE530" i="1"/>
  <c r="AF530" i="1" s="1"/>
  <c r="AI530" i="1" s="1"/>
  <c r="AE543" i="1"/>
  <c r="AE363" i="1"/>
  <c r="AE395" i="1"/>
  <c r="AE399" i="1"/>
  <c r="AE403" i="1"/>
  <c r="AE411" i="1"/>
  <c r="AE451" i="1"/>
  <c r="AE498" i="1"/>
  <c r="AE445" i="1"/>
  <c r="AE458" i="1"/>
  <c r="AF458" i="1" s="1"/>
  <c r="AE461" i="1"/>
  <c r="AE514" i="1"/>
  <c r="AE517" i="1"/>
  <c r="AE356" i="1"/>
  <c r="AE444" i="1"/>
  <c r="AF444" i="1" s="1"/>
  <c r="AE360" i="1"/>
  <c r="AE361" i="1"/>
  <c r="AE380" i="1"/>
  <c r="AE571" i="1"/>
  <c r="AE429" i="1"/>
  <c r="AE567" i="1"/>
  <c r="AF567" i="1" s="1"/>
  <c r="AE592" i="1"/>
  <c r="AF592" i="1" s="1"/>
  <c r="AE625" i="1"/>
  <c r="AF625" i="1" s="1"/>
  <c r="AI625" i="1" s="1"/>
  <c r="AE636" i="1"/>
  <c r="AE472" i="1"/>
  <c r="AE602" i="1"/>
  <c r="AE613" i="1"/>
  <c r="AE433" i="1"/>
  <c r="AE436" i="1"/>
  <c r="AE503" i="1"/>
  <c r="AE583" i="1"/>
  <c r="AE421" i="1"/>
  <c r="AE427" i="1"/>
  <c r="AE435" i="1"/>
  <c r="AE605" i="1"/>
  <c r="AE607" i="1"/>
  <c r="AE639" i="1"/>
  <c r="AE660" i="1"/>
  <c r="AE424" i="1"/>
  <c r="AE448" i="1"/>
  <c r="AE622" i="1"/>
  <c r="AE645" i="1"/>
  <c r="AE670" i="1"/>
  <c r="AE618" i="1"/>
  <c r="AE642" i="1"/>
  <c r="AE665" i="1"/>
  <c r="AE671" i="1"/>
  <c r="AF671" i="1" s="1"/>
  <c r="AI671" i="1" s="1"/>
  <c r="AE612" i="1"/>
  <c r="AE535" i="1"/>
  <c r="AE483" i="1"/>
  <c r="AE493" i="1"/>
  <c r="AE506" i="1"/>
  <c r="AE492" i="1"/>
  <c r="AE508" i="1"/>
  <c r="AE537" i="1"/>
  <c r="AE528" i="1"/>
  <c r="AE547" i="1"/>
  <c r="AE526" i="1"/>
  <c r="AE534" i="1"/>
  <c r="AE542" i="1"/>
  <c r="AE550" i="1"/>
  <c r="AE623" i="1"/>
  <c r="AE838" i="1"/>
  <c r="AF838" i="1" s="1"/>
  <c r="AI838" i="1" s="1"/>
  <c r="AE850" i="1"/>
  <c r="AF850" i="1" s="1"/>
  <c r="AI850" i="1" s="1"/>
  <c r="AE874" i="1"/>
  <c r="AF874" i="1" s="1"/>
  <c r="AI874" i="1" s="1"/>
  <c r="AE589" i="1"/>
  <c r="AE593" i="1"/>
  <c r="AE674" i="1"/>
  <c r="AE677" i="1"/>
  <c r="AE835" i="1"/>
  <c r="AF835" i="1" s="1"/>
  <c r="AI835" i="1" s="1"/>
  <c r="AE836" i="1"/>
  <c r="AF836" i="1" s="1"/>
  <c r="AI836" i="1" s="1"/>
  <c r="AE843" i="1"/>
  <c r="AF843" i="1" s="1"/>
  <c r="AI843" i="1" s="1"/>
  <c r="AE846" i="1"/>
  <c r="AF846" i="1" s="1"/>
  <c r="AI846" i="1" s="1"/>
  <c r="AE64" i="4" l="1"/>
  <c r="AE19" i="4"/>
  <c r="AF19" i="4" s="1"/>
  <c r="AI19" i="4" s="1"/>
  <c r="AE35" i="4"/>
  <c r="AF35" i="4" s="1"/>
  <c r="AI35" i="4" s="1"/>
  <c r="AF600" i="3"/>
  <c r="AI600" i="3"/>
  <c r="AF726" i="3"/>
  <c r="AI726" i="3"/>
  <c r="AE14" i="2"/>
  <c r="AF14" i="2" s="1"/>
  <c r="AI14" i="2" s="1"/>
  <c r="AE9" i="2"/>
  <c r="AF9" i="2" s="1"/>
  <c r="AI9" i="2" s="1"/>
  <c r="AF738" i="3"/>
  <c r="AI738" i="3" s="1"/>
  <c r="AF730" i="3"/>
  <c r="AI730" i="3" s="1"/>
  <c r="AE10" i="2"/>
  <c r="AF10" i="2" s="1"/>
  <c r="AI10" i="2" s="1"/>
  <c r="AF43" i="4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AF717" i="3"/>
  <c r="AI717" i="3" s="1"/>
  <c r="AF837" i="3"/>
  <c r="AI837" i="3" s="1"/>
  <c r="AF605" i="3"/>
  <c r="AI605" i="3" s="1"/>
  <c r="AF475" i="3"/>
  <c r="AI475" i="3" s="1"/>
  <c r="AF489" i="3"/>
  <c r="AI489" i="3" s="1"/>
  <c r="AF257" i="3"/>
  <c r="AI257" i="3" s="1"/>
  <c r="AF481" i="3"/>
  <c r="AI481" i="3" s="1"/>
  <c r="AF209" i="3"/>
  <c r="AI209" i="3" s="1"/>
  <c r="AF249" i="3"/>
  <c r="AI249" i="3" s="1"/>
  <c r="AF867" i="3"/>
  <c r="AI867" i="3" s="1"/>
  <c r="AF664" i="3"/>
  <c r="AI664" i="3" s="1"/>
  <c r="AF617" i="3"/>
  <c r="AI617" i="3" s="1"/>
  <c r="AF612" i="3"/>
  <c r="AI612" i="3" s="1"/>
  <c r="AF465" i="3"/>
  <c r="AI465" i="3" s="1"/>
  <c r="AF457" i="3"/>
  <c r="AI457" i="3" s="1"/>
  <c r="AF233" i="3"/>
  <c r="AI233" i="3" s="1"/>
  <c r="AF846" i="3"/>
  <c r="AI846" i="3" s="1"/>
  <c r="AF821" i="3"/>
  <c r="AI821" i="3" s="1"/>
  <c r="AF883" i="3"/>
  <c r="AI883" i="3" s="1"/>
  <c r="AF621" i="3"/>
  <c r="AI621" i="3" s="1"/>
  <c r="AF863" i="3"/>
  <c r="AI863" i="3" s="1"/>
  <c r="AF865" i="3"/>
  <c r="AI865" i="3" s="1"/>
  <c r="AF644" i="3"/>
  <c r="AI644" i="3" s="1"/>
  <c r="AF602" i="3"/>
  <c r="AI602" i="3" s="1"/>
  <c r="AF474" i="3"/>
  <c r="AI474" i="3" s="1"/>
  <c r="AF459" i="3"/>
  <c r="AI459" i="3" s="1"/>
  <c r="AF225" i="3"/>
  <c r="AI225" i="3" s="1"/>
  <c r="AF265" i="3"/>
  <c r="AI265" i="3" s="1"/>
  <c r="AF704" i="3"/>
  <c r="AI704" i="3" s="1"/>
  <c r="AF859" i="3"/>
  <c r="AI859" i="3" s="1"/>
  <c r="AF656" i="3"/>
  <c r="AI656" i="3"/>
  <c r="AF608" i="3"/>
  <c r="AI608" i="3" s="1"/>
  <c r="AF466" i="3"/>
  <c r="AI466" i="3" s="1"/>
  <c r="AF897" i="3"/>
  <c r="AI897" i="3" s="1"/>
  <c r="AF815" i="3"/>
  <c r="AI815" i="3" s="1"/>
  <c r="AF819" i="3"/>
  <c r="AI819" i="3" s="1"/>
  <c r="AF810" i="3"/>
  <c r="AI810" i="3" s="1"/>
  <c r="AF646" i="3"/>
  <c r="AI646" i="3"/>
  <c r="AF694" i="3"/>
  <c r="AI694" i="3" s="1"/>
  <c r="AF685" i="3"/>
  <c r="AI685" i="3" s="1"/>
  <c r="AF616" i="3"/>
  <c r="AI616" i="3" s="1"/>
  <c r="AF951" i="3"/>
  <c r="AI951" i="3" s="1"/>
  <c r="AF890" i="3"/>
  <c r="AI890" i="3" s="1"/>
  <c r="AF849" i="3"/>
  <c r="AI849" i="3" s="1"/>
  <c r="AF733" i="3"/>
  <c r="AI733" i="3" s="1"/>
  <c r="AF709" i="3"/>
  <c r="AI709" i="3" s="1"/>
  <c r="AF525" i="3"/>
  <c r="AI525" i="3" s="1"/>
  <c r="AF510" i="3"/>
  <c r="AI510" i="3" s="1"/>
  <c r="AF899" i="3"/>
  <c r="AI899" i="3" s="1"/>
  <c r="AF746" i="3"/>
  <c r="AI746" i="3" s="1"/>
  <c r="AF729" i="3"/>
  <c r="AI729" i="3" s="1"/>
  <c r="AF639" i="3"/>
  <c r="AI639" i="3" s="1"/>
  <c r="AF582" i="3"/>
  <c r="AI582" i="3" s="1"/>
  <c r="AF413" i="3"/>
  <c r="AI413" i="3" s="1"/>
  <c r="AF215" i="3"/>
  <c r="AI215" i="3" s="1"/>
  <c r="AF872" i="3"/>
  <c r="AI872" i="3" s="1"/>
  <c r="AF879" i="3"/>
  <c r="AI879" i="3" s="1"/>
  <c r="AF871" i="3"/>
  <c r="AI871" i="3" s="1"/>
  <c r="AF823" i="3"/>
  <c r="AI823" i="3" s="1"/>
  <c r="AF835" i="3"/>
  <c r="AI835" i="3" s="1"/>
  <c r="AF834" i="3"/>
  <c r="AI834" i="3" s="1"/>
  <c r="AF780" i="3"/>
  <c r="AI780" i="3" s="1"/>
  <c r="AF784" i="3"/>
  <c r="AI784" i="3" s="1"/>
  <c r="AF756" i="3"/>
  <c r="AI756" i="3" s="1"/>
  <c r="AF666" i="3"/>
  <c r="AI666" i="3" s="1"/>
  <c r="AF678" i="3"/>
  <c r="AI678" i="3" s="1"/>
  <c r="AF727" i="3"/>
  <c r="AI727" i="3" s="1"/>
  <c r="AF797" i="3"/>
  <c r="AI797" i="3" s="1"/>
  <c r="AF650" i="3"/>
  <c r="AI650" i="3" s="1"/>
  <c r="AF628" i="3"/>
  <c r="AI628" i="3" s="1"/>
  <c r="AF699" i="3"/>
  <c r="AI699" i="3" s="1"/>
  <c r="AF640" i="3"/>
  <c r="AI640" i="3" s="1"/>
  <c r="AF484" i="3"/>
  <c r="AI484" i="3" s="1"/>
  <c r="AF586" i="3"/>
  <c r="AI586" i="3" s="1"/>
  <c r="AF534" i="3"/>
  <c r="AI534" i="3" s="1"/>
  <c r="AF542" i="3"/>
  <c r="AI542" i="3" s="1"/>
  <c r="AF595" i="3"/>
  <c r="AI595" i="3" s="1"/>
  <c r="AF497" i="3"/>
  <c r="AI497" i="3" s="1"/>
  <c r="AF436" i="3"/>
  <c r="AI436" i="3" s="1"/>
  <c r="AF445" i="3"/>
  <c r="AI445" i="3" s="1"/>
  <c r="AF471" i="3"/>
  <c r="AI471" i="3" s="1"/>
  <c r="AF403" i="3"/>
  <c r="AI403" i="3" s="1"/>
  <c r="AF353" i="3"/>
  <c r="AI353" i="3" s="1"/>
  <c r="AF467" i="3"/>
  <c r="AI467" i="3" s="1"/>
  <c r="AF415" i="3"/>
  <c r="AI415" i="3" s="1"/>
  <c r="AF464" i="3"/>
  <c r="AI464" i="3" s="1"/>
  <c r="AF426" i="3"/>
  <c r="AI426" i="3" s="1"/>
  <c r="AF236" i="3"/>
  <c r="AI236" i="3" s="1"/>
  <c r="AF191" i="3"/>
  <c r="AI191" i="3" s="1"/>
  <c r="AF127" i="3"/>
  <c r="AI127" i="3" s="1"/>
  <c r="AF251" i="3"/>
  <c r="AI251" i="3" s="1"/>
  <c r="AF164" i="3"/>
  <c r="AI164" i="3" s="1"/>
  <c r="AF100" i="3"/>
  <c r="AI100" i="3" s="1"/>
  <c r="AF456" i="3"/>
  <c r="AI456" i="3" s="1"/>
  <c r="AF263" i="3"/>
  <c r="AI263" i="3" s="1"/>
  <c r="AF228" i="3"/>
  <c r="AI228" i="3" s="1"/>
  <c r="AF163" i="3"/>
  <c r="AI163" i="3" s="1"/>
  <c r="AF99" i="3"/>
  <c r="AI99" i="3" s="1"/>
  <c r="AF294" i="3"/>
  <c r="AI294" i="3" s="1"/>
  <c r="AF149" i="3"/>
  <c r="AI149" i="3" s="1"/>
  <c r="AF229" i="3"/>
  <c r="AI229" i="3" s="1"/>
  <c r="AF146" i="3"/>
  <c r="AI146" i="3" s="1"/>
  <c r="AF201" i="3"/>
  <c r="AI201" i="3" s="1"/>
  <c r="AF246" i="3"/>
  <c r="AI246" i="3" s="1"/>
  <c r="AF59" i="3"/>
  <c r="AI59" i="3" s="1"/>
  <c r="AF144" i="3"/>
  <c r="AI144" i="3" s="1"/>
  <c r="AF31" i="3"/>
  <c r="AI31" i="3" s="1"/>
  <c r="AF60" i="3"/>
  <c r="AI60" i="3" s="1"/>
  <c r="AF87" i="3"/>
  <c r="AI87" i="3" s="1"/>
  <c r="AF767" i="3"/>
  <c r="AI767" i="3" s="1"/>
  <c r="AF670" i="3"/>
  <c r="AI670" i="3" s="1"/>
  <c r="AF696" i="3"/>
  <c r="AI696" i="3" s="1"/>
  <c r="AF662" i="3"/>
  <c r="AI662" i="3" s="1"/>
  <c r="AF624" i="3"/>
  <c r="AI624" i="3" s="1"/>
  <c r="AF613" i="3"/>
  <c r="AI613" i="3" s="1"/>
  <c r="AF631" i="3"/>
  <c r="AI631" i="3" s="1"/>
  <c r="AF627" i="3"/>
  <c r="AI627" i="3" s="1"/>
  <c r="AF563" i="3"/>
  <c r="AI563" i="3" s="1"/>
  <c r="AF547" i="3"/>
  <c r="AI547" i="3" s="1"/>
  <c r="AF486" i="3"/>
  <c r="AI486" i="3" s="1"/>
  <c r="AF584" i="3"/>
  <c r="AI584" i="3" s="1"/>
  <c r="AF478" i="3"/>
  <c r="AI478" i="3" s="1"/>
  <c r="AF428" i="3"/>
  <c r="AI428" i="3" s="1"/>
  <c r="AF437" i="3"/>
  <c r="AI437" i="3" s="1"/>
  <c r="AF463" i="3"/>
  <c r="AI463" i="3" s="1"/>
  <c r="AF460" i="3"/>
  <c r="AI460" i="3" s="1"/>
  <c r="AF400" i="3"/>
  <c r="AI400" i="3" s="1"/>
  <c r="AF531" i="3"/>
  <c r="AI531" i="3" s="1"/>
  <c r="AF560" i="3"/>
  <c r="AI560" i="3" s="1"/>
  <c r="AF360" i="3"/>
  <c r="AI360" i="3" s="1"/>
  <c r="AF231" i="3"/>
  <c r="AI231" i="3" s="1"/>
  <c r="AF183" i="3"/>
  <c r="AI183" i="3" s="1"/>
  <c r="AF119" i="3"/>
  <c r="AI119" i="3" s="1"/>
  <c r="AF326" i="3"/>
  <c r="AI326" i="3" s="1"/>
  <c r="AF235" i="3"/>
  <c r="AI235" i="3" s="1"/>
  <c r="AF156" i="3"/>
  <c r="AI156" i="3" s="1"/>
  <c r="AF92" i="3"/>
  <c r="AI92" i="3" s="1"/>
  <c r="AF310" i="3"/>
  <c r="AI310" i="3" s="1"/>
  <c r="AF378" i="3"/>
  <c r="AI378" i="3" s="1"/>
  <c r="AF261" i="3"/>
  <c r="AI261" i="3" s="1"/>
  <c r="AF223" i="3"/>
  <c r="AI223" i="3" s="1"/>
  <c r="AF155" i="3"/>
  <c r="AI155" i="3" s="1"/>
  <c r="AF91" i="3"/>
  <c r="AI91" i="3" s="1"/>
  <c r="AF381" i="3"/>
  <c r="AI381" i="3" s="1"/>
  <c r="AF141" i="3"/>
  <c r="AI141" i="3" s="1"/>
  <c r="AF213" i="3"/>
  <c r="AI213" i="3" s="1"/>
  <c r="AF138" i="3"/>
  <c r="AI138" i="3" s="1"/>
  <c r="AF198" i="3"/>
  <c r="AI198" i="3" s="1"/>
  <c r="AF40" i="3"/>
  <c r="AI40" i="3" s="1"/>
  <c r="AF128" i="3"/>
  <c r="AI128" i="3" s="1"/>
  <c r="AF23" i="3"/>
  <c r="AI23" i="3" s="1"/>
  <c r="AF57" i="3"/>
  <c r="AI57" i="3" s="1"/>
  <c r="AF86" i="3"/>
  <c r="AI86" i="3" s="1"/>
  <c r="AF891" i="3"/>
  <c r="AI891" i="3" s="1"/>
  <c r="AF623" i="3"/>
  <c r="AI623" i="3" s="1"/>
  <c r="AF541" i="3"/>
  <c r="AI541" i="3" s="1"/>
  <c r="AF576" i="3"/>
  <c r="AI576" i="3" s="1"/>
  <c r="AF476" i="3"/>
  <c r="AI476" i="3" s="1"/>
  <c r="AF458" i="3"/>
  <c r="AI458" i="3" s="1"/>
  <c r="AF420" i="3"/>
  <c r="AI420" i="3" s="1"/>
  <c r="AF515" i="3"/>
  <c r="AI515" i="3" s="1"/>
  <c r="AF429" i="3"/>
  <c r="AI429" i="3" s="1"/>
  <c r="AF513" i="3"/>
  <c r="AI513" i="3" s="1"/>
  <c r="AF356" i="3"/>
  <c r="AI356" i="3" s="1"/>
  <c r="AF451" i="3"/>
  <c r="AI451" i="3" s="1"/>
  <c r="AF387" i="3"/>
  <c r="AI387" i="3" s="1"/>
  <c r="AF447" i="3"/>
  <c r="AI447" i="3" s="1"/>
  <c r="AF368" i="3"/>
  <c r="AI368" i="3" s="1"/>
  <c r="AF328" i="3"/>
  <c r="AI328" i="3" s="1"/>
  <c r="AF175" i="3"/>
  <c r="AI175" i="3" s="1"/>
  <c r="AF111" i="3"/>
  <c r="AI111" i="3" s="1"/>
  <c r="AF320" i="3"/>
  <c r="AI320" i="3" s="1"/>
  <c r="AF219" i="3"/>
  <c r="AI219" i="3" s="1"/>
  <c r="AF148" i="3"/>
  <c r="AI148" i="3" s="1"/>
  <c r="AF288" i="3"/>
  <c r="AI288" i="3" s="1"/>
  <c r="AF259" i="3"/>
  <c r="AI259" i="3" s="1"/>
  <c r="AF212" i="3"/>
  <c r="AI212" i="3" s="1"/>
  <c r="AF147" i="3"/>
  <c r="AI147" i="3" s="1"/>
  <c r="AF197" i="3"/>
  <c r="AI197" i="3" s="1"/>
  <c r="AF133" i="3"/>
  <c r="AI133" i="3" s="1"/>
  <c r="AF194" i="3"/>
  <c r="AI194" i="3" s="1"/>
  <c r="AF130" i="3"/>
  <c r="AI130" i="3" s="1"/>
  <c r="AF182" i="3"/>
  <c r="AI182" i="3" s="1"/>
  <c r="AF27" i="3"/>
  <c r="AI27" i="3" s="1"/>
  <c r="AF112" i="3"/>
  <c r="AI112" i="3" s="1"/>
  <c r="AF63" i="3"/>
  <c r="AI63" i="3" s="1"/>
  <c r="AF20" i="3"/>
  <c r="AI20" i="3" s="1"/>
  <c r="AF47" i="3"/>
  <c r="AI47" i="3" s="1"/>
  <c r="AF77" i="3"/>
  <c r="AI77" i="3" s="1"/>
  <c r="AF22" i="3"/>
  <c r="AI22" i="3" s="1"/>
  <c r="AF470" i="3"/>
  <c r="AI470" i="3" s="1"/>
  <c r="AF503" i="3"/>
  <c r="AI503" i="3" s="1"/>
  <c r="AF564" i="3"/>
  <c r="AI564" i="3" s="1"/>
  <c r="AF448" i="3"/>
  <c r="AI448" i="3" s="1"/>
  <c r="AF384" i="3"/>
  <c r="AI384" i="3" s="1"/>
  <c r="AF399" i="3"/>
  <c r="AI399" i="3" s="1"/>
  <c r="AF336" i="3"/>
  <c r="AI336" i="3" s="1"/>
  <c r="AF410" i="3"/>
  <c r="AI410" i="3" s="1"/>
  <c r="AF280" i="3"/>
  <c r="AI280" i="3" s="1"/>
  <c r="AF220" i="3"/>
  <c r="AI220" i="3" s="1"/>
  <c r="AF167" i="3"/>
  <c r="AI167" i="3" s="1"/>
  <c r="AF103" i="3"/>
  <c r="AI103" i="3" s="1"/>
  <c r="AF362" i="3"/>
  <c r="AI362" i="3" s="1"/>
  <c r="AF318" i="3"/>
  <c r="AI318" i="3" s="1"/>
  <c r="AF203" i="3"/>
  <c r="AI203" i="3" s="1"/>
  <c r="AF140" i="3"/>
  <c r="AI140" i="3" s="1"/>
  <c r="AF281" i="3"/>
  <c r="AI281" i="3" s="1"/>
  <c r="AF276" i="3"/>
  <c r="AI276" i="3" s="1"/>
  <c r="AF255" i="3"/>
  <c r="AI255" i="3" s="1"/>
  <c r="AF207" i="3"/>
  <c r="AI207" i="3" s="1"/>
  <c r="AF139" i="3"/>
  <c r="AI139" i="3" s="1"/>
  <c r="AF189" i="3"/>
  <c r="AI189" i="3" s="1"/>
  <c r="AF125" i="3"/>
  <c r="AI125" i="3" s="1"/>
  <c r="AF186" i="3"/>
  <c r="AI186" i="3" s="1"/>
  <c r="AF122" i="3"/>
  <c r="AI122" i="3" s="1"/>
  <c r="AF166" i="3"/>
  <c r="AI166" i="3" s="1"/>
  <c r="AF96" i="3"/>
  <c r="AI96" i="3" s="1"/>
  <c r="AF62" i="3"/>
  <c r="AI62" i="3" s="1"/>
  <c r="AF11" i="3"/>
  <c r="AI11" i="3" s="1"/>
  <c r="AF28" i="3"/>
  <c r="AI28" i="3" s="1"/>
  <c r="AF71" i="3"/>
  <c r="AI71" i="3" s="1"/>
  <c r="AF26" i="3"/>
  <c r="AI26" i="3" s="1"/>
  <c r="AF14" i="3"/>
  <c r="AI14" i="3" s="1"/>
  <c r="AF159" i="3"/>
  <c r="AI159" i="3" s="1"/>
  <c r="AF95" i="3"/>
  <c r="AI95" i="3" s="1"/>
  <c r="AF295" i="3"/>
  <c r="AI295" i="3" s="1"/>
  <c r="AF196" i="3"/>
  <c r="AI196" i="3" s="1"/>
  <c r="AF268" i="3"/>
  <c r="AI268" i="3" s="1"/>
  <c r="AF253" i="3"/>
  <c r="AI253" i="3" s="1"/>
  <c r="AF195" i="3"/>
  <c r="AI195" i="3" s="1"/>
  <c r="AF131" i="3"/>
  <c r="AI131" i="3" s="1"/>
  <c r="AF282" i="3"/>
  <c r="AI282" i="3" s="1"/>
  <c r="AF333" i="3"/>
  <c r="AI333" i="3" s="1"/>
  <c r="AF181" i="3"/>
  <c r="AI181" i="3" s="1"/>
  <c r="AF117" i="3"/>
  <c r="AI117" i="3" s="1"/>
  <c r="AF178" i="3"/>
  <c r="AI178" i="3" s="1"/>
  <c r="AF114" i="3"/>
  <c r="AI114" i="3" s="1"/>
  <c r="AF33" i="3"/>
  <c r="AI33" i="3" s="1"/>
  <c r="AF90" i="3"/>
  <c r="AI90" i="3" s="1"/>
  <c r="AF241" i="3"/>
  <c r="AI241" i="3" s="1"/>
  <c r="AF48" i="3"/>
  <c r="AI48" i="3" s="1"/>
  <c r="Z952" i="3"/>
  <c r="AF70" i="3"/>
  <c r="AI70" i="3" s="1"/>
  <c r="AF41" i="3"/>
  <c r="AI41" i="3" s="1"/>
  <c r="AF948" i="3"/>
  <c r="AI948" i="3" s="1"/>
  <c r="AF814" i="3"/>
  <c r="AI814" i="3" s="1"/>
  <c r="AF861" i="3"/>
  <c r="AI861" i="3" s="1"/>
  <c r="AF772" i="3"/>
  <c r="AI772" i="3" s="1"/>
  <c r="AF776" i="3"/>
  <c r="AI776" i="3" s="1"/>
  <c r="AF676" i="3"/>
  <c r="AI676" i="3" s="1"/>
  <c r="AF648" i="3"/>
  <c r="AI648" i="3" s="1"/>
  <c r="AF885" i="3"/>
  <c r="AI885" i="3" s="1"/>
  <c r="AF853" i="3"/>
  <c r="AI853" i="3" s="1"/>
  <c r="AF611" i="3"/>
  <c r="AI611" i="3" s="1"/>
  <c r="AF720" i="3"/>
  <c r="AI720" i="3" s="1"/>
  <c r="AF928" i="3"/>
  <c r="AI928" i="3" s="1"/>
  <c r="AF687" i="3"/>
  <c r="AI687" i="3" s="1"/>
  <c r="AF604" i="3"/>
  <c r="AI604" i="3" s="1"/>
  <c r="AF590" i="3"/>
  <c r="AI590" i="3" s="1"/>
  <c r="AF412" i="3"/>
  <c r="AI412" i="3" s="1"/>
  <c r="AF663" i="3"/>
  <c r="AI663" i="3" s="1"/>
  <c r="AF439" i="3"/>
  <c r="AI439" i="3" s="1"/>
  <c r="AF501" i="3"/>
  <c r="AI501" i="3" s="1"/>
  <c r="AF485" i="3"/>
  <c r="AI485" i="3" s="1"/>
  <c r="AF132" i="3"/>
  <c r="AI132" i="3" s="1"/>
  <c r="AF895" i="3"/>
  <c r="AI895" i="3" s="1"/>
  <c r="AF839" i="3"/>
  <c r="AI839" i="3" s="1"/>
  <c r="AF892" i="3"/>
  <c r="AI892" i="3" s="1"/>
  <c r="AF808" i="3"/>
  <c r="AI808" i="3" s="1"/>
  <c r="AF760" i="3"/>
  <c r="AI760" i="3" s="1"/>
  <c r="AF790" i="3"/>
  <c r="AI790" i="3" s="1"/>
  <c r="AF803" i="3"/>
  <c r="AI803" i="3" s="1"/>
  <c r="AF725" i="3"/>
  <c r="AI725" i="3" s="1"/>
  <c r="AF739" i="3"/>
  <c r="AI739" i="3" s="1"/>
  <c r="AF658" i="3"/>
  <c r="AI658" i="3" s="1"/>
  <c r="AF761" i="3"/>
  <c r="AI761" i="3" s="1"/>
  <c r="AF682" i="3"/>
  <c r="AI682" i="3" s="1"/>
  <c r="AF722" i="3"/>
  <c r="AI722" i="3" s="1"/>
  <c r="AF634" i="3"/>
  <c r="AI634" i="3" s="1"/>
  <c r="AF647" i="3"/>
  <c r="AI647" i="3" s="1"/>
  <c r="AF620" i="3"/>
  <c r="AI620" i="3" s="1"/>
  <c r="AF649" i="3"/>
  <c r="AI649" i="3" s="1"/>
  <c r="AF603" i="3"/>
  <c r="AI603" i="3" s="1"/>
  <c r="AF539" i="3"/>
  <c r="AI539" i="3" s="1"/>
  <c r="AF493" i="3"/>
  <c r="AI493" i="3" s="1"/>
  <c r="AF552" i="3"/>
  <c r="AI552" i="3" s="1"/>
  <c r="AF383" i="3"/>
  <c r="AI383" i="3" s="1"/>
  <c r="AF396" i="3"/>
  <c r="AI396" i="3" s="1"/>
  <c r="AF468" i="3"/>
  <c r="AI468" i="3" s="1"/>
  <c r="AF405" i="3"/>
  <c r="AI405" i="3" s="1"/>
  <c r="AF498" i="3"/>
  <c r="AI498" i="3" s="1"/>
  <c r="AF432" i="3"/>
  <c r="AI432" i="3" s="1"/>
  <c r="AF592" i="3"/>
  <c r="AI592" i="3" s="1"/>
  <c r="AF492" i="3"/>
  <c r="AI492" i="3" s="1"/>
  <c r="AF431" i="3"/>
  <c r="AI431" i="3" s="1"/>
  <c r="AE469" i="3"/>
  <c r="AF343" i="3"/>
  <c r="AI343" i="3" s="1"/>
  <c r="AF252" i="3"/>
  <c r="AI252" i="3" s="1"/>
  <c r="AF151" i="3"/>
  <c r="AI151" i="3" s="1"/>
  <c r="AF293" i="3"/>
  <c r="AI293" i="3" s="1"/>
  <c r="AF188" i="3"/>
  <c r="AI188" i="3" s="1"/>
  <c r="AF124" i="3"/>
  <c r="AI124" i="3" s="1"/>
  <c r="AF370" i="3"/>
  <c r="AI370" i="3" s="1"/>
  <c r="AF237" i="3"/>
  <c r="AI237" i="3" s="1"/>
  <c r="AF330" i="3"/>
  <c r="AI330" i="3" s="1"/>
  <c r="AF244" i="3"/>
  <c r="AI244" i="3" s="1"/>
  <c r="AF187" i="3"/>
  <c r="AI187" i="3" s="1"/>
  <c r="AF123" i="3"/>
  <c r="AI123" i="3" s="1"/>
  <c r="AF311" i="3"/>
  <c r="AI311" i="3" s="1"/>
  <c r="AF173" i="3"/>
  <c r="AI173" i="3" s="1"/>
  <c r="AF109" i="3"/>
  <c r="AI109" i="3" s="1"/>
  <c r="AF170" i="3"/>
  <c r="AI170" i="3" s="1"/>
  <c r="AF106" i="3"/>
  <c r="AI106" i="3" s="1"/>
  <c r="AF21" i="3"/>
  <c r="AI21" i="3" s="1"/>
  <c r="AF81" i="3"/>
  <c r="AI81" i="3" s="1"/>
  <c r="AF273" i="3"/>
  <c r="AI273" i="3" s="1"/>
  <c r="AF192" i="3"/>
  <c r="AI192" i="3" s="1"/>
  <c r="AF35" i="3"/>
  <c r="AI35" i="3" s="1"/>
  <c r="AF51" i="3"/>
  <c r="AI51" i="3" s="1"/>
  <c r="AF13" i="3"/>
  <c r="AI13" i="3" s="1"/>
  <c r="AF869" i="3"/>
  <c r="AI869" i="3" s="1"/>
  <c r="AF845" i="3"/>
  <c r="AI845" i="3" s="1"/>
  <c r="AF741" i="3"/>
  <c r="AI741" i="3" s="1"/>
  <c r="AF893" i="3"/>
  <c r="AI893" i="3" s="1"/>
  <c r="AF860" i="3"/>
  <c r="AI860" i="3" s="1"/>
  <c r="AF754" i="3"/>
  <c r="AI754" i="3" s="1"/>
  <c r="AF737" i="3"/>
  <c r="AI737" i="3" s="1"/>
  <c r="AF679" i="3"/>
  <c r="AI679" i="3" s="1"/>
  <c r="AF688" i="3"/>
  <c r="AI688" i="3" s="1"/>
  <c r="AF655" i="3"/>
  <c r="AI655" i="3" s="1"/>
  <c r="AF626" i="3"/>
  <c r="AI626" i="3" s="1"/>
  <c r="AF924" i="3"/>
  <c r="AI924" i="3" s="1"/>
  <c r="AF935" i="3"/>
  <c r="AI935" i="3" s="1"/>
  <c r="AF811" i="3"/>
  <c r="AI811" i="3" s="1"/>
  <c r="AF672" i="3"/>
  <c r="AI672" i="3" s="1"/>
  <c r="AF765" i="3"/>
  <c r="AI765" i="3" s="1"/>
  <c r="AF653" i="3"/>
  <c r="AI653" i="3" s="1"/>
  <c r="AF609" i="3"/>
  <c r="AI609" i="3" s="1"/>
  <c r="AF421" i="3"/>
  <c r="AI421" i="3" s="1"/>
  <c r="AF919" i="3"/>
  <c r="AI919" i="3" s="1"/>
  <c r="AF923" i="3"/>
  <c r="AI923" i="3" s="1"/>
  <c r="AF868" i="3"/>
  <c r="AI868" i="3" s="1"/>
  <c r="AF798" i="3"/>
  <c r="AI798" i="3" s="1"/>
  <c r="AF743" i="3"/>
  <c r="AI743" i="3" s="1"/>
  <c r="AF706" i="3"/>
  <c r="AI706" i="3" s="1"/>
  <c r="AF657" i="3"/>
  <c r="AI657" i="3" s="1"/>
  <c r="AF555" i="3"/>
  <c r="AI555" i="3" s="1"/>
  <c r="AF579" i="3"/>
  <c r="AI579" i="3" s="1"/>
  <c r="AF435" i="3"/>
  <c r="AI435" i="3" s="1"/>
  <c r="AF581" i="3"/>
  <c r="AI581" i="3" s="1"/>
  <c r="AE482" i="3"/>
  <c r="AF373" i="3"/>
  <c r="AI373" i="3" s="1"/>
  <c r="AF912" i="3"/>
  <c r="AI912" i="3" s="1"/>
  <c r="AF931" i="3"/>
  <c r="AI931" i="3" s="1"/>
  <c r="AF830" i="3"/>
  <c r="AI830" i="3" s="1"/>
  <c r="AF856" i="3"/>
  <c r="AI856" i="3" s="1"/>
  <c r="AF831" i="3"/>
  <c r="AI831" i="3" s="1"/>
  <c r="AF796" i="3"/>
  <c r="AI796" i="3" s="1"/>
  <c r="AF782" i="3"/>
  <c r="AI782" i="3" s="1"/>
  <c r="AF800" i="3"/>
  <c r="AI800" i="3" s="1"/>
  <c r="AF698" i="3"/>
  <c r="AI698" i="3" s="1"/>
  <c r="AF735" i="3"/>
  <c r="AI735" i="3" s="1"/>
  <c r="AF753" i="3"/>
  <c r="AI753" i="3" s="1"/>
  <c r="AF680" i="3"/>
  <c r="AI680" i="3" s="1"/>
  <c r="AF654" i="3"/>
  <c r="AI654" i="3" s="1"/>
  <c r="AF632" i="3"/>
  <c r="AI632" i="3" s="1"/>
  <c r="AF710" i="3"/>
  <c r="AI710" i="3" s="1"/>
  <c r="AF684" i="3"/>
  <c r="AI684" i="3" s="1"/>
  <c r="AF483" i="3"/>
  <c r="AI483" i="3" s="1"/>
  <c r="AF643" i="3"/>
  <c r="AI643" i="3" s="1"/>
  <c r="AF637" i="3"/>
  <c r="AI637" i="3" s="1"/>
  <c r="AF523" i="3"/>
  <c r="AI523" i="3" s="1"/>
  <c r="AE491" i="3"/>
  <c r="AF517" i="3"/>
  <c r="AI517" i="3" s="1"/>
  <c r="AF452" i="3"/>
  <c r="AI452" i="3" s="1"/>
  <c r="AF388" i="3"/>
  <c r="AI388" i="3" s="1"/>
  <c r="AF397" i="3"/>
  <c r="AI397" i="3" s="1"/>
  <c r="AF419" i="3"/>
  <c r="AI419" i="3" s="1"/>
  <c r="AF376" i="3"/>
  <c r="AI376" i="3" s="1"/>
  <c r="AF372" i="3"/>
  <c r="AI372" i="3" s="1"/>
  <c r="AE461" i="3"/>
  <c r="AF394" i="3"/>
  <c r="AI394" i="3" s="1"/>
  <c r="AF334" i="3"/>
  <c r="AI334" i="3" s="1"/>
  <c r="AF247" i="3"/>
  <c r="AI247" i="3" s="1"/>
  <c r="AF204" i="3"/>
  <c r="AI204" i="3" s="1"/>
  <c r="AF143" i="3"/>
  <c r="AI143" i="3" s="1"/>
  <c r="AF349" i="3"/>
  <c r="AI349" i="3" s="1"/>
  <c r="AF180" i="3"/>
  <c r="AI180" i="3" s="1"/>
  <c r="AF116" i="3"/>
  <c r="AI116" i="3" s="1"/>
  <c r="AF357" i="3"/>
  <c r="AI357" i="3" s="1"/>
  <c r="AF315" i="3"/>
  <c r="AI315" i="3" s="1"/>
  <c r="AF221" i="3"/>
  <c r="AI221" i="3" s="1"/>
  <c r="AF317" i="3"/>
  <c r="AI317" i="3" s="1"/>
  <c r="AF239" i="3"/>
  <c r="AI239" i="3" s="1"/>
  <c r="AF179" i="3"/>
  <c r="AI179" i="3" s="1"/>
  <c r="AF115" i="3"/>
  <c r="AI115" i="3" s="1"/>
  <c r="AF306" i="3"/>
  <c r="AI306" i="3" s="1"/>
  <c r="AF165" i="3"/>
  <c r="AI165" i="3" s="1"/>
  <c r="AF101" i="3"/>
  <c r="AI101" i="3" s="1"/>
  <c r="AF162" i="3"/>
  <c r="AI162" i="3" s="1"/>
  <c r="AF98" i="3"/>
  <c r="AI98" i="3" s="1"/>
  <c r="AF75" i="3"/>
  <c r="AI75" i="3" s="1"/>
  <c r="AF176" i="3"/>
  <c r="AI176" i="3" s="1"/>
  <c r="AF68" i="3"/>
  <c r="AI68" i="3" s="1"/>
  <c r="AF19" i="3"/>
  <c r="AI19" i="3" s="1"/>
  <c r="AF32" i="3"/>
  <c r="AI32" i="3" s="1"/>
  <c r="AF8" i="3"/>
  <c r="AI8" i="3" s="1"/>
  <c r="AF826" i="3"/>
  <c r="AI826" i="3" s="1"/>
  <c r="AF744" i="3"/>
  <c r="AI744" i="3" s="1"/>
  <c r="AF723" i="3"/>
  <c r="AI723" i="3" s="1"/>
  <c r="AF686" i="3"/>
  <c r="AI686" i="3" s="1"/>
  <c r="AF903" i="3"/>
  <c r="AI903" i="3" s="1"/>
  <c r="AF857" i="3"/>
  <c r="AI857" i="3" s="1"/>
  <c r="AF807" i="3"/>
  <c r="AI807" i="3" s="1"/>
  <c r="AF904" i="3"/>
  <c r="AI904" i="3" s="1"/>
  <c r="AF818" i="3"/>
  <c r="AI818" i="3" s="1"/>
  <c r="AF752" i="3"/>
  <c r="AI752" i="3" s="1"/>
  <c r="AF804" i="3"/>
  <c r="AI804" i="3" s="1"/>
  <c r="AF690" i="3"/>
  <c r="AI690" i="3" s="1"/>
  <c r="AF607" i="3"/>
  <c r="AI607" i="3" s="1"/>
  <c r="AF801" i="3"/>
  <c r="AI801" i="3" s="1"/>
  <c r="AF805" i="3"/>
  <c r="AI805" i="3" s="1"/>
  <c r="AF789" i="3"/>
  <c r="AI789" i="3" s="1"/>
  <c r="AF747" i="3"/>
  <c r="AI747" i="3" s="1"/>
  <c r="AF665" i="3"/>
  <c r="AI665" i="3" s="1"/>
  <c r="AF674" i="3"/>
  <c r="AI674" i="3" s="1"/>
  <c r="AF509" i="3"/>
  <c r="AI509" i="3" s="1"/>
  <c r="AF473" i="3"/>
  <c r="AI473" i="3" s="1"/>
  <c r="AF574" i="3"/>
  <c r="AI574" i="3" s="1"/>
  <c r="AF404" i="3"/>
  <c r="AI404" i="3" s="1"/>
  <c r="AF352" i="3"/>
  <c r="AI352" i="3" s="1"/>
  <c r="AF887" i="3"/>
  <c r="AI887" i="3" s="1"/>
  <c r="AF900" i="3"/>
  <c r="AI900" i="3" s="1"/>
  <c r="AF944" i="3"/>
  <c r="AI944" i="3" s="1"/>
  <c r="AF907" i="3"/>
  <c r="AI907" i="3" s="1"/>
  <c r="AF877" i="3"/>
  <c r="AI877" i="3" s="1"/>
  <c r="AF932" i="3"/>
  <c r="AI932" i="3" s="1"/>
  <c r="AF864" i="3"/>
  <c r="AI864" i="3" s="1"/>
  <c r="AF788" i="3"/>
  <c r="AI788" i="3" s="1"/>
  <c r="AF774" i="3"/>
  <c r="AI774" i="3" s="1"/>
  <c r="AF792" i="3"/>
  <c r="AI792" i="3" s="1"/>
  <c r="AF766" i="3"/>
  <c r="AI766" i="3" s="1"/>
  <c r="AF731" i="3"/>
  <c r="AI731" i="3" s="1"/>
  <c r="AF718" i="3"/>
  <c r="AI718" i="3" s="1"/>
  <c r="AF745" i="3"/>
  <c r="AI745" i="3" s="1"/>
  <c r="AF799" i="3"/>
  <c r="AI799" i="3" s="1"/>
  <c r="AF714" i="3"/>
  <c r="AI714" i="3" s="1"/>
  <c r="AF630" i="3"/>
  <c r="AI630" i="3" s="1"/>
  <c r="AF703" i="3"/>
  <c r="AI703" i="3" s="1"/>
  <c r="AF642" i="3"/>
  <c r="AI642" i="3" s="1"/>
  <c r="AF681" i="3"/>
  <c r="AI681" i="3" s="1"/>
  <c r="AF507" i="3"/>
  <c r="AI507" i="3" s="1"/>
  <c r="AF594" i="3"/>
  <c r="AI594" i="3" s="1"/>
  <c r="AF571" i="3"/>
  <c r="AI571" i="3" s="1"/>
  <c r="AF450" i="3"/>
  <c r="AI450" i="3" s="1"/>
  <c r="AF556" i="3"/>
  <c r="AI556" i="3" s="1"/>
  <c r="AF514" i="3"/>
  <c r="AI514" i="3" s="1"/>
  <c r="AF444" i="3"/>
  <c r="AI444" i="3" s="1"/>
  <c r="AF587" i="3"/>
  <c r="AI587" i="3" s="1"/>
  <c r="AF453" i="3"/>
  <c r="AI453" i="3" s="1"/>
  <c r="AF389" i="3"/>
  <c r="AI389" i="3" s="1"/>
  <c r="AF416" i="3"/>
  <c r="AI416" i="3" s="1"/>
  <c r="AF344" i="3"/>
  <c r="AI344" i="3" s="1"/>
  <c r="AF340" i="3"/>
  <c r="AI340" i="3" s="1"/>
  <c r="AF442" i="3"/>
  <c r="AI442" i="3" s="1"/>
  <c r="AF199" i="3"/>
  <c r="AI199" i="3" s="1"/>
  <c r="AF135" i="3"/>
  <c r="AI135" i="3" s="1"/>
  <c r="AF260" i="3"/>
  <c r="AI260" i="3" s="1"/>
  <c r="AF172" i="3"/>
  <c r="AI172" i="3" s="1"/>
  <c r="AF108" i="3"/>
  <c r="AI108" i="3" s="1"/>
  <c r="AF205" i="3"/>
  <c r="AI205" i="3" s="1"/>
  <c r="AF307" i="3"/>
  <c r="AI307" i="3" s="1"/>
  <c r="AF171" i="3"/>
  <c r="AI171" i="3" s="1"/>
  <c r="AF107" i="3"/>
  <c r="AI107" i="3" s="1"/>
  <c r="AF301" i="3"/>
  <c r="AI301" i="3" s="1"/>
  <c r="AF157" i="3"/>
  <c r="AI157" i="3" s="1"/>
  <c r="AF93" i="3"/>
  <c r="AI93" i="3" s="1"/>
  <c r="AF245" i="3"/>
  <c r="AI245" i="3" s="1"/>
  <c r="AF154" i="3"/>
  <c r="AI154" i="3" s="1"/>
  <c r="AF266" i="3"/>
  <c r="AI266" i="3" s="1"/>
  <c r="AF74" i="3"/>
  <c r="AI74" i="3" s="1"/>
  <c r="AF160" i="3"/>
  <c r="AI160" i="3" s="1"/>
  <c r="AF44" i="3"/>
  <c r="AI44" i="3" s="1"/>
  <c r="AF79" i="3"/>
  <c r="AI79" i="3" s="1"/>
  <c r="AF52" i="3"/>
  <c r="AI52" i="3" s="1"/>
  <c r="AF76" i="3"/>
  <c r="AI76" i="3" s="1"/>
  <c r="AF214" i="3"/>
  <c r="AI214" i="3" s="1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I706" i="1"/>
  <c r="AF196" i="1"/>
  <c r="AI196" i="1" s="1"/>
  <c r="AF80" i="1"/>
  <c r="AI80" i="1" s="1"/>
  <c r="AE315" i="1"/>
  <c r="AE496" i="1"/>
  <c r="AF496" i="1" s="1"/>
  <c r="AI496" i="1" s="1"/>
  <c r="AE376" i="1"/>
  <c r="AF376" i="1" s="1"/>
  <c r="AI376" i="1" s="1"/>
  <c r="AE306" i="1"/>
  <c r="AF306" i="1" s="1"/>
  <c r="AI306" i="1" s="1"/>
  <c r="AE456" i="1"/>
  <c r="AE462" i="1"/>
  <c r="AE595" i="1"/>
  <c r="AF595" i="1" s="1"/>
  <c r="AI595" i="1" s="1"/>
  <c r="AE432" i="1"/>
  <c r="AE465" i="1"/>
  <c r="AE416" i="1"/>
  <c r="AF416" i="1" s="1"/>
  <c r="AI416" i="1" s="1"/>
  <c r="AE566" i="1"/>
  <c r="AF566" i="1" s="1"/>
  <c r="AI566" i="1" s="1"/>
  <c r="AE453" i="1"/>
  <c r="AF453" i="1" s="1"/>
  <c r="AI453" i="1" s="1"/>
  <c r="AE307" i="1"/>
  <c r="AF307" i="1" s="1"/>
  <c r="AI307" i="1" s="1"/>
  <c r="AE329" i="1"/>
  <c r="AE365" i="1"/>
  <c r="AF365" i="1" s="1"/>
  <c r="AI365" i="1" s="1"/>
  <c r="AE326" i="1"/>
  <c r="AE104" i="1"/>
  <c r="AF104" i="1" s="1"/>
  <c r="AI104" i="1" s="1"/>
  <c r="AI72" i="1"/>
  <c r="AE37" i="1"/>
  <c r="AF37" i="1" s="1"/>
  <c r="AI37" i="1" s="1"/>
  <c r="AE333" i="1"/>
  <c r="AF333" i="1" s="1"/>
  <c r="AI333" i="1" s="1"/>
  <c r="AE126" i="1"/>
  <c r="AF126" i="1" s="1"/>
  <c r="AI126" i="1" s="1"/>
  <c r="AE128" i="1"/>
  <c r="AF128" i="1" s="1"/>
  <c r="AI128" i="1" s="1"/>
  <c r="AF754" i="1"/>
  <c r="AI754" i="1" s="1"/>
  <c r="AF900" i="1"/>
  <c r="AI900" i="1" s="1"/>
  <c r="AF918" i="1"/>
  <c r="AI918" i="1" s="1"/>
  <c r="AF904" i="1"/>
  <c r="AI904" i="1" s="1"/>
  <c r="AE716" i="1"/>
  <c r="AF917" i="1"/>
  <c r="AI917" i="1" s="1"/>
  <c r="AE53" i="1"/>
  <c r="AF53" i="1" s="1"/>
  <c r="AI53" i="1" s="1"/>
  <c r="AF722" i="1"/>
  <c r="AI722" i="1" s="1"/>
  <c r="AE419" i="1"/>
  <c r="AF419" i="1" s="1"/>
  <c r="AI419" i="1" s="1"/>
  <c r="AE591" i="1"/>
  <c r="AF591" i="1" s="1"/>
  <c r="AI591" i="1" s="1"/>
  <c r="AE285" i="1"/>
  <c r="AE369" i="1"/>
  <c r="AF369" i="1" s="1"/>
  <c r="AI369" i="1" s="1"/>
  <c r="AE491" i="1"/>
  <c r="AF491" i="1" s="1"/>
  <c r="AI491" i="1" s="1"/>
  <c r="AE317" i="1"/>
  <c r="AF317" i="1" s="1"/>
  <c r="AI317" i="1" s="1"/>
  <c r="AE320" i="1"/>
  <c r="AF320" i="1" s="1"/>
  <c r="AI320" i="1" s="1"/>
  <c r="AE203" i="1"/>
  <c r="AF203" i="1" s="1"/>
  <c r="AI203" i="1" s="1"/>
  <c r="AE295" i="1"/>
  <c r="AF295" i="1" s="1"/>
  <c r="AI295" i="1" s="1"/>
  <c r="AE390" i="1"/>
  <c r="AF390" i="1" s="1"/>
  <c r="AI390" i="1" s="1"/>
  <c r="AE176" i="1"/>
  <c r="AF176" i="1" s="1"/>
  <c r="AI176" i="1" s="1"/>
  <c r="AE264" i="1"/>
  <c r="AF264" i="1" s="1"/>
  <c r="AI264" i="1" s="1"/>
  <c r="AF96" i="1"/>
  <c r="AI96" i="1" s="1"/>
  <c r="AE48" i="1"/>
  <c r="AF48" i="1" s="1"/>
  <c r="AI48" i="1" s="1"/>
  <c r="AE32" i="1"/>
  <c r="AF32" i="1" s="1"/>
  <c r="AI32" i="1" s="1"/>
  <c r="AF923" i="1"/>
  <c r="AI923" i="1" s="1"/>
  <c r="AF905" i="1"/>
  <c r="AI905" i="1" s="1"/>
  <c r="AE632" i="1"/>
  <c r="AE368" i="1"/>
  <c r="AF368" i="1" s="1"/>
  <c r="AI368" i="1" s="1"/>
  <c r="AE422" i="1"/>
  <c r="AF422" i="1" s="1"/>
  <c r="AI422" i="1" s="1"/>
  <c r="AE617" i="1"/>
  <c r="AF617" i="1" s="1"/>
  <c r="AI617" i="1" s="1"/>
  <c r="AE629" i="1"/>
  <c r="AF629" i="1" s="1"/>
  <c r="AI629" i="1" s="1"/>
  <c r="AE551" i="1"/>
  <c r="AF551" i="1" s="1"/>
  <c r="AE404" i="1"/>
  <c r="AE676" i="1"/>
  <c r="AE576" i="1"/>
  <c r="AE507" i="1"/>
  <c r="AF507" i="1" s="1"/>
  <c r="AI507" i="1" s="1"/>
  <c r="AE349" i="1"/>
  <c r="AF349" i="1" s="1"/>
  <c r="AI349" i="1" s="1"/>
  <c r="AE479" i="1"/>
  <c r="AF479" i="1" s="1"/>
  <c r="AI479" i="1" s="1"/>
  <c r="AE351" i="1"/>
  <c r="AF351" i="1" s="1"/>
  <c r="AI351" i="1" s="1"/>
  <c r="AE454" i="1"/>
  <c r="AF454" i="1" s="1"/>
  <c r="AE284" i="1"/>
  <c r="AF284" i="1" s="1"/>
  <c r="AI284" i="1" s="1"/>
  <c r="AE211" i="1"/>
  <c r="AF211" i="1" s="1"/>
  <c r="AI211" i="1" s="1"/>
  <c r="AE782" i="1"/>
  <c r="AF782" i="1" s="1"/>
  <c r="AI782" i="1" s="1"/>
  <c r="AE371" i="1"/>
  <c r="AF371" i="1" s="1"/>
  <c r="AI371" i="1" s="1"/>
  <c r="AF738" i="1"/>
  <c r="AI738" i="1" s="1"/>
  <c r="AF915" i="1"/>
  <c r="AI915" i="1" s="1"/>
  <c r="AF746" i="1"/>
  <c r="AI746" i="1" s="1"/>
  <c r="AF907" i="1"/>
  <c r="AI907" i="1" s="1"/>
  <c r="AE321" i="1"/>
  <c r="AF321" i="1" s="1"/>
  <c r="AI321" i="1" s="1"/>
  <c r="AE308" i="1"/>
  <c r="AF308" i="1" s="1"/>
  <c r="AI308" i="1" s="1"/>
  <c r="AE860" i="1"/>
  <c r="AF860" i="1" s="1"/>
  <c r="AI860" i="1" s="1"/>
  <c r="AE609" i="1"/>
  <c r="AF609" i="1" s="1"/>
  <c r="AI609" i="1" s="1"/>
  <c r="AE878" i="1"/>
  <c r="AF878" i="1" s="1"/>
  <c r="AI878" i="1" s="1"/>
  <c r="AE518" i="1"/>
  <c r="AF518" i="1" s="1"/>
  <c r="AI518" i="1" s="1"/>
  <c r="AE467" i="1"/>
  <c r="AF467" i="1" s="1"/>
  <c r="AI467" i="1" s="1"/>
  <c r="AE475" i="1"/>
  <c r="AF475" i="1" s="1"/>
  <c r="AI475" i="1" s="1"/>
  <c r="AE619" i="1"/>
  <c r="AF619" i="1" s="1"/>
  <c r="AI619" i="1" s="1"/>
  <c r="AE861" i="1"/>
  <c r="AF861" i="1" s="1"/>
  <c r="AI861" i="1" s="1"/>
  <c r="AE420" i="1"/>
  <c r="AF420" i="1" s="1"/>
  <c r="AI420" i="1" s="1"/>
  <c r="AE546" i="1"/>
  <c r="AF546" i="1" s="1"/>
  <c r="AI546" i="1" s="1"/>
  <c r="AE502" i="1"/>
  <c r="AF502" i="1" s="1"/>
  <c r="AI502" i="1" s="1"/>
  <c r="AE158" i="1"/>
  <c r="AF158" i="1" s="1"/>
  <c r="AI158" i="1" s="1"/>
  <c r="AE250" i="1"/>
  <c r="AF250" i="1" s="1"/>
  <c r="AI250" i="1" s="1"/>
  <c r="AE309" i="1"/>
  <c r="AF309" i="1" s="1"/>
  <c r="AI309" i="1" s="1"/>
  <c r="AE339" i="1"/>
  <c r="AF339" i="1" s="1"/>
  <c r="AI339" i="1" s="1"/>
  <c r="AE581" i="1"/>
  <c r="AF581" i="1" s="1"/>
  <c r="AI581" i="1" s="1"/>
  <c r="AE230" i="1"/>
  <c r="AF230" i="1" s="1"/>
  <c r="AI230" i="1" s="1"/>
  <c r="AE221" i="1"/>
  <c r="AF221" i="1" s="1"/>
  <c r="AI221" i="1" s="1"/>
  <c r="AE273" i="1"/>
  <c r="AF273" i="1" s="1"/>
  <c r="AI273" i="1" s="1"/>
  <c r="AE253" i="1"/>
  <c r="AF253" i="1" s="1"/>
  <c r="AI253" i="1" s="1"/>
  <c r="AE85" i="1"/>
  <c r="AF85" i="1" s="1"/>
  <c r="AI85" i="1" s="1"/>
  <c r="AF730" i="1"/>
  <c r="AI730" i="1" s="1"/>
  <c r="AF906" i="1"/>
  <c r="AI906" i="1" s="1"/>
  <c r="AF102" i="1"/>
  <c r="AI102" i="1" s="1"/>
  <c r="AE615" i="1"/>
  <c r="AE532" i="1"/>
  <c r="AF532" i="1" s="1"/>
  <c r="AI532" i="1" s="1"/>
  <c r="AE863" i="1"/>
  <c r="AF863" i="1" s="1"/>
  <c r="AI863" i="1" s="1"/>
  <c r="AE856" i="1"/>
  <c r="AF856" i="1" s="1"/>
  <c r="AI856" i="1" s="1"/>
  <c r="AE536" i="1"/>
  <c r="AF536" i="1" s="1"/>
  <c r="AI536" i="1" s="1"/>
  <c r="AE877" i="1"/>
  <c r="AF877" i="1" s="1"/>
  <c r="AI877" i="1" s="1"/>
  <c r="AE673" i="1"/>
  <c r="AE466" i="1"/>
  <c r="AF466" i="1" s="1"/>
  <c r="AI466" i="1" s="1"/>
  <c r="AE631" i="1"/>
  <c r="AF631" i="1" s="1"/>
  <c r="AI631" i="1" s="1"/>
  <c r="AE412" i="1"/>
  <c r="AF412" i="1" s="1"/>
  <c r="AI412" i="1" s="1"/>
  <c r="AE511" i="1"/>
  <c r="AF511" i="1" s="1"/>
  <c r="AI511" i="1" s="1"/>
  <c r="AE464" i="1"/>
  <c r="AF464" i="1" s="1"/>
  <c r="AI464" i="1" s="1"/>
  <c r="AE527" i="1"/>
  <c r="AF527" i="1" s="1"/>
  <c r="AI527" i="1" s="1"/>
  <c r="AE443" i="1"/>
  <c r="AF443" i="1" s="1"/>
  <c r="AI443" i="1" s="1"/>
  <c r="AE478" i="1"/>
  <c r="AF478" i="1" s="1"/>
  <c r="AI478" i="1" s="1"/>
  <c r="AE352" i="1"/>
  <c r="AE486" i="1"/>
  <c r="AF486" i="1" s="1"/>
  <c r="AI486" i="1" s="1"/>
  <c r="AE256" i="1"/>
  <c r="AF256" i="1" s="1"/>
  <c r="AI256" i="1" s="1"/>
  <c r="AE163" i="1"/>
  <c r="AF163" i="1" s="1"/>
  <c r="AI163" i="1" s="1"/>
  <c r="AE189" i="1"/>
  <c r="AF189" i="1" s="1"/>
  <c r="AI189" i="1" s="1"/>
  <c r="AE488" i="1"/>
  <c r="AF488" i="1" s="1"/>
  <c r="AI488" i="1" s="1"/>
  <c r="AE541" i="1"/>
  <c r="AF541" i="1" s="1"/>
  <c r="AI541" i="1" s="1"/>
  <c r="AE288" i="1"/>
  <c r="AF288" i="1" s="1"/>
  <c r="AI288" i="1" s="1"/>
  <c r="AE463" i="1"/>
  <c r="AF463" i="1" s="1"/>
  <c r="AI463" i="1" s="1"/>
  <c r="AE303" i="1"/>
  <c r="AF303" i="1" s="1"/>
  <c r="AI303" i="1" s="1"/>
  <c r="AE215" i="1"/>
  <c r="AF215" i="1" s="1"/>
  <c r="AI215" i="1" s="1"/>
  <c r="AE155" i="1"/>
  <c r="AF155" i="1" s="1"/>
  <c r="AI155" i="1" s="1"/>
  <c r="AE183" i="1"/>
  <c r="AF183" i="1" s="1"/>
  <c r="AI183" i="1" s="1"/>
  <c r="AI93" i="1"/>
  <c r="AF809" i="1"/>
  <c r="AI809" i="1" s="1"/>
  <c r="AF806" i="1"/>
  <c r="AI806" i="1" s="1"/>
  <c r="AF805" i="1"/>
  <c r="AI805" i="1" s="1"/>
  <c r="AF781" i="1"/>
  <c r="AI781" i="1" s="1"/>
  <c r="AF812" i="1"/>
  <c r="AI812" i="1" s="1"/>
  <c r="AF734" i="1"/>
  <c r="AI734" i="1" s="1"/>
  <c r="AF745" i="1"/>
  <c r="AI745" i="1" s="1"/>
  <c r="AF759" i="1"/>
  <c r="AI759" i="1" s="1"/>
  <c r="AF733" i="1"/>
  <c r="AI733" i="1" s="1"/>
  <c r="AF736" i="1"/>
  <c r="AI736" i="1" s="1"/>
  <c r="AF755" i="1"/>
  <c r="AI755" i="1" s="1"/>
  <c r="AF801" i="1"/>
  <c r="AI801" i="1" s="1"/>
  <c r="AF798" i="1"/>
  <c r="AI798" i="1" s="1"/>
  <c r="AF797" i="1"/>
  <c r="AI797" i="1" s="1"/>
  <c r="AF779" i="1"/>
  <c r="AI779" i="1" s="1"/>
  <c r="AF804" i="1"/>
  <c r="AI804" i="1" s="1"/>
  <c r="AF726" i="1"/>
  <c r="AI726" i="1" s="1"/>
  <c r="AF737" i="1"/>
  <c r="AI737" i="1" s="1"/>
  <c r="AF764" i="1"/>
  <c r="AI764" i="1" s="1"/>
  <c r="AF751" i="1"/>
  <c r="AI751" i="1" s="1"/>
  <c r="AF725" i="1"/>
  <c r="AI725" i="1" s="1"/>
  <c r="AF728" i="1"/>
  <c r="AI728" i="1" s="1"/>
  <c r="AF747" i="1"/>
  <c r="AI747" i="1" s="1"/>
  <c r="AF793" i="1"/>
  <c r="AI793" i="1" s="1"/>
  <c r="AF790" i="1"/>
  <c r="AI790" i="1" s="1"/>
  <c r="AF789" i="1"/>
  <c r="AI789" i="1" s="1"/>
  <c r="AF777" i="1"/>
  <c r="AI777" i="1" s="1"/>
  <c r="AF796" i="1"/>
  <c r="AI796" i="1" s="1"/>
  <c r="AF718" i="1"/>
  <c r="AI718" i="1" s="1"/>
  <c r="AF729" i="1"/>
  <c r="AI729" i="1" s="1"/>
  <c r="AF756" i="1"/>
  <c r="AI756" i="1" s="1"/>
  <c r="AF743" i="1"/>
  <c r="AI743" i="1" s="1"/>
  <c r="AF770" i="1"/>
  <c r="AI770" i="1" s="1"/>
  <c r="AF717" i="1"/>
  <c r="AI717" i="1" s="1"/>
  <c r="AF720" i="1"/>
  <c r="AI720" i="1" s="1"/>
  <c r="AF739" i="1"/>
  <c r="AI739" i="1" s="1"/>
  <c r="AF785" i="1"/>
  <c r="AI785" i="1" s="1"/>
  <c r="AF811" i="1"/>
  <c r="AI811" i="1" s="1"/>
  <c r="AF773" i="1"/>
  <c r="AI773" i="1" s="1"/>
  <c r="AF807" i="1"/>
  <c r="AI807" i="1" s="1"/>
  <c r="AF788" i="1"/>
  <c r="AI788" i="1" s="1"/>
  <c r="AF710" i="1"/>
  <c r="AI710" i="1" s="1"/>
  <c r="AF748" i="1"/>
  <c r="AI748" i="1" s="1"/>
  <c r="AF735" i="1"/>
  <c r="AI735" i="1" s="1"/>
  <c r="AF762" i="1"/>
  <c r="AI762" i="1" s="1"/>
  <c r="AF709" i="1"/>
  <c r="AI709" i="1" s="1"/>
  <c r="AF712" i="1"/>
  <c r="AI712" i="1" s="1"/>
  <c r="AF731" i="1"/>
  <c r="AI731" i="1" s="1"/>
  <c r="AF76" i="1"/>
  <c r="AI76" i="1" s="1"/>
  <c r="AF775" i="1"/>
  <c r="AI775" i="1" s="1"/>
  <c r="AF780" i="1"/>
  <c r="AI780" i="1" s="1"/>
  <c r="AF803" i="1"/>
  <c r="AI803" i="1" s="1"/>
  <c r="AF810" i="1"/>
  <c r="AI810" i="1" s="1"/>
  <c r="AF799" i="1"/>
  <c r="AI799" i="1" s="1"/>
  <c r="AF766" i="1"/>
  <c r="AI766" i="1" s="1"/>
  <c r="AF771" i="1"/>
  <c r="AI771" i="1" s="1"/>
  <c r="AF713" i="1"/>
  <c r="AI713" i="1" s="1"/>
  <c r="AF740" i="1"/>
  <c r="AI740" i="1" s="1"/>
  <c r="AF727" i="1"/>
  <c r="AI727" i="1" s="1"/>
  <c r="AF765" i="1"/>
  <c r="AI765" i="1" s="1"/>
  <c r="AF768" i="1"/>
  <c r="AI768" i="1" s="1"/>
  <c r="AF723" i="1"/>
  <c r="AI723" i="1" s="1"/>
  <c r="AE455" i="1"/>
  <c r="AF455" i="1" s="1"/>
  <c r="AI455" i="1" s="1"/>
  <c r="AE423" i="1"/>
  <c r="AF423" i="1" s="1"/>
  <c r="AI423" i="1" s="1"/>
  <c r="AF210" i="1"/>
  <c r="AI210" i="1" s="1"/>
  <c r="AE638" i="1"/>
  <c r="AF638" i="1" s="1"/>
  <c r="AI638" i="1" s="1"/>
  <c r="AE579" i="1"/>
  <c r="AF579" i="1" s="1"/>
  <c r="AI579" i="1" s="1"/>
  <c r="AE231" i="1"/>
  <c r="AF231" i="1" s="1"/>
  <c r="AI231" i="1" s="1"/>
  <c r="AE471" i="1"/>
  <c r="AF471" i="1" s="1"/>
  <c r="AI471" i="1" s="1"/>
  <c r="AE396" i="1"/>
  <c r="AF396" i="1" s="1"/>
  <c r="AI396" i="1" s="1"/>
  <c r="AE519" i="1"/>
  <c r="AF519" i="1" s="1"/>
  <c r="AI519" i="1" s="1"/>
  <c r="AE845" i="1"/>
  <c r="AE450" i="1"/>
  <c r="AF450" i="1" s="1"/>
  <c r="AE568" i="1"/>
  <c r="AF568" i="1" s="1"/>
  <c r="AI568" i="1" s="1"/>
  <c r="AE274" i="1"/>
  <c r="AF274" i="1" s="1"/>
  <c r="AI274" i="1" s="1"/>
  <c r="AE413" i="1"/>
  <c r="AF413" i="1" s="1"/>
  <c r="AI413" i="1" s="1"/>
  <c r="AE394" i="1"/>
  <c r="AF394" i="1" s="1"/>
  <c r="AI394" i="1" s="1"/>
  <c r="AE262" i="1"/>
  <c r="AF262" i="1" s="1"/>
  <c r="AI262" i="1" s="1"/>
  <c r="AE122" i="1"/>
  <c r="AF122" i="1" s="1"/>
  <c r="AI122" i="1" s="1"/>
  <c r="AF778" i="1"/>
  <c r="AI778" i="1" s="1"/>
  <c r="AF795" i="1"/>
  <c r="AI795" i="1" s="1"/>
  <c r="AF802" i="1"/>
  <c r="AI802" i="1" s="1"/>
  <c r="AF791" i="1"/>
  <c r="AI791" i="1" s="1"/>
  <c r="AF758" i="1"/>
  <c r="AI758" i="1" s="1"/>
  <c r="AF769" i="1"/>
  <c r="AI769" i="1" s="1"/>
  <c r="AF705" i="1"/>
  <c r="AI705" i="1" s="1"/>
  <c r="AF732" i="1"/>
  <c r="AI732" i="1" s="1"/>
  <c r="AF719" i="1"/>
  <c r="AI719" i="1" s="1"/>
  <c r="AF757" i="1"/>
  <c r="AI757" i="1" s="1"/>
  <c r="AF760" i="1"/>
  <c r="AI760" i="1" s="1"/>
  <c r="AF715" i="1"/>
  <c r="AI715" i="1" s="1"/>
  <c r="AE112" i="1"/>
  <c r="AF112" i="1" s="1"/>
  <c r="AI112" i="1" s="1"/>
  <c r="AE46" i="1"/>
  <c r="AF46" i="1" s="1"/>
  <c r="AI46" i="1" s="1"/>
  <c r="AE646" i="1"/>
  <c r="AF646" i="1" s="1"/>
  <c r="AE310" i="1"/>
  <c r="AF310" i="1" s="1"/>
  <c r="AI310" i="1" s="1"/>
  <c r="AE525" i="1"/>
  <c r="AE296" i="1"/>
  <c r="AF296" i="1" s="1"/>
  <c r="AI296" i="1" s="1"/>
  <c r="AE577" i="1"/>
  <c r="AF577" i="1" s="1"/>
  <c r="AI577" i="1" s="1"/>
  <c r="AE523" i="1"/>
  <c r="AF523" i="1" s="1"/>
  <c r="AI523" i="1" s="1"/>
  <c r="AE529" i="1"/>
  <c r="AF529" i="1" s="1"/>
  <c r="AI529" i="1" s="1"/>
  <c r="AE441" i="1"/>
  <c r="AF441" i="1" s="1"/>
  <c r="AI441" i="1" s="1"/>
  <c r="AE662" i="1"/>
  <c r="AF662" i="1" s="1"/>
  <c r="AI662" i="1" s="1"/>
  <c r="AE649" i="1"/>
  <c r="AF649" i="1" s="1"/>
  <c r="AI649" i="1" s="1"/>
  <c r="AE600" i="1"/>
  <c r="AF600" i="1" s="1"/>
  <c r="AI600" i="1" s="1"/>
  <c r="AE437" i="1"/>
  <c r="AF437" i="1" s="1"/>
  <c r="AI437" i="1" s="1"/>
  <c r="AE565" i="1"/>
  <c r="AF565" i="1" s="1"/>
  <c r="AI565" i="1" s="1"/>
  <c r="AE661" i="1"/>
  <c r="AF661" i="1" s="1"/>
  <c r="AI661" i="1" s="1"/>
  <c r="AE563" i="1"/>
  <c r="AF563" i="1" s="1"/>
  <c r="AI563" i="1" s="1"/>
  <c r="AE171" i="1"/>
  <c r="AF171" i="1" s="1"/>
  <c r="AI171" i="1" s="1"/>
  <c r="AE359" i="1"/>
  <c r="AF359" i="1" s="1"/>
  <c r="AI359" i="1" s="1"/>
  <c r="AE236" i="1"/>
  <c r="AF236" i="1" s="1"/>
  <c r="AI236" i="1" s="1"/>
  <c r="AE505" i="1"/>
  <c r="AF505" i="1" s="1"/>
  <c r="AI505" i="1" s="1"/>
  <c r="AE157" i="1"/>
  <c r="AF157" i="1" s="1"/>
  <c r="AI157" i="1" s="1"/>
  <c r="AE225" i="1"/>
  <c r="AF225" i="1" s="1"/>
  <c r="AI225" i="1" s="1"/>
  <c r="AF787" i="1"/>
  <c r="AI787" i="1" s="1"/>
  <c r="AF794" i="1"/>
  <c r="AI794" i="1" s="1"/>
  <c r="AF783" i="1"/>
  <c r="AI783" i="1" s="1"/>
  <c r="AF750" i="1"/>
  <c r="AI750" i="1" s="1"/>
  <c r="AF761" i="1"/>
  <c r="AI761" i="1" s="1"/>
  <c r="AF724" i="1"/>
  <c r="AI724" i="1"/>
  <c r="AF711" i="1"/>
  <c r="AI711" i="1" s="1"/>
  <c r="AE69" i="1"/>
  <c r="AF69" i="1" s="1"/>
  <c r="AI69" i="1" s="1"/>
  <c r="AF749" i="1"/>
  <c r="AI749" i="1" s="1"/>
  <c r="AF752" i="1"/>
  <c r="AI752" i="1" s="1"/>
  <c r="AF772" i="1"/>
  <c r="AI772" i="1" s="1"/>
  <c r="AF707" i="1"/>
  <c r="AI707" i="1" s="1"/>
  <c r="AF721" i="1"/>
  <c r="AI721" i="1" s="1"/>
  <c r="AE626" i="1"/>
  <c r="AF626" i="1" s="1"/>
  <c r="AI626" i="1" s="1"/>
  <c r="AE428" i="1"/>
  <c r="AF428" i="1" s="1"/>
  <c r="AI428" i="1" s="1"/>
  <c r="AE156" i="1"/>
  <c r="AF156" i="1" s="1"/>
  <c r="AI156" i="1" s="1"/>
  <c r="AE457" i="1"/>
  <c r="AF457" i="1" s="1"/>
  <c r="AI457" i="1" s="1"/>
  <c r="AE624" i="1"/>
  <c r="AF624" i="1" s="1"/>
  <c r="AE515" i="1"/>
  <c r="AF515" i="1" s="1"/>
  <c r="AI515" i="1" s="1"/>
  <c r="AE837" i="1"/>
  <c r="AF837" i="1" s="1"/>
  <c r="AI837" i="1" s="1"/>
  <c r="AE516" i="1"/>
  <c r="AF516" i="1" s="1"/>
  <c r="AI516" i="1" s="1"/>
  <c r="AE555" i="1"/>
  <c r="AF555" i="1" s="1"/>
  <c r="AI555" i="1" s="1"/>
  <c r="AE664" i="1"/>
  <c r="AF664" i="1" s="1"/>
  <c r="AI664" i="1" s="1"/>
  <c r="AE544" i="1"/>
  <c r="AF544" i="1" s="1"/>
  <c r="AI544" i="1" s="1"/>
  <c r="AE490" i="1"/>
  <c r="AF490" i="1" s="1"/>
  <c r="AI490" i="1" s="1"/>
  <c r="AE372" i="1"/>
  <c r="AF372" i="1" s="1"/>
  <c r="AI372" i="1" s="1"/>
  <c r="AE364" i="1"/>
  <c r="AE193" i="1"/>
  <c r="AF193" i="1" s="1"/>
  <c r="AI193" i="1" s="1"/>
  <c r="AE161" i="1"/>
  <c r="AF161" i="1" s="1"/>
  <c r="AI161" i="1" s="1"/>
  <c r="AE487" i="1"/>
  <c r="AF487" i="1" s="1"/>
  <c r="AI487" i="1" s="1"/>
  <c r="AE430" i="1"/>
  <c r="AF430" i="1" s="1"/>
  <c r="AI430" i="1" s="1"/>
  <c r="AE207" i="1"/>
  <c r="AF207" i="1" s="1"/>
  <c r="AI207" i="1" s="1"/>
  <c r="AI60" i="1"/>
  <c r="AF814" i="1"/>
  <c r="AI814" i="1" s="1"/>
  <c r="AF813" i="1"/>
  <c r="AI813" i="1" s="1"/>
  <c r="AF786" i="1"/>
  <c r="AI786" i="1" s="1"/>
  <c r="AF774" i="1"/>
  <c r="AI774" i="1" s="1"/>
  <c r="AF742" i="1"/>
  <c r="AI742" i="1" s="1"/>
  <c r="AF753" i="1"/>
  <c r="AI753" i="1" s="1"/>
  <c r="AF767" i="1"/>
  <c r="AI767" i="1" s="1"/>
  <c r="AF741" i="1"/>
  <c r="AI741" i="1" s="1"/>
  <c r="AF744" i="1"/>
  <c r="AI744" i="1" s="1"/>
  <c r="AF763" i="1"/>
  <c r="AI763" i="1" s="1"/>
  <c r="AE43" i="1"/>
  <c r="AE279" i="1"/>
  <c r="AF279" i="1" s="1"/>
  <c r="AI279" i="1" s="1"/>
  <c r="AF18" i="1"/>
  <c r="AI18" i="1" s="1"/>
  <c r="AE628" i="1"/>
  <c r="AF628" i="1" s="1"/>
  <c r="AI628" i="1" s="1"/>
  <c r="AI497" i="1"/>
  <c r="AE627" i="1"/>
  <c r="AF627" i="1" s="1"/>
  <c r="AI627" i="1" s="1"/>
  <c r="AE513" i="1"/>
  <c r="AF513" i="1" s="1"/>
  <c r="AI513" i="1" s="1"/>
  <c r="AE611" i="1"/>
  <c r="AF611" i="1" s="1"/>
  <c r="AI611" i="1" s="1"/>
  <c r="AE849" i="1"/>
  <c r="AF849" i="1" s="1"/>
  <c r="AI849" i="1" s="1"/>
  <c r="AE854" i="1"/>
  <c r="AF854" i="1" s="1"/>
  <c r="AI854" i="1" s="1"/>
  <c r="AE545" i="1"/>
  <c r="AF545" i="1" s="1"/>
  <c r="AI545" i="1" s="1"/>
  <c r="AE630" i="1"/>
  <c r="AF630" i="1" s="1"/>
  <c r="AE678" i="1"/>
  <c r="AF678" i="1" s="1"/>
  <c r="AI678" i="1" s="1"/>
  <c r="AE634" i="1"/>
  <c r="AF634" i="1" s="1"/>
  <c r="AI634" i="1" s="1"/>
  <c r="AE570" i="1"/>
  <c r="AF570" i="1" s="1"/>
  <c r="AI570" i="1" s="1"/>
  <c r="AE431" i="1"/>
  <c r="AF431" i="1" s="1"/>
  <c r="AI431" i="1" s="1"/>
  <c r="AE641" i="1"/>
  <c r="AF641" i="1" s="1"/>
  <c r="AI641" i="1" s="1"/>
  <c r="AE564" i="1"/>
  <c r="AF564" i="1" s="1"/>
  <c r="AI564" i="1" s="1"/>
  <c r="AE869" i="1"/>
  <c r="AF869" i="1" s="1"/>
  <c r="AI869" i="1" s="1"/>
  <c r="AE438" i="1"/>
  <c r="AF438" i="1" s="1"/>
  <c r="AE680" i="1"/>
  <c r="AF680" i="1" s="1"/>
  <c r="AI680" i="1" s="1"/>
  <c r="AE560" i="1"/>
  <c r="AF560" i="1" s="1"/>
  <c r="AI560" i="1" s="1"/>
  <c r="AE647" i="1"/>
  <c r="AF647" i="1" s="1"/>
  <c r="AI647" i="1" s="1"/>
  <c r="AE151" i="1"/>
  <c r="AF151" i="1" s="1"/>
  <c r="AI151" i="1" s="1"/>
  <c r="AF113" i="1"/>
  <c r="AI113" i="1" s="1"/>
  <c r="AF146" i="1"/>
  <c r="AI146" i="1" s="1"/>
  <c r="AF44" i="1"/>
  <c r="AI44" i="1" s="1"/>
  <c r="AE377" i="1"/>
  <c r="AF377" i="1" s="1"/>
  <c r="AI377" i="1" s="1"/>
  <c r="AF103" i="1"/>
  <c r="AI103" i="1" s="1"/>
  <c r="AF40" i="1"/>
  <c r="AI40" i="1" s="1"/>
  <c r="AF81" i="1"/>
  <c r="AI81" i="1" s="1"/>
  <c r="AF147" i="1"/>
  <c r="AI147" i="1" s="1"/>
  <c r="AF50" i="1"/>
  <c r="AI50" i="1" s="1"/>
  <c r="AF77" i="1"/>
  <c r="AI77" i="1" s="1"/>
  <c r="AE410" i="1"/>
  <c r="AF410" i="1" s="1"/>
  <c r="AI410" i="1" s="1"/>
  <c r="AF105" i="1"/>
  <c r="AI105" i="1" s="1"/>
  <c r="AF127" i="1"/>
  <c r="AI127" i="1" s="1"/>
  <c r="AF92" i="1"/>
  <c r="AI92" i="1" s="1"/>
  <c r="AF35" i="1"/>
  <c r="AI35" i="1" s="1"/>
  <c r="AF29" i="1"/>
  <c r="AI29" i="1" s="1"/>
  <c r="AF115" i="1"/>
  <c r="AI115" i="1" s="1"/>
  <c r="AF36" i="1"/>
  <c r="AI36" i="1" s="1"/>
  <c r="AF68" i="1"/>
  <c r="AI68" i="1" s="1"/>
  <c r="AF97" i="1"/>
  <c r="AI97" i="1" s="1"/>
  <c r="AF24" i="1"/>
  <c r="AI24" i="1" s="1"/>
  <c r="AF90" i="1"/>
  <c r="AI90" i="1" s="1"/>
  <c r="AF27" i="1"/>
  <c r="AI27" i="1" s="1"/>
  <c r="AF51" i="1"/>
  <c r="AI51" i="1" s="1"/>
  <c r="AF21" i="1"/>
  <c r="AI21" i="1" s="1"/>
  <c r="AF56" i="1"/>
  <c r="AI56" i="1" s="1"/>
  <c r="AF108" i="1"/>
  <c r="AI108" i="1" s="1"/>
  <c r="AF34" i="1"/>
  <c r="AI34" i="1" s="1"/>
  <c r="AF66" i="1"/>
  <c r="AI66" i="1" s="1"/>
  <c r="AF89" i="1"/>
  <c r="AI89" i="1" s="1"/>
  <c r="AF65" i="1"/>
  <c r="AI65" i="1" s="1"/>
  <c r="AF49" i="1"/>
  <c r="AI49" i="1" s="1"/>
  <c r="AF54" i="1"/>
  <c r="AI54" i="1" s="1"/>
  <c r="AF106" i="1"/>
  <c r="AI106" i="1" s="1"/>
  <c r="AF20" i="1"/>
  <c r="AI20" i="1" s="1"/>
  <c r="AF119" i="1"/>
  <c r="AI119" i="1" s="1"/>
  <c r="AF145" i="1"/>
  <c r="AI145" i="1" s="1"/>
  <c r="AF79" i="1"/>
  <c r="AI79" i="1" s="1"/>
  <c r="AF114" i="1"/>
  <c r="AI114" i="1" s="1"/>
  <c r="AF63" i="1"/>
  <c r="AI63" i="1" s="1"/>
  <c r="AF132" i="1"/>
  <c r="AI132" i="1" s="1"/>
  <c r="AF47" i="1"/>
  <c r="AI47" i="1" s="1"/>
  <c r="AF87" i="1"/>
  <c r="AI87" i="1" s="1"/>
  <c r="AF39" i="1"/>
  <c r="AI39" i="1" s="1"/>
  <c r="AF67" i="1"/>
  <c r="AI67" i="1" s="1"/>
  <c r="AF117" i="1"/>
  <c r="AI117" i="1" s="1"/>
  <c r="AF98" i="1"/>
  <c r="AI98" i="1" s="1"/>
  <c r="AF45" i="1"/>
  <c r="AI45" i="1" s="1"/>
  <c r="AE653" i="1"/>
  <c r="AF653" i="1" s="1"/>
  <c r="AE598" i="1"/>
  <c r="AF598" i="1" s="1"/>
  <c r="AE452" i="1"/>
  <c r="AF452" i="1" s="1"/>
  <c r="AE477" i="1"/>
  <c r="AF477" i="1" s="1"/>
  <c r="AI477" i="1" s="1"/>
  <c r="AE447" i="1"/>
  <c r="AF447" i="1" s="1"/>
  <c r="AI447" i="1" s="1"/>
  <c r="AE657" i="1"/>
  <c r="AF657" i="1" s="1"/>
  <c r="AI657" i="1" s="1"/>
  <c r="AE375" i="1"/>
  <c r="AF375" i="1" s="1"/>
  <c r="AI375" i="1" s="1"/>
  <c r="AF137" i="1"/>
  <c r="AI137" i="1" s="1"/>
  <c r="AF71" i="1"/>
  <c r="AI71" i="1" s="1"/>
  <c r="AF61" i="1"/>
  <c r="AI61" i="1" s="1"/>
  <c r="AF73" i="1"/>
  <c r="AI73" i="1" s="1"/>
  <c r="AF130" i="1"/>
  <c r="AI130" i="1" s="1"/>
  <c r="AF38" i="1"/>
  <c r="AI38" i="1" s="1"/>
  <c r="AF78" i="1"/>
  <c r="AI78" i="1" s="1"/>
  <c r="AF23" i="1"/>
  <c r="AI23" i="1" s="1"/>
  <c r="AF62" i="1"/>
  <c r="AI62" i="1" s="1"/>
  <c r="AF95" i="1"/>
  <c r="AI95" i="1" s="1"/>
  <c r="AF107" i="1"/>
  <c r="AI107" i="1" s="1"/>
  <c r="AE654" i="1"/>
  <c r="AF654" i="1" s="1"/>
  <c r="AI654" i="1" s="1"/>
  <c r="AE635" i="1"/>
  <c r="AF635" i="1" s="1"/>
  <c r="AI635" i="1" s="1"/>
  <c r="AE870" i="1"/>
  <c r="AF870" i="1" s="1"/>
  <c r="AI870" i="1" s="1"/>
  <c r="AE848" i="1"/>
  <c r="AF848" i="1" s="1"/>
  <c r="AI848" i="1" s="1"/>
  <c r="AE520" i="1"/>
  <c r="AF520" i="1" s="1"/>
  <c r="AI520" i="1" s="1"/>
  <c r="AE460" i="1"/>
  <c r="AF460" i="1" s="1"/>
  <c r="AI460" i="1" s="1"/>
  <c r="AE556" i="1"/>
  <c r="AF556" i="1" s="1"/>
  <c r="AI556" i="1" s="1"/>
  <c r="AE663" i="1"/>
  <c r="AF663" i="1" s="1"/>
  <c r="AI663" i="1" s="1"/>
  <c r="AE179" i="1"/>
  <c r="AF179" i="1" s="1"/>
  <c r="AI179" i="1" s="1"/>
  <c r="AE504" i="1"/>
  <c r="AF504" i="1" s="1"/>
  <c r="AI504" i="1" s="1"/>
  <c r="AF129" i="1"/>
  <c r="AI129" i="1" s="1"/>
  <c r="AF59" i="1"/>
  <c r="AI59" i="1" s="1"/>
  <c r="AF140" i="1"/>
  <c r="AI140" i="1" s="1"/>
  <c r="AF55" i="1"/>
  <c r="AI55" i="1" s="1"/>
  <c r="AF30" i="1"/>
  <c r="AI30" i="1" s="1"/>
  <c r="AF25" i="1"/>
  <c r="AI25" i="1" s="1"/>
  <c r="AF143" i="1"/>
  <c r="AI143" i="1" s="1"/>
  <c r="AF58" i="1"/>
  <c r="AI58" i="1" s="1"/>
  <c r="AF74" i="1"/>
  <c r="AI74" i="1" s="1"/>
  <c r="AE867" i="1"/>
  <c r="AF867" i="1" s="1"/>
  <c r="AI867" i="1" s="1"/>
  <c r="AE871" i="1"/>
  <c r="AF871" i="1" s="1"/>
  <c r="AI871" i="1" s="1"/>
  <c r="AE872" i="1"/>
  <c r="AF872" i="1" s="1"/>
  <c r="AI872" i="1" s="1"/>
  <c r="AE633" i="1"/>
  <c r="AF633" i="1" s="1"/>
  <c r="AI633" i="1" s="1"/>
  <c r="AE388" i="1"/>
  <c r="AF388" i="1" s="1"/>
  <c r="AI388" i="1" s="1"/>
  <c r="AE569" i="1"/>
  <c r="AF569" i="1" s="1"/>
  <c r="AI569" i="1" s="1"/>
  <c r="AE181" i="1"/>
  <c r="AF181" i="1" s="1"/>
  <c r="AI181" i="1" s="1"/>
  <c r="AE401" i="1"/>
  <c r="AF401" i="1" s="1"/>
  <c r="AI401" i="1" s="1"/>
  <c r="AE482" i="1"/>
  <c r="AF482" i="1" s="1"/>
  <c r="AI482" i="1" s="1"/>
  <c r="AE476" i="1"/>
  <c r="AF476" i="1" s="1"/>
  <c r="AI476" i="1" s="1"/>
  <c r="AE500" i="1"/>
  <c r="AF500" i="1" s="1"/>
  <c r="AI500" i="1" s="1"/>
  <c r="AF121" i="1"/>
  <c r="AI121" i="1" s="1"/>
  <c r="AF57" i="1"/>
  <c r="AI57" i="1" s="1"/>
  <c r="AF138" i="1"/>
  <c r="AI138" i="1" s="1"/>
  <c r="AF42" i="1"/>
  <c r="AI42" i="1" s="1"/>
  <c r="AF22" i="1"/>
  <c r="AI22" i="1" s="1"/>
  <c r="AE248" i="1"/>
  <c r="AF135" i="1"/>
  <c r="AI135" i="1" s="1"/>
  <c r="AF41" i="1"/>
  <c r="AI41" i="1" s="1"/>
  <c r="AF191" i="1"/>
  <c r="AI191" i="1" s="1"/>
  <c r="AF159" i="1"/>
  <c r="AI159" i="1" s="1"/>
  <c r="AF187" i="1"/>
  <c r="AI187" i="1" s="1"/>
  <c r="AF170" i="1"/>
  <c r="AI170" i="1" s="1"/>
  <c r="AF185" i="1"/>
  <c r="AI185" i="1" s="1"/>
  <c r="AF167" i="1"/>
  <c r="AI167" i="1" s="1"/>
  <c r="AF154" i="1"/>
  <c r="AI154" i="1" s="1"/>
  <c r="AF162" i="1"/>
  <c r="AI162" i="1" s="1"/>
  <c r="AF169" i="1"/>
  <c r="AI169" i="1" s="1"/>
  <c r="AF298" i="1"/>
  <c r="AI298" i="1" s="1"/>
  <c r="AF186" i="1"/>
  <c r="AI186" i="1" s="1"/>
  <c r="AF290" i="1"/>
  <c r="AI290" i="1" s="1"/>
  <c r="AF200" i="1"/>
  <c r="AI200" i="1" s="1"/>
  <c r="AF242" i="1"/>
  <c r="AI242" i="1" s="1"/>
  <c r="AF220" i="1"/>
  <c r="AI220" i="1" s="1"/>
  <c r="AF218" i="1"/>
  <c r="AI218" i="1" s="1"/>
  <c r="AE637" i="1"/>
  <c r="AF637" i="1" s="1"/>
  <c r="AI637" i="1" s="1"/>
  <c r="AF190" i="1"/>
  <c r="AI190" i="1" s="1"/>
  <c r="AE876" i="1"/>
  <c r="AF876" i="1" s="1"/>
  <c r="AI876" i="1" s="1"/>
  <c r="AE675" i="1"/>
  <c r="AF675" i="1" s="1"/>
  <c r="AI675" i="1" s="1"/>
  <c r="AE862" i="1"/>
  <c r="AF862" i="1" s="1"/>
  <c r="AI862" i="1" s="1"/>
  <c r="AE606" i="1"/>
  <c r="AF606" i="1" s="1"/>
  <c r="AE620" i="1"/>
  <c r="AF620" i="1" s="1"/>
  <c r="AI620" i="1" s="1"/>
  <c r="AE590" i="1"/>
  <c r="AF590" i="1" s="1"/>
  <c r="AI590" i="1" s="1"/>
  <c r="AE853" i="1"/>
  <c r="AF853" i="1" s="1"/>
  <c r="AI853" i="1" s="1"/>
  <c r="AE442" i="1"/>
  <c r="AF442" i="1" s="1"/>
  <c r="AI442" i="1" s="1"/>
  <c r="AE485" i="1"/>
  <c r="AF485" i="1" s="1"/>
  <c r="AI485" i="1" s="1"/>
  <c r="AI393" i="1"/>
  <c r="AE533" i="1"/>
  <c r="AF533" i="1" s="1"/>
  <c r="AI533" i="1" s="1"/>
  <c r="AE470" i="1"/>
  <c r="AF470" i="1" s="1"/>
  <c r="AI470" i="1" s="1"/>
  <c r="AE553" i="1"/>
  <c r="AF553" i="1" s="1"/>
  <c r="AI553" i="1" s="1"/>
  <c r="AF240" i="1"/>
  <c r="AI240" i="1" s="1"/>
  <c r="AF209" i="1"/>
  <c r="AI209" i="1" s="1"/>
  <c r="AF276" i="1"/>
  <c r="AI276" i="1" s="1"/>
  <c r="AF204" i="1"/>
  <c r="AI204" i="1" s="1"/>
  <c r="AE344" i="1"/>
  <c r="AF344" i="1" s="1"/>
  <c r="AI344" i="1" s="1"/>
  <c r="AF219" i="1"/>
  <c r="AI219" i="1" s="1"/>
  <c r="AF178" i="1"/>
  <c r="AI178" i="1" s="1"/>
  <c r="AF222" i="1"/>
  <c r="AI222" i="1" s="1"/>
  <c r="AF226" i="1"/>
  <c r="AI226" i="1" s="1"/>
  <c r="AF228" i="1"/>
  <c r="AI228" i="1" s="1"/>
  <c r="AF270" i="1"/>
  <c r="AI270" i="1" s="1"/>
  <c r="AF175" i="1"/>
  <c r="AI175" i="1" s="1"/>
  <c r="AF173" i="1"/>
  <c r="AI173" i="1" s="1"/>
  <c r="AF182" i="1"/>
  <c r="AI182" i="1" s="1"/>
  <c r="AF177" i="1"/>
  <c r="AI177" i="1" s="1"/>
  <c r="AE841" i="1"/>
  <c r="AF841" i="1" s="1"/>
  <c r="AI841" i="1" s="1"/>
  <c r="AE340" i="1"/>
  <c r="AF268" i="1"/>
  <c r="AI268" i="1" s="1"/>
  <c r="AF150" i="1"/>
  <c r="AI150" i="1" s="1"/>
  <c r="AF197" i="1"/>
  <c r="AI197" i="1" s="1"/>
  <c r="AF194" i="1"/>
  <c r="AI194" i="1" s="1"/>
  <c r="AF165" i="1"/>
  <c r="AI165" i="1" s="1"/>
  <c r="AE855" i="1"/>
  <c r="AF855" i="1" s="1"/>
  <c r="AI855" i="1" s="1"/>
  <c r="AE510" i="1"/>
  <c r="AF510" i="1" s="1"/>
  <c r="AI510" i="1" s="1"/>
  <c r="AE417" i="1"/>
  <c r="AF417" i="1" s="1"/>
  <c r="AI417" i="1" s="1"/>
  <c r="AF233" i="1"/>
  <c r="AI233" i="1" s="1"/>
  <c r="AF217" i="1"/>
  <c r="AI217" i="1" s="1"/>
  <c r="AE468" i="1"/>
  <c r="AF468" i="1" s="1"/>
  <c r="AI468" i="1" s="1"/>
  <c r="AF184" i="1"/>
  <c r="AI184" i="1" s="1"/>
  <c r="AF195" i="1"/>
  <c r="AI195" i="1" s="1"/>
  <c r="AE587" i="1"/>
  <c r="AF587" i="1" s="1"/>
  <c r="AI587" i="1" s="1"/>
  <c r="AF252" i="1"/>
  <c r="AI252" i="1" s="1"/>
  <c r="AF198" i="1"/>
  <c r="AI198" i="1" s="1"/>
  <c r="AF152" i="1"/>
  <c r="AI152" i="1" s="1"/>
  <c r="AF227" i="1"/>
  <c r="AI227" i="1" s="1"/>
  <c r="AE597" i="1"/>
  <c r="AF597" i="1" s="1"/>
  <c r="AI597" i="1" s="1"/>
  <c r="AE539" i="1"/>
  <c r="AF539" i="1" s="1"/>
  <c r="AI539" i="1" s="1"/>
  <c r="AE512" i="1"/>
  <c r="AF512" i="1" s="1"/>
  <c r="AI512" i="1" s="1"/>
  <c r="AE679" i="1"/>
  <c r="AF679" i="1" s="1"/>
  <c r="AI679" i="1" s="1"/>
  <c r="AE621" i="1"/>
  <c r="AF621" i="1" s="1"/>
  <c r="AI621" i="1" s="1"/>
  <c r="AE561" i="1"/>
  <c r="AF561" i="1" s="1"/>
  <c r="AI561" i="1" s="1"/>
  <c r="AE640" i="1"/>
  <c r="AF640" i="1" s="1"/>
  <c r="AI640" i="1" s="1"/>
  <c r="AE672" i="1"/>
  <c r="AF672" i="1" s="1"/>
  <c r="AI672" i="1" s="1"/>
  <c r="AE596" i="1"/>
  <c r="AF596" i="1" s="1"/>
  <c r="AI596" i="1" s="1"/>
  <c r="AE480" i="1"/>
  <c r="AF480" i="1" s="1"/>
  <c r="AI480" i="1" s="1"/>
  <c r="AF389" i="1"/>
  <c r="AI389" i="1" s="1"/>
  <c r="AE574" i="1"/>
  <c r="AF574" i="1" s="1"/>
  <c r="AI574" i="1" s="1"/>
  <c r="AE643" i="1"/>
  <c r="AF643" i="1" s="1"/>
  <c r="AI643" i="1" s="1"/>
  <c r="AE562" i="1"/>
  <c r="AF562" i="1" s="1"/>
  <c r="AF244" i="1"/>
  <c r="AI244" i="1" s="1"/>
  <c r="AF266" i="1"/>
  <c r="AI266" i="1" s="1"/>
  <c r="AF206" i="1"/>
  <c r="AI206" i="1" s="1"/>
  <c r="AF212" i="1"/>
  <c r="AI212" i="1" s="1"/>
  <c r="AF153" i="1"/>
  <c r="AI153" i="1" s="1"/>
  <c r="AF278" i="1"/>
  <c r="AI278" i="1" s="1"/>
  <c r="AF234" i="1"/>
  <c r="AI234" i="1" s="1"/>
  <c r="AF272" i="1"/>
  <c r="AI272" i="1" s="1"/>
  <c r="AF174" i="1"/>
  <c r="AI174" i="1" s="1"/>
  <c r="AF260" i="1"/>
  <c r="AI260" i="1" s="1"/>
  <c r="AE851" i="1"/>
  <c r="AF851" i="1" s="1"/>
  <c r="AE840" i="1"/>
  <c r="AF840" i="1" s="1"/>
  <c r="AI840" i="1" s="1"/>
  <c r="AE868" i="1"/>
  <c r="AF868" i="1" s="1"/>
  <c r="AI868" i="1" s="1"/>
  <c r="AE865" i="1"/>
  <c r="AF865" i="1" s="1"/>
  <c r="AI865" i="1" s="1"/>
  <c r="AE834" i="1"/>
  <c r="AF834" i="1" s="1"/>
  <c r="AI834" i="1" s="1"/>
  <c r="AE531" i="1"/>
  <c r="AF531" i="1" s="1"/>
  <c r="AI531" i="1" s="1"/>
  <c r="AE509" i="1"/>
  <c r="AF509" i="1" s="1"/>
  <c r="AI509" i="1" s="1"/>
  <c r="AE656" i="1"/>
  <c r="AF656" i="1" s="1"/>
  <c r="AI656" i="1" s="1"/>
  <c r="AE473" i="1"/>
  <c r="AF473" i="1" s="1"/>
  <c r="AI473" i="1" s="1"/>
  <c r="AE540" i="1"/>
  <c r="AF540" i="1" s="1"/>
  <c r="AI540" i="1" s="1"/>
  <c r="AE616" i="1"/>
  <c r="AF616" i="1" s="1"/>
  <c r="AI616" i="1" s="1"/>
  <c r="AI557" i="1"/>
  <c r="AE604" i="1"/>
  <c r="AE559" i="1"/>
  <c r="AF559" i="1" s="1"/>
  <c r="AI559" i="1" s="1"/>
  <c r="AF258" i="1"/>
  <c r="AI258" i="1" s="1"/>
  <c r="AF214" i="1"/>
  <c r="AI214" i="1" s="1"/>
  <c r="AF254" i="1"/>
  <c r="AI254" i="1" s="1"/>
  <c r="AF166" i="1"/>
  <c r="AI166" i="1" s="1"/>
  <c r="AF280" i="1"/>
  <c r="AI280" i="1" s="1"/>
  <c r="AE332" i="1"/>
  <c r="AF411" i="1"/>
  <c r="AI411" i="1" s="1"/>
  <c r="AF326" i="1"/>
  <c r="AI326" i="1" s="1"/>
  <c r="AF379" i="1"/>
  <c r="AI379" i="1" s="1"/>
  <c r="AF311" i="1"/>
  <c r="AI311" i="1" s="1"/>
  <c r="AF382" i="1"/>
  <c r="AI382" i="1" s="1"/>
  <c r="AE603" i="1"/>
  <c r="AF603" i="1" s="1"/>
  <c r="AI603" i="1" s="1"/>
  <c r="AE864" i="1"/>
  <c r="AF864" i="1" s="1"/>
  <c r="AI864" i="1" s="1"/>
  <c r="AE858" i="1"/>
  <c r="AF858" i="1" s="1"/>
  <c r="AE440" i="1"/>
  <c r="AF440" i="1" s="1"/>
  <c r="AI440" i="1" s="1"/>
  <c r="AE614" i="1"/>
  <c r="AF614" i="1" s="1"/>
  <c r="AI614" i="1" s="1"/>
  <c r="AF404" i="1"/>
  <c r="AI404" i="1" s="1"/>
  <c r="AF367" i="1"/>
  <c r="AI367" i="1" s="1"/>
  <c r="AF356" i="1"/>
  <c r="AI356" i="1" s="1"/>
  <c r="AF355" i="1"/>
  <c r="AI355" i="1" s="1"/>
  <c r="AF395" i="1"/>
  <c r="AI395" i="1" s="1"/>
  <c r="AF329" i="1"/>
  <c r="AI329" i="1" s="1"/>
  <c r="AF287" i="1"/>
  <c r="AI287" i="1" s="1"/>
  <c r="AF407" i="1"/>
  <c r="AI407" i="1" s="1"/>
  <c r="AF324" i="1"/>
  <c r="AI324" i="1" s="1"/>
  <c r="AF327" i="1"/>
  <c r="AI327" i="1" s="1"/>
  <c r="AF354" i="1"/>
  <c r="AI354" i="1" s="1"/>
  <c r="AF403" i="1"/>
  <c r="AI403" i="1" s="1"/>
  <c r="AF319" i="1"/>
  <c r="AI319" i="1" s="1"/>
  <c r="AF292" i="1"/>
  <c r="AI292" i="1" s="1"/>
  <c r="AF301" i="1"/>
  <c r="AI301" i="1" s="1"/>
  <c r="AF335" i="1"/>
  <c r="AI335" i="1" s="1"/>
  <c r="AF391" i="1"/>
  <c r="AI391" i="1" s="1"/>
  <c r="AF328" i="1"/>
  <c r="AI328" i="1" s="1"/>
  <c r="AF313" i="1"/>
  <c r="AI313" i="1" s="1"/>
  <c r="AE857" i="1"/>
  <c r="AF857" i="1" s="1"/>
  <c r="AI857" i="1" s="1"/>
  <c r="AF312" i="1"/>
  <c r="AI312" i="1" s="1"/>
  <c r="AF293" i="1"/>
  <c r="AI293" i="1" s="1"/>
  <c r="AE521" i="1"/>
  <c r="AF521" i="1" s="1"/>
  <c r="AI521" i="1" s="1"/>
  <c r="AE599" i="1"/>
  <c r="AF599" i="1" s="1"/>
  <c r="AI599" i="1" s="1"/>
  <c r="AF341" i="1"/>
  <c r="AI341" i="1" s="1"/>
  <c r="AF297" i="1"/>
  <c r="AI297" i="1" s="1"/>
  <c r="AE594" i="1"/>
  <c r="AF594" i="1" s="1"/>
  <c r="AI594" i="1" s="1"/>
  <c r="AE669" i="1"/>
  <c r="AF669" i="1" s="1"/>
  <c r="AI669" i="1" s="1"/>
  <c r="AI444" i="1"/>
  <c r="AE610" i="1"/>
  <c r="AF610" i="1" s="1"/>
  <c r="AI610" i="1" s="1"/>
  <c r="AF439" i="1"/>
  <c r="AI439" i="1" s="1"/>
  <c r="AF399" i="1"/>
  <c r="AI399" i="1" s="1"/>
  <c r="AF342" i="1"/>
  <c r="AI342" i="1" s="1"/>
  <c r="AE499" i="1"/>
  <c r="AF364" i="1"/>
  <c r="AI364" i="1" s="1"/>
  <c r="AF318" i="1"/>
  <c r="AI318" i="1" s="1"/>
  <c r="AF345" i="1"/>
  <c r="AI345" i="1" s="1"/>
  <c r="AF346" i="1"/>
  <c r="AI346" i="1" s="1"/>
  <c r="AF294" i="1"/>
  <c r="AI294" i="1" s="1"/>
  <c r="AF300" i="1"/>
  <c r="AI300" i="1" s="1"/>
  <c r="AF387" i="1"/>
  <c r="AI387" i="1" s="1"/>
  <c r="AF352" i="1"/>
  <c r="AI352" i="1" s="1"/>
  <c r="AF360" i="1"/>
  <c r="AI360" i="1" s="1"/>
  <c r="AF414" i="1"/>
  <c r="AI414" i="1" s="1"/>
  <c r="AF337" i="1"/>
  <c r="AI337" i="1" s="1"/>
  <c r="AE474" i="1"/>
  <c r="AF474" i="1" s="1"/>
  <c r="AI474" i="1" s="1"/>
  <c r="AF334" i="1"/>
  <c r="AI334" i="1" s="1"/>
  <c r="AF348" i="1"/>
  <c r="AI348" i="1" s="1"/>
  <c r="AF331" i="1"/>
  <c r="AI331" i="1" s="1"/>
  <c r="AF370" i="1"/>
  <c r="AI370" i="1" s="1"/>
  <c r="AF299" i="1"/>
  <c r="AI299" i="1" s="1"/>
  <c r="AF285" i="1"/>
  <c r="AI285" i="1" s="1"/>
  <c r="AE658" i="1"/>
  <c r="AF361" i="1"/>
  <c r="AI361" i="1" s="1"/>
  <c r="AF286" i="1"/>
  <c r="AI286" i="1" s="1"/>
  <c r="AF283" i="1"/>
  <c r="AI283" i="1" s="1"/>
  <c r="AE842" i="1"/>
  <c r="AF842" i="1" s="1"/>
  <c r="AI842" i="1" s="1"/>
  <c r="AE652" i="1"/>
  <c r="AF652" i="1" s="1"/>
  <c r="AI652" i="1" s="1"/>
  <c r="AF398" i="1"/>
  <c r="AI398" i="1" s="1"/>
  <c r="AF363" i="1"/>
  <c r="AI363" i="1" s="1"/>
  <c r="AF315" i="1"/>
  <c r="AI315" i="1" s="1"/>
  <c r="AF316" i="1"/>
  <c r="AI316" i="1" s="1"/>
  <c r="AF362" i="1"/>
  <c r="AI362" i="1" s="1"/>
  <c r="AI458" i="1"/>
  <c r="AF380" i="1"/>
  <c r="AI380" i="1" s="1"/>
  <c r="AF350" i="1"/>
  <c r="AI350" i="1" s="1"/>
  <c r="AE585" i="1"/>
  <c r="AF585" i="1" s="1"/>
  <c r="AI585" i="1" s="1"/>
  <c r="AE839" i="1"/>
  <c r="AF839" i="1" s="1"/>
  <c r="AI839" i="1" s="1"/>
  <c r="AI446" i="1"/>
  <c r="AF406" i="1"/>
  <c r="AI406" i="1" s="1"/>
  <c r="AF374" i="1"/>
  <c r="AI374" i="1" s="1"/>
  <c r="AF358" i="1"/>
  <c r="AI358" i="1" s="1"/>
  <c r="AF343" i="1"/>
  <c r="AI343" i="1" s="1"/>
  <c r="AF302" i="1"/>
  <c r="AI302" i="1" s="1"/>
  <c r="AF325" i="1"/>
  <c r="AI325" i="1" s="1"/>
  <c r="AF353" i="1"/>
  <c r="AI353" i="1" s="1"/>
  <c r="AF424" i="1"/>
  <c r="AI424" i="1" s="1"/>
  <c r="AF427" i="1"/>
  <c r="AI427" i="1" s="1"/>
  <c r="AF421" i="1"/>
  <c r="AI421" i="1" s="1"/>
  <c r="AF483" i="1"/>
  <c r="AI483" i="1" s="1"/>
  <c r="AE866" i="1"/>
  <c r="AF866" i="1" s="1"/>
  <c r="AI866" i="1" s="1"/>
  <c r="AF547" i="1"/>
  <c r="AI547" i="1" s="1"/>
  <c r="AF493" i="1"/>
  <c r="AI493" i="1" s="1"/>
  <c r="AF538" i="1"/>
  <c r="AI538" i="1" s="1"/>
  <c r="AF543" i="1"/>
  <c r="AI543" i="1" s="1"/>
  <c r="AF465" i="1"/>
  <c r="AI465" i="1" s="1"/>
  <c r="AF517" i="1"/>
  <c r="AI517" i="1" s="1"/>
  <c r="AF449" i="1"/>
  <c r="AI449" i="1" s="1"/>
  <c r="AE608" i="1"/>
  <c r="AF426" i="1"/>
  <c r="AI426" i="1" s="1"/>
  <c r="AE601" i="1"/>
  <c r="AF503" i="1"/>
  <c r="AI503" i="1" s="1"/>
  <c r="AF429" i="1"/>
  <c r="AI429" i="1" s="1"/>
  <c r="AF436" i="1"/>
  <c r="AI436" i="1" s="1"/>
  <c r="AF435" i="1"/>
  <c r="AI435" i="1" s="1"/>
  <c r="AF542" i="1"/>
  <c r="AI542" i="1" s="1"/>
  <c r="AF462" i="1"/>
  <c r="AI462" i="1" s="1"/>
  <c r="AF525" i="1"/>
  <c r="AI525" i="1" s="1"/>
  <c r="AE681" i="1"/>
  <c r="AF681" i="1" s="1"/>
  <c r="AI681" i="1" s="1"/>
  <c r="AF498" i="1"/>
  <c r="AI498" i="1" s="1"/>
  <c r="AF456" i="1"/>
  <c r="AI456" i="1" s="1"/>
  <c r="AE859" i="1"/>
  <c r="AF859" i="1" s="1"/>
  <c r="AI859" i="1" s="1"/>
  <c r="AF583" i="1"/>
  <c r="AI583" i="1" s="1"/>
  <c r="AI592" i="1"/>
  <c r="AF526" i="1"/>
  <c r="AI526" i="1" s="1"/>
  <c r="AF506" i="1"/>
  <c r="AI506" i="1" s="1"/>
  <c r="AF469" i="1"/>
  <c r="AI469" i="1" s="1"/>
  <c r="AE584" i="1"/>
  <c r="AF584" i="1" s="1"/>
  <c r="AI584" i="1" s="1"/>
  <c r="AF445" i="1"/>
  <c r="AI445" i="1" s="1"/>
  <c r="AF514" i="1"/>
  <c r="AI514" i="1" s="1"/>
  <c r="AE582" i="1"/>
  <c r="AF501" i="1"/>
  <c r="AI501" i="1" s="1"/>
  <c r="AF432" i="1"/>
  <c r="AI432" i="1" s="1"/>
  <c r="AF508" i="1"/>
  <c r="AI508" i="1" s="1"/>
  <c r="AF492" i="1"/>
  <c r="AI492" i="1" s="1"/>
  <c r="AE588" i="1"/>
  <c r="AI567" i="1"/>
  <c r="AF537" i="1"/>
  <c r="AI537" i="1" s="1"/>
  <c r="AF459" i="1"/>
  <c r="AI459" i="1" s="1"/>
  <c r="AF448" i="1"/>
  <c r="AI448" i="1" s="1"/>
  <c r="AE572" i="1"/>
  <c r="AF572" i="1" s="1"/>
  <c r="AI572" i="1" s="1"/>
  <c r="AF461" i="1"/>
  <c r="AI461" i="1" s="1"/>
  <c r="AF481" i="1"/>
  <c r="AI481" i="1" s="1"/>
  <c r="AF535" i="1"/>
  <c r="AI535" i="1" s="1"/>
  <c r="AF425" i="1"/>
  <c r="AI425" i="1" s="1"/>
  <c r="AF434" i="1"/>
  <c r="AI434" i="1" s="1"/>
  <c r="AF451" i="1"/>
  <c r="AI451" i="1" s="1"/>
  <c r="AE875" i="1"/>
  <c r="AF875" i="1" s="1"/>
  <c r="AI875" i="1" s="1"/>
  <c r="AF534" i="1"/>
  <c r="AI534" i="1" s="1"/>
  <c r="AE650" i="1"/>
  <c r="AF650" i="1" s="1"/>
  <c r="AI650" i="1" s="1"/>
  <c r="AE873" i="1"/>
  <c r="AF873" i="1" s="1"/>
  <c r="AI873" i="1" s="1"/>
  <c r="AE847" i="1"/>
  <c r="AF847" i="1" s="1"/>
  <c r="AI847" i="1" s="1"/>
  <c r="AE852" i="1"/>
  <c r="AF852" i="1" s="1"/>
  <c r="AI852" i="1" s="1"/>
  <c r="AE844" i="1"/>
  <c r="AF844" i="1" s="1"/>
  <c r="AI844" i="1" s="1"/>
  <c r="AF528" i="1"/>
  <c r="AI528" i="1" s="1"/>
  <c r="AF522" i="1"/>
  <c r="AI522" i="1" s="1"/>
  <c r="AF494" i="1"/>
  <c r="AI494" i="1" s="1"/>
  <c r="AF433" i="1"/>
  <c r="AI433" i="1" s="1"/>
  <c r="AF472" i="1"/>
  <c r="AI472" i="1" s="1"/>
  <c r="AF667" i="1"/>
  <c r="AI667" i="1" s="1"/>
  <c r="AF659" i="1"/>
  <c r="AI659" i="1" s="1"/>
  <c r="AF674" i="1"/>
  <c r="AI674" i="1" s="1"/>
  <c r="AF644" i="1"/>
  <c r="AI644" i="1" s="1"/>
  <c r="AF605" i="1"/>
  <c r="AI605" i="1" s="1"/>
  <c r="AF655" i="1"/>
  <c r="AI655" i="1" s="1"/>
  <c r="AF622" i="1"/>
  <c r="AI622" i="1" s="1"/>
  <c r="AF673" i="1"/>
  <c r="AI673" i="1" s="1"/>
  <c r="AF550" i="1"/>
  <c r="AI550" i="1" s="1"/>
  <c r="AF639" i="1"/>
  <c r="AI639" i="1" s="1"/>
  <c r="AF677" i="1"/>
  <c r="AI677" i="1" s="1"/>
  <c r="AF607" i="1"/>
  <c r="AI607" i="1" s="1"/>
  <c r="AF571" i="1"/>
  <c r="AI571" i="1" s="1"/>
  <c r="AF651" i="1"/>
  <c r="AI651" i="1" s="1"/>
  <c r="AF552" i="1"/>
  <c r="AI552" i="1" s="1"/>
  <c r="AF593" i="1"/>
  <c r="AI593" i="1" s="1"/>
  <c r="AF623" i="1"/>
  <c r="AI623" i="1" s="1"/>
  <c r="AF578" i="1"/>
  <c r="AI578" i="1" s="1"/>
  <c r="AF665" i="1"/>
  <c r="AI665" i="1" s="1"/>
  <c r="AF618" i="1"/>
  <c r="AI618" i="1" s="1"/>
  <c r="AF613" i="1"/>
  <c r="AI613" i="1" s="1"/>
  <c r="AF586" i="1"/>
  <c r="AI586" i="1" s="1"/>
  <c r="AF602" i="1"/>
  <c r="AI602" i="1" s="1"/>
  <c r="AF676" i="1"/>
  <c r="AI676" i="1" s="1"/>
  <c r="AF845" i="1"/>
  <c r="AI845" i="1" s="1"/>
  <c r="AF660" i="1"/>
  <c r="AI660" i="1" s="1"/>
  <c r="AF645" i="1"/>
  <c r="AI645" i="1" s="1"/>
  <c r="AF670" i="1"/>
  <c r="AI670" i="1" s="1"/>
  <c r="AF589" i="1"/>
  <c r="AI589" i="1" s="1"/>
  <c r="AF615" i="1"/>
  <c r="AI615" i="1" s="1"/>
  <c r="AF576" i="1"/>
  <c r="AI576" i="1" s="1"/>
  <c r="AF642" i="1"/>
  <c r="AI642" i="1" s="1"/>
  <c r="AF636" i="1"/>
  <c r="AI636" i="1" s="1"/>
  <c r="AF558" i="1"/>
  <c r="AI558" i="1" s="1"/>
  <c r="AF632" i="1"/>
  <c r="AI632" i="1" s="1"/>
  <c r="AF580" i="1"/>
  <c r="AI580" i="1" s="1"/>
  <c r="AF668" i="1"/>
  <c r="AI668" i="1" s="1"/>
  <c r="AF612" i="1"/>
  <c r="AI612" i="1" s="1"/>
  <c r="AI454" i="1" l="1"/>
  <c r="AI551" i="1"/>
  <c r="AF71" i="4"/>
  <c r="AI8" i="4"/>
  <c r="AI71" i="4" s="1"/>
  <c r="AE952" i="3"/>
  <c r="AF491" i="3"/>
  <c r="AI491" i="3" s="1"/>
  <c r="AF469" i="3"/>
  <c r="AI469" i="3" s="1"/>
  <c r="AF461" i="3"/>
  <c r="AI461" i="3" s="1"/>
  <c r="AF482" i="3"/>
  <c r="AI482" i="3" s="1"/>
  <c r="AF18" i="2"/>
  <c r="AI18" i="2" s="1"/>
  <c r="AF17" i="2"/>
  <c r="AI17" i="2" s="1"/>
  <c r="AI624" i="1"/>
  <c r="AF604" i="1"/>
  <c r="AI604" i="1" s="1"/>
  <c r="AI598" i="1"/>
  <c r="AF716" i="1"/>
  <c r="AI716" i="1"/>
  <c r="AI450" i="1"/>
  <c r="AI646" i="1"/>
  <c r="AF43" i="1"/>
  <c r="AI43" i="1" s="1"/>
  <c r="AI630" i="1"/>
  <c r="AI606" i="1"/>
  <c r="AI858" i="1"/>
  <c r="AI438" i="1"/>
  <c r="AI653" i="1"/>
  <c r="AF248" i="1"/>
  <c r="AI248" i="1" s="1"/>
  <c r="AI452" i="1"/>
  <c r="AI562" i="1"/>
  <c r="AI851" i="1"/>
  <c r="AF340" i="1"/>
  <c r="AI340" i="1" s="1"/>
  <c r="AF332" i="1"/>
  <c r="AI332" i="1" s="1"/>
  <c r="AF658" i="1"/>
  <c r="AI658" i="1" s="1"/>
  <c r="AF499" i="1"/>
  <c r="AI499" i="1" s="1"/>
  <c r="AF608" i="1"/>
  <c r="AI608" i="1" s="1"/>
  <c r="AF601" i="1"/>
  <c r="AI601" i="1" s="1"/>
  <c r="AF582" i="1"/>
  <c r="AI582" i="1" s="1"/>
  <c r="AF588" i="1"/>
  <c r="AI588" i="1" s="1"/>
  <c r="AC937" i="1"/>
  <c r="AA937" i="1"/>
  <c r="X937" i="1"/>
  <c r="W937" i="1"/>
  <c r="Z937" i="1" s="1"/>
  <c r="T937" i="1"/>
  <c r="S937" i="1"/>
  <c r="V937" i="1" s="1"/>
  <c r="AC936" i="1"/>
  <c r="AA936" i="1"/>
  <c r="X936" i="1"/>
  <c r="W936" i="1"/>
  <c r="Z936" i="1" s="1"/>
  <c r="T936" i="1"/>
  <c r="S936" i="1"/>
  <c r="V936" i="1" s="1"/>
  <c r="AC935" i="1"/>
  <c r="AA935" i="1"/>
  <c r="X935" i="1"/>
  <c r="W935" i="1"/>
  <c r="Z935" i="1" s="1"/>
  <c r="T935" i="1"/>
  <c r="S935" i="1"/>
  <c r="V935" i="1" s="1"/>
  <c r="AC934" i="1"/>
  <c r="AA934" i="1"/>
  <c r="X934" i="1"/>
  <c r="W934" i="1"/>
  <c r="Z934" i="1" s="1"/>
  <c r="T934" i="1"/>
  <c r="S934" i="1"/>
  <c r="V934" i="1" s="1"/>
  <c r="AC933" i="1"/>
  <c r="AA933" i="1"/>
  <c r="X933" i="1"/>
  <c r="W933" i="1"/>
  <c r="Z933" i="1" s="1"/>
  <c r="T933" i="1"/>
  <c r="S933" i="1"/>
  <c r="V933" i="1" s="1"/>
  <c r="AC932" i="1"/>
  <c r="AA932" i="1"/>
  <c r="X932" i="1"/>
  <c r="W932" i="1"/>
  <c r="Z932" i="1" s="1"/>
  <c r="T932" i="1"/>
  <c r="S932" i="1"/>
  <c r="V932" i="1" s="1"/>
  <c r="AC931" i="1"/>
  <c r="AA931" i="1"/>
  <c r="X931" i="1"/>
  <c r="W931" i="1"/>
  <c r="Z931" i="1" s="1"/>
  <c r="T931" i="1"/>
  <c r="S931" i="1"/>
  <c r="V931" i="1" s="1"/>
  <c r="AC930" i="1"/>
  <c r="AA930" i="1"/>
  <c r="X930" i="1"/>
  <c r="W930" i="1"/>
  <c r="Z930" i="1" s="1"/>
  <c r="T930" i="1"/>
  <c r="S930" i="1"/>
  <c r="V930" i="1" s="1"/>
  <c r="AC945" i="1"/>
  <c r="AA945" i="1"/>
  <c r="X945" i="1"/>
  <c r="W945" i="1"/>
  <c r="Z945" i="1" s="1"/>
  <c r="T945" i="1"/>
  <c r="S945" i="1"/>
  <c r="V945" i="1" s="1"/>
  <c r="AC944" i="1"/>
  <c r="AA944" i="1"/>
  <c r="X944" i="1"/>
  <c r="W944" i="1"/>
  <c r="Z944" i="1" s="1"/>
  <c r="T944" i="1"/>
  <c r="S944" i="1"/>
  <c r="V944" i="1" s="1"/>
  <c r="AC943" i="1"/>
  <c r="AA943" i="1"/>
  <c r="X943" i="1"/>
  <c r="W943" i="1"/>
  <c r="Z943" i="1" s="1"/>
  <c r="T943" i="1"/>
  <c r="S943" i="1"/>
  <c r="V943" i="1" s="1"/>
  <c r="AC942" i="1"/>
  <c r="AA942" i="1"/>
  <c r="X942" i="1"/>
  <c r="W942" i="1"/>
  <c r="Z942" i="1" s="1"/>
  <c r="T942" i="1"/>
  <c r="S942" i="1"/>
  <c r="V942" i="1" s="1"/>
  <c r="AC941" i="1"/>
  <c r="AA941" i="1"/>
  <c r="X941" i="1"/>
  <c r="W941" i="1"/>
  <c r="Z941" i="1" s="1"/>
  <c r="T941" i="1"/>
  <c r="S941" i="1"/>
  <c r="V941" i="1" s="1"/>
  <c r="AC940" i="1"/>
  <c r="AA940" i="1"/>
  <c r="X940" i="1"/>
  <c r="W940" i="1"/>
  <c r="Z940" i="1" s="1"/>
  <c r="T940" i="1"/>
  <c r="S940" i="1"/>
  <c r="V940" i="1" s="1"/>
  <c r="AC939" i="1"/>
  <c r="AA939" i="1"/>
  <c r="X939" i="1"/>
  <c r="W939" i="1"/>
  <c r="Z939" i="1" s="1"/>
  <c r="T939" i="1"/>
  <c r="S939" i="1"/>
  <c r="V939" i="1" s="1"/>
  <c r="AC938" i="1"/>
  <c r="AA938" i="1"/>
  <c r="X938" i="1"/>
  <c r="W938" i="1"/>
  <c r="Z938" i="1" s="1"/>
  <c r="T938" i="1"/>
  <c r="S938" i="1"/>
  <c r="V938" i="1" s="1"/>
  <c r="AC948" i="1"/>
  <c r="AA948" i="1"/>
  <c r="X948" i="1"/>
  <c r="W948" i="1"/>
  <c r="Z948" i="1" s="1"/>
  <c r="T948" i="1"/>
  <c r="S948" i="1"/>
  <c r="V948" i="1" s="1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AD49" i="2"/>
  <c r="AB49" i="2"/>
  <c r="N49" i="2"/>
  <c r="T8" i="2"/>
  <c r="AI952" i="3" l="1"/>
  <c r="AF952" i="3"/>
  <c r="V25" i="2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AE931" i="1"/>
  <c r="AE937" i="1"/>
  <c r="AF937" i="1" s="1"/>
  <c r="AI937" i="1" s="1"/>
  <c r="AE938" i="1"/>
  <c r="AE939" i="1"/>
  <c r="S8" i="2"/>
  <c r="V8" i="2" s="1"/>
  <c r="AA8" i="2"/>
  <c r="AC8" i="2"/>
  <c r="W8" i="2"/>
  <c r="X8" i="2"/>
  <c r="AE45" i="2" l="1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935" i="1"/>
  <c r="AF935" i="1" s="1"/>
  <c r="AI935" i="1" s="1"/>
  <c r="AE942" i="1"/>
  <c r="AE940" i="1"/>
  <c r="AF940" i="1" s="1"/>
  <c r="AI940" i="1" s="1"/>
  <c r="AE936" i="1"/>
  <c r="AF936" i="1" s="1"/>
  <c r="AI936" i="1" s="1"/>
  <c r="AE932" i="1"/>
  <c r="AF932" i="1" s="1"/>
  <c r="AI932" i="1" s="1"/>
  <c r="AE948" i="1"/>
  <c r="AF948" i="1" s="1"/>
  <c r="AI948" i="1" s="1"/>
  <c r="AE945" i="1"/>
  <c r="AF945" i="1" s="1"/>
  <c r="AI945" i="1" s="1"/>
  <c r="AE934" i="1"/>
  <c r="AF934" i="1" s="1"/>
  <c r="AI934" i="1" s="1"/>
  <c r="AE930" i="1"/>
  <c r="AF930" i="1" s="1"/>
  <c r="AI930" i="1" s="1"/>
  <c r="AE941" i="1"/>
  <c r="AF941" i="1" s="1"/>
  <c r="AI941" i="1" s="1"/>
  <c r="AE944" i="1"/>
  <c r="AF944" i="1" s="1"/>
  <c r="AI944" i="1" s="1"/>
  <c r="AE933" i="1"/>
  <c r="AF933" i="1" s="1"/>
  <c r="AI933" i="1" s="1"/>
  <c r="AE23" i="2"/>
  <c r="AE48" i="2"/>
  <c r="AF931" i="1"/>
  <c r="AI931" i="1" s="1"/>
  <c r="AE943" i="1"/>
  <c r="AF943" i="1" s="1"/>
  <c r="AI943" i="1" s="1"/>
  <c r="AF938" i="1"/>
  <c r="AI938" i="1" s="1"/>
  <c r="AF939" i="1"/>
  <c r="AI939" i="1" s="1"/>
  <c r="AF942" i="1"/>
  <c r="AI942" i="1" s="1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Z12" i="1" s="1"/>
  <c r="W13" i="1"/>
  <c r="Z13" i="1" s="1"/>
  <c r="W14" i="1"/>
  <c r="Z14" i="1" s="1"/>
  <c r="W15" i="1"/>
  <c r="Z15" i="1" s="1"/>
  <c r="W16" i="1"/>
  <c r="Z16" i="1" s="1"/>
  <c r="W149" i="1"/>
  <c r="Z149" i="1" s="1"/>
  <c r="W282" i="1"/>
  <c r="Z282" i="1" s="1"/>
  <c r="W415" i="1"/>
  <c r="Z415" i="1" s="1"/>
  <c r="W548" i="1"/>
  <c r="Z548" i="1" s="1"/>
  <c r="W549" i="1"/>
  <c r="Z549" i="1" s="1"/>
  <c r="W682" i="1"/>
  <c r="Z682" i="1" s="1"/>
  <c r="W683" i="1"/>
  <c r="Z683" i="1" s="1"/>
  <c r="W684" i="1"/>
  <c r="Z684" i="1" s="1"/>
  <c r="W685" i="1"/>
  <c r="Z685" i="1" s="1"/>
  <c r="W686" i="1"/>
  <c r="Z686" i="1" s="1"/>
  <c r="W687" i="1"/>
  <c r="Z687" i="1" s="1"/>
  <c r="W688" i="1"/>
  <c r="Z688" i="1" s="1"/>
  <c r="W689" i="1"/>
  <c r="Z689" i="1" s="1"/>
  <c r="W690" i="1"/>
  <c r="Z690" i="1" s="1"/>
  <c r="W691" i="1"/>
  <c r="Z691" i="1" s="1"/>
  <c r="W692" i="1"/>
  <c r="Z692" i="1" s="1"/>
  <c r="W693" i="1"/>
  <c r="Z693" i="1" s="1"/>
  <c r="W694" i="1"/>
  <c r="Z694" i="1" s="1"/>
  <c r="W695" i="1"/>
  <c r="Z695" i="1" s="1"/>
  <c r="W696" i="1"/>
  <c r="Z696" i="1" s="1"/>
  <c r="W697" i="1"/>
  <c r="Z697" i="1" s="1"/>
  <c r="W698" i="1"/>
  <c r="Z698" i="1" s="1"/>
  <c r="W699" i="1"/>
  <c r="Z699" i="1" s="1"/>
  <c r="W700" i="1"/>
  <c r="Z700" i="1" s="1"/>
  <c r="W701" i="1"/>
  <c r="Z701" i="1" s="1"/>
  <c r="W702" i="1"/>
  <c r="Z702" i="1" s="1"/>
  <c r="W703" i="1"/>
  <c r="Z703" i="1" s="1"/>
  <c r="W704" i="1"/>
  <c r="Z704" i="1" s="1"/>
  <c r="W815" i="1"/>
  <c r="Z815" i="1" s="1"/>
  <c r="W816" i="1"/>
  <c r="Z816" i="1" s="1"/>
  <c r="W817" i="1"/>
  <c r="Z817" i="1" s="1"/>
  <c r="W818" i="1"/>
  <c r="Z818" i="1" s="1"/>
  <c r="W819" i="1"/>
  <c r="Z819" i="1" s="1"/>
  <c r="W820" i="1"/>
  <c r="Z820" i="1" s="1"/>
  <c r="W821" i="1"/>
  <c r="Z821" i="1" s="1"/>
  <c r="W822" i="1"/>
  <c r="Z822" i="1" s="1"/>
  <c r="W823" i="1"/>
  <c r="Z823" i="1" s="1"/>
  <c r="W824" i="1"/>
  <c r="Z824" i="1" s="1"/>
  <c r="W825" i="1"/>
  <c r="Z825" i="1" s="1"/>
  <c r="W826" i="1"/>
  <c r="Z826" i="1" s="1"/>
  <c r="W827" i="1"/>
  <c r="Z827" i="1" s="1"/>
  <c r="W828" i="1"/>
  <c r="Z828" i="1" s="1"/>
  <c r="W829" i="1"/>
  <c r="Z829" i="1" s="1"/>
  <c r="W830" i="1"/>
  <c r="Z830" i="1" s="1"/>
  <c r="W831" i="1"/>
  <c r="Z831" i="1" s="1"/>
  <c r="W832" i="1"/>
  <c r="Z832" i="1" s="1"/>
  <c r="W833" i="1"/>
  <c r="Z833" i="1" s="1"/>
  <c r="W879" i="1"/>
  <c r="Z879" i="1" s="1"/>
  <c r="W880" i="1"/>
  <c r="Z880" i="1" s="1"/>
  <c r="W881" i="1"/>
  <c r="Z881" i="1" s="1"/>
  <c r="W882" i="1"/>
  <c r="Z882" i="1" s="1"/>
  <c r="W883" i="1"/>
  <c r="Z883" i="1" s="1"/>
  <c r="W884" i="1"/>
  <c r="Z884" i="1" s="1"/>
  <c r="W885" i="1"/>
  <c r="Z885" i="1" s="1"/>
  <c r="W886" i="1"/>
  <c r="Z886" i="1" s="1"/>
  <c r="W887" i="1"/>
  <c r="Z887" i="1" s="1"/>
  <c r="W888" i="1"/>
  <c r="Z888" i="1" s="1"/>
  <c r="W889" i="1"/>
  <c r="Z889" i="1" s="1"/>
  <c r="W890" i="1"/>
  <c r="Z890" i="1" s="1"/>
  <c r="W891" i="1"/>
  <c r="Z891" i="1" s="1"/>
  <c r="W892" i="1"/>
  <c r="Z892" i="1" s="1"/>
  <c r="W893" i="1"/>
  <c r="Z893" i="1" s="1"/>
  <c r="W894" i="1"/>
  <c r="Z894" i="1" s="1"/>
  <c r="W895" i="1"/>
  <c r="Z895" i="1" s="1"/>
  <c r="W896" i="1"/>
  <c r="Z896" i="1" s="1"/>
  <c r="W897" i="1"/>
  <c r="Z897" i="1" s="1"/>
  <c r="W898" i="1"/>
  <c r="Z898" i="1" s="1"/>
  <c r="W925" i="1"/>
  <c r="Z925" i="1" s="1"/>
  <c r="W926" i="1"/>
  <c r="Z926" i="1" s="1"/>
  <c r="W927" i="1"/>
  <c r="Z927" i="1" s="1"/>
  <c r="W928" i="1"/>
  <c r="Z928" i="1" s="1"/>
  <c r="W929" i="1"/>
  <c r="Z929" i="1" s="1"/>
  <c r="W946" i="1"/>
  <c r="Z946" i="1" s="1"/>
  <c r="W947" i="1"/>
  <c r="Z947" i="1" s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49" i="1"/>
  <c r="V149" i="1" s="1"/>
  <c r="S282" i="1"/>
  <c r="V282" i="1" s="1"/>
  <c r="S415" i="1"/>
  <c r="V415" i="1" s="1"/>
  <c r="S548" i="1"/>
  <c r="V548" i="1" s="1"/>
  <c r="S549" i="1"/>
  <c r="V549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815" i="1"/>
  <c r="V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V897" i="1" s="1"/>
  <c r="S898" i="1"/>
  <c r="V898" i="1" s="1"/>
  <c r="S925" i="1"/>
  <c r="V925" i="1" s="1"/>
  <c r="S926" i="1"/>
  <c r="V926" i="1" s="1"/>
  <c r="S927" i="1"/>
  <c r="V927" i="1" s="1"/>
  <c r="S928" i="1"/>
  <c r="V928" i="1" s="1"/>
  <c r="S929" i="1"/>
  <c r="V929" i="1" s="1"/>
  <c r="AH952" i="1"/>
  <c r="AG952" i="1"/>
  <c r="N952" i="1"/>
  <c r="AC951" i="1"/>
  <c r="AA951" i="1"/>
  <c r="X951" i="1"/>
  <c r="W951" i="1"/>
  <c r="Z951" i="1" s="1"/>
  <c r="T951" i="1"/>
  <c r="S951" i="1"/>
  <c r="V951" i="1" s="1"/>
  <c r="AC950" i="1"/>
  <c r="AA950" i="1"/>
  <c r="X950" i="1"/>
  <c r="W950" i="1"/>
  <c r="Z950" i="1" s="1"/>
  <c r="T950" i="1"/>
  <c r="S950" i="1"/>
  <c r="V950" i="1" s="1"/>
  <c r="AC949" i="1"/>
  <c r="AA949" i="1"/>
  <c r="X949" i="1"/>
  <c r="W949" i="1"/>
  <c r="Z949" i="1" s="1"/>
  <c r="T949" i="1"/>
  <c r="S949" i="1"/>
  <c r="V949" i="1" s="1"/>
  <c r="AC947" i="1"/>
  <c r="AA947" i="1"/>
  <c r="X947" i="1"/>
  <c r="T947" i="1"/>
  <c r="S947" i="1"/>
  <c r="V947" i="1" s="1"/>
  <c r="AC946" i="1"/>
  <c r="AA946" i="1"/>
  <c r="X946" i="1"/>
  <c r="T946" i="1"/>
  <c r="S946" i="1"/>
  <c r="V946" i="1" s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X11" i="1"/>
  <c r="W11" i="1"/>
  <c r="Z11" i="1" s="1"/>
  <c r="T11" i="1"/>
  <c r="AC10" i="1"/>
  <c r="AA10" i="1"/>
  <c r="X10" i="1"/>
  <c r="W10" i="1"/>
  <c r="Z10" i="1" s="1"/>
  <c r="T10" i="1"/>
  <c r="AC9" i="1"/>
  <c r="AA9" i="1"/>
  <c r="X9" i="1"/>
  <c r="W9" i="1"/>
  <c r="Z9" i="1" s="1"/>
  <c r="T9" i="1"/>
  <c r="AC8" i="1"/>
  <c r="AA8" i="1"/>
  <c r="X8" i="1"/>
  <c r="W8" i="1"/>
  <c r="T8" i="1"/>
  <c r="S8" i="1"/>
  <c r="AE890" i="1" l="1"/>
  <c r="AF890" i="1" s="1"/>
  <c r="AE415" i="1"/>
  <c r="AF415" i="1" s="1"/>
  <c r="AE897" i="1"/>
  <c r="AF897" i="1" s="1"/>
  <c r="AE9" i="1"/>
  <c r="AF9" i="1" s="1"/>
  <c r="AE700" i="1"/>
  <c r="AF700" i="1" s="1"/>
  <c r="AE879" i="1"/>
  <c r="AF879" i="1" s="1"/>
  <c r="AE692" i="1"/>
  <c r="AF692" i="1" s="1"/>
  <c r="AE691" i="1"/>
  <c r="AF691" i="1" s="1"/>
  <c r="AE824" i="1"/>
  <c r="AF824" i="1" s="1"/>
  <c r="AE894" i="1"/>
  <c r="AF894" i="1" s="1"/>
  <c r="AE16" i="1"/>
  <c r="AF16" i="1" s="1"/>
  <c r="AE703" i="1"/>
  <c r="AF703" i="1" s="1"/>
  <c r="AE684" i="1"/>
  <c r="AF684" i="1" s="1"/>
  <c r="AE696" i="1"/>
  <c r="AF696" i="1" s="1"/>
  <c r="AD952" i="1"/>
  <c r="AE929" i="1"/>
  <c r="AF929" i="1" s="1"/>
  <c r="AB952" i="1"/>
  <c r="AE682" i="1" l="1"/>
  <c r="AF682" i="1" s="1"/>
  <c r="AE14" i="1"/>
  <c r="AF14" i="1" s="1"/>
  <c r="AE828" i="1"/>
  <c r="AF828" i="1" s="1"/>
  <c r="AE686" i="1"/>
  <c r="AF686" i="1" s="1"/>
  <c r="AE893" i="1"/>
  <c r="AF893" i="1" s="1"/>
  <c r="AE818" i="1"/>
  <c r="AF818" i="1" s="1"/>
  <c r="AE15" i="1"/>
  <c r="AF15" i="1" s="1"/>
  <c r="AE946" i="1"/>
  <c r="AF946" i="1" s="1"/>
  <c r="AE11" i="1"/>
  <c r="AF11" i="1" s="1"/>
  <c r="AE886" i="1"/>
  <c r="AF886" i="1" s="1"/>
  <c r="AE885" i="1"/>
  <c r="AF885" i="1" s="1"/>
  <c r="AE694" i="1"/>
  <c r="AF694" i="1" s="1"/>
  <c r="AE688" i="1"/>
  <c r="AE896" i="1"/>
  <c r="AF896" i="1" s="1"/>
  <c r="AI896" i="1" s="1"/>
  <c r="AE898" i="1"/>
  <c r="AF898" i="1" s="1"/>
  <c r="AE951" i="1"/>
  <c r="AF951" i="1" s="1"/>
  <c r="AE826" i="1"/>
  <c r="AF826" i="1" s="1"/>
  <c r="AE13" i="1"/>
  <c r="AF13" i="1" s="1"/>
  <c r="AE949" i="1"/>
  <c r="AF949" i="1" s="1"/>
  <c r="AE887" i="1"/>
  <c r="AF887" i="1" s="1"/>
  <c r="AE882" i="1"/>
  <c r="AF882" i="1" s="1"/>
  <c r="AE820" i="1"/>
  <c r="AF820" i="1" s="1"/>
  <c r="AI696" i="1"/>
  <c r="AE825" i="1"/>
  <c r="AF825" i="1" s="1"/>
  <c r="AE549" i="1"/>
  <c r="AF549" i="1" s="1"/>
  <c r="AE895" i="1"/>
  <c r="AF895" i="1" s="1"/>
  <c r="AE823" i="1"/>
  <c r="AF823" i="1" s="1"/>
  <c r="AE817" i="1"/>
  <c r="AF817" i="1" s="1"/>
  <c r="AE928" i="1"/>
  <c r="AF928" i="1" s="1"/>
  <c r="AE548" i="1"/>
  <c r="AF548" i="1" s="1"/>
  <c r="AE892" i="1"/>
  <c r="AF892" i="1" s="1"/>
  <c r="AE821" i="1"/>
  <c r="AF821" i="1" s="1"/>
  <c r="AE880" i="1"/>
  <c r="AF880" i="1" s="1"/>
  <c r="AE690" i="1"/>
  <c r="AF690" i="1" s="1"/>
  <c r="AE698" i="1"/>
  <c r="AF698" i="1" s="1"/>
  <c r="AE699" i="1"/>
  <c r="AF699" i="1" s="1"/>
  <c r="AE926" i="1"/>
  <c r="AF926" i="1" s="1"/>
  <c r="AE831" i="1"/>
  <c r="AF831" i="1" s="1"/>
  <c r="AE833" i="1"/>
  <c r="AF833" i="1" s="1"/>
  <c r="AE832" i="1"/>
  <c r="AF832" i="1" s="1"/>
  <c r="AE888" i="1"/>
  <c r="AF888" i="1" s="1"/>
  <c r="AE687" i="1"/>
  <c r="AF687" i="1" s="1"/>
  <c r="AE927" i="1"/>
  <c r="AF927" i="1" s="1"/>
  <c r="AE815" i="1"/>
  <c r="AF815" i="1" s="1"/>
  <c r="AE683" i="1"/>
  <c r="AF683" i="1" s="1"/>
  <c r="AE816" i="1"/>
  <c r="AF816" i="1" s="1"/>
  <c r="AE282" i="1"/>
  <c r="AF282" i="1" s="1"/>
  <c r="AE947" i="1"/>
  <c r="AF947" i="1" s="1"/>
  <c r="AE884" i="1"/>
  <c r="AF884" i="1" s="1"/>
  <c r="AI884" i="1" s="1"/>
  <c r="AE701" i="1"/>
  <c r="AE881" i="1"/>
  <c r="AF881" i="1" s="1"/>
  <c r="AI890" i="1"/>
  <c r="AE697" i="1"/>
  <c r="AF697" i="1" s="1"/>
  <c r="AE693" i="1"/>
  <c r="AF693" i="1" s="1"/>
  <c r="AE702" i="1"/>
  <c r="AF702" i="1" s="1"/>
  <c r="AE819" i="1"/>
  <c r="AF819" i="1" s="1"/>
  <c r="AE695" i="1"/>
  <c r="AF695" i="1" s="1"/>
  <c r="AE827" i="1"/>
  <c r="AF827" i="1" s="1"/>
  <c r="AI415" i="1"/>
  <c r="AE149" i="1"/>
  <c r="AF149" i="1" s="1"/>
  <c r="AE829" i="1"/>
  <c r="AF829" i="1" s="1"/>
  <c r="AE889" i="1"/>
  <c r="AF889" i="1" s="1"/>
  <c r="AE830" i="1"/>
  <c r="AF830" i="1" s="1"/>
  <c r="AE689" i="1"/>
  <c r="AE685" i="1"/>
  <c r="AF685" i="1" s="1"/>
  <c r="AI700" i="1"/>
  <c r="AI16" i="1"/>
  <c r="AI684" i="1"/>
  <c r="AI824" i="1"/>
  <c r="AE891" i="1"/>
  <c r="AF891" i="1" s="1"/>
  <c r="AI879" i="1"/>
  <c r="AI14" i="1"/>
  <c r="AE704" i="1"/>
  <c r="AF704" i="1" s="1"/>
  <c r="AI692" i="1"/>
  <c r="AI828" i="1"/>
  <c r="AE883" i="1"/>
  <c r="AF883" i="1" s="1"/>
  <c r="AE12" i="1"/>
  <c r="AF12" i="1" s="1"/>
  <c r="AE822" i="1"/>
  <c r="AF822" i="1" s="1"/>
  <c r="AI894" i="1"/>
  <c r="AI691" i="1"/>
  <c r="AE950" i="1"/>
  <c r="AF950" i="1" s="1"/>
  <c r="AI682" i="1"/>
  <c r="AI703" i="1"/>
  <c r="AE925" i="1"/>
  <c r="AF925" i="1" s="1"/>
  <c r="AI929" i="1"/>
  <c r="AI698" i="1"/>
  <c r="AI885" i="1"/>
  <c r="AI897" i="1"/>
  <c r="AI9" i="1"/>
  <c r="Z952" i="1"/>
  <c r="V952" i="1"/>
  <c r="AE10" i="1"/>
  <c r="AF10" i="1" s="1"/>
  <c r="AF8" i="1"/>
  <c r="AI893" i="1" l="1"/>
  <c r="AI686" i="1"/>
  <c r="AI818" i="1"/>
  <c r="AI15" i="1"/>
  <c r="AI826" i="1"/>
  <c r="AI11" i="1"/>
  <c r="AI821" i="1"/>
  <c r="AI13" i="1"/>
  <c r="AI946" i="1"/>
  <c r="AI823" i="1"/>
  <c r="AI886" i="1"/>
  <c r="AI699" i="1"/>
  <c r="AI928" i="1"/>
  <c r="AI926" i="1"/>
  <c r="AI882" i="1"/>
  <c r="AI548" i="1"/>
  <c r="AI833" i="1"/>
  <c r="AI694" i="1"/>
  <c r="AI949" i="1"/>
  <c r="AI831" i="1"/>
  <c r="AI820" i="1"/>
  <c r="AI947" i="1"/>
  <c r="AI927" i="1"/>
  <c r="AI887" i="1"/>
  <c r="AI817" i="1"/>
  <c r="AI898" i="1"/>
  <c r="AI825" i="1"/>
  <c r="AI892" i="1"/>
  <c r="AI690" i="1"/>
  <c r="AI832" i="1"/>
  <c r="AI880" i="1"/>
  <c r="AI951" i="1"/>
  <c r="AI881" i="1"/>
  <c r="AI549" i="1"/>
  <c r="AI687" i="1"/>
  <c r="AF688" i="1"/>
  <c r="AI688" i="1" s="1"/>
  <c r="AI895" i="1"/>
  <c r="AI888" i="1"/>
  <c r="AI950" i="1"/>
  <c r="AI683" i="1"/>
  <c r="AF689" i="1"/>
  <c r="AI689" i="1" s="1"/>
  <c r="AF701" i="1"/>
  <c r="AI701" i="1" s="1"/>
  <c r="AI282" i="1"/>
  <c r="AI816" i="1"/>
  <c r="AI815" i="1"/>
  <c r="AI149" i="1"/>
  <c r="AI693" i="1"/>
  <c r="AI685" i="1"/>
  <c r="AI827" i="1"/>
  <c r="AI697" i="1"/>
  <c r="AI889" i="1"/>
  <c r="AI819" i="1"/>
  <c r="AI830" i="1"/>
  <c r="AI695" i="1"/>
  <c r="AI829" i="1"/>
  <c r="AI702" i="1"/>
  <c r="AI822" i="1"/>
  <c r="AI12" i="1"/>
  <c r="AI925" i="1"/>
  <c r="AI704" i="1"/>
  <c r="AI883" i="1"/>
  <c r="AI891" i="1"/>
  <c r="AE952" i="1"/>
  <c r="AI8" i="1"/>
  <c r="AF952" i="1" l="1"/>
  <c r="AI10" i="1"/>
  <c r="AI952" i="1" s="1"/>
</calcChain>
</file>

<file path=xl/sharedStrings.xml><?xml version="1.0" encoding="utf-8"?>
<sst xmlns="http://schemas.openxmlformats.org/spreadsheetml/2006/main" count="4090" uniqueCount="991">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</sst>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2" fillId="0" borderId="0"/>
  </cellStyleXfs>
  <cellXfs count="148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3" fontId="7" fillId="11" borderId="13" xfId="6" applyNumberFormat="1" applyFont="1" applyFill="1" applyBorder="1" applyAlignment="1">
      <alignment horizontal="right"/>
    </xf>
    <xf numFmtId="3" fontId="9" fillId="11" borderId="5" xfId="6" applyNumberFormat="1" applyFont="1" applyFill="1" applyBorder="1" applyAlignment="1">
      <alignment horizontal="right"/>
    </xf>
    <xf numFmtId="0" fontId="7" fillId="11" borderId="5" xfId="7" applyFont="1" applyFill="1" applyBorder="1" applyAlignment="1">
      <alignment horizontal="right"/>
    </xf>
    <xf numFmtId="3" fontId="7" fillId="11" borderId="5" xfId="6" applyNumberFormat="1" applyFont="1" applyFill="1" applyBorder="1" applyAlignment="1">
      <alignment horizontal="right"/>
    </xf>
    <xf numFmtId="0" fontId="7" fillId="11" borderId="13" xfId="7" applyFont="1" applyFill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1" fontId="7" fillId="11" borderId="1" xfId="0" applyNumberFormat="1" applyFont="1" applyFill="1" applyBorder="1" applyAlignment="1">
      <alignment vertical="center"/>
    </xf>
    <xf numFmtId="0" fontId="10" fillId="0" borderId="0" xfId="0" applyFont="1"/>
    <xf numFmtId="3" fontId="7" fillId="11" borderId="13" xfId="6" quotePrefix="1" applyNumberFormat="1" applyFont="1" applyFill="1" applyBorder="1" applyAlignment="1">
      <alignment horizontal="right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1" fillId="11" borderId="1" xfId="3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167" fontId="7" fillId="0" borderId="0" xfId="1" applyNumberFormat="1" applyFont="1" applyFill="1"/>
    <xf numFmtId="0" fontId="7" fillId="0" borderId="0" xfId="7" applyFont="1" applyAlignment="1">
      <alignment horizontal="center"/>
    </xf>
    <xf numFmtId="41" fontId="13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4" fillId="0" borderId="0" xfId="8" applyFont="1"/>
    <xf numFmtId="164" fontId="7" fillId="0" borderId="0" xfId="0" applyNumberFormat="1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4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1" fillId="0" borderId="0" xfId="0" applyNumberFormat="1" applyFont="1"/>
    <xf numFmtId="9" fontId="11" fillId="0" borderId="0" xfId="3" applyFont="1"/>
    <xf numFmtId="0" fontId="11" fillId="0" borderId="0" xfId="0" applyFont="1"/>
    <xf numFmtId="166" fontId="16" fillId="0" borderId="0" xfId="0" applyNumberFormat="1" applyFont="1"/>
    <xf numFmtId="0" fontId="16" fillId="0" borderId="0" xfId="0" applyFont="1"/>
    <xf numFmtId="0" fontId="17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4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988"/>
  <sheetViews>
    <sheetView topLeftCell="F1" workbookViewId="0">
      <selection activeCell="U9" sqref="U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8" customHeight="1" x14ac:dyDescent="0.2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8" customHeight="1" x14ac:dyDescent="0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122" t="s">
        <v>126</v>
      </c>
      <c r="S5" s="117" t="s">
        <v>13</v>
      </c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37" t="s">
        <v>14</v>
      </c>
      <c r="AG5" s="137" t="s">
        <v>15</v>
      </c>
      <c r="AH5" s="138" t="s">
        <v>16</v>
      </c>
      <c r="AI5" s="127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123"/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7"/>
      <c r="AG6" s="137"/>
      <c r="AH6" s="139"/>
      <c r="AI6" s="127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132"/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37"/>
      <c r="AG7" s="137"/>
      <c r="AH7" s="139"/>
      <c r="AI7" s="127"/>
      <c r="AJ7" s="120"/>
      <c r="AK7" s="121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ROUND(I8*(SUM(J8:M8))*70%,0)</f>
        <v>0</v>
      </c>
      <c r="O8" s="98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ROUND(SUM(S8:U8)*70%,0)</f>
        <v>0</v>
      </c>
      <c r="W8" s="16">
        <f>I8*K8*40%*O8</f>
        <v>0</v>
      </c>
      <c r="X8" s="16">
        <f t="shared" ref="X8:X951" si="0">IF(P8&gt;=6750,(I8*K8*40%),0)</f>
        <v>0</v>
      </c>
      <c r="Y8" s="16">
        <f>IF(P8&lt;6750,0,IF(Q8="",0,IF(OR(Q8="KURANG",Q8="SANGAT KURANG"),I8*K8*10%,I8*K8*20%)))</f>
        <v>0</v>
      </c>
      <c r="Z8" s="16">
        <f>ROUND(SUM(W8:Y8)*70%,0)</f>
        <v>0</v>
      </c>
      <c r="AA8" s="16">
        <f>I8*L8</f>
        <v>0</v>
      </c>
      <c r="AB8" s="16">
        <f>ROUND(AA8 * 70%,0)</f>
        <v>0</v>
      </c>
      <c r="AC8" s="16">
        <f>I8*M8</f>
        <v>0</v>
      </c>
      <c r="AD8" s="16">
        <f>ROUND(AC8*70%,0)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699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>ROUND(I9*(SUM(J9:M9))*70%,0)</f>
        <v>0</v>
      </c>
      <c r="O9" s="98"/>
      <c r="P9" s="96"/>
      <c r="Q9" s="97"/>
      <c r="R9" s="80"/>
      <c r="S9" s="16">
        <f t="shared" ref="S9:S887" si="2">I9*J9*40%*O9</f>
        <v>0</v>
      </c>
      <c r="T9" s="16">
        <f t="shared" ref="T9:T951" si="3">IF(P9&gt;=6750,(I9*J9*40%),0)</f>
        <v>0</v>
      </c>
      <c r="U9" s="16">
        <f t="shared" ref="U8:U72" si="4">IF(P9&lt;6750,0,IF(Q9="",0,IF(OR(Q9="KURANG",Q9="SANGAT KURANG"),I9*J9*10%,I9*J9*20%)))</f>
        <v>0</v>
      </c>
      <c r="V9" s="16">
        <f t="shared" ref="V9:V72" si="5">ROUND(SUM(S9:U9)*70%,0)</f>
        <v>0</v>
      </c>
      <c r="W9" s="16">
        <f t="shared" ref="W9:W951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72" si="8">ROUND(SUM(W9:Y9)*70%,0)</f>
        <v>0</v>
      </c>
      <c r="AA9" s="16">
        <f t="shared" ref="AA9:AA951" si="9">I9*L9</f>
        <v>0</v>
      </c>
      <c r="AB9" s="16">
        <f t="shared" ref="AB9:AB72" si="10">ROUND(AA9 * 70%,0)</f>
        <v>0</v>
      </c>
      <c r="AC9" s="16">
        <f t="shared" ref="AC9:AC951" si="11">I9*M9</f>
        <v>0</v>
      </c>
      <c r="AD9" s="16">
        <f t="shared" ref="AD9:AD72" si="12">ROUND(AC9*70%,0)</f>
        <v>0</v>
      </c>
      <c r="AE9" s="17">
        <f t="shared" ref="AE9:AE951" si="13">ROUND((V9+Z9+AB9+AD9),0)</f>
        <v>0</v>
      </c>
      <c r="AF9" s="18">
        <f t="shared" ref="AF9:AF887" si="14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ref="N10:N73" si="15">ROUND(I10*(SUM(J10:M10))*70%,0)</f>
        <v>0</v>
      </c>
      <c r="O10" s="98"/>
      <c r="P10" s="96"/>
      <c r="Q10" s="96"/>
      <c r="R10" s="80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>
        <f t="shared" si="14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15"/>
        <v>0</v>
      </c>
      <c r="O11" s="98"/>
      <c r="P11" s="96"/>
      <c r="Q11" s="96"/>
      <c r="R11" s="80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>
        <f t="shared" si="14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15"/>
        <v>0</v>
      </c>
      <c r="O12" s="98"/>
      <c r="P12" s="96"/>
      <c r="Q12" s="96"/>
      <c r="R12" s="80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>
        <f t="shared" si="14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15"/>
        <v>0</v>
      </c>
      <c r="O13" s="98"/>
      <c r="P13" s="96"/>
      <c r="Q13" s="96"/>
      <c r="R13" s="80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>
        <f t="shared" si="14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15"/>
        <v>0</v>
      </c>
      <c r="O14" s="98"/>
      <c r="P14" s="96"/>
      <c r="Q14" s="96"/>
      <c r="R14" s="80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>
        <f t="shared" si="14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15"/>
        <v>0</v>
      </c>
      <c r="O15" s="98"/>
      <c r="P15" s="96"/>
      <c r="Q15" s="96"/>
      <c r="R15" s="80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>
        <f t="shared" si="14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15"/>
        <v>0</v>
      </c>
      <c r="O16" s="98"/>
      <c r="P16" s="96"/>
      <c r="Q16" s="96"/>
      <c r="R16" s="80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>
        <f t="shared" si="14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15"/>
        <v>0</v>
      </c>
      <c r="O17" s="98"/>
      <c r="P17" s="96"/>
      <c r="Q17" s="96"/>
      <c r="R17" s="80"/>
      <c r="S17" s="16">
        <f t="shared" ref="S17:S148" si="16">I17*J17*40%*O17</f>
        <v>0</v>
      </c>
      <c r="T17" s="16">
        <f t="shared" ref="T17:T148" si="17">IF(P17&gt;=6750,(I17*J17*40%),0)</f>
        <v>0</v>
      </c>
      <c r="U17" s="16">
        <f t="shared" si="4"/>
        <v>0</v>
      </c>
      <c r="V17" s="16">
        <f t="shared" si="5"/>
        <v>0</v>
      </c>
      <c r="W17" s="16">
        <f t="shared" ref="W17:W148" si="18">I17*K17*40%*O17</f>
        <v>0</v>
      </c>
      <c r="X17" s="16">
        <f t="shared" ref="X17:X148" si="19">IF(P17&gt;=6750,(I17*K17*40%),0)</f>
        <v>0</v>
      </c>
      <c r="Y17" s="16">
        <f t="shared" si="7"/>
        <v>0</v>
      </c>
      <c r="Z17" s="16">
        <f t="shared" si="8"/>
        <v>0</v>
      </c>
      <c r="AA17" s="16">
        <f t="shared" ref="AA17:AA148" si="20">I17*L17</f>
        <v>0</v>
      </c>
      <c r="AB17" s="16">
        <f t="shared" si="10"/>
        <v>0</v>
      </c>
      <c r="AC17" s="16">
        <f t="shared" ref="AC17:AC148" si="21">I17*M17</f>
        <v>0</v>
      </c>
      <c r="AD17" s="16">
        <f t="shared" si="12"/>
        <v>0</v>
      </c>
      <c r="AE17" s="17">
        <f t="shared" ref="AE17:AE148" si="22">ROUND((V17+Z17+AB17+AD17),0)</f>
        <v>0</v>
      </c>
      <c r="AF17" s="18">
        <f t="shared" ref="AF17:AF148" si="23">ROUND(AE17*R17,0)</f>
        <v>0</v>
      </c>
      <c r="AG17" s="19"/>
      <c r="AH17" s="19"/>
      <c r="AI17" s="16">
        <f t="shared" ref="AI17:AI148" si="24">AE17-AF17-AG17</f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15"/>
        <v>0</v>
      </c>
      <c r="O18" s="98"/>
      <c r="P18" s="96"/>
      <c r="Q18" s="96"/>
      <c r="R18" s="80"/>
      <c r="S18" s="16">
        <f t="shared" si="16"/>
        <v>0</v>
      </c>
      <c r="T18" s="16">
        <f t="shared" si="17"/>
        <v>0</v>
      </c>
      <c r="U18" s="16">
        <f t="shared" si="4"/>
        <v>0</v>
      </c>
      <c r="V18" s="16">
        <f t="shared" si="5"/>
        <v>0</v>
      </c>
      <c r="W18" s="16">
        <f t="shared" si="18"/>
        <v>0</v>
      </c>
      <c r="X18" s="16">
        <f t="shared" si="19"/>
        <v>0</v>
      </c>
      <c r="Y18" s="16">
        <f t="shared" si="7"/>
        <v>0</v>
      </c>
      <c r="Z18" s="16">
        <f t="shared" si="8"/>
        <v>0</v>
      </c>
      <c r="AA18" s="16">
        <f t="shared" si="20"/>
        <v>0</v>
      </c>
      <c r="AB18" s="16">
        <f t="shared" si="10"/>
        <v>0</v>
      </c>
      <c r="AC18" s="16">
        <f t="shared" si="21"/>
        <v>0</v>
      </c>
      <c r="AD18" s="16">
        <f t="shared" si="12"/>
        <v>0</v>
      </c>
      <c r="AE18" s="17">
        <f t="shared" si="22"/>
        <v>0</v>
      </c>
      <c r="AF18" s="18">
        <f t="shared" si="23"/>
        <v>0</v>
      </c>
      <c r="AG18" s="19"/>
      <c r="AH18" s="19"/>
      <c r="AI18" s="16">
        <f t="shared" si="24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15"/>
        <v>0</v>
      </c>
      <c r="O19" s="98"/>
      <c r="P19" s="96"/>
      <c r="Q19" s="96"/>
      <c r="R19" s="80"/>
      <c r="S19" s="16">
        <f t="shared" si="16"/>
        <v>0</v>
      </c>
      <c r="T19" s="16">
        <f t="shared" si="17"/>
        <v>0</v>
      </c>
      <c r="U19" s="16">
        <f t="shared" si="4"/>
        <v>0</v>
      </c>
      <c r="V19" s="16">
        <f t="shared" si="5"/>
        <v>0</v>
      </c>
      <c r="W19" s="16">
        <f t="shared" si="18"/>
        <v>0</v>
      </c>
      <c r="X19" s="16">
        <f t="shared" si="19"/>
        <v>0</v>
      </c>
      <c r="Y19" s="16">
        <f t="shared" si="7"/>
        <v>0</v>
      </c>
      <c r="Z19" s="16">
        <f t="shared" si="8"/>
        <v>0</v>
      </c>
      <c r="AA19" s="16">
        <f t="shared" si="20"/>
        <v>0</v>
      </c>
      <c r="AB19" s="16">
        <f t="shared" si="10"/>
        <v>0</v>
      </c>
      <c r="AC19" s="16">
        <f t="shared" si="21"/>
        <v>0</v>
      </c>
      <c r="AD19" s="16">
        <f t="shared" si="12"/>
        <v>0</v>
      </c>
      <c r="AE19" s="17">
        <f t="shared" si="22"/>
        <v>0</v>
      </c>
      <c r="AF19" s="18">
        <f t="shared" si="23"/>
        <v>0</v>
      </c>
      <c r="AG19" s="19"/>
      <c r="AH19" s="19"/>
      <c r="AI19" s="16">
        <f t="shared" si="24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15"/>
        <v>0</v>
      </c>
      <c r="O20" s="98"/>
      <c r="P20" s="96"/>
      <c r="Q20" s="96"/>
      <c r="R20" s="80"/>
      <c r="S20" s="16">
        <f t="shared" si="16"/>
        <v>0</v>
      </c>
      <c r="T20" s="16">
        <f t="shared" si="17"/>
        <v>0</v>
      </c>
      <c r="U20" s="16">
        <f t="shared" si="4"/>
        <v>0</v>
      </c>
      <c r="V20" s="16">
        <f t="shared" si="5"/>
        <v>0</v>
      </c>
      <c r="W20" s="16">
        <f t="shared" si="18"/>
        <v>0</v>
      </c>
      <c r="X20" s="16">
        <f t="shared" si="19"/>
        <v>0</v>
      </c>
      <c r="Y20" s="16">
        <f t="shared" si="7"/>
        <v>0</v>
      </c>
      <c r="Z20" s="16">
        <f t="shared" si="8"/>
        <v>0</v>
      </c>
      <c r="AA20" s="16">
        <f t="shared" si="20"/>
        <v>0</v>
      </c>
      <c r="AB20" s="16">
        <f t="shared" si="10"/>
        <v>0</v>
      </c>
      <c r="AC20" s="16">
        <f t="shared" si="21"/>
        <v>0</v>
      </c>
      <c r="AD20" s="16">
        <f t="shared" si="12"/>
        <v>0</v>
      </c>
      <c r="AE20" s="17">
        <f t="shared" si="22"/>
        <v>0</v>
      </c>
      <c r="AF20" s="18">
        <f t="shared" si="23"/>
        <v>0</v>
      </c>
      <c r="AG20" s="19"/>
      <c r="AH20" s="19"/>
      <c r="AI20" s="16">
        <f t="shared" si="24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15"/>
        <v>0</v>
      </c>
      <c r="O21" s="98"/>
      <c r="P21" s="96"/>
      <c r="Q21" s="96"/>
      <c r="R21" s="80"/>
      <c r="S21" s="16">
        <f t="shared" si="16"/>
        <v>0</v>
      </c>
      <c r="T21" s="16">
        <f t="shared" si="17"/>
        <v>0</v>
      </c>
      <c r="U21" s="16">
        <f t="shared" si="4"/>
        <v>0</v>
      </c>
      <c r="V21" s="16">
        <f t="shared" si="5"/>
        <v>0</v>
      </c>
      <c r="W21" s="16">
        <f t="shared" si="18"/>
        <v>0</v>
      </c>
      <c r="X21" s="16">
        <f t="shared" si="19"/>
        <v>0</v>
      </c>
      <c r="Y21" s="16">
        <f t="shared" si="7"/>
        <v>0</v>
      </c>
      <c r="Z21" s="16">
        <f t="shared" si="8"/>
        <v>0</v>
      </c>
      <c r="AA21" s="16">
        <f t="shared" si="20"/>
        <v>0</v>
      </c>
      <c r="AB21" s="16">
        <f t="shared" si="10"/>
        <v>0</v>
      </c>
      <c r="AC21" s="16">
        <f t="shared" si="21"/>
        <v>0</v>
      </c>
      <c r="AD21" s="16">
        <f t="shared" si="12"/>
        <v>0</v>
      </c>
      <c r="AE21" s="17">
        <f t="shared" si="22"/>
        <v>0</v>
      </c>
      <c r="AF21" s="18">
        <f t="shared" si="23"/>
        <v>0</v>
      </c>
      <c r="AG21" s="19"/>
      <c r="AH21" s="19"/>
      <c r="AI21" s="16">
        <f t="shared" si="24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15"/>
        <v>0</v>
      </c>
      <c r="O22" s="98"/>
      <c r="P22" s="96"/>
      <c r="Q22" s="96"/>
      <c r="R22" s="80"/>
      <c r="S22" s="16">
        <f t="shared" si="16"/>
        <v>0</v>
      </c>
      <c r="T22" s="16">
        <f t="shared" si="17"/>
        <v>0</v>
      </c>
      <c r="U22" s="16">
        <f t="shared" si="4"/>
        <v>0</v>
      </c>
      <c r="V22" s="16">
        <f t="shared" si="5"/>
        <v>0</v>
      </c>
      <c r="W22" s="16">
        <f t="shared" si="18"/>
        <v>0</v>
      </c>
      <c r="X22" s="16">
        <f t="shared" si="19"/>
        <v>0</v>
      </c>
      <c r="Y22" s="16">
        <f t="shared" si="7"/>
        <v>0</v>
      </c>
      <c r="Z22" s="16">
        <f t="shared" si="8"/>
        <v>0</v>
      </c>
      <c r="AA22" s="16">
        <f t="shared" si="20"/>
        <v>0</v>
      </c>
      <c r="AB22" s="16">
        <f t="shared" si="10"/>
        <v>0</v>
      </c>
      <c r="AC22" s="16">
        <f t="shared" si="21"/>
        <v>0</v>
      </c>
      <c r="AD22" s="16">
        <f t="shared" si="12"/>
        <v>0</v>
      </c>
      <c r="AE22" s="17">
        <f t="shared" si="22"/>
        <v>0</v>
      </c>
      <c r="AF22" s="18">
        <f t="shared" si="23"/>
        <v>0</v>
      </c>
      <c r="AG22" s="19"/>
      <c r="AH22" s="19"/>
      <c r="AI22" s="16">
        <f t="shared" si="24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15"/>
        <v>0</v>
      </c>
      <c r="O23" s="98"/>
      <c r="P23" s="96"/>
      <c r="Q23" s="96"/>
      <c r="R23" s="80"/>
      <c r="S23" s="16">
        <f t="shared" si="16"/>
        <v>0</v>
      </c>
      <c r="T23" s="16">
        <f t="shared" si="17"/>
        <v>0</v>
      </c>
      <c r="U23" s="16">
        <f t="shared" si="4"/>
        <v>0</v>
      </c>
      <c r="V23" s="16">
        <f t="shared" si="5"/>
        <v>0</v>
      </c>
      <c r="W23" s="16">
        <f t="shared" si="18"/>
        <v>0</v>
      </c>
      <c r="X23" s="16">
        <f t="shared" si="19"/>
        <v>0</v>
      </c>
      <c r="Y23" s="16">
        <f t="shared" si="7"/>
        <v>0</v>
      </c>
      <c r="Z23" s="16">
        <f t="shared" si="8"/>
        <v>0</v>
      </c>
      <c r="AA23" s="16">
        <f t="shared" si="20"/>
        <v>0</v>
      </c>
      <c r="AB23" s="16">
        <f t="shared" si="10"/>
        <v>0</v>
      </c>
      <c r="AC23" s="16">
        <f t="shared" si="21"/>
        <v>0</v>
      </c>
      <c r="AD23" s="16">
        <f t="shared" si="12"/>
        <v>0</v>
      </c>
      <c r="AE23" s="17">
        <f t="shared" si="22"/>
        <v>0</v>
      </c>
      <c r="AF23" s="18">
        <f t="shared" si="23"/>
        <v>0</v>
      </c>
      <c r="AG23" s="19"/>
      <c r="AH23" s="19"/>
      <c r="AI23" s="16">
        <f t="shared" si="24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15"/>
        <v>0</v>
      </c>
      <c r="O24" s="98"/>
      <c r="P24" s="96"/>
      <c r="Q24" s="96"/>
      <c r="R24" s="80"/>
      <c r="S24" s="16">
        <f t="shared" si="16"/>
        <v>0</v>
      </c>
      <c r="T24" s="16">
        <f t="shared" si="17"/>
        <v>0</v>
      </c>
      <c r="U24" s="16">
        <f t="shared" si="4"/>
        <v>0</v>
      </c>
      <c r="V24" s="16">
        <f t="shared" si="5"/>
        <v>0</v>
      </c>
      <c r="W24" s="16">
        <f t="shared" si="18"/>
        <v>0</v>
      </c>
      <c r="X24" s="16">
        <f t="shared" si="19"/>
        <v>0</v>
      </c>
      <c r="Y24" s="16">
        <f t="shared" si="7"/>
        <v>0</v>
      </c>
      <c r="Z24" s="16">
        <f t="shared" si="8"/>
        <v>0</v>
      </c>
      <c r="AA24" s="16">
        <f t="shared" si="20"/>
        <v>0</v>
      </c>
      <c r="AB24" s="16">
        <f t="shared" si="10"/>
        <v>0</v>
      </c>
      <c r="AC24" s="16">
        <f t="shared" si="21"/>
        <v>0</v>
      </c>
      <c r="AD24" s="16">
        <f t="shared" si="12"/>
        <v>0</v>
      </c>
      <c r="AE24" s="17">
        <f t="shared" si="22"/>
        <v>0</v>
      </c>
      <c r="AF24" s="18">
        <f t="shared" si="23"/>
        <v>0</v>
      </c>
      <c r="AG24" s="19"/>
      <c r="AH24" s="19"/>
      <c r="AI24" s="16">
        <f t="shared" si="24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15"/>
        <v>0</v>
      </c>
      <c r="O25" s="98"/>
      <c r="P25" s="96"/>
      <c r="Q25" s="96"/>
      <c r="R25" s="80"/>
      <c r="S25" s="16">
        <f t="shared" si="16"/>
        <v>0</v>
      </c>
      <c r="T25" s="16">
        <f t="shared" si="17"/>
        <v>0</v>
      </c>
      <c r="U25" s="16">
        <f t="shared" si="4"/>
        <v>0</v>
      </c>
      <c r="V25" s="16">
        <f t="shared" si="5"/>
        <v>0</v>
      </c>
      <c r="W25" s="16">
        <f t="shared" si="18"/>
        <v>0</v>
      </c>
      <c r="X25" s="16">
        <f t="shared" si="19"/>
        <v>0</v>
      </c>
      <c r="Y25" s="16">
        <f t="shared" si="7"/>
        <v>0</v>
      </c>
      <c r="Z25" s="16">
        <f t="shared" si="8"/>
        <v>0</v>
      </c>
      <c r="AA25" s="16">
        <f t="shared" si="20"/>
        <v>0</v>
      </c>
      <c r="AB25" s="16">
        <f t="shared" si="10"/>
        <v>0</v>
      </c>
      <c r="AC25" s="16">
        <f t="shared" si="21"/>
        <v>0</v>
      </c>
      <c r="AD25" s="16">
        <f t="shared" si="12"/>
        <v>0</v>
      </c>
      <c r="AE25" s="17">
        <f t="shared" si="22"/>
        <v>0</v>
      </c>
      <c r="AF25" s="18">
        <f t="shared" si="23"/>
        <v>0</v>
      </c>
      <c r="AG25" s="19"/>
      <c r="AH25" s="19"/>
      <c r="AI25" s="16">
        <f t="shared" si="24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15"/>
        <v>0</v>
      </c>
      <c r="O26" s="98"/>
      <c r="P26" s="96"/>
      <c r="Q26" s="96"/>
      <c r="R26" s="80"/>
      <c r="S26" s="16">
        <f t="shared" si="16"/>
        <v>0</v>
      </c>
      <c r="T26" s="16">
        <f t="shared" si="17"/>
        <v>0</v>
      </c>
      <c r="U26" s="16">
        <f t="shared" si="4"/>
        <v>0</v>
      </c>
      <c r="V26" s="16">
        <f t="shared" si="5"/>
        <v>0</v>
      </c>
      <c r="W26" s="16">
        <f t="shared" si="18"/>
        <v>0</v>
      </c>
      <c r="X26" s="16">
        <f t="shared" si="19"/>
        <v>0</v>
      </c>
      <c r="Y26" s="16">
        <f t="shared" si="7"/>
        <v>0</v>
      </c>
      <c r="Z26" s="16">
        <f t="shared" si="8"/>
        <v>0</v>
      </c>
      <c r="AA26" s="16">
        <f t="shared" si="20"/>
        <v>0</v>
      </c>
      <c r="AB26" s="16">
        <f t="shared" si="10"/>
        <v>0</v>
      </c>
      <c r="AC26" s="16">
        <f t="shared" si="21"/>
        <v>0</v>
      </c>
      <c r="AD26" s="16">
        <f t="shared" si="12"/>
        <v>0</v>
      </c>
      <c r="AE26" s="17">
        <f t="shared" si="22"/>
        <v>0</v>
      </c>
      <c r="AF26" s="18">
        <f t="shared" si="23"/>
        <v>0</v>
      </c>
      <c r="AG26" s="19"/>
      <c r="AH26" s="19"/>
      <c r="AI26" s="16">
        <f t="shared" si="24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15"/>
        <v>0</v>
      </c>
      <c r="O27" s="98"/>
      <c r="P27" s="96"/>
      <c r="Q27" s="96"/>
      <c r="R27" s="80"/>
      <c r="S27" s="16">
        <f t="shared" si="16"/>
        <v>0</v>
      </c>
      <c r="T27" s="16">
        <f t="shared" si="17"/>
        <v>0</v>
      </c>
      <c r="U27" s="16">
        <f t="shared" si="4"/>
        <v>0</v>
      </c>
      <c r="V27" s="16">
        <f t="shared" si="5"/>
        <v>0</v>
      </c>
      <c r="W27" s="16">
        <f t="shared" si="18"/>
        <v>0</v>
      </c>
      <c r="X27" s="16">
        <f t="shared" si="19"/>
        <v>0</v>
      </c>
      <c r="Y27" s="16">
        <f t="shared" si="7"/>
        <v>0</v>
      </c>
      <c r="Z27" s="16">
        <f t="shared" si="8"/>
        <v>0</v>
      </c>
      <c r="AA27" s="16">
        <f t="shared" si="20"/>
        <v>0</v>
      </c>
      <c r="AB27" s="16">
        <f t="shared" si="10"/>
        <v>0</v>
      </c>
      <c r="AC27" s="16">
        <f t="shared" si="21"/>
        <v>0</v>
      </c>
      <c r="AD27" s="16">
        <f t="shared" si="12"/>
        <v>0</v>
      </c>
      <c r="AE27" s="17">
        <f t="shared" si="22"/>
        <v>0</v>
      </c>
      <c r="AF27" s="18">
        <f t="shared" si="23"/>
        <v>0</v>
      </c>
      <c r="AG27" s="19"/>
      <c r="AH27" s="19"/>
      <c r="AI27" s="16">
        <f t="shared" si="24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15"/>
        <v>0</v>
      </c>
      <c r="O28" s="98"/>
      <c r="P28" s="96"/>
      <c r="Q28" s="96"/>
      <c r="R28" s="80"/>
      <c r="S28" s="16">
        <f t="shared" si="16"/>
        <v>0</v>
      </c>
      <c r="T28" s="16">
        <f t="shared" si="17"/>
        <v>0</v>
      </c>
      <c r="U28" s="16">
        <f t="shared" si="4"/>
        <v>0</v>
      </c>
      <c r="V28" s="16">
        <f t="shared" si="5"/>
        <v>0</v>
      </c>
      <c r="W28" s="16">
        <f t="shared" si="18"/>
        <v>0</v>
      </c>
      <c r="X28" s="16">
        <f t="shared" si="19"/>
        <v>0</v>
      </c>
      <c r="Y28" s="16">
        <f t="shared" si="7"/>
        <v>0</v>
      </c>
      <c r="Z28" s="16">
        <f t="shared" si="8"/>
        <v>0</v>
      </c>
      <c r="AA28" s="16">
        <f t="shared" si="20"/>
        <v>0</v>
      </c>
      <c r="AB28" s="16">
        <f t="shared" si="10"/>
        <v>0</v>
      </c>
      <c r="AC28" s="16">
        <f t="shared" si="21"/>
        <v>0</v>
      </c>
      <c r="AD28" s="16">
        <f t="shared" si="12"/>
        <v>0</v>
      </c>
      <c r="AE28" s="17">
        <f t="shared" si="22"/>
        <v>0</v>
      </c>
      <c r="AF28" s="18">
        <f t="shared" si="23"/>
        <v>0</v>
      </c>
      <c r="AG28" s="19"/>
      <c r="AH28" s="19"/>
      <c r="AI28" s="16">
        <f t="shared" si="24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15"/>
        <v>0</v>
      </c>
      <c r="O29" s="98"/>
      <c r="P29" s="96"/>
      <c r="Q29" s="96"/>
      <c r="R29" s="80"/>
      <c r="S29" s="16">
        <f t="shared" si="16"/>
        <v>0</v>
      </c>
      <c r="T29" s="16">
        <f t="shared" si="17"/>
        <v>0</v>
      </c>
      <c r="U29" s="16">
        <f t="shared" si="4"/>
        <v>0</v>
      </c>
      <c r="V29" s="16">
        <f t="shared" si="5"/>
        <v>0</v>
      </c>
      <c r="W29" s="16">
        <f t="shared" si="18"/>
        <v>0</v>
      </c>
      <c r="X29" s="16">
        <f t="shared" si="19"/>
        <v>0</v>
      </c>
      <c r="Y29" s="16">
        <f t="shared" si="7"/>
        <v>0</v>
      </c>
      <c r="Z29" s="16">
        <f t="shared" si="8"/>
        <v>0</v>
      </c>
      <c r="AA29" s="16">
        <f t="shared" si="20"/>
        <v>0</v>
      </c>
      <c r="AB29" s="16">
        <f t="shared" si="10"/>
        <v>0</v>
      </c>
      <c r="AC29" s="16">
        <f t="shared" si="21"/>
        <v>0</v>
      </c>
      <c r="AD29" s="16">
        <f t="shared" si="12"/>
        <v>0</v>
      </c>
      <c r="AE29" s="17">
        <f t="shared" si="22"/>
        <v>0</v>
      </c>
      <c r="AF29" s="18">
        <f t="shared" si="23"/>
        <v>0</v>
      </c>
      <c r="AG29" s="19"/>
      <c r="AH29" s="19"/>
      <c r="AI29" s="16">
        <f t="shared" si="24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15"/>
        <v>0</v>
      </c>
      <c r="O30" s="98"/>
      <c r="P30" s="96"/>
      <c r="Q30" s="96"/>
      <c r="R30" s="80"/>
      <c r="S30" s="16">
        <f t="shared" si="16"/>
        <v>0</v>
      </c>
      <c r="T30" s="16">
        <f t="shared" si="17"/>
        <v>0</v>
      </c>
      <c r="U30" s="16">
        <f t="shared" si="4"/>
        <v>0</v>
      </c>
      <c r="V30" s="16">
        <f t="shared" si="5"/>
        <v>0</v>
      </c>
      <c r="W30" s="16">
        <f t="shared" si="18"/>
        <v>0</v>
      </c>
      <c r="X30" s="16">
        <f t="shared" si="19"/>
        <v>0</v>
      </c>
      <c r="Y30" s="16">
        <f t="shared" si="7"/>
        <v>0</v>
      </c>
      <c r="Z30" s="16">
        <f t="shared" si="8"/>
        <v>0</v>
      </c>
      <c r="AA30" s="16">
        <f t="shared" si="20"/>
        <v>0</v>
      </c>
      <c r="AB30" s="16">
        <f t="shared" si="10"/>
        <v>0</v>
      </c>
      <c r="AC30" s="16">
        <f t="shared" si="21"/>
        <v>0</v>
      </c>
      <c r="AD30" s="16">
        <f t="shared" si="12"/>
        <v>0</v>
      </c>
      <c r="AE30" s="17">
        <f t="shared" si="22"/>
        <v>0</v>
      </c>
      <c r="AF30" s="18">
        <f t="shared" si="23"/>
        <v>0</v>
      </c>
      <c r="AG30" s="19"/>
      <c r="AH30" s="19"/>
      <c r="AI30" s="16">
        <f t="shared" si="24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15"/>
        <v>0</v>
      </c>
      <c r="O31" s="98"/>
      <c r="P31" s="96"/>
      <c r="Q31" s="96"/>
      <c r="R31" s="80"/>
      <c r="S31" s="16">
        <f t="shared" si="16"/>
        <v>0</v>
      </c>
      <c r="T31" s="16">
        <f t="shared" si="17"/>
        <v>0</v>
      </c>
      <c r="U31" s="16">
        <f t="shared" si="4"/>
        <v>0</v>
      </c>
      <c r="V31" s="16">
        <f t="shared" si="5"/>
        <v>0</v>
      </c>
      <c r="W31" s="16">
        <f t="shared" si="18"/>
        <v>0</v>
      </c>
      <c r="X31" s="16">
        <f t="shared" si="19"/>
        <v>0</v>
      </c>
      <c r="Y31" s="16">
        <f t="shared" si="7"/>
        <v>0</v>
      </c>
      <c r="Z31" s="16">
        <f t="shared" si="8"/>
        <v>0</v>
      </c>
      <c r="AA31" s="16">
        <f t="shared" si="20"/>
        <v>0</v>
      </c>
      <c r="AB31" s="16">
        <f t="shared" si="10"/>
        <v>0</v>
      </c>
      <c r="AC31" s="16">
        <f t="shared" si="21"/>
        <v>0</v>
      </c>
      <c r="AD31" s="16">
        <f t="shared" si="12"/>
        <v>0</v>
      </c>
      <c r="AE31" s="17">
        <f t="shared" si="22"/>
        <v>0</v>
      </c>
      <c r="AF31" s="18">
        <f t="shared" si="23"/>
        <v>0</v>
      </c>
      <c r="AG31" s="19"/>
      <c r="AH31" s="19"/>
      <c r="AI31" s="16">
        <f t="shared" si="24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15"/>
        <v>0</v>
      </c>
      <c r="O32" s="98"/>
      <c r="P32" s="96"/>
      <c r="Q32" s="96"/>
      <c r="R32" s="80"/>
      <c r="S32" s="16">
        <f t="shared" si="16"/>
        <v>0</v>
      </c>
      <c r="T32" s="16">
        <f t="shared" si="17"/>
        <v>0</v>
      </c>
      <c r="U32" s="16">
        <f t="shared" si="4"/>
        <v>0</v>
      </c>
      <c r="V32" s="16">
        <f t="shared" si="5"/>
        <v>0</v>
      </c>
      <c r="W32" s="16">
        <f t="shared" si="18"/>
        <v>0</v>
      </c>
      <c r="X32" s="16">
        <f t="shared" si="19"/>
        <v>0</v>
      </c>
      <c r="Y32" s="16">
        <f t="shared" si="7"/>
        <v>0</v>
      </c>
      <c r="Z32" s="16">
        <f t="shared" si="8"/>
        <v>0</v>
      </c>
      <c r="AA32" s="16">
        <f t="shared" si="20"/>
        <v>0</v>
      </c>
      <c r="AB32" s="16">
        <f t="shared" si="10"/>
        <v>0</v>
      </c>
      <c r="AC32" s="16">
        <f t="shared" si="21"/>
        <v>0</v>
      </c>
      <c r="AD32" s="16">
        <f t="shared" si="12"/>
        <v>0</v>
      </c>
      <c r="AE32" s="17">
        <f t="shared" si="22"/>
        <v>0</v>
      </c>
      <c r="AF32" s="18">
        <f t="shared" si="23"/>
        <v>0</v>
      </c>
      <c r="AG32" s="19"/>
      <c r="AH32" s="19"/>
      <c r="AI32" s="16">
        <f t="shared" si="24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15"/>
        <v>0</v>
      </c>
      <c r="O33" s="98"/>
      <c r="P33" s="96"/>
      <c r="Q33" s="96"/>
      <c r="R33" s="80"/>
      <c r="S33" s="16">
        <f t="shared" si="16"/>
        <v>0</v>
      </c>
      <c r="T33" s="16">
        <f t="shared" si="17"/>
        <v>0</v>
      </c>
      <c r="U33" s="16">
        <f t="shared" si="4"/>
        <v>0</v>
      </c>
      <c r="V33" s="16">
        <f t="shared" si="5"/>
        <v>0</v>
      </c>
      <c r="W33" s="16">
        <f t="shared" si="18"/>
        <v>0</v>
      </c>
      <c r="X33" s="16">
        <f t="shared" si="19"/>
        <v>0</v>
      </c>
      <c r="Y33" s="16">
        <f t="shared" si="7"/>
        <v>0</v>
      </c>
      <c r="Z33" s="16">
        <f t="shared" si="8"/>
        <v>0</v>
      </c>
      <c r="AA33" s="16">
        <f t="shared" si="20"/>
        <v>0</v>
      </c>
      <c r="AB33" s="16">
        <f t="shared" si="10"/>
        <v>0</v>
      </c>
      <c r="AC33" s="16">
        <f t="shared" si="21"/>
        <v>0</v>
      </c>
      <c r="AD33" s="16">
        <f t="shared" si="12"/>
        <v>0</v>
      </c>
      <c r="AE33" s="17">
        <f t="shared" si="22"/>
        <v>0</v>
      </c>
      <c r="AF33" s="18">
        <f t="shared" si="23"/>
        <v>0</v>
      </c>
      <c r="AG33" s="19"/>
      <c r="AH33" s="19"/>
      <c r="AI33" s="16">
        <f t="shared" si="24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15"/>
        <v>0</v>
      </c>
      <c r="O34" s="98"/>
      <c r="P34" s="96"/>
      <c r="Q34" s="96"/>
      <c r="R34" s="80"/>
      <c r="S34" s="16">
        <f t="shared" si="16"/>
        <v>0</v>
      </c>
      <c r="T34" s="16">
        <f t="shared" si="17"/>
        <v>0</v>
      </c>
      <c r="U34" s="16">
        <f t="shared" si="4"/>
        <v>0</v>
      </c>
      <c r="V34" s="16">
        <f t="shared" si="5"/>
        <v>0</v>
      </c>
      <c r="W34" s="16">
        <f t="shared" si="18"/>
        <v>0</v>
      </c>
      <c r="X34" s="16">
        <f t="shared" si="19"/>
        <v>0</v>
      </c>
      <c r="Y34" s="16">
        <f t="shared" si="7"/>
        <v>0</v>
      </c>
      <c r="Z34" s="16">
        <f t="shared" si="8"/>
        <v>0</v>
      </c>
      <c r="AA34" s="16">
        <f t="shared" si="20"/>
        <v>0</v>
      </c>
      <c r="AB34" s="16">
        <f t="shared" si="10"/>
        <v>0</v>
      </c>
      <c r="AC34" s="16">
        <f t="shared" si="21"/>
        <v>0</v>
      </c>
      <c r="AD34" s="16">
        <f t="shared" si="12"/>
        <v>0</v>
      </c>
      <c r="AE34" s="17">
        <f t="shared" si="22"/>
        <v>0</v>
      </c>
      <c r="AF34" s="18">
        <f t="shared" si="23"/>
        <v>0</v>
      </c>
      <c r="AG34" s="19"/>
      <c r="AH34" s="19"/>
      <c r="AI34" s="16">
        <f t="shared" si="24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15"/>
        <v>0</v>
      </c>
      <c r="O35" s="98"/>
      <c r="P35" s="96"/>
      <c r="Q35" s="96"/>
      <c r="R35" s="80"/>
      <c r="S35" s="16">
        <f t="shared" si="16"/>
        <v>0</v>
      </c>
      <c r="T35" s="16">
        <f t="shared" si="17"/>
        <v>0</v>
      </c>
      <c r="U35" s="16">
        <f t="shared" si="4"/>
        <v>0</v>
      </c>
      <c r="V35" s="16">
        <f t="shared" si="5"/>
        <v>0</v>
      </c>
      <c r="W35" s="16">
        <f t="shared" si="18"/>
        <v>0</v>
      </c>
      <c r="X35" s="16">
        <f t="shared" si="19"/>
        <v>0</v>
      </c>
      <c r="Y35" s="16">
        <f t="shared" si="7"/>
        <v>0</v>
      </c>
      <c r="Z35" s="16">
        <f t="shared" si="8"/>
        <v>0</v>
      </c>
      <c r="AA35" s="16">
        <f t="shared" si="20"/>
        <v>0</v>
      </c>
      <c r="AB35" s="16">
        <f t="shared" si="10"/>
        <v>0</v>
      </c>
      <c r="AC35" s="16">
        <f t="shared" si="21"/>
        <v>0</v>
      </c>
      <c r="AD35" s="16">
        <f t="shared" si="12"/>
        <v>0</v>
      </c>
      <c r="AE35" s="17">
        <f t="shared" si="22"/>
        <v>0</v>
      </c>
      <c r="AF35" s="18">
        <f t="shared" si="23"/>
        <v>0</v>
      </c>
      <c r="AG35" s="19"/>
      <c r="AH35" s="19"/>
      <c r="AI35" s="16">
        <f t="shared" si="24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15"/>
        <v>0</v>
      </c>
      <c r="O36" s="98"/>
      <c r="P36" s="96"/>
      <c r="Q36" s="96"/>
      <c r="R36" s="80"/>
      <c r="S36" s="16">
        <f t="shared" si="16"/>
        <v>0</v>
      </c>
      <c r="T36" s="16">
        <f t="shared" si="17"/>
        <v>0</v>
      </c>
      <c r="U36" s="16">
        <f t="shared" si="4"/>
        <v>0</v>
      </c>
      <c r="V36" s="16">
        <f t="shared" si="5"/>
        <v>0</v>
      </c>
      <c r="W36" s="16">
        <f t="shared" si="18"/>
        <v>0</v>
      </c>
      <c r="X36" s="16">
        <f t="shared" si="19"/>
        <v>0</v>
      </c>
      <c r="Y36" s="16">
        <f t="shared" si="7"/>
        <v>0</v>
      </c>
      <c r="Z36" s="16">
        <f t="shared" si="8"/>
        <v>0</v>
      </c>
      <c r="AA36" s="16">
        <f t="shared" si="20"/>
        <v>0</v>
      </c>
      <c r="AB36" s="16">
        <f t="shared" si="10"/>
        <v>0</v>
      </c>
      <c r="AC36" s="16">
        <f t="shared" si="21"/>
        <v>0</v>
      </c>
      <c r="AD36" s="16">
        <f t="shared" si="12"/>
        <v>0</v>
      </c>
      <c r="AE36" s="17">
        <f t="shared" si="22"/>
        <v>0</v>
      </c>
      <c r="AF36" s="18">
        <f t="shared" si="23"/>
        <v>0</v>
      </c>
      <c r="AG36" s="19"/>
      <c r="AH36" s="19"/>
      <c r="AI36" s="16">
        <f t="shared" si="24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15"/>
        <v>0</v>
      </c>
      <c r="O37" s="98"/>
      <c r="P37" s="96"/>
      <c r="Q37" s="96"/>
      <c r="R37" s="80"/>
      <c r="S37" s="16">
        <f t="shared" si="16"/>
        <v>0</v>
      </c>
      <c r="T37" s="16">
        <f t="shared" si="17"/>
        <v>0</v>
      </c>
      <c r="U37" s="16">
        <f t="shared" si="4"/>
        <v>0</v>
      </c>
      <c r="V37" s="16">
        <f t="shared" si="5"/>
        <v>0</v>
      </c>
      <c r="W37" s="16">
        <f t="shared" si="18"/>
        <v>0</v>
      </c>
      <c r="X37" s="16">
        <f t="shared" si="19"/>
        <v>0</v>
      </c>
      <c r="Y37" s="16">
        <f t="shared" si="7"/>
        <v>0</v>
      </c>
      <c r="Z37" s="16">
        <f t="shared" si="8"/>
        <v>0</v>
      </c>
      <c r="AA37" s="16">
        <f t="shared" si="20"/>
        <v>0</v>
      </c>
      <c r="AB37" s="16">
        <f t="shared" si="10"/>
        <v>0</v>
      </c>
      <c r="AC37" s="16">
        <f t="shared" si="21"/>
        <v>0</v>
      </c>
      <c r="AD37" s="16">
        <f t="shared" si="12"/>
        <v>0</v>
      </c>
      <c r="AE37" s="17">
        <f t="shared" si="22"/>
        <v>0</v>
      </c>
      <c r="AF37" s="18">
        <f t="shared" si="23"/>
        <v>0</v>
      </c>
      <c r="AG37" s="19"/>
      <c r="AH37" s="19"/>
      <c r="AI37" s="16">
        <f t="shared" si="24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15"/>
        <v>0</v>
      </c>
      <c r="O38" s="98"/>
      <c r="P38" s="96"/>
      <c r="Q38" s="96"/>
      <c r="R38" s="80"/>
      <c r="S38" s="16">
        <f t="shared" si="16"/>
        <v>0</v>
      </c>
      <c r="T38" s="16">
        <f t="shared" si="17"/>
        <v>0</v>
      </c>
      <c r="U38" s="16">
        <f t="shared" si="4"/>
        <v>0</v>
      </c>
      <c r="V38" s="16">
        <f t="shared" si="5"/>
        <v>0</v>
      </c>
      <c r="W38" s="16">
        <f t="shared" si="18"/>
        <v>0</v>
      </c>
      <c r="X38" s="16">
        <f t="shared" si="19"/>
        <v>0</v>
      </c>
      <c r="Y38" s="16">
        <f t="shared" si="7"/>
        <v>0</v>
      </c>
      <c r="Z38" s="16">
        <f t="shared" si="8"/>
        <v>0</v>
      </c>
      <c r="AA38" s="16">
        <f t="shared" si="20"/>
        <v>0</v>
      </c>
      <c r="AB38" s="16">
        <f t="shared" si="10"/>
        <v>0</v>
      </c>
      <c r="AC38" s="16">
        <f t="shared" si="21"/>
        <v>0</v>
      </c>
      <c r="AD38" s="16">
        <f t="shared" si="12"/>
        <v>0</v>
      </c>
      <c r="AE38" s="17">
        <f t="shared" si="22"/>
        <v>0</v>
      </c>
      <c r="AF38" s="18">
        <f t="shared" si="23"/>
        <v>0</v>
      </c>
      <c r="AG38" s="19"/>
      <c r="AH38" s="19"/>
      <c r="AI38" s="16">
        <f t="shared" si="24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15"/>
        <v>0</v>
      </c>
      <c r="O39" s="98"/>
      <c r="P39" s="96"/>
      <c r="Q39" s="96"/>
      <c r="R39" s="80"/>
      <c r="S39" s="16">
        <f t="shared" si="16"/>
        <v>0</v>
      </c>
      <c r="T39" s="16">
        <f t="shared" si="17"/>
        <v>0</v>
      </c>
      <c r="U39" s="16">
        <f t="shared" si="4"/>
        <v>0</v>
      </c>
      <c r="V39" s="16">
        <f t="shared" si="5"/>
        <v>0</v>
      </c>
      <c r="W39" s="16">
        <f t="shared" si="18"/>
        <v>0</v>
      </c>
      <c r="X39" s="16">
        <f t="shared" si="19"/>
        <v>0</v>
      </c>
      <c r="Y39" s="16">
        <f t="shared" si="7"/>
        <v>0</v>
      </c>
      <c r="Z39" s="16">
        <f t="shared" si="8"/>
        <v>0</v>
      </c>
      <c r="AA39" s="16">
        <f t="shared" si="20"/>
        <v>0</v>
      </c>
      <c r="AB39" s="16">
        <f t="shared" si="10"/>
        <v>0</v>
      </c>
      <c r="AC39" s="16">
        <f t="shared" si="21"/>
        <v>0</v>
      </c>
      <c r="AD39" s="16">
        <f t="shared" si="12"/>
        <v>0</v>
      </c>
      <c r="AE39" s="17">
        <f t="shared" si="22"/>
        <v>0</v>
      </c>
      <c r="AF39" s="18">
        <f t="shared" si="23"/>
        <v>0</v>
      </c>
      <c r="AG39" s="19"/>
      <c r="AH39" s="19"/>
      <c r="AI39" s="16">
        <f t="shared" si="24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15"/>
        <v>0</v>
      </c>
      <c r="O40" s="98"/>
      <c r="P40" s="96"/>
      <c r="Q40" s="96"/>
      <c r="R40" s="80"/>
      <c r="S40" s="16">
        <f t="shared" si="16"/>
        <v>0</v>
      </c>
      <c r="T40" s="16">
        <f t="shared" si="17"/>
        <v>0</v>
      </c>
      <c r="U40" s="16">
        <f t="shared" si="4"/>
        <v>0</v>
      </c>
      <c r="V40" s="16">
        <f t="shared" si="5"/>
        <v>0</v>
      </c>
      <c r="W40" s="16">
        <f t="shared" si="18"/>
        <v>0</v>
      </c>
      <c r="X40" s="16">
        <f t="shared" si="19"/>
        <v>0</v>
      </c>
      <c r="Y40" s="16">
        <f t="shared" si="7"/>
        <v>0</v>
      </c>
      <c r="Z40" s="16">
        <f t="shared" si="8"/>
        <v>0</v>
      </c>
      <c r="AA40" s="16">
        <f t="shared" si="20"/>
        <v>0</v>
      </c>
      <c r="AB40" s="16">
        <f t="shared" si="10"/>
        <v>0</v>
      </c>
      <c r="AC40" s="16">
        <f t="shared" si="21"/>
        <v>0</v>
      </c>
      <c r="AD40" s="16">
        <f t="shared" si="12"/>
        <v>0</v>
      </c>
      <c r="AE40" s="17">
        <f t="shared" si="22"/>
        <v>0</v>
      </c>
      <c r="AF40" s="18">
        <f t="shared" si="23"/>
        <v>0</v>
      </c>
      <c r="AG40" s="19"/>
      <c r="AH40" s="19"/>
      <c r="AI40" s="16">
        <f t="shared" si="24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15"/>
        <v>0</v>
      </c>
      <c r="O41" s="98"/>
      <c r="P41" s="96"/>
      <c r="Q41" s="96"/>
      <c r="R41" s="80"/>
      <c r="S41" s="16">
        <f t="shared" si="16"/>
        <v>0</v>
      </c>
      <c r="T41" s="16">
        <f t="shared" si="17"/>
        <v>0</v>
      </c>
      <c r="U41" s="16">
        <f t="shared" si="4"/>
        <v>0</v>
      </c>
      <c r="V41" s="16">
        <f t="shared" si="5"/>
        <v>0</v>
      </c>
      <c r="W41" s="16">
        <f t="shared" si="18"/>
        <v>0</v>
      </c>
      <c r="X41" s="16">
        <f t="shared" si="19"/>
        <v>0</v>
      </c>
      <c r="Y41" s="16">
        <f t="shared" si="7"/>
        <v>0</v>
      </c>
      <c r="Z41" s="16">
        <f t="shared" si="8"/>
        <v>0</v>
      </c>
      <c r="AA41" s="16">
        <f t="shared" si="20"/>
        <v>0</v>
      </c>
      <c r="AB41" s="16">
        <f t="shared" si="10"/>
        <v>0</v>
      </c>
      <c r="AC41" s="16">
        <f t="shared" si="21"/>
        <v>0</v>
      </c>
      <c r="AD41" s="16">
        <f t="shared" si="12"/>
        <v>0</v>
      </c>
      <c r="AE41" s="17">
        <f t="shared" si="22"/>
        <v>0</v>
      </c>
      <c r="AF41" s="18">
        <f t="shared" si="23"/>
        <v>0</v>
      </c>
      <c r="AG41" s="19"/>
      <c r="AH41" s="19"/>
      <c r="AI41" s="16">
        <f t="shared" si="24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15"/>
        <v>0</v>
      </c>
      <c r="O42" s="98"/>
      <c r="P42" s="96"/>
      <c r="Q42" s="96"/>
      <c r="R42" s="80"/>
      <c r="S42" s="16">
        <f t="shared" si="16"/>
        <v>0</v>
      </c>
      <c r="T42" s="16">
        <f t="shared" si="17"/>
        <v>0</v>
      </c>
      <c r="U42" s="16">
        <f t="shared" si="4"/>
        <v>0</v>
      </c>
      <c r="V42" s="16">
        <f t="shared" si="5"/>
        <v>0</v>
      </c>
      <c r="W42" s="16">
        <f t="shared" si="18"/>
        <v>0</v>
      </c>
      <c r="X42" s="16">
        <f t="shared" si="19"/>
        <v>0</v>
      </c>
      <c r="Y42" s="16">
        <f t="shared" si="7"/>
        <v>0</v>
      </c>
      <c r="Z42" s="16">
        <f t="shared" si="8"/>
        <v>0</v>
      </c>
      <c r="AA42" s="16">
        <f t="shared" si="20"/>
        <v>0</v>
      </c>
      <c r="AB42" s="16">
        <f t="shared" si="10"/>
        <v>0</v>
      </c>
      <c r="AC42" s="16">
        <f t="shared" si="21"/>
        <v>0</v>
      </c>
      <c r="AD42" s="16">
        <f t="shared" si="12"/>
        <v>0</v>
      </c>
      <c r="AE42" s="17">
        <f t="shared" si="22"/>
        <v>0</v>
      </c>
      <c r="AF42" s="18">
        <f t="shared" si="23"/>
        <v>0</v>
      </c>
      <c r="AG42" s="19"/>
      <c r="AH42" s="19"/>
      <c r="AI42" s="16">
        <f t="shared" si="24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15"/>
        <v>0</v>
      </c>
      <c r="O43" s="98"/>
      <c r="P43" s="96"/>
      <c r="Q43" s="96"/>
      <c r="R43" s="80"/>
      <c r="S43" s="16">
        <f t="shared" si="16"/>
        <v>0</v>
      </c>
      <c r="T43" s="16">
        <f t="shared" si="17"/>
        <v>0</v>
      </c>
      <c r="U43" s="16">
        <f t="shared" si="4"/>
        <v>0</v>
      </c>
      <c r="V43" s="16">
        <f t="shared" si="5"/>
        <v>0</v>
      </c>
      <c r="W43" s="16">
        <f t="shared" si="18"/>
        <v>0</v>
      </c>
      <c r="X43" s="16">
        <f t="shared" si="19"/>
        <v>0</v>
      </c>
      <c r="Y43" s="16">
        <f t="shared" si="7"/>
        <v>0</v>
      </c>
      <c r="Z43" s="16">
        <f t="shared" si="8"/>
        <v>0</v>
      </c>
      <c r="AA43" s="16">
        <f t="shared" si="20"/>
        <v>0</v>
      </c>
      <c r="AB43" s="16">
        <f t="shared" si="10"/>
        <v>0</v>
      </c>
      <c r="AC43" s="16">
        <f t="shared" si="21"/>
        <v>0</v>
      </c>
      <c r="AD43" s="16">
        <f t="shared" si="12"/>
        <v>0</v>
      </c>
      <c r="AE43" s="17">
        <f t="shared" si="22"/>
        <v>0</v>
      </c>
      <c r="AF43" s="18">
        <f t="shared" si="23"/>
        <v>0</v>
      </c>
      <c r="AG43" s="19"/>
      <c r="AH43" s="19"/>
      <c r="AI43" s="16">
        <f t="shared" si="24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15"/>
        <v>0</v>
      </c>
      <c r="O44" s="98"/>
      <c r="P44" s="96"/>
      <c r="Q44" s="96"/>
      <c r="R44" s="80"/>
      <c r="S44" s="16">
        <f t="shared" si="16"/>
        <v>0</v>
      </c>
      <c r="T44" s="16">
        <f t="shared" si="17"/>
        <v>0</v>
      </c>
      <c r="U44" s="16">
        <f t="shared" si="4"/>
        <v>0</v>
      </c>
      <c r="V44" s="16">
        <f t="shared" si="5"/>
        <v>0</v>
      </c>
      <c r="W44" s="16">
        <f t="shared" si="18"/>
        <v>0</v>
      </c>
      <c r="X44" s="16">
        <f t="shared" si="19"/>
        <v>0</v>
      </c>
      <c r="Y44" s="16">
        <f t="shared" si="7"/>
        <v>0</v>
      </c>
      <c r="Z44" s="16">
        <f t="shared" si="8"/>
        <v>0</v>
      </c>
      <c r="AA44" s="16">
        <f t="shared" si="20"/>
        <v>0</v>
      </c>
      <c r="AB44" s="16">
        <f t="shared" si="10"/>
        <v>0</v>
      </c>
      <c r="AC44" s="16">
        <f t="shared" si="21"/>
        <v>0</v>
      </c>
      <c r="AD44" s="16">
        <f t="shared" si="12"/>
        <v>0</v>
      </c>
      <c r="AE44" s="17">
        <f t="shared" si="22"/>
        <v>0</v>
      </c>
      <c r="AF44" s="18">
        <f t="shared" si="23"/>
        <v>0</v>
      </c>
      <c r="AG44" s="19"/>
      <c r="AH44" s="19"/>
      <c r="AI44" s="16">
        <f t="shared" si="24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15"/>
        <v>0</v>
      </c>
      <c r="O45" s="98"/>
      <c r="P45" s="96"/>
      <c r="Q45" s="96"/>
      <c r="R45" s="80"/>
      <c r="S45" s="16">
        <f t="shared" si="16"/>
        <v>0</v>
      </c>
      <c r="T45" s="16">
        <f t="shared" si="17"/>
        <v>0</v>
      </c>
      <c r="U45" s="16">
        <f t="shared" si="4"/>
        <v>0</v>
      </c>
      <c r="V45" s="16">
        <f t="shared" si="5"/>
        <v>0</v>
      </c>
      <c r="W45" s="16">
        <f t="shared" si="18"/>
        <v>0</v>
      </c>
      <c r="X45" s="16">
        <f t="shared" si="19"/>
        <v>0</v>
      </c>
      <c r="Y45" s="16">
        <f t="shared" si="7"/>
        <v>0</v>
      </c>
      <c r="Z45" s="16">
        <f t="shared" si="8"/>
        <v>0</v>
      </c>
      <c r="AA45" s="16">
        <f t="shared" si="20"/>
        <v>0</v>
      </c>
      <c r="AB45" s="16">
        <f t="shared" si="10"/>
        <v>0</v>
      </c>
      <c r="AC45" s="16">
        <f t="shared" si="21"/>
        <v>0</v>
      </c>
      <c r="AD45" s="16">
        <f t="shared" si="12"/>
        <v>0</v>
      </c>
      <c r="AE45" s="17">
        <f t="shared" si="22"/>
        <v>0</v>
      </c>
      <c r="AF45" s="18">
        <f t="shared" si="23"/>
        <v>0</v>
      </c>
      <c r="AG45" s="19"/>
      <c r="AH45" s="19"/>
      <c r="AI45" s="16">
        <f t="shared" si="24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15"/>
        <v>0</v>
      </c>
      <c r="O46" s="98"/>
      <c r="P46" s="96"/>
      <c r="Q46" s="96"/>
      <c r="R46" s="80"/>
      <c r="S46" s="16">
        <f t="shared" si="16"/>
        <v>0</v>
      </c>
      <c r="T46" s="16">
        <f t="shared" si="17"/>
        <v>0</v>
      </c>
      <c r="U46" s="16">
        <f t="shared" si="4"/>
        <v>0</v>
      </c>
      <c r="V46" s="16">
        <f t="shared" si="5"/>
        <v>0</v>
      </c>
      <c r="W46" s="16">
        <f t="shared" si="18"/>
        <v>0</v>
      </c>
      <c r="X46" s="16">
        <f t="shared" si="19"/>
        <v>0</v>
      </c>
      <c r="Y46" s="16">
        <f t="shared" si="7"/>
        <v>0</v>
      </c>
      <c r="Z46" s="16">
        <f t="shared" si="8"/>
        <v>0</v>
      </c>
      <c r="AA46" s="16">
        <f t="shared" si="20"/>
        <v>0</v>
      </c>
      <c r="AB46" s="16">
        <f t="shared" si="10"/>
        <v>0</v>
      </c>
      <c r="AC46" s="16">
        <f t="shared" si="21"/>
        <v>0</v>
      </c>
      <c r="AD46" s="16">
        <f t="shared" si="12"/>
        <v>0</v>
      </c>
      <c r="AE46" s="17">
        <f t="shared" si="22"/>
        <v>0</v>
      </c>
      <c r="AF46" s="18">
        <f t="shared" si="23"/>
        <v>0</v>
      </c>
      <c r="AG46" s="19"/>
      <c r="AH46" s="19"/>
      <c r="AI46" s="16">
        <f t="shared" si="24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15"/>
        <v>0</v>
      </c>
      <c r="O47" s="98"/>
      <c r="P47" s="96"/>
      <c r="Q47" s="96"/>
      <c r="R47" s="80"/>
      <c r="S47" s="16">
        <f t="shared" si="16"/>
        <v>0</v>
      </c>
      <c r="T47" s="16">
        <f t="shared" si="17"/>
        <v>0</v>
      </c>
      <c r="U47" s="16">
        <f t="shared" si="4"/>
        <v>0</v>
      </c>
      <c r="V47" s="16">
        <f t="shared" si="5"/>
        <v>0</v>
      </c>
      <c r="W47" s="16">
        <f t="shared" si="18"/>
        <v>0</v>
      </c>
      <c r="X47" s="16">
        <f t="shared" si="19"/>
        <v>0</v>
      </c>
      <c r="Y47" s="16">
        <f t="shared" si="7"/>
        <v>0</v>
      </c>
      <c r="Z47" s="16">
        <f t="shared" si="8"/>
        <v>0</v>
      </c>
      <c r="AA47" s="16">
        <f t="shared" si="20"/>
        <v>0</v>
      </c>
      <c r="AB47" s="16">
        <f t="shared" si="10"/>
        <v>0</v>
      </c>
      <c r="AC47" s="16">
        <f t="shared" si="21"/>
        <v>0</v>
      </c>
      <c r="AD47" s="16">
        <f t="shared" si="12"/>
        <v>0</v>
      </c>
      <c r="AE47" s="17">
        <f t="shared" si="22"/>
        <v>0</v>
      </c>
      <c r="AF47" s="18">
        <f t="shared" si="23"/>
        <v>0</v>
      </c>
      <c r="AG47" s="19"/>
      <c r="AH47" s="19"/>
      <c r="AI47" s="16">
        <f t="shared" si="24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15"/>
        <v>0</v>
      </c>
      <c r="O48" s="98"/>
      <c r="P48" s="96"/>
      <c r="Q48" s="96"/>
      <c r="R48" s="80"/>
      <c r="S48" s="16">
        <f t="shared" si="16"/>
        <v>0</v>
      </c>
      <c r="T48" s="16">
        <f t="shared" si="17"/>
        <v>0</v>
      </c>
      <c r="U48" s="16">
        <f t="shared" si="4"/>
        <v>0</v>
      </c>
      <c r="V48" s="16">
        <f t="shared" si="5"/>
        <v>0</v>
      </c>
      <c r="W48" s="16">
        <f t="shared" si="18"/>
        <v>0</v>
      </c>
      <c r="X48" s="16">
        <f t="shared" si="19"/>
        <v>0</v>
      </c>
      <c r="Y48" s="16">
        <f t="shared" si="7"/>
        <v>0</v>
      </c>
      <c r="Z48" s="16">
        <f t="shared" si="8"/>
        <v>0</v>
      </c>
      <c r="AA48" s="16">
        <f t="shared" si="20"/>
        <v>0</v>
      </c>
      <c r="AB48" s="16">
        <f t="shared" si="10"/>
        <v>0</v>
      </c>
      <c r="AC48" s="16">
        <f t="shared" si="21"/>
        <v>0</v>
      </c>
      <c r="AD48" s="16">
        <f t="shared" si="12"/>
        <v>0</v>
      </c>
      <c r="AE48" s="17">
        <f t="shared" si="22"/>
        <v>0</v>
      </c>
      <c r="AF48" s="18">
        <f t="shared" si="23"/>
        <v>0</v>
      </c>
      <c r="AG48" s="19"/>
      <c r="AH48" s="19"/>
      <c r="AI48" s="16">
        <f t="shared" si="24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15"/>
        <v>0</v>
      </c>
      <c r="O49" s="98"/>
      <c r="P49" s="96"/>
      <c r="Q49" s="96"/>
      <c r="R49" s="80"/>
      <c r="S49" s="16">
        <f t="shared" si="16"/>
        <v>0</v>
      </c>
      <c r="T49" s="16">
        <f t="shared" si="17"/>
        <v>0</v>
      </c>
      <c r="U49" s="16">
        <f t="shared" si="4"/>
        <v>0</v>
      </c>
      <c r="V49" s="16">
        <f t="shared" si="5"/>
        <v>0</v>
      </c>
      <c r="W49" s="16">
        <f t="shared" si="18"/>
        <v>0</v>
      </c>
      <c r="X49" s="16">
        <f t="shared" si="19"/>
        <v>0</v>
      </c>
      <c r="Y49" s="16">
        <f t="shared" si="7"/>
        <v>0</v>
      </c>
      <c r="Z49" s="16">
        <f t="shared" si="8"/>
        <v>0</v>
      </c>
      <c r="AA49" s="16">
        <f t="shared" si="20"/>
        <v>0</v>
      </c>
      <c r="AB49" s="16">
        <f t="shared" si="10"/>
        <v>0</v>
      </c>
      <c r="AC49" s="16">
        <f t="shared" si="21"/>
        <v>0</v>
      </c>
      <c r="AD49" s="16">
        <f t="shared" si="12"/>
        <v>0</v>
      </c>
      <c r="AE49" s="17">
        <f t="shared" si="22"/>
        <v>0</v>
      </c>
      <c r="AF49" s="18">
        <f t="shared" si="23"/>
        <v>0</v>
      </c>
      <c r="AG49" s="19"/>
      <c r="AH49" s="19"/>
      <c r="AI49" s="16">
        <f t="shared" si="24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15"/>
        <v>0</v>
      </c>
      <c r="O50" s="98"/>
      <c r="P50" s="96"/>
      <c r="Q50" s="96"/>
      <c r="R50" s="80"/>
      <c r="S50" s="16">
        <f t="shared" si="16"/>
        <v>0</v>
      </c>
      <c r="T50" s="16">
        <f t="shared" si="17"/>
        <v>0</v>
      </c>
      <c r="U50" s="16">
        <f t="shared" si="4"/>
        <v>0</v>
      </c>
      <c r="V50" s="16">
        <f t="shared" si="5"/>
        <v>0</v>
      </c>
      <c r="W50" s="16">
        <f t="shared" si="18"/>
        <v>0</v>
      </c>
      <c r="X50" s="16">
        <f t="shared" si="19"/>
        <v>0</v>
      </c>
      <c r="Y50" s="16">
        <f t="shared" si="7"/>
        <v>0</v>
      </c>
      <c r="Z50" s="16">
        <f t="shared" si="8"/>
        <v>0</v>
      </c>
      <c r="AA50" s="16">
        <f t="shared" si="20"/>
        <v>0</v>
      </c>
      <c r="AB50" s="16">
        <f t="shared" si="10"/>
        <v>0</v>
      </c>
      <c r="AC50" s="16">
        <f t="shared" si="21"/>
        <v>0</v>
      </c>
      <c r="AD50" s="16">
        <f t="shared" si="12"/>
        <v>0</v>
      </c>
      <c r="AE50" s="17">
        <f t="shared" si="22"/>
        <v>0</v>
      </c>
      <c r="AF50" s="18">
        <f t="shared" si="23"/>
        <v>0</v>
      </c>
      <c r="AG50" s="19"/>
      <c r="AH50" s="19"/>
      <c r="AI50" s="16">
        <f t="shared" si="24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15"/>
        <v>0</v>
      </c>
      <c r="O51" s="98"/>
      <c r="P51" s="96"/>
      <c r="Q51" s="96"/>
      <c r="R51" s="80"/>
      <c r="S51" s="16">
        <f t="shared" si="16"/>
        <v>0</v>
      </c>
      <c r="T51" s="16">
        <f t="shared" si="17"/>
        <v>0</v>
      </c>
      <c r="U51" s="16">
        <f t="shared" si="4"/>
        <v>0</v>
      </c>
      <c r="V51" s="16">
        <f t="shared" si="5"/>
        <v>0</v>
      </c>
      <c r="W51" s="16">
        <f t="shared" si="18"/>
        <v>0</v>
      </c>
      <c r="X51" s="16">
        <f t="shared" si="19"/>
        <v>0</v>
      </c>
      <c r="Y51" s="16">
        <f t="shared" si="7"/>
        <v>0</v>
      </c>
      <c r="Z51" s="16">
        <f t="shared" si="8"/>
        <v>0</v>
      </c>
      <c r="AA51" s="16">
        <f t="shared" si="20"/>
        <v>0</v>
      </c>
      <c r="AB51" s="16">
        <f t="shared" si="10"/>
        <v>0</v>
      </c>
      <c r="AC51" s="16">
        <f t="shared" si="21"/>
        <v>0</v>
      </c>
      <c r="AD51" s="16">
        <f t="shared" si="12"/>
        <v>0</v>
      </c>
      <c r="AE51" s="17">
        <f t="shared" si="22"/>
        <v>0</v>
      </c>
      <c r="AF51" s="18">
        <f t="shared" si="23"/>
        <v>0</v>
      </c>
      <c r="AG51" s="19"/>
      <c r="AH51" s="19"/>
      <c r="AI51" s="16">
        <f t="shared" si="24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15"/>
        <v>0</v>
      </c>
      <c r="O52" s="98"/>
      <c r="P52" s="96"/>
      <c r="Q52" s="96"/>
      <c r="R52" s="80"/>
      <c r="S52" s="16">
        <f t="shared" si="16"/>
        <v>0</v>
      </c>
      <c r="T52" s="16">
        <f t="shared" si="17"/>
        <v>0</v>
      </c>
      <c r="U52" s="16">
        <f t="shared" si="4"/>
        <v>0</v>
      </c>
      <c r="V52" s="16">
        <f t="shared" si="5"/>
        <v>0</v>
      </c>
      <c r="W52" s="16">
        <f t="shared" si="18"/>
        <v>0</v>
      </c>
      <c r="X52" s="16">
        <f t="shared" si="19"/>
        <v>0</v>
      </c>
      <c r="Y52" s="16">
        <f t="shared" si="7"/>
        <v>0</v>
      </c>
      <c r="Z52" s="16">
        <f t="shared" si="8"/>
        <v>0</v>
      </c>
      <c r="AA52" s="16">
        <f t="shared" si="20"/>
        <v>0</v>
      </c>
      <c r="AB52" s="16">
        <f t="shared" si="10"/>
        <v>0</v>
      </c>
      <c r="AC52" s="16">
        <f t="shared" si="21"/>
        <v>0</v>
      </c>
      <c r="AD52" s="16">
        <f t="shared" si="12"/>
        <v>0</v>
      </c>
      <c r="AE52" s="17">
        <f t="shared" si="22"/>
        <v>0</v>
      </c>
      <c r="AF52" s="18">
        <f t="shared" si="23"/>
        <v>0</v>
      </c>
      <c r="AG52" s="19"/>
      <c r="AH52" s="19"/>
      <c r="AI52" s="16">
        <f t="shared" si="24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15"/>
        <v>0</v>
      </c>
      <c r="O53" s="98"/>
      <c r="P53" s="96"/>
      <c r="Q53" s="96"/>
      <c r="R53" s="80"/>
      <c r="S53" s="16">
        <f t="shared" si="16"/>
        <v>0</v>
      </c>
      <c r="T53" s="16">
        <f t="shared" si="17"/>
        <v>0</v>
      </c>
      <c r="U53" s="16">
        <f t="shared" si="4"/>
        <v>0</v>
      </c>
      <c r="V53" s="16">
        <f t="shared" si="5"/>
        <v>0</v>
      </c>
      <c r="W53" s="16">
        <f t="shared" si="18"/>
        <v>0</v>
      </c>
      <c r="X53" s="16">
        <f t="shared" si="19"/>
        <v>0</v>
      </c>
      <c r="Y53" s="16">
        <f t="shared" si="7"/>
        <v>0</v>
      </c>
      <c r="Z53" s="16">
        <f t="shared" si="8"/>
        <v>0</v>
      </c>
      <c r="AA53" s="16">
        <f t="shared" si="20"/>
        <v>0</v>
      </c>
      <c r="AB53" s="16">
        <f t="shared" si="10"/>
        <v>0</v>
      </c>
      <c r="AC53" s="16">
        <f t="shared" si="21"/>
        <v>0</v>
      </c>
      <c r="AD53" s="16">
        <f t="shared" si="12"/>
        <v>0</v>
      </c>
      <c r="AE53" s="17">
        <f t="shared" si="22"/>
        <v>0</v>
      </c>
      <c r="AF53" s="18">
        <f t="shared" si="23"/>
        <v>0</v>
      </c>
      <c r="AG53" s="19"/>
      <c r="AH53" s="19"/>
      <c r="AI53" s="16">
        <f t="shared" si="24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15"/>
        <v>0</v>
      </c>
      <c r="O54" s="98"/>
      <c r="P54" s="96"/>
      <c r="Q54" s="96"/>
      <c r="R54" s="80"/>
      <c r="S54" s="16">
        <f t="shared" si="16"/>
        <v>0</v>
      </c>
      <c r="T54" s="16">
        <f t="shared" si="17"/>
        <v>0</v>
      </c>
      <c r="U54" s="16">
        <f t="shared" si="4"/>
        <v>0</v>
      </c>
      <c r="V54" s="16">
        <f t="shared" si="5"/>
        <v>0</v>
      </c>
      <c r="W54" s="16">
        <f t="shared" si="18"/>
        <v>0</v>
      </c>
      <c r="X54" s="16">
        <f t="shared" si="19"/>
        <v>0</v>
      </c>
      <c r="Y54" s="16">
        <f t="shared" si="7"/>
        <v>0</v>
      </c>
      <c r="Z54" s="16">
        <f t="shared" si="8"/>
        <v>0</v>
      </c>
      <c r="AA54" s="16">
        <f t="shared" si="20"/>
        <v>0</v>
      </c>
      <c r="AB54" s="16">
        <f t="shared" si="10"/>
        <v>0</v>
      </c>
      <c r="AC54" s="16">
        <f t="shared" si="21"/>
        <v>0</v>
      </c>
      <c r="AD54" s="16">
        <f t="shared" si="12"/>
        <v>0</v>
      </c>
      <c r="AE54" s="17">
        <f t="shared" si="22"/>
        <v>0</v>
      </c>
      <c r="AF54" s="18">
        <f t="shared" si="23"/>
        <v>0</v>
      </c>
      <c r="AG54" s="19"/>
      <c r="AH54" s="19"/>
      <c r="AI54" s="16">
        <f t="shared" si="24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15"/>
        <v>0</v>
      </c>
      <c r="O55" s="98"/>
      <c r="P55" s="96"/>
      <c r="Q55" s="96"/>
      <c r="R55" s="80"/>
      <c r="S55" s="16">
        <f t="shared" si="16"/>
        <v>0</v>
      </c>
      <c r="T55" s="16">
        <f t="shared" si="17"/>
        <v>0</v>
      </c>
      <c r="U55" s="16">
        <f t="shared" si="4"/>
        <v>0</v>
      </c>
      <c r="V55" s="16">
        <f t="shared" si="5"/>
        <v>0</v>
      </c>
      <c r="W55" s="16">
        <f t="shared" si="18"/>
        <v>0</v>
      </c>
      <c r="X55" s="16">
        <f t="shared" si="19"/>
        <v>0</v>
      </c>
      <c r="Y55" s="16">
        <f t="shared" si="7"/>
        <v>0</v>
      </c>
      <c r="Z55" s="16">
        <f t="shared" si="8"/>
        <v>0</v>
      </c>
      <c r="AA55" s="16">
        <f t="shared" si="20"/>
        <v>0</v>
      </c>
      <c r="AB55" s="16">
        <f t="shared" si="10"/>
        <v>0</v>
      </c>
      <c r="AC55" s="16">
        <f t="shared" si="21"/>
        <v>0</v>
      </c>
      <c r="AD55" s="16">
        <f t="shared" si="12"/>
        <v>0</v>
      </c>
      <c r="AE55" s="17">
        <f t="shared" si="22"/>
        <v>0</v>
      </c>
      <c r="AF55" s="18">
        <f t="shared" si="23"/>
        <v>0</v>
      </c>
      <c r="AG55" s="19"/>
      <c r="AH55" s="19"/>
      <c r="AI55" s="16">
        <f t="shared" si="24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15"/>
        <v>0</v>
      </c>
      <c r="O56" s="98"/>
      <c r="P56" s="96"/>
      <c r="Q56" s="96"/>
      <c r="R56" s="80"/>
      <c r="S56" s="16">
        <f t="shared" si="16"/>
        <v>0</v>
      </c>
      <c r="T56" s="16">
        <f t="shared" si="17"/>
        <v>0</v>
      </c>
      <c r="U56" s="16">
        <f t="shared" si="4"/>
        <v>0</v>
      </c>
      <c r="V56" s="16">
        <f t="shared" si="5"/>
        <v>0</v>
      </c>
      <c r="W56" s="16">
        <f t="shared" si="18"/>
        <v>0</v>
      </c>
      <c r="X56" s="16">
        <f t="shared" si="19"/>
        <v>0</v>
      </c>
      <c r="Y56" s="16">
        <f t="shared" si="7"/>
        <v>0</v>
      </c>
      <c r="Z56" s="16">
        <f t="shared" si="8"/>
        <v>0</v>
      </c>
      <c r="AA56" s="16">
        <f t="shared" si="20"/>
        <v>0</v>
      </c>
      <c r="AB56" s="16">
        <f t="shared" si="10"/>
        <v>0</v>
      </c>
      <c r="AC56" s="16">
        <f t="shared" si="21"/>
        <v>0</v>
      </c>
      <c r="AD56" s="16">
        <f t="shared" si="12"/>
        <v>0</v>
      </c>
      <c r="AE56" s="17">
        <f t="shared" si="22"/>
        <v>0</v>
      </c>
      <c r="AF56" s="18">
        <f t="shared" si="23"/>
        <v>0</v>
      </c>
      <c r="AG56" s="19"/>
      <c r="AH56" s="19"/>
      <c r="AI56" s="16">
        <f t="shared" si="24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15"/>
        <v>0</v>
      </c>
      <c r="O57" s="98"/>
      <c r="P57" s="96"/>
      <c r="Q57" s="96"/>
      <c r="R57" s="80"/>
      <c r="S57" s="16">
        <f t="shared" si="16"/>
        <v>0</v>
      </c>
      <c r="T57" s="16">
        <f t="shared" si="17"/>
        <v>0</v>
      </c>
      <c r="U57" s="16">
        <f t="shared" si="4"/>
        <v>0</v>
      </c>
      <c r="V57" s="16">
        <f t="shared" si="5"/>
        <v>0</v>
      </c>
      <c r="W57" s="16">
        <f t="shared" si="18"/>
        <v>0</v>
      </c>
      <c r="X57" s="16">
        <f t="shared" si="19"/>
        <v>0</v>
      </c>
      <c r="Y57" s="16">
        <f t="shared" si="7"/>
        <v>0</v>
      </c>
      <c r="Z57" s="16">
        <f t="shared" si="8"/>
        <v>0</v>
      </c>
      <c r="AA57" s="16">
        <f t="shared" si="20"/>
        <v>0</v>
      </c>
      <c r="AB57" s="16">
        <f t="shared" si="10"/>
        <v>0</v>
      </c>
      <c r="AC57" s="16">
        <f t="shared" si="21"/>
        <v>0</v>
      </c>
      <c r="AD57" s="16">
        <f t="shared" si="12"/>
        <v>0</v>
      </c>
      <c r="AE57" s="17">
        <f t="shared" si="22"/>
        <v>0</v>
      </c>
      <c r="AF57" s="18">
        <f t="shared" si="23"/>
        <v>0</v>
      </c>
      <c r="AG57" s="19"/>
      <c r="AH57" s="19"/>
      <c r="AI57" s="16">
        <f t="shared" si="24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15"/>
        <v>0</v>
      </c>
      <c r="O58" s="98"/>
      <c r="P58" s="96"/>
      <c r="Q58" s="96"/>
      <c r="R58" s="80"/>
      <c r="S58" s="16">
        <f t="shared" si="16"/>
        <v>0</v>
      </c>
      <c r="T58" s="16">
        <f t="shared" si="17"/>
        <v>0</v>
      </c>
      <c r="U58" s="16">
        <f t="shared" si="4"/>
        <v>0</v>
      </c>
      <c r="V58" s="16">
        <f t="shared" si="5"/>
        <v>0</v>
      </c>
      <c r="W58" s="16">
        <f t="shared" si="18"/>
        <v>0</v>
      </c>
      <c r="X58" s="16">
        <f t="shared" si="19"/>
        <v>0</v>
      </c>
      <c r="Y58" s="16">
        <f t="shared" si="7"/>
        <v>0</v>
      </c>
      <c r="Z58" s="16">
        <f t="shared" si="8"/>
        <v>0</v>
      </c>
      <c r="AA58" s="16">
        <f t="shared" si="20"/>
        <v>0</v>
      </c>
      <c r="AB58" s="16">
        <f t="shared" si="10"/>
        <v>0</v>
      </c>
      <c r="AC58" s="16">
        <f t="shared" si="21"/>
        <v>0</v>
      </c>
      <c r="AD58" s="16">
        <f t="shared" si="12"/>
        <v>0</v>
      </c>
      <c r="AE58" s="17">
        <f t="shared" si="22"/>
        <v>0</v>
      </c>
      <c r="AF58" s="18">
        <f t="shared" si="23"/>
        <v>0</v>
      </c>
      <c r="AG58" s="19"/>
      <c r="AH58" s="19"/>
      <c r="AI58" s="16">
        <f t="shared" si="24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15"/>
        <v>0</v>
      </c>
      <c r="O59" s="98"/>
      <c r="P59" s="96"/>
      <c r="Q59" s="96"/>
      <c r="R59" s="80"/>
      <c r="S59" s="16">
        <f t="shared" si="16"/>
        <v>0</v>
      </c>
      <c r="T59" s="16">
        <f t="shared" si="17"/>
        <v>0</v>
      </c>
      <c r="U59" s="16">
        <f t="shared" si="4"/>
        <v>0</v>
      </c>
      <c r="V59" s="16">
        <f t="shared" si="5"/>
        <v>0</v>
      </c>
      <c r="W59" s="16">
        <f t="shared" si="18"/>
        <v>0</v>
      </c>
      <c r="X59" s="16">
        <f t="shared" si="19"/>
        <v>0</v>
      </c>
      <c r="Y59" s="16">
        <f t="shared" si="7"/>
        <v>0</v>
      </c>
      <c r="Z59" s="16">
        <f t="shared" si="8"/>
        <v>0</v>
      </c>
      <c r="AA59" s="16">
        <f t="shared" si="20"/>
        <v>0</v>
      </c>
      <c r="AB59" s="16">
        <f t="shared" si="10"/>
        <v>0</v>
      </c>
      <c r="AC59" s="16">
        <f t="shared" si="21"/>
        <v>0</v>
      </c>
      <c r="AD59" s="16">
        <f t="shared" si="12"/>
        <v>0</v>
      </c>
      <c r="AE59" s="17">
        <f t="shared" si="22"/>
        <v>0</v>
      </c>
      <c r="AF59" s="18">
        <f t="shared" si="23"/>
        <v>0</v>
      </c>
      <c r="AG59" s="19"/>
      <c r="AH59" s="19"/>
      <c r="AI59" s="16">
        <f t="shared" si="24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15"/>
        <v>0</v>
      </c>
      <c r="O60" s="98"/>
      <c r="P60" s="96"/>
      <c r="Q60" s="96"/>
      <c r="R60" s="80"/>
      <c r="S60" s="16">
        <f t="shared" si="16"/>
        <v>0</v>
      </c>
      <c r="T60" s="16">
        <f t="shared" si="17"/>
        <v>0</v>
      </c>
      <c r="U60" s="16">
        <f t="shared" si="4"/>
        <v>0</v>
      </c>
      <c r="V60" s="16">
        <f t="shared" si="5"/>
        <v>0</v>
      </c>
      <c r="W60" s="16">
        <f t="shared" si="18"/>
        <v>0</v>
      </c>
      <c r="X60" s="16">
        <f t="shared" si="19"/>
        <v>0</v>
      </c>
      <c r="Y60" s="16">
        <f t="shared" si="7"/>
        <v>0</v>
      </c>
      <c r="Z60" s="16">
        <f t="shared" si="8"/>
        <v>0</v>
      </c>
      <c r="AA60" s="16">
        <f t="shared" si="20"/>
        <v>0</v>
      </c>
      <c r="AB60" s="16">
        <f t="shared" si="10"/>
        <v>0</v>
      </c>
      <c r="AC60" s="16">
        <f t="shared" si="21"/>
        <v>0</v>
      </c>
      <c r="AD60" s="16">
        <f t="shared" si="12"/>
        <v>0</v>
      </c>
      <c r="AE60" s="17">
        <f t="shared" si="22"/>
        <v>0</v>
      </c>
      <c r="AF60" s="18">
        <f t="shared" si="23"/>
        <v>0</v>
      </c>
      <c r="AG60" s="19"/>
      <c r="AH60" s="19"/>
      <c r="AI60" s="16">
        <f t="shared" si="24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15"/>
        <v>0</v>
      </c>
      <c r="O61" s="98"/>
      <c r="P61" s="96"/>
      <c r="Q61" s="96"/>
      <c r="R61" s="80"/>
      <c r="S61" s="16">
        <f t="shared" si="16"/>
        <v>0</v>
      </c>
      <c r="T61" s="16">
        <f t="shared" si="17"/>
        <v>0</v>
      </c>
      <c r="U61" s="16">
        <f t="shared" si="4"/>
        <v>0</v>
      </c>
      <c r="V61" s="16">
        <f t="shared" si="5"/>
        <v>0</v>
      </c>
      <c r="W61" s="16">
        <f t="shared" si="18"/>
        <v>0</v>
      </c>
      <c r="X61" s="16">
        <f t="shared" si="19"/>
        <v>0</v>
      </c>
      <c r="Y61" s="16">
        <f t="shared" si="7"/>
        <v>0</v>
      </c>
      <c r="Z61" s="16">
        <f t="shared" si="8"/>
        <v>0</v>
      </c>
      <c r="AA61" s="16">
        <f t="shared" si="20"/>
        <v>0</v>
      </c>
      <c r="AB61" s="16">
        <f t="shared" si="10"/>
        <v>0</v>
      </c>
      <c r="AC61" s="16">
        <f t="shared" si="21"/>
        <v>0</v>
      </c>
      <c r="AD61" s="16">
        <f t="shared" si="12"/>
        <v>0</v>
      </c>
      <c r="AE61" s="17">
        <f t="shared" si="22"/>
        <v>0</v>
      </c>
      <c r="AF61" s="18">
        <f t="shared" si="23"/>
        <v>0</v>
      </c>
      <c r="AG61" s="19"/>
      <c r="AH61" s="19"/>
      <c r="AI61" s="16">
        <f t="shared" si="24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15"/>
        <v>0</v>
      </c>
      <c r="O62" s="98"/>
      <c r="P62" s="96"/>
      <c r="Q62" s="96"/>
      <c r="R62" s="80"/>
      <c r="S62" s="16">
        <f t="shared" si="16"/>
        <v>0</v>
      </c>
      <c r="T62" s="16">
        <f t="shared" si="17"/>
        <v>0</v>
      </c>
      <c r="U62" s="16">
        <f t="shared" si="4"/>
        <v>0</v>
      </c>
      <c r="V62" s="16">
        <f t="shared" si="5"/>
        <v>0</v>
      </c>
      <c r="W62" s="16">
        <f t="shared" si="18"/>
        <v>0</v>
      </c>
      <c r="X62" s="16">
        <f t="shared" si="19"/>
        <v>0</v>
      </c>
      <c r="Y62" s="16">
        <f t="shared" si="7"/>
        <v>0</v>
      </c>
      <c r="Z62" s="16">
        <f t="shared" si="8"/>
        <v>0</v>
      </c>
      <c r="AA62" s="16">
        <f t="shared" si="20"/>
        <v>0</v>
      </c>
      <c r="AB62" s="16">
        <f t="shared" si="10"/>
        <v>0</v>
      </c>
      <c r="AC62" s="16">
        <f t="shared" si="21"/>
        <v>0</v>
      </c>
      <c r="AD62" s="16">
        <f t="shared" si="12"/>
        <v>0</v>
      </c>
      <c r="AE62" s="17">
        <f t="shared" si="22"/>
        <v>0</v>
      </c>
      <c r="AF62" s="18">
        <f t="shared" si="23"/>
        <v>0</v>
      </c>
      <c r="AG62" s="19"/>
      <c r="AH62" s="19"/>
      <c r="AI62" s="16">
        <f t="shared" si="24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15"/>
        <v>0</v>
      </c>
      <c r="O63" s="98"/>
      <c r="P63" s="96"/>
      <c r="Q63" s="96"/>
      <c r="R63" s="80"/>
      <c r="S63" s="16">
        <f t="shared" si="16"/>
        <v>0</v>
      </c>
      <c r="T63" s="16">
        <f t="shared" si="17"/>
        <v>0</v>
      </c>
      <c r="U63" s="16">
        <f t="shared" si="4"/>
        <v>0</v>
      </c>
      <c r="V63" s="16">
        <f t="shared" si="5"/>
        <v>0</v>
      </c>
      <c r="W63" s="16">
        <f t="shared" si="18"/>
        <v>0</v>
      </c>
      <c r="X63" s="16">
        <f t="shared" si="19"/>
        <v>0</v>
      </c>
      <c r="Y63" s="16">
        <f t="shared" si="7"/>
        <v>0</v>
      </c>
      <c r="Z63" s="16">
        <f t="shared" si="8"/>
        <v>0</v>
      </c>
      <c r="AA63" s="16">
        <f t="shared" si="20"/>
        <v>0</v>
      </c>
      <c r="AB63" s="16">
        <f t="shared" si="10"/>
        <v>0</v>
      </c>
      <c r="AC63" s="16">
        <f t="shared" si="21"/>
        <v>0</v>
      </c>
      <c r="AD63" s="16">
        <f t="shared" si="12"/>
        <v>0</v>
      </c>
      <c r="AE63" s="17">
        <f t="shared" si="22"/>
        <v>0</v>
      </c>
      <c r="AF63" s="18">
        <f t="shared" si="23"/>
        <v>0</v>
      </c>
      <c r="AG63" s="19"/>
      <c r="AH63" s="19"/>
      <c r="AI63" s="16">
        <f t="shared" si="24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15"/>
        <v>0</v>
      </c>
      <c r="O64" s="98"/>
      <c r="P64" s="96"/>
      <c r="Q64" s="96"/>
      <c r="R64" s="80"/>
      <c r="S64" s="16">
        <f t="shared" si="16"/>
        <v>0</v>
      </c>
      <c r="T64" s="16">
        <f t="shared" si="17"/>
        <v>0</v>
      </c>
      <c r="U64" s="16">
        <f t="shared" si="4"/>
        <v>0</v>
      </c>
      <c r="V64" s="16">
        <f t="shared" si="5"/>
        <v>0</v>
      </c>
      <c r="W64" s="16">
        <f t="shared" si="18"/>
        <v>0</v>
      </c>
      <c r="X64" s="16">
        <f t="shared" si="19"/>
        <v>0</v>
      </c>
      <c r="Y64" s="16">
        <f t="shared" si="7"/>
        <v>0</v>
      </c>
      <c r="Z64" s="16">
        <f t="shared" si="8"/>
        <v>0</v>
      </c>
      <c r="AA64" s="16">
        <f t="shared" si="20"/>
        <v>0</v>
      </c>
      <c r="AB64" s="16">
        <f t="shared" si="10"/>
        <v>0</v>
      </c>
      <c r="AC64" s="16">
        <f t="shared" si="21"/>
        <v>0</v>
      </c>
      <c r="AD64" s="16">
        <f t="shared" si="12"/>
        <v>0</v>
      </c>
      <c r="AE64" s="17">
        <f t="shared" si="22"/>
        <v>0</v>
      </c>
      <c r="AF64" s="18">
        <f t="shared" si="23"/>
        <v>0</v>
      </c>
      <c r="AG64" s="19"/>
      <c r="AH64" s="19"/>
      <c r="AI64" s="16">
        <f t="shared" si="24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15"/>
        <v>0</v>
      </c>
      <c r="O65" s="98"/>
      <c r="P65" s="96"/>
      <c r="Q65" s="96"/>
      <c r="R65" s="80"/>
      <c r="S65" s="16">
        <f t="shared" si="16"/>
        <v>0</v>
      </c>
      <c r="T65" s="16">
        <f t="shared" si="17"/>
        <v>0</v>
      </c>
      <c r="U65" s="16">
        <f t="shared" si="4"/>
        <v>0</v>
      </c>
      <c r="V65" s="16">
        <f t="shared" si="5"/>
        <v>0</v>
      </c>
      <c r="W65" s="16">
        <f t="shared" si="18"/>
        <v>0</v>
      </c>
      <c r="X65" s="16">
        <f t="shared" si="19"/>
        <v>0</v>
      </c>
      <c r="Y65" s="16">
        <f t="shared" si="7"/>
        <v>0</v>
      </c>
      <c r="Z65" s="16">
        <f t="shared" si="8"/>
        <v>0</v>
      </c>
      <c r="AA65" s="16">
        <f t="shared" si="20"/>
        <v>0</v>
      </c>
      <c r="AB65" s="16">
        <f t="shared" si="10"/>
        <v>0</v>
      </c>
      <c r="AC65" s="16">
        <f t="shared" si="21"/>
        <v>0</v>
      </c>
      <c r="AD65" s="16">
        <f t="shared" si="12"/>
        <v>0</v>
      </c>
      <c r="AE65" s="17">
        <f t="shared" si="22"/>
        <v>0</v>
      </c>
      <c r="AF65" s="18">
        <f t="shared" si="23"/>
        <v>0</v>
      </c>
      <c r="AG65" s="45"/>
      <c r="AH65" s="19"/>
      <c r="AI65" s="16">
        <f t="shared" si="24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15"/>
        <v>0</v>
      </c>
      <c r="O66" s="98"/>
      <c r="P66" s="96"/>
      <c r="Q66" s="96"/>
      <c r="R66" s="80"/>
      <c r="S66" s="16">
        <f t="shared" si="16"/>
        <v>0</v>
      </c>
      <c r="T66" s="16">
        <f t="shared" si="17"/>
        <v>0</v>
      </c>
      <c r="U66" s="16">
        <f t="shared" si="4"/>
        <v>0</v>
      </c>
      <c r="V66" s="16">
        <f t="shared" si="5"/>
        <v>0</v>
      </c>
      <c r="W66" s="16">
        <f t="shared" si="18"/>
        <v>0</v>
      </c>
      <c r="X66" s="16">
        <f t="shared" si="19"/>
        <v>0</v>
      </c>
      <c r="Y66" s="16">
        <f t="shared" si="7"/>
        <v>0</v>
      </c>
      <c r="Z66" s="16">
        <f t="shared" si="8"/>
        <v>0</v>
      </c>
      <c r="AA66" s="16">
        <f t="shared" si="20"/>
        <v>0</v>
      </c>
      <c r="AB66" s="16">
        <f t="shared" si="10"/>
        <v>0</v>
      </c>
      <c r="AC66" s="16">
        <f t="shared" si="21"/>
        <v>0</v>
      </c>
      <c r="AD66" s="16">
        <f t="shared" si="12"/>
        <v>0</v>
      </c>
      <c r="AE66" s="17">
        <f t="shared" si="22"/>
        <v>0</v>
      </c>
      <c r="AF66" s="18">
        <f t="shared" si="23"/>
        <v>0</v>
      </c>
      <c r="AG66" s="19"/>
      <c r="AH66" s="19"/>
      <c r="AI66" s="16">
        <f t="shared" si="24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15"/>
        <v>0</v>
      </c>
      <c r="O67" s="98"/>
      <c r="P67" s="96"/>
      <c r="Q67" s="96"/>
      <c r="R67" s="80"/>
      <c r="S67" s="16">
        <f t="shared" si="16"/>
        <v>0</v>
      </c>
      <c r="T67" s="16">
        <f t="shared" si="17"/>
        <v>0</v>
      </c>
      <c r="U67" s="16">
        <f t="shared" si="4"/>
        <v>0</v>
      </c>
      <c r="V67" s="16">
        <f t="shared" si="5"/>
        <v>0</v>
      </c>
      <c r="W67" s="16">
        <f t="shared" si="18"/>
        <v>0</v>
      </c>
      <c r="X67" s="16">
        <f t="shared" si="19"/>
        <v>0</v>
      </c>
      <c r="Y67" s="16">
        <f t="shared" si="7"/>
        <v>0</v>
      </c>
      <c r="Z67" s="16">
        <f t="shared" si="8"/>
        <v>0</v>
      </c>
      <c r="AA67" s="16">
        <f t="shared" si="20"/>
        <v>0</v>
      </c>
      <c r="AB67" s="16">
        <f t="shared" si="10"/>
        <v>0</v>
      </c>
      <c r="AC67" s="16">
        <f t="shared" si="21"/>
        <v>0</v>
      </c>
      <c r="AD67" s="16">
        <f t="shared" si="12"/>
        <v>0</v>
      </c>
      <c r="AE67" s="17">
        <f t="shared" si="22"/>
        <v>0</v>
      </c>
      <c r="AF67" s="18">
        <f t="shared" si="23"/>
        <v>0</v>
      </c>
      <c r="AG67" s="19"/>
      <c r="AH67" s="19"/>
      <c r="AI67" s="16">
        <f t="shared" si="24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15"/>
        <v>0</v>
      </c>
      <c r="O68" s="98"/>
      <c r="P68" s="96"/>
      <c r="Q68" s="96"/>
      <c r="R68" s="80"/>
      <c r="S68" s="16">
        <f t="shared" si="16"/>
        <v>0</v>
      </c>
      <c r="T68" s="16">
        <f t="shared" si="17"/>
        <v>0</v>
      </c>
      <c r="U68" s="16">
        <f t="shared" si="4"/>
        <v>0</v>
      </c>
      <c r="V68" s="16">
        <f t="shared" si="5"/>
        <v>0</v>
      </c>
      <c r="W68" s="16">
        <f t="shared" si="18"/>
        <v>0</v>
      </c>
      <c r="X68" s="16">
        <f t="shared" si="19"/>
        <v>0</v>
      </c>
      <c r="Y68" s="16">
        <f t="shared" si="7"/>
        <v>0</v>
      </c>
      <c r="Z68" s="16">
        <f t="shared" si="8"/>
        <v>0</v>
      </c>
      <c r="AA68" s="16">
        <f t="shared" si="20"/>
        <v>0</v>
      </c>
      <c r="AB68" s="16">
        <f t="shared" si="10"/>
        <v>0</v>
      </c>
      <c r="AC68" s="16">
        <f t="shared" si="21"/>
        <v>0</v>
      </c>
      <c r="AD68" s="16">
        <f t="shared" si="12"/>
        <v>0</v>
      </c>
      <c r="AE68" s="17">
        <f t="shared" si="22"/>
        <v>0</v>
      </c>
      <c r="AF68" s="18">
        <f t="shared" si="23"/>
        <v>0</v>
      </c>
      <c r="AG68" s="19"/>
      <c r="AH68" s="19"/>
      <c r="AI68" s="16">
        <f t="shared" si="24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15"/>
        <v>0</v>
      </c>
      <c r="O69" s="98"/>
      <c r="P69" s="96"/>
      <c r="Q69" s="96"/>
      <c r="R69" s="80"/>
      <c r="S69" s="16">
        <f t="shared" si="16"/>
        <v>0</v>
      </c>
      <c r="T69" s="16">
        <f t="shared" si="17"/>
        <v>0</v>
      </c>
      <c r="U69" s="16">
        <f t="shared" si="4"/>
        <v>0</v>
      </c>
      <c r="V69" s="16">
        <f t="shared" si="5"/>
        <v>0</v>
      </c>
      <c r="W69" s="16">
        <f t="shared" si="18"/>
        <v>0</v>
      </c>
      <c r="X69" s="16">
        <f t="shared" si="19"/>
        <v>0</v>
      </c>
      <c r="Y69" s="16">
        <f t="shared" si="7"/>
        <v>0</v>
      </c>
      <c r="Z69" s="16">
        <f t="shared" si="8"/>
        <v>0</v>
      </c>
      <c r="AA69" s="16">
        <f t="shared" si="20"/>
        <v>0</v>
      </c>
      <c r="AB69" s="16">
        <f t="shared" si="10"/>
        <v>0</v>
      </c>
      <c r="AC69" s="16">
        <f t="shared" si="21"/>
        <v>0</v>
      </c>
      <c r="AD69" s="16">
        <f t="shared" si="12"/>
        <v>0</v>
      </c>
      <c r="AE69" s="17">
        <f t="shared" si="22"/>
        <v>0</v>
      </c>
      <c r="AF69" s="18">
        <f t="shared" si="23"/>
        <v>0</v>
      </c>
      <c r="AG69" s="19"/>
      <c r="AH69" s="19"/>
      <c r="AI69" s="16">
        <f t="shared" si="24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15"/>
        <v>0</v>
      </c>
      <c r="O70" s="98"/>
      <c r="P70" s="96"/>
      <c r="Q70" s="96"/>
      <c r="R70" s="80"/>
      <c r="S70" s="16">
        <f t="shared" si="16"/>
        <v>0</v>
      </c>
      <c r="T70" s="16">
        <f t="shared" si="17"/>
        <v>0</v>
      </c>
      <c r="U70" s="16">
        <f t="shared" si="4"/>
        <v>0</v>
      </c>
      <c r="V70" s="16">
        <f t="shared" si="5"/>
        <v>0</v>
      </c>
      <c r="W70" s="16">
        <f t="shared" si="18"/>
        <v>0</v>
      </c>
      <c r="X70" s="16">
        <f t="shared" si="19"/>
        <v>0</v>
      </c>
      <c r="Y70" s="16">
        <f t="shared" si="7"/>
        <v>0</v>
      </c>
      <c r="Z70" s="16">
        <f t="shared" si="8"/>
        <v>0</v>
      </c>
      <c r="AA70" s="16">
        <f t="shared" si="20"/>
        <v>0</v>
      </c>
      <c r="AB70" s="16">
        <f t="shared" si="10"/>
        <v>0</v>
      </c>
      <c r="AC70" s="16">
        <f t="shared" si="21"/>
        <v>0</v>
      </c>
      <c r="AD70" s="16">
        <f t="shared" si="12"/>
        <v>0</v>
      </c>
      <c r="AE70" s="17">
        <f t="shared" si="22"/>
        <v>0</v>
      </c>
      <c r="AF70" s="18">
        <f t="shared" si="23"/>
        <v>0</v>
      </c>
      <c r="AG70" s="19"/>
      <c r="AH70" s="19"/>
      <c r="AI70" s="16">
        <f t="shared" si="24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15"/>
        <v>0</v>
      </c>
      <c r="O71" s="98"/>
      <c r="P71" s="96"/>
      <c r="Q71" s="96"/>
      <c r="R71" s="80"/>
      <c r="S71" s="16">
        <f t="shared" si="16"/>
        <v>0</v>
      </c>
      <c r="T71" s="16">
        <f t="shared" si="17"/>
        <v>0</v>
      </c>
      <c r="U71" s="16">
        <f t="shared" si="4"/>
        <v>0</v>
      </c>
      <c r="V71" s="16">
        <f t="shared" si="5"/>
        <v>0</v>
      </c>
      <c r="W71" s="16">
        <f t="shared" si="18"/>
        <v>0</v>
      </c>
      <c r="X71" s="16">
        <f t="shared" si="19"/>
        <v>0</v>
      </c>
      <c r="Y71" s="16">
        <f t="shared" si="7"/>
        <v>0</v>
      </c>
      <c r="Z71" s="16">
        <f t="shared" si="8"/>
        <v>0</v>
      </c>
      <c r="AA71" s="16">
        <f t="shared" si="20"/>
        <v>0</v>
      </c>
      <c r="AB71" s="16">
        <f t="shared" si="10"/>
        <v>0</v>
      </c>
      <c r="AC71" s="16">
        <f t="shared" si="21"/>
        <v>0</v>
      </c>
      <c r="AD71" s="16">
        <f t="shared" si="12"/>
        <v>0</v>
      </c>
      <c r="AE71" s="17">
        <f t="shared" si="22"/>
        <v>0</v>
      </c>
      <c r="AF71" s="18">
        <f t="shared" si="23"/>
        <v>0</v>
      </c>
      <c r="AG71" s="19"/>
      <c r="AH71" s="19"/>
      <c r="AI71" s="16">
        <f t="shared" si="24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15"/>
        <v>0</v>
      </c>
      <c r="O72" s="98"/>
      <c r="P72" s="96"/>
      <c r="Q72" s="96"/>
      <c r="R72" s="80"/>
      <c r="S72" s="16">
        <f t="shared" si="16"/>
        <v>0</v>
      </c>
      <c r="T72" s="16">
        <f t="shared" si="17"/>
        <v>0</v>
      </c>
      <c r="U72" s="16">
        <f t="shared" si="4"/>
        <v>0</v>
      </c>
      <c r="V72" s="16">
        <f t="shared" si="5"/>
        <v>0</v>
      </c>
      <c r="W72" s="16">
        <f t="shared" si="18"/>
        <v>0</v>
      </c>
      <c r="X72" s="16">
        <f t="shared" si="19"/>
        <v>0</v>
      </c>
      <c r="Y72" s="16">
        <f t="shared" si="7"/>
        <v>0</v>
      </c>
      <c r="Z72" s="16">
        <f t="shared" si="8"/>
        <v>0</v>
      </c>
      <c r="AA72" s="16">
        <f t="shared" si="20"/>
        <v>0</v>
      </c>
      <c r="AB72" s="16">
        <f t="shared" si="10"/>
        <v>0</v>
      </c>
      <c r="AC72" s="16">
        <f t="shared" si="21"/>
        <v>0</v>
      </c>
      <c r="AD72" s="16">
        <f t="shared" si="12"/>
        <v>0</v>
      </c>
      <c r="AE72" s="17">
        <f t="shared" si="22"/>
        <v>0</v>
      </c>
      <c r="AF72" s="18">
        <f t="shared" si="23"/>
        <v>0</v>
      </c>
      <c r="AG72" s="19"/>
      <c r="AH72" s="19"/>
      <c r="AI72" s="16">
        <f t="shared" si="24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si="15"/>
        <v>0</v>
      </c>
      <c r="O73" s="98"/>
      <c r="P73" s="96"/>
      <c r="Q73" s="96"/>
      <c r="R73" s="80"/>
      <c r="S73" s="16">
        <f t="shared" si="16"/>
        <v>0</v>
      </c>
      <c r="T73" s="16">
        <f t="shared" si="17"/>
        <v>0</v>
      </c>
      <c r="U73" s="16">
        <f t="shared" ref="U73:U136" si="25">IF(P73&lt;6750,0,IF(Q73="",0,IF(OR(Q73="KURANG",Q73="SANGAT KURANG"),I73*J73*10%,I73*J73*20%)))</f>
        <v>0</v>
      </c>
      <c r="V73" s="16">
        <f t="shared" ref="V73:V136" si="26">ROUND(SUM(S73:U73)*70%,0)</f>
        <v>0</v>
      </c>
      <c r="W73" s="16">
        <f t="shared" si="18"/>
        <v>0</v>
      </c>
      <c r="X73" s="16">
        <f t="shared" si="19"/>
        <v>0</v>
      </c>
      <c r="Y73" s="16">
        <f t="shared" ref="Y73:Y136" si="27">IF(P73&lt;6750,0,IF(Q73="",0,IF(OR(Q73="KURANG",Q73="SANGAT KURANG"),I73*K73*10%,I73*K73*20%)))</f>
        <v>0</v>
      </c>
      <c r="Z73" s="16">
        <f t="shared" ref="Z73:Z136" si="28">ROUND(SUM(W73:Y73)*70%,0)</f>
        <v>0</v>
      </c>
      <c r="AA73" s="16">
        <f t="shared" si="20"/>
        <v>0</v>
      </c>
      <c r="AB73" s="16">
        <f t="shared" ref="AB73:AB136" si="29">ROUND(AA73 * 70%,0)</f>
        <v>0</v>
      </c>
      <c r="AC73" s="16">
        <f t="shared" si="21"/>
        <v>0</v>
      </c>
      <c r="AD73" s="16">
        <f t="shared" ref="AD73:AD136" si="30">ROUND(AC73*70%,0)</f>
        <v>0</v>
      </c>
      <c r="AE73" s="17">
        <f t="shared" si="22"/>
        <v>0</v>
      </c>
      <c r="AF73" s="18">
        <f t="shared" si="23"/>
        <v>0</v>
      </c>
      <c r="AG73" s="19"/>
      <c r="AH73" s="19"/>
      <c r="AI73" s="16">
        <f t="shared" si="24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ref="N74:N137" si="31">ROUND(I74*(SUM(J74:M74))*70%,0)</f>
        <v>0</v>
      </c>
      <c r="O74" s="98"/>
      <c r="P74" s="96"/>
      <c r="Q74" s="96"/>
      <c r="R74" s="80"/>
      <c r="S74" s="16">
        <f t="shared" si="16"/>
        <v>0</v>
      </c>
      <c r="T74" s="16">
        <f t="shared" si="17"/>
        <v>0</v>
      </c>
      <c r="U74" s="16">
        <f t="shared" si="25"/>
        <v>0</v>
      </c>
      <c r="V74" s="16">
        <f t="shared" si="26"/>
        <v>0</v>
      </c>
      <c r="W74" s="16">
        <f t="shared" si="18"/>
        <v>0</v>
      </c>
      <c r="X74" s="16">
        <f t="shared" si="19"/>
        <v>0</v>
      </c>
      <c r="Y74" s="16">
        <f t="shared" si="27"/>
        <v>0</v>
      </c>
      <c r="Z74" s="16">
        <f t="shared" si="28"/>
        <v>0</v>
      </c>
      <c r="AA74" s="16">
        <f t="shared" si="20"/>
        <v>0</v>
      </c>
      <c r="AB74" s="16">
        <f t="shared" si="29"/>
        <v>0</v>
      </c>
      <c r="AC74" s="16">
        <f t="shared" si="21"/>
        <v>0</v>
      </c>
      <c r="AD74" s="16">
        <f t="shared" si="30"/>
        <v>0</v>
      </c>
      <c r="AE74" s="17">
        <f t="shared" si="22"/>
        <v>0</v>
      </c>
      <c r="AF74" s="18">
        <f t="shared" si="23"/>
        <v>0</v>
      </c>
      <c r="AG74" s="19"/>
      <c r="AH74" s="19"/>
      <c r="AI74" s="16">
        <f t="shared" si="24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31"/>
        <v>0</v>
      </c>
      <c r="O75" s="98"/>
      <c r="P75" s="96"/>
      <c r="Q75" s="96"/>
      <c r="R75" s="80"/>
      <c r="S75" s="16">
        <f t="shared" si="16"/>
        <v>0</v>
      </c>
      <c r="T75" s="16">
        <f t="shared" si="17"/>
        <v>0</v>
      </c>
      <c r="U75" s="16">
        <f t="shared" si="25"/>
        <v>0</v>
      </c>
      <c r="V75" s="16">
        <f t="shared" si="26"/>
        <v>0</v>
      </c>
      <c r="W75" s="16">
        <f t="shared" si="18"/>
        <v>0</v>
      </c>
      <c r="X75" s="16">
        <f t="shared" si="19"/>
        <v>0</v>
      </c>
      <c r="Y75" s="16">
        <f t="shared" si="27"/>
        <v>0</v>
      </c>
      <c r="Z75" s="16">
        <f t="shared" si="28"/>
        <v>0</v>
      </c>
      <c r="AA75" s="16">
        <f t="shared" si="20"/>
        <v>0</v>
      </c>
      <c r="AB75" s="16">
        <f t="shared" si="29"/>
        <v>0</v>
      </c>
      <c r="AC75" s="16">
        <f t="shared" si="21"/>
        <v>0</v>
      </c>
      <c r="AD75" s="16">
        <f t="shared" si="30"/>
        <v>0</v>
      </c>
      <c r="AE75" s="17">
        <f t="shared" si="22"/>
        <v>0</v>
      </c>
      <c r="AF75" s="18">
        <f t="shared" si="23"/>
        <v>0</v>
      </c>
      <c r="AG75" s="19"/>
      <c r="AH75" s="19"/>
      <c r="AI75" s="16">
        <f t="shared" si="24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31"/>
        <v>0</v>
      </c>
      <c r="O76" s="98"/>
      <c r="P76" s="96"/>
      <c r="Q76" s="96"/>
      <c r="R76" s="80"/>
      <c r="S76" s="16">
        <f t="shared" si="16"/>
        <v>0</v>
      </c>
      <c r="T76" s="16">
        <f t="shared" si="17"/>
        <v>0</v>
      </c>
      <c r="U76" s="16">
        <f t="shared" si="25"/>
        <v>0</v>
      </c>
      <c r="V76" s="16">
        <f t="shared" si="26"/>
        <v>0</v>
      </c>
      <c r="W76" s="16">
        <f t="shared" si="18"/>
        <v>0</v>
      </c>
      <c r="X76" s="16">
        <f t="shared" si="19"/>
        <v>0</v>
      </c>
      <c r="Y76" s="16">
        <f t="shared" si="27"/>
        <v>0</v>
      </c>
      <c r="Z76" s="16">
        <f t="shared" si="28"/>
        <v>0</v>
      </c>
      <c r="AA76" s="16">
        <f t="shared" si="20"/>
        <v>0</v>
      </c>
      <c r="AB76" s="16">
        <f t="shared" si="29"/>
        <v>0</v>
      </c>
      <c r="AC76" s="16">
        <f t="shared" si="21"/>
        <v>0</v>
      </c>
      <c r="AD76" s="16">
        <f t="shared" si="30"/>
        <v>0</v>
      </c>
      <c r="AE76" s="17">
        <f t="shared" si="22"/>
        <v>0</v>
      </c>
      <c r="AF76" s="18">
        <f t="shared" si="23"/>
        <v>0</v>
      </c>
      <c r="AG76" s="19"/>
      <c r="AH76" s="19"/>
      <c r="AI76" s="16">
        <f t="shared" si="24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31"/>
        <v>0</v>
      </c>
      <c r="O77" s="98"/>
      <c r="P77" s="96"/>
      <c r="Q77" s="96"/>
      <c r="R77" s="80"/>
      <c r="S77" s="16">
        <f t="shared" si="16"/>
        <v>0</v>
      </c>
      <c r="T77" s="16">
        <f t="shared" si="17"/>
        <v>0</v>
      </c>
      <c r="U77" s="16">
        <f t="shared" si="25"/>
        <v>0</v>
      </c>
      <c r="V77" s="16">
        <f t="shared" si="26"/>
        <v>0</v>
      </c>
      <c r="W77" s="16">
        <f t="shared" si="18"/>
        <v>0</v>
      </c>
      <c r="X77" s="16">
        <f t="shared" si="19"/>
        <v>0</v>
      </c>
      <c r="Y77" s="16">
        <f t="shared" si="27"/>
        <v>0</v>
      </c>
      <c r="Z77" s="16">
        <f t="shared" si="28"/>
        <v>0</v>
      </c>
      <c r="AA77" s="16">
        <f t="shared" si="20"/>
        <v>0</v>
      </c>
      <c r="AB77" s="16">
        <f t="shared" si="29"/>
        <v>0</v>
      </c>
      <c r="AC77" s="16">
        <f t="shared" si="21"/>
        <v>0</v>
      </c>
      <c r="AD77" s="16">
        <f t="shared" si="30"/>
        <v>0</v>
      </c>
      <c r="AE77" s="17">
        <f t="shared" si="22"/>
        <v>0</v>
      </c>
      <c r="AF77" s="18">
        <f t="shared" si="23"/>
        <v>0</v>
      </c>
      <c r="AG77" s="19"/>
      <c r="AH77" s="19"/>
      <c r="AI77" s="16">
        <f t="shared" si="24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31"/>
        <v>0</v>
      </c>
      <c r="O78" s="98"/>
      <c r="P78" s="96"/>
      <c r="Q78" s="96"/>
      <c r="R78" s="80"/>
      <c r="S78" s="16">
        <f t="shared" si="16"/>
        <v>0</v>
      </c>
      <c r="T78" s="16">
        <f t="shared" si="17"/>
        <v>0</v>
      </c>
      <c r="U78" s="16">
        <f t="shared" si="25"/>
        <v>0</v>
      </c>
      <c r="V78" s="16">
        <f t="shared" si="26"/>
        <v>0</v>
      </c>
      <c r="W78" s="16">
        <f t="shared" si="18"/>
        <v>0</v>
      </c>
      <c r="X78" s="16">
        <f t="shared" si="19"/>
        <v>0</v>
      </c>
      <c r="Y78" s="16">
        <f t="shared" si="27"/>
        <v>0</v>
      </c>
      <c r="Z78" s="16">
        <f t="shared" si="28"/>
        <v>0</v>
      </c>
      <c r="AA78" s="16">
        <f t="shared" si="20"/>
        <v>0</v>
      </c>
      <c r="AB78" s="16">
        <f t="shared" si="29"/>
        <v>0</v>
      </c>
      <c r="AC78" s="16">
        <f t="shared" si="21"/>
        <v>0</v>
      </c>
      <c r="AD78" s="16">
        <f t="shared" si="30"/>
        <v>0</v>
      </c>
      <c r="AE78" s="17">
        <f t="shared" si="22"/>
        <v>0</v>
      </c>
      <c r="AF78" s="18">
        <f t="shared" si="23"/>
        <v>0</v>
      </c>
      <c r="AG78" s="19"/>
      <c r="AH78" s="19"/>
      <c r="AI78" s="16">
        <f t="shared" si="24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31"/>
        <v>0</v>
      </c>
      <c r="O79" s="98"/>
      <c r="P79" s="96"/>
      <c r="Q79" s="96"/>
      <c r="R79" s="80"/>
      <c r="S79" s="16">
        <f t="shared" si="16"/>
        <v>0</v>
      </c>
      <c r="T79" s="16">
        <f t="shared" si="17"/>
        <v>0</v>
      </c>
      <c r="U79" s="16">
        <f t="shared" si="25"/>
        <v>0</v>
      </c>
      <c r="V79" s="16">
        <f t="shared" si="26"/>
        <v>0</v>
      </c>
      <c r="W79" s="16">
        <f t="shared" si="18"/>
        <v>0</v>
      </c>
      <c r="X79" s="16">
        <f t="shared" si="19"/>
        <v>0</v>
      </c>
      <c r="Y79" s="16">
        <f t="shared" si="27"/>
        <v>0</v>
      </c>
      <c r="Z79" s="16">
        <f t="shared" si="28"/>
        <v>0</v>
      </c>
      <c r="AA79" s="16">
        <f t="shared" si="20"/>
        <v>0</v>
      </c>
      <c r="AB79" s="16">
        <f t="shared" si="29"/>
        <v>0</v>
      </c>
      <c r="AC79" s="16">
        <f t="shared" si="21"/>
        <v>0</v>
      </c>
      <c r="AD79" s="16">
        <f t="shared" si="30"/>
        <v>0</v>
      </c>
      <c r="AE79" s="17">
        <f t="shared" si="22"/>
        <v>0</v>
      </c>
      <c r="AF79" s="18">
        <f t="shared" si="23"/>
        <v>0</v>
      </c>
      <c r="AG79" s="19"/>
      <c r="AH79" s="19"/>
      <c r="AI79" s="16">
        <f t="shared" si="24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31"/>
        <v>0</v>
      </c>
      <c r="O80" s="98"/>
      <c r="P80" s="96"/>
      <c r="Q80" s="96"/>
      <c r="R80" s="80"/>
      <c r="S80" s="16">
        <f t="shared" si="16"/>
        <v>0</v>
      </c>
      <c r="T80" s="16">
        <f t="shared" si="17"/>
        <v>0</v>
      </c>
      <c r="U80" s="16">
        <f t="shared" si="25"/>
        <v>0</v>
      </c>
      <c r="V80" s="16">
        <f t="shared" si="26"/>
        <v>0</v>
      </c>
      <c r="W80" s="16">
        <f t="shared" si="18"/>
        <v>0</v>
      </c>
      <c r="X80" s="16">
        <f t="shared" si="19"/>
        <v>0</v>
      </c>
      <c r="Y80" s="16">
        <f t="shared" si="27"/>
        <v>0</v>
      </c>
      <c r="Z80" s="16">
        <f t="shared" si="28"/>
        <v>0</v>
      </c>
      <c r="AA80" s="16">
        <f t="shared" si="20"/>
        <v>0</v>
      </c>
      <c r="AB80" s="16">
        <f t="shared" si="29"/>
        <v>0</v>
      </c>
      <c r="AC80" s="16">
        <f t="shared" si="21"/>
        <v>0</v>
      </c>
      <c r="AD80" s="16">
        <f t="shared" si="30"/>
        <v>0</v>
      </c>
      <c r="AE80" s="17">
        <f t="shared" si="22"/>
        <v>0</v>
      </c>
      <c r="AF80" s="18">
        <f t="shared" si="23"/>
        <v>0</v>
      </c>
      <c r="AG80" s="19"/>
      <c r="AH80" s="19"/>
      <c r="AI80" s="16">
        <f t="shared" si="24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31"/>
        <v>0</v>
      </c>
      <c r="O81" s="98"/>
      <c r="P81" s="96"/>
      <c r="Q81" s="96"/>
      <c r="R81" s="80"/>
      <c r="S81" s="16">
        <f t="shared" si="16"/>
        <v>0</v>
      </c>
      <c r="T81" s="16">
        <f t="shared" si="17"/>
        <v>0</v>
      </c>
      <c r="U81" s="16">
        <f t="shared" si="25"/>
        <v>0</v>
      </c>
      <c r="V81" s="16">
        <f t="shared" si="26"/>
        <v>0</v>
      </c>
      <c r="W81" s="16">
        <f t="shared" si="18"/>
        <v>0</v>
      </c>
      <c r="X81" s="16">
        <f t="shared" si="19"/>
        <v>0</v>
      </c>
      <c r="Y81" s="16">
        <f t="shared" si="27"/>
        <v>0</v>
      </c>
      <c r="Z81" s="16">
        <f t="shared" si="28"/>
        <v>0</v>
      </c>
      <c r="AA81" s="16">
        <f t="shared" si="20"/>
        <v>0</v>
      </c>
      <c r="AB81" s="16">
        <f t="shared" si="29"/>
        <v>0</v>
      </c>
      <c r="AC81" s="16">
        <f t="shared" si="21"/>
        <v>0</v>
      </c>
      <c r="AD81" s="16">
        <f t="shared" si="30"/>
        <v>0</v>
      </c>
      <c r="AE81" s="17">
        <f t="shared" si="22"/>
        <v>0</v>
      </c>
      <c r="AF81" s="18">
        <f t="shared" si="23"/>
        <v>0</v>
      </c>
      <c r="AG81" s="19"/>
      <c r="AH81" s="19"/>
      <c r="AI81" s="16">
        <f t="shared" si="24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31"/>
        <v>0</v>
      </c>
      <c r="O82" s="98"/>
      <c r="P82" s="96"/>
      <c r="Q82" s="96"/>
      <c r="R82" s="80"/>
      <c r="S82" s="16">
        <f t="shared" si="16"/>
        <v>0</v>
      </c>
      <c r="T82" s="16">
        <f t="shared" si="17"/>
        <v>0</v>
      </c>
      <c r="U82" s="16">
        <f t="shared" si="25"/>
        <v>0</v>
      </c>
      <c r="V82" s="16">
        <f t="shared" si="26"/>
        <v>0</v>
      </c>
      <c r="W82" s="16">
        <f t="shared" si="18"/>
        <v>0</v>
      </c>
      <c r="X82" s="16">
        <f t="shared" si="19"/>
        <v>0</v>
      </c>
      <c r="Y82" s="16">
        <f t="shared" si="27"/>
        <v>0</v>
      </c>
      <c r="Z82" s="16">
        <f t="shared" si="28"/>
        <v>0</v>
      </c>
      <c r="AA82" s="16">
        <f t="shared" si="20"/>
        <v>0</v>
      </c>
      <c r="AB82" s="16">
        <f t="shared" si="29"/>
        <v>0</v>
      </c>
      <c r="AC82" s="16">
        <f t="shared" si="21"/>
        <v>0</v>
      </c>
      <c r="AD82" s="16">
        <f t="shared" si="30"/>
        <v>0</v>
      </c>
      <c r="AE82" s="17">
        <f t="shared" si="22"/>
        <v>0</v>
      </c>
      <c r="AF82" s="18">
        <f t="shared" si="23"/>
        <v>0</v>
      </c>
      <c r="AG82" s="19"/>
      <c r="AH82" s="19"/>
      <c r="AI82" s="16">
        <f t="shared" si="24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31"/>
        <v>0</v>
      </c>
      <c r="O83" s="98"/>
      <c r="P83" s="96"/>
      <c r="Q83" s="96"/>
      <c r="R83" s="80"/>
      <c r="S83" s="16">
        <f t="shared" si="16"/>
        <v>0</v>
      </c>
      <c r="T83" s="16">
        <f t="shared" si="17"/>
        <v>0</v>
      </c>
      <c r="U83" s="16">
        <f t="shared" si="25"/>
        <v>0</v>
      </c>
      <c r="V83" s="16">
        <f t="shared" si="26"/>
        <v>0</v>
      </c>
      <c r="W83" s="16">
        <f t="shared" si="18"/>
        <v>0</v>
      </c>
      <c r="X83" s="16">
        <f t="shared" si="19"/>
        <v>0</v>
      </c>
      <c r="Y83" s="16">
        <f t="shared" si="27"/>
        <v>0</v>
      </c>
      <c r="Z83" s="16">
        <f t="shared" si="28"/>
        <v>0</v>
      </c>
      <c r="AA83" s="16">
        <f t="shared" si="20"/>
        <v>0</v>
      </c>
      <c r="AB83" s="16">
        <f t="shared" si="29"/>
        <v>0</v>
      </c>
      <c r="AC83" s="16">
        <f t="shared" si="21"/>
        <v>0</v>
      </c>
      <c r="AD83" s="16">
        <f t="shared" si="30"/>
        <v>0</v>
      </c>
      <c r="AE83" s="17">
        <f t="shared" si="22"/>
        <v>0</v>
      </c>
      <c r="AF83" s="18">
        <f t="shared" si="23"/>
        <v>0</v>
      </c>
      <c r="AG83" s="19"/>
      <c r="AH83" s="19"/>
      <c r="AI83" s="16">
        <f t="shared" si="24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31"/>
        <v>0</v>
      </c>
      <c r="O84" s="98"/>
      <c r="P84" s="96"/>
      <c r="Q84" s="96"/>
      <c r="R84" s="80"/>
      <c r="S84" s="16">
        <f t="shared" si="16"/>
        <v>0</v>
      </c>
      <c r="T84" s="16">
        <f t="shared" si="17"/>
        <v>0</v>
      </c>
      <c r="U84" s="16">
        <f t="shared" si="25"/>
        <v>0</v>
      </c>
      <c r="V84" s="16">
        <f t="shared" si="26"/>
        <v>0</v>
      </c>
      <c r="W84" s="16">
        <f t="shared" si="18"/>
        <v>0</v>
      </c>
      <c r="X84" s="16">
        <f t="shared" si="19"/>
        <v>0</v>
      </c>
      <c r="Y84" s="16">
        <f t="shared" si="27"/>
        <v>0</v>
      </c>
      <c r="Z84" s="16">
        <f t="shared" si="28"/>
        <v>0</v>
      </c>
      <c r="AA84" s="16">
        <f t="shared" si="20"/>
        <v>0</v>
      </c>
      <c r="AB84" s="16">
        <f t="shared" si="29"/>
        <v>0</v>
      </c>
      <c r="AC84" s="16">
        <f t="shared" si="21"/>
        <v>0</v>
      </c>
      <c r="AD84" s="16">
        <f t="shared" si="30"/>
        <v>0</v>
      </c>
      <c r="AE84" s="17">
        <f t="shared" si="22"/>
        <v>0</v>
      </c>
      <c r="AF84" s="18">
        <f t="shared" si="23"/>
        <v>0</v>
      </c>
      <c r="AG84" s="19"/>
      <c r="AH84" s="19"/>
      <c r="AI84" s="16">
        <f t="shared" si="24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31"/>
        <v>0</v>
      </c>
      <c r="O85" s="98"/>
      <c r="P85" s="96"/>
      <c r="Q85" s="96"/>
      <c r="R85" s="80"/>
      <c r="S85" s="16">
        <f t="shared" si="16"/>
        <v>0</v>
      </c>
      <c r="T85" s="16">
        <f t="shared" si="17"/>
        <v>0</v>
      </c>
      <c r="U85" s="16">
        <f t="shared" si="25"/>
        <v>0</v>
      </c>
      <c r="V85" s="16">
        <f t="shared" si="26"/>
        <v>0</v>
      </c>
      <c r="W85" s="16">
        <f t="shared" si="18"/>
        <v>0</v>
      </c>
      <c r="X85" s="16">
        <f t="shared" si="19"/>
        <v>0</v>
      </c>
      <c r="Y85" s="16">
        <f t="shared" si="27"/>
        <v>0</v>
      </c>
      <c r="Z85" s="16">
        <f t="shared" si="28"/>
        <v>0</v>
      </c>
      <c r="AA85" s="16">
        <f t="shared" si="20"/>
        <v>0</v>
      </c>
      <c r="AB85" s="16">
        <f t="shared" si="29"/>
        <v>0</v>
      </c>
      <c r="AC85" s="16">
        <f t="shared" si="21"/>
        <v>0</v>
      </c>
      <c r="AD85" s="16">
        <f t="shared" si="30"/>
        <v>0</v>
      </c>
      <c r="AE85" s="17">
        <f t="shared" si="22"/>
        <v>0</v>
      </c>
      <c r="AF85" s="18">
        <f t="shared" si="23"/>
        <v>0</v>
      </c>
      <c r="AG85" s="19"/>
      <c r="AH85" s="19"/>
      <c r="AI85" s="16">
        <f t="shared" si="24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31"/>
        <v>0</v>
      </c>
      <c r="O86" s="98"/>
      <c r="P86" s="96"/>
      <c r="Q86" s="96"/>
      <c r="R86" s="80"/>
      <c r="S86" s="16">
        <f t="shared" si="16"/>
        <v>0</v>
      </c>
      <c r="T86" s="16">
        <f t="shared" si="17"/>
        <v>0</v>
      </c>
      <c r="U86" s="16">
        <f t="shared" si="25"/>
        <v>0</v>
      </c>
      <c r="V86" s="16">
        <f t="shared" si="26"/>
        <v>0</v>
      </c>
      <c r="W86" s="16">
        <f t="shared" si="18"/>
        <v>0</v>
      </c>
      <c r="X86" s="16">
        <f t="shared" si="19"/>
        <v>0</v>
      </c>
      <c r="Y86" s="16">
        <f t="shared" si="27"/>
        <v>0</v>
      </c>
      <c r="Z86" s="16">
        <f t="shared" si="28"/>
        <v>0</v>
      </c>
      <c r="AA86" s="16">
        <f t="shared" si="20"/>
        <v>0</v>
      </c>
      <c r="AB86" s="16">
        <f t="shared" si="29"/>
        <v>0</v>
      </c>
      <c r="AC86" s="16">
        <f t="shared" si="21"/>
        <v>0</v>
      </c>
      <c r="AD86" s="16">
        <f t="shared" si="30"/>
        <v>0</v>
      </c>
      <c r="AE86" s="17">
        <f t="shared" si="22"/>
        <v>0</v>
      </c>
      <c r="AF86" s="18">
        <f t="shared" si="23"/>
        <v>0</v>
      </c>
      <c r="AG86" s="19"/>
      <c r="AH86" s="19"/>
      <c r="AI86" s="16">
        <f t="shared" si="24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31"/>
        <v>0</v>
      </c>
      <c r="O87" s="98"/>
      <c r="P87" s="96"/>
      <c r="Q87" s="96"/>
      <c r="R87" s="80"/>
      <c r="S87" s="16">
        <f t="shared" si="16"/>
        <v>0</v>
      </c>
      <c r="T87" s="16">
        <f t="shared" si="17"/>
        <v>0</v>
      </c>
      <c r="U87" s="16">
        <f t="shared" si="25"/>
        <v>0</v>
      </c>
      <c r="V87" s="16">
        <f t="shared" si="26"/>
        <v>0</v>
      </c>
      <c r="W87" s="16">
        <f t="shared" si="18"/>
        <v>0</v>
      </c>
      <c r="X87" s="16">
        <f t="shared" si="19"/>
        <v>0</v>
      </c>
      <c r="Y87" s="16">
        <f t="shared" si="27"/>
        <v>0</v>
      </c>
      <c r="Z87" s="16">
        <f t="shared" si="28"/>
        <v>0</v>
      </c>
      <c r="AA87" s="16">
        <f t="shared" si="20"/>
        <v>0</v>
      </c>
      <c r="AB87" s="16">
        <f t="shared" si="29"/>
        <v>0</v>
      </c>
      <c r="AC87" s="16">
        <f t="shared" si="21"/>
        <v>0</v>
      </c>
      <c r="AD87" s="16">
        <f t="shared" si="30"/>
        <v>0</v>
      </c>
      <c r="AE87" s="17">
        <f t="shared" si="22"/>
        <v>0</v>
      </c>
      <c r="AF87" s="18">
        <f t="shared" si="23"/>
        <v>0</v>
      </c>
      <c r="AG87" s="19"/>
      <c r="AH87" s="19"/>
      <c r="AI87" s="16">
        <f t="shared" si="24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31"/>
        <v>0</v>
      </c>
      <c r="O88" s="98"/>
      <c r="P88" s="96"/>
      <c r="Q88" s="96"/>
      <c r="R88" s="80"/>
      <c r="S88" s="16">
        <f t="shared" si="16"/>
        <v>0</v>
      </c>
      <c r="T88" s="16">
        <f t="shared" si="17"/>
        <v>0</v>
      </c>
      <c r="U88" s="16">
        <f t="shared" si="25"/>
        <v>0</v>
      </c>
      <c r="V88" s="16">
        <f t="shared" si="26"/>
        <v>0</v>
      </c>
      <c r="W88" s="16">
        <f t="shared" si="18"/>
        <v>0</v>
      </c>
      <c r="X88" s="16">
        <f t="shared" si="19"/>
        <v>0</v>
      </c>
      <c r="Y88" s="16">
        <f t="shared" si="27"/>
        <v>0</v>
      </c>
      <c r="Z88" s="16">
        <f t="shared" si="28"/>
        <v>0</v>
      </c>
      <c r="AA88" s="16">
        <f t="shared" si="20"/>
        <v>0</v>
      </c>
      <c r="AB88" s="16">
        <f t="shared" si="29"/>
        <v>0</v>
      </c>
      <c r="AC88" s="16">
        <f t="shared" si="21"/>
        <v>0</v>
      </c>
      <c r="AD88" s="16">
        <f t="shared" si="30"/>
        <v>0</v>
      </c>
      <c r="AE88" s="17">
        <f t="shared" si="22"/>
        <v>0</v>
      </c>
      <c r="AF88" s="18">
        <f t="shared" si="23"/>
        <v>0</v>
      </c>
      <c r="AG88" s="19"/>
      <c r="AH88" s="19"/>
      <c r="AI88" s="16">
        <f t="shared" si="24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1"/>
        <v>0</v>
      </c>
      <c r="O89" s="98"/>
      <c r="P89" s="96"/>
      <c r="Q89" s="96"/>
      <c r="R89" s="80"/>
      <c r="S89" s="16">
        <f t="shared" si="16"/>
        <v>0</v>
      </c>
      <c r="T89" s="16">
        <f t="shared" si="17"/>
        <v>0</v>
      </c>
      <c r="U89" s="16">
        <f t="shared" si="25"/>
        <v>0</v>
      </c>
      <c r="V89" s="16">
        <f t="shared" si="26"/>
        <v>0</v>
      </c>
      <c r="W89" s="16">
        <f t="shared" si="18"/>
        <v>0</v>
      </c>
      <c r="X89" s="16">
        <f t="shared" si="19"/>
        <v>0</v>
      </c>
      <c r="Y89" s="16">
        <f t="shared" si="27"/>
        <v>0</v>
      </c>
      <c r="Z89" s="16">
        <f t="shared" si="28"/>
        <v>0</v>
      </c>
      <c r="AA89" s="16">
        <f t="shared" si="20"/>
        <v>0</v>
      </c>
      <c r="AB89" s="16">
        <f t="shared" si="29"/>
        <v>0</v>
      </c>
      <c r="AC89" s="16">
        <f t="shared" si="21"/>
        <v>0</v>
      </c>
      <c r="AD89" s="16">
        <f t="shared" si="30"/>
        <v>0</v>
      </c>
      <c r="AE89" s="17">
        <f t="shared" si="22"/>
        <v>0</v>
      </c>
      <c r="AF89" s="18">
        <f t="shared" si="23"/>
        <v>0</v>
      </c>
      <c r="AG89" s="19"/>
      <c r="AH89" s="19"/>
      <c r="AI89" s="16">
        <f t="shared" si="24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1"/>
        <v>0</v>
      </c>
      <c r="O90" s="98"/>
      <c r="P90" s="96"/>
      <c r="Q90" s="96"/>
      <c r="R90" s="80"/>
      <c r="S90" s="16">
        <f t="shared" si="16"/>
        <v>0</v>
      </c>
      <c r="T90" s="16">
        <f t="shared" si="17"/>
        <v>0</v>
      </c>
      <c r="U90" s="16">
        <f t="shared" si="25"/>
        <v>0</v>
      </c>
      <c r="V90" s="16">
        <f t="shared" si="26"/>
        <v>0</v>
      </c>
      <c r="W90" s="16">
        <f t="shared" si="18"/>
        <v>0</v>
      </c>
      <c r="X90" s="16">
        <f t="shared" si="19"/>
        <v>0</v>
      </c>
      <c r="Y90" s="16">
        <f t="shared" si="27"/>
        <v>0</v>
      </c>
      <c r="Z90" s="16">
        <f t="shared" si="28"/>
        <v>0</v>
      </c>
      <c r="AA90" s="16">
        <f t="shared" si="20"/>
        <v>0</v>
      </c>
      <c r="AB90" s="16">
        <f t="shared" si="29"/>
        <v>0</v>
      </c>
      <c r="AC90" s="16">
        <f t="shared" si="21"/>
        <v>0</v>
      </c>
      <c r="AD90" s="16">
        <f t="shared" si="30"/>
        <v>0</v>
      </c>
      <c r="AE90" s="17">
        <f t="shared" si="22"/>
        <v>0</v>
      </c>
      <c r="AF90" s="18">
        <f t="shared" si="23"/>
        <v>0</v>
      </c>
      <c r="AG90" s="19"/>
      <c r="AH90" s="19"/>
      <c r="AI90" s="16">
        <f t="shared" si="24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1"/>
        <v>0</v>
      </c>
      <c r="O91" s="98"/>
      <c r="P91" s="96"/>
      <c r="Q91" s="96"/>
      <c r="R91" s="80"/>
      <c r="S91" s="16">
        <f t="shared" si="16"/>
        <v>0</v>
      </c>
      <c r="T91" s="16">
        <f t="shared" si="17"/>
        <v>0</v>
      </c>
      <c r="U91" s="16">
        <f t="shared" si="25"/>
        <v>0</v>
      </c>
      <c r="V91" s="16">
        <f t="shared" si="26"/>
        <v>0</v>
      </c>
      <c r="W91" s="16">
        <f t="shared" si="18"/>
        <v>0</v>
      </c>
      <c r="X91" s="16">
        <f t="shared" si="19"/>
        <v>0</v>
      </c>
      <c r="Y91" s="16">
        <f t="shared" si="27"/>
        <v>0</v>
      </c>
      <c r="Z91" s="16">
        <f t="shared" si="28"/>
        <v>0</v>
      </c>
      <c r="AA91" s="16">
        <f t="shared" si="20"/>
        <v>0</v>
      </c>
      <c r="AB91" s="16">
        <f t="shared" si="29"/>
        <v>0</v>
      </c>
      <c r="AC91" s="16">
        <f t="shared" si="21"/>
        <v>0</v>
      </c>
      <c r="AD91" s="16">
        <f t="shared" si="30"/>
        <v>0</v>
      </c>
      <c r="AE91" s="17">
        <f t="shared" si="22"/>
        <v>0</v>
      </c>
      <c r="AF91" s="18">
        <f t="shared" si="23"/>
        <v>0</v>
      </c>
      <c r="AG91" s="19"/>
      <c r="AH91" s="19"/>
      <c r="AI91" s="16">
        <f t="shared" si="24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1"/>
        <v>0</v>
      </c>
      <c r="O92" s="98"/>
      <c r="P92" s="96"/>
      <c r="Q92" s="96"/>
      <c r="R92" s="80"/>
      <c r="S92" s="16">
        <f t="shared" si="16"/>
        <v>0</v>
      </c>
      <c r="T92" s="16">
        <f t="shared" si="17"/>
        <v>0</v>
      </c>
      <c r="U92" s="16">
        <f t="shared" si="25"/>
        <v>0</v>
      </c>
      <c r="V92" s="16">
        <f t="shared" si="26"/>
        <v>0</v>
      </c>
      <c r="W92" s="16">
        <f t="shared" si="18"/>
        <v>0</v>
      </c>
      <c r="X92" s="16">
        <f t="shared" si="19"/>
        <v>0</v>
      </c>
      <c r="Y92" s="16">
        <f t="shared" si="27"/>
        <v>0</v>
      </c>
      <c r="Z92" s="16">
        <f t="shared" si="28"/>
        <v>0</v>
      </c>
      <c r="AA92" s="16">
        <f t="shared" si="20"/>
        <v>0</v>
      </c>
      <c r="AB92" s="16">
        <f t="shared" si="29"/>
        <v>0</v>
      </c>
      <c r="AC92" s="16">
        <f t="shared" si="21"/>
        <v>0</v>
      </c>
      <c r="AD92" s="16">
        <f t="shared" si="30"/>
        <v>0</v>
      </c>
      <c r="AE92" s="17">
        <f t="shared" si="22"/>
        <v>0</v>
      </c>
      <c r="AF92" s="18">
        <f t="shared" si="23"/>
        <v>0</v>
      </c>
      <c r="AG92" s="19"/>
      <c r="AH92" s="19"/>
      <c r="AI92" s="16">
        <f t="shared" si="24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1"/>
        <v>0</v>
      </c>
      <c r="O93" s="98"/>
      <c r="P93" s="96"/>
      <c r="Q93" s="96"/>
      <c r="R93" s="80"/>
      <c r="S93" s="16">
        <f t="shared" si="16"/>
        <v>0</v>
      </c>
      <c r="T93" s="16">
        <f t="shared" si="17"/>
        <v>0</v>
      </c>
      <c r="U93" s="16">
        <f t="shared" si="25"/>
        <v>0</v>
      </c>
      <c r="V93" s="16">
        <f t="shared" si="26"/>
        <v>0</v>
      </c>
      <c r="W93" s="16">
        <f t="shared" si="18"/>
        <v>0</v>
      </c>
      <c r="X93" s="16">
        <f t="shared" si="19"/>
        <v>0</v>
      </c>
      <c r="Y93" s="16">
        <f t="shared" si="27"/>
        <v>0</v>
      </c>
      <c r="Z93" s="16">
        <f t="shared" si="28"/>
        <v>0</v>
      </c>
      <c r="AA93" s="16">
        <f t="shared" si="20"/>
        <v>0</v>
      </c>
      <c r="AB93" s="16">
        <f t="shared" si="29"/>
        <v>0</v>
      </c>
      <c r="AC93" s="16">
        <f t="shared" si="21"/>
        <v>0</v>
      </c>
      <c r="AD93" s="16">
        <f t="shared" si="30"/>
        <v>0</v>
      </c>
      <c r="AE93" s="17">
        <f t="shared" si="22"/>
        <v>0</v>
      </c>
      <c r="AF93" s="18">
        <f t="shared" si="23"/>
        <v>0</v>
      </c>
      <c r="AG93" s="19"/>
      <c r="AH93" s="19"/>
      <c r="AI93" s="16">
        <f t="shared" si="24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1"/>
        <v>0</v>
      </c>
      <c r="O94" s="98"/>
      <c r="P94" s="96"/>
      <c r="Q94" s="96"/>
      <c r="R94" s="80"/>
      <c r="S94" s="16">
        <f t="shared" si="16"/>
        <v>0</v>
      </c>
      <c r="T94" s="16">
        <f t="shared" si="17"/>
        <v>0</v>
      </c>
      <c r="U94" s="16">
        <f t="shared" si="25"/>
        <v>0</v>
      </c>
      <c r="V94" s="16">
        <f t="shared" si="26"/>
        <v>0</v>
      </c>
      <c r="W94" s="16">
        <f t="shared" si="18"/>
        <v>0</v>
      </c>
      <c r="X94" s="16">
        <f t="shared" si="19"/>
        <v>0</v>
      </c>
      <c r="Y94" s="16">
        <f t="shared" si="27"/>
        <v>0</v>
      </c>
      <c r="Z94" s="16">
        <f t="shared" si="28"/>
        <v>0</v>
      </c>
      <c r="AA94" s="16">
        <f t="shared" si="20"/>
        <v>0</v>
      </c>
      <c r="AB94" s="16">
        <f t="shared" si="29"/>
        <v>0</v>
      </c>
      <c r="AC94" s="16">
        <f t="shared" si="21"/>
        <v>0</v>
      </c>
      <c r="AD94" s="16">
        <f t="shared" si="30"/>
        <v>0</v>
      </c>
      <c r="AE94" s="17">
        <f t="shared" si="22"/>
        <v>0</v>
      </c>
      <c r="AF94" s="18">
        <f t="shared" si="23"/>
        <v>0</v>
      </c>
      <c r="AG94" s="19"/>
      <c r="AH94" s="19"/>
      <c r="AI94" s="16">
        <f t="shared" si="24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1"/>
        <v>0</v>
      </c>
      <c r="O95" s="98"/>
      <c r="P95" s="96"/>
      <c r="Q95" s="96"/>
      <c r="R95" s="80"/>
      <c r="S95" s="16">
        <f t="shared" si="16"/>
        <v>0</v>
      </c>
      <c r="T95" s="16">
        <f t="shared" si="17"/>
        <v>0</v>
      </c>
      <c r="U95" s="16">
        <f t="shared" si="25"/>
        <v>0</v>
      </c>
      <c r="V95" s="16">
        <f t="shared" si="26"/>
        <v>0</v>
      </c>
      <c r="W95" s="16">
        <f t="shared" si="18"/>
        <v>0</v>
      </c>
      <c r="X95" s="16">
        <f t="shared" si="19"/>
        <v>0</v>
      </c>
      <c r="Y95" s="16">
        <f t="shared" si="27"/>
        <v>0</v>
      </c>
      <c r="Z95" s="16">
        <f t="shared" si="28"/>
        <v>0</v>
      </c>
      <c r="AA95" s="16">
        <f t="shared" si="20"/>
        <v>0</v>
      </c>
      <c r="AB95" s="16">
        <f t="shared" si="29"/>
        <v>0</v>
      </c>
      <c r="AC95" s="16">
        <f t="shared" si="21"/>
        <v>0</v>
      </c>
      <c r="AD95" s="16">
        <f t="shared" si="30"/>
        <v>0</v>
      </c>
      <c r="AE95" s="17">
        <f t="shared" si="22"/>
        <v>0</v>
      </c>
      <c r="AF95" s="18">
        <f t="shared" si="23"/>
        <v>0</v>
      </c>
      <c r="AG95" s="19"/>
      <c r="AH95" s="19"/>
      <c r="AI95" s="16">
        <f t="shared" si="24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31"/>
        <v>0</v>
      </c>
      <c r="O96" s="98"/>
      <c r="P96" s="96"/>
      <c r="Q96" s="96"/>
      <c r="R96" s="80"/>
      <c r="S96" s="16">
        <f t="shared" si="16"/>
        <v>0</v>
      </c>
      <c r="T96" s="16">
        <f t="shared" si="17"/>
        <v>0</v>
      </c>
      <c r="U96" s="16">
        <f t="shared" si="25"/>
        <v>0</v>
      </c>
      <c r="V96" s="16">
        <f t="shared" si="26"/>
        <v>0</v>
      </c>
      <c r="W96" s="16">
        <f t="shared" si="18"/>
        <v>0</v>
      </c>
      <c r="X96" s="16">
        <f t="shared" si="19"/>
        <v>0</v>
      </c>
      <c r="Y96" s="16">
        <f t="shared" si="27"/>
        <v>0</v>
      </c>
      <c r="Z96" s="16">
        <f t="shared" si="28"/>
        <v>0</v>
      </c>
      <c r="AA96" s="16">
        <f t="shared" si="20"/>
        <v>0</v>
      </c>
      <c r="AB96" s="16">
        <f t="shared" si="29"/>
        <v>0</v>
      </c>
      <c r="AC96" s="16">
        <f t="shared" si="21"/>
        <v>0</v>
      </c>
      <c r="AD96" s="16">
        <f t="shared" si="30"/>
        <v>0</v>
      </c>
      <c r="AE96" s="17">
        <f t="shared" si="22"/>
        <v>0</v>
      </c>
      <c r="AF96" s="18">
        <f t="shared" si="23"/>
        <v>0</v>
      </c>
      <c r="AG96" s="19"/>
      <c r="AH96" s="19"/>
      <c r="AI96" s="16">
        <f t="shared" si="24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1"/>
        <v>0</v>
      </c>
      <c r="O97" s="98"/>
      <c r="P97" s="96"/>
      <c r="Q97" s="96"/>
      <c r="R97" s="80"/>
      <c r="S97" s="16">
        <f t="shared" si="16"/>
        <v>0</v>
      </c>
      <c r="T97" s="16">
        <f t="shared" si="17"/>
        <v>0</v>
      </c>
      <c r="U97" s="16">
        <f t="shared" si="25"/>
        <v>0</v>
      </c>
      <c r="V97" s="16">
        <f t="shared" si="26"/>
        <v>0</v>
      </c>
      <c r="W97" s="16">
        <f t="shared" si="18"/>
        <v>0</v>
      </c>
      <c r="X97" s="16">
        <f t="shared" si="19"/>
        <v>0</v>
      </c>
      <c r="Y97" s="16">
        <f t="shared" si="27"/>
        <v>0</v>
      </c>
      <c r="Z97" s="16">
        <f t="shared" si="28"/>
        <v>0</v>
      </c>
      <c r="AA97" s="16">
        <f t="shared" si="20"/>
        <v>0</v>
      </c>
      <c r="AB97" s="16">
        <f t="shared" si="29"/>
        <v>0</v>
      </c>
      <c r="AC97" s="16">
        <f t="shared" si="21"/>
        <v>0</v>
      </c>
      <c r="AD97" s="16">
        <f t="shared" si="30"/>
        <v>0</v>
      </c>
      <c r="AE97" s="17">
        <f t="shared" si="22"/>
        <v>0</v>
      </c>
      <c r="AF97" s="18">
        <f t="shared" si="23"/>
        <v>0</v>
      </c>
      <c r="AG97" s="19"/>
      <c r="AH97" s="19"/>
      <c r="AI97" s="16">
        <f t="shared" si="24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1"/>
        <v>0</v>
      </c>
      <c r="O98" s="98"/>
      <c r="P98" s="96"/>
      <c r="Q98" s="96"/>
      <c r="R98" s="80"/>
      <c r="S98" s="16">
        <f t="shared" si="16"/>
        <v>0</v>
      </c>
      <c r="T98" s="16">
        <f t="shared" si="17"/>
        <v>0</v>
      </c>
      <c r="U98" s="16">
        <f t="shared" si="25"/>
        <v>0</v>
      </c>
      <c r="V98" s="16">
        <f t="shared" si="26"/>
        <v>0</v>
      </c>
      <c r="W98" s="16">
        <f t="shared" si="18"/>
        <v>0</v>
      </c>
      <c r="X98" s="16">
        <f t="shared" si="19"/>
        <v>0</v>
      </c>
      <c r="Y98" s="16">
        <f t="shared" si="27"/>
        <v>0</v>
      </c>
      <c r="Z98" s="16">
        <f t="shared" si="28"/>
        <v>0</v>
      </c>
      <c r="AA98" s="16">
        <f t="shared" si="20"/>
        <v>0</v>
      </c>
      <c r="AB98" s="16">
        <f t="shared" si="29"/>
        <v>0</v>
      </c>
      <c r="AC98" s="16">
        <f t="shared" si="21"/>
        <v>0</v>
      </c>
      <c r="AD98" s="16">
        <f t="shared" si="30"/>
        <v>0</v>
      </c>
      <c r="AE98" s="17">
        <f t="shared" si="22"/>
        <v>0</v>
      </c>
      <c r="AF98" s="18">
        <f t="shared" si="23"/>
        <v>0</v>
      </c>
      <c r="AG98" s="19"/>
      <c r="AH98" s="19"/>
      <c r="AI98" s="16">
        <f t="shared" si="24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1"/>
        <v>0</v>
      </c>
      <c r="O99" s="98"/>
      <c r="P99" s="96"/>
      <c r="Q99" s="96"/>
      <c r="R99" s="80"/>
      <c r="S99" s="16">
        <f t="shared" si="16"/>
        <v>0</v>
      </c>
      <c r="T99" s="16">
        <f t="shared" si="17"/>
        <v>0</v>
      </c>
      <c r="U99" s="16">
        <f t="shared" si="25"/>
        <v>0</v>
      </c>
      <c r="V99" s="16">
        <f t="shared" si="26"/>
        <v>0</v>
      </c>
      <c r="W99" s="16">
        <f t="shared" si="18"/>
        <v>0</v>
      </c>
      <c r="X99" s="16">
        <f t="shared" si="19"/>
        <v>0</v>
      </c>
      <c r="Y99" s="16">
        <f t="shared" si="27"/>
        <v>0</v>
      </c>
      <c r="Z99" s="16">
        <f t="shared" si="28"/>
        <v>0</v>
      </c>
      <c r="AA99" s="16">
        <f t="shared" si="20"/>
        <v>0</v>
      </c>
      <c r="AB99" s="16">
        <f t="shared" si="29"/>
        <v>0</v>
      </c>
      <c r="AC99" s="16">
        <f t="shared" si="21"/>
        <v>0</v>
      </c>
      <c r="AD99" s="16">
        <f t="shared" si="30"/>
        <v>0</v>
      </c>
      <c r="AE99" s="17">
        <f t="shared" si="22"/>
        <v>0</v>
      </c>
      <c r="AF99" s="18">
        <f t="shared" si="23"/>
        <v>0</v>
      </c>
      <c r="AG99" s="19"/>
      <c r="AH99" s="19"/>
      <c r="AI99" s="16">
        <f t="shared" si="24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1"/>
        <v>0</v>
      </c>
      <c r="O100" s="98"/>
      <c r="P100" s="96"/>
      <c r="Q100" s="96"/>
      <c r="R100" s="80"/>
      <c r="S100" s="16">
        <f t="shared" si="16"/>
        <v>0</v>
      </c>
      <c r="T100" s="16">
        <f t="shared" si="17"/>
        <v>0</v>
      </c>
      <c r="U100" s="16">
        <f t="shared" si="25"/>
        <v>0</v>
      </c>
      <c r="V100" s="16">
        <f t="shared" si="26"/>
        <v>0</v>
      </c>
      <c r="W100" s="16">
        <f t="shared" si="18"/>
        <v>0</v>
      </c>
      <c r="X100" s="16">
        <f t="shared" si="19"/>
        <v>0</v>
      </c>
      <c r="Y100" s="16">
        <f t="shared" si="27"/>
        <v>0</v>
      </c>
      <c r="Z100" s="16">
        <f t="shared" si="28"/>
        <v>0</v>
      </c>
      <c r="AA100" s="16">
        <f t="shared" si="20"/>
        <v>0</v>
      </c>
      <c r="AB100" s="16">
        <f t="shared" si="29"/>
        <v>0</v>
      </c>
      <c r="AC100" s="16">
        <f t="shared" si="21"/>
        <v>0</v>
      </c>
      <c r="AD100" s="16">
        <f t="shared" si="30"/>
        <v>0</v>
      </c>
      <c r="AE100" s="17">
        <f t="shared" si="22"/>
        <v>0</v>
      </c>
      <c r="AF100" s="18">
        <f t="shared" si="23"/>
        <v>0</v>
      </c>
      <c r="AG100" s="19"/>
      <c r="AH100" s="19"/>
      <c r="AI100" s="16">
        <f t="shared" si="24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1"/>
        <v>0</v>
      </c>
      <c r="O101" s="98"/>
      <c r="P101" s="96"/>
      <c r="Q101" s="96"/>
      <c r="R101" s="80"/>
      <c r="S101" s="16">
        <f t="shared" si="16"/>
        <v>0</v>
      </c>
      <c r="T101" s="16">
        <f t="shared" si="17"/>
        <v>0</v>
      </c>
      <c r="U101" s="16">
        <f t="shared" si="25"/>
        <v>0</v>
      </c>
      <c r="V101" s="16">
        <f t="shared" si="26"/>
        <v>0</v>
      </c>
      <c r="W101" s="16">
        <f t="shared" si="18"/>
        <v>0</v>
      </c>
      <c r="X101" s="16">
        <f t="shared" si="19"/>
        <v>0</v>
      </c>
      <c r="Y101" s="16">
        <f t="shared" si="27"/>
        <v>0</v>
      </c>
      <c r="Z101" s="16">
        <f t="shared" si="28"/>
        <v>0</v>
      </c>
      <c r="AA101" s="16">
        <f t="shared" si="20"/>
        <v>0</v>
      </c>
      <c r="AB101" s="16">
        <f t="shared" si="29"/>
        <v>0</v>
      </c>
      <c r="AC101" s="16">
        <f t="shared" si="21"/>
        <v>0</v>
      </c>
      <c r="AD101" s="16">
        <f t="shared" si="30"/>
        <v>0</v>
      </c>
      <c r="AE101" s="17">
        <f t="shared" si="22"/>
        <v>0</v>
      </c>
      <c r="AF101" s="18">
        <f t="shared" si="23"/>
        <v>0</v>
      </c>
      <c r="AG101" s="19"/>
      <c r="AH101" s="19"/>
      <c r="AI101" s="16">
        <f t="shared" si="24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31"/>
        <v>0</v>
      </c>
      <c r="O102" s="98"/>
      <c r="P102" s="96"/>
      <c r="Q102" s="96"/>
      <c r="R102" s="80"/>
      <c r="S102" s="16">
        <f t="shared" si="16"/>
        <v>0</v>
      </c>
      <c r="T102" s="16">
        <f t="shared" si="17"/>
        <v>0</v>
      </c>
      <c r="U102" s="16">
        <f t="shared" si="25"/>
        <v>0</v>
      </c>
      <c r="V102" s="16">
        <f t="shared" si="26"/>
        <v>0</v>
      </c>
      <c r="W102" s="16">
        <f t="shared" si="18"/>
        <v>0</v>
      </c>
      <c r="X102" s="16">
        <f t="shared" si="19"/>
        <v>0</v>
      </c>
      <c r="Y102" s="16">
        <f t="shared" si="27"/>
        <v>0</v>
      </c>
      <c r="Z102" s="16">
        <f t="shared" si="28"/>
        <v>0</v>
      </c>
      <c r="AA102" s="16">
        <f t="shared" si="20"/>
        <v>0</v>
      </c>
      <c r="AB102" s="16">
        <f t="shared" si="29"/>
        <v>0</v>
      </c>
      <c r="AC102" s="16">
        <f t="shared" si="21"/>
        <v>0</v>
      </c>
      <c r="AD102" s="16">
        <f t="shared" si="30"/>
        <v>0</v>
      </c>
      <c r="AE102" s="17">
        <f t="shared" si="22"/>
        <v>0</v>
      </c>
      <c r="AF102" s="18">
        <f t="shared" si="23"/>
        <v>0</v>
      </c>
      <c r="AG102" s="19"/>
      <c r="AH102" s="19"/>
      <c r="AI102" s="16">
        <f t="shared" si="24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31"/>
        <v>0</v>
      </c>
      <c r="O103" s="98"/>
      <c r="P103" s="96"/>
      <c r="Q103" s="96"/>
      <c r="R103" s="80"/>
      <c r="S103" s="16">
        <f t="shared" si="16"/>
        <v>0</v>
      </c>
      <c r="T103" s="16">
        <f t="shared" si="17"/>
        <v>0</v>
      </c>
      <c r="U103" s="16">
        <f t="shared" si="25"/>
        <v>0</v>
      </c>
      <c r="V103" s="16">
        <f t="shared" si="26"/>
        <v>0</v>
      </c>
      <c r="W103" s="16">
        <f t="shared" si="18"/>
        <v>0</v>
      </c>
      <c r="X103" s="16">
        <f t="shared" si="19"/>
        <v>0</v>
      </c>
      <c r="Y103" s="16">
        <f t="shared" si="27"/>
        <v>0</v>
      </c>
      <c r="Z103" s="16">
        <f t="shared" si="28"/>
        <v>0</v>
      </c>
      <c r="AA103" s="16">
        <f t="shared" si="20"/>
        <v>0</v>
      </c>
      <c r="AB103" s="16">
        <f t="shared" si="29"/>
        <v>0</v>
      </c>
      <c r="AC103" s="16">
        <f t="shared" si="21"/>
        <v>0</v>
      </c>
      <c r="AD103" s="16">
        <f t="shared" si="30"/>
        <v>0</v>
      </c>
      <c r="AE103" s="17">
        <f t="shared" si="22"/>
        <v>0</v>
      </c>
      <c r="AF103" s="18">
        <f t="shared" si="23"/>
        <v>0</v>
      </c>
      <c r="AG103" s="19"/>
      <c r="AH103" s="19"/>
      <c r="AI103" s="16">
        <f t="shared" si="24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31"/>
        <v>0</v>
      </c>
      <c r="O104" s="98"/>
      <c r="P104" s="96"/>
      <c r="Q104" s="96"/>
      <c r="R104" s="80"/>
      <c r="S104" s="16">
        <f t="shared" si="16"/>
        <v>0</v>
      </c>
      <c r="T104" s="16">
        <f t="shared" si="17"/>
        <v>0</v>
      </c>
      <c r="U104" s="16">
        <f t="shared" si="25"/>
        <v>0</v>
      </c>
      <c r="V104" s="16">
        <f t="shared" si="26"/>
        <v>0</v>
      </c>
      <c r="W104" s="16">
        <f t="shared" si="18"/>
        <v>0</v>
      </c>
      <c r="X104" s="16">
        <f t="shared" si="19"/>
        <v>0</v>
      </c>
      <c r="Y104" s="16">
        <f t="shared" si="27"/>
        <v>0</v>
      </c>
      <c r="Z104" s="16">
        <f t="shared" si="28"/>
        <v>0</v>
      </c>
      <c r="AA104" s="16">
        <f t="shared" si="20"/>
        <v>0</v>
      </c>
      <c r="AB104" s="16">
        <f t="shared" si="29"/>
        <v>0</v>
      </c>
      <c r="AC104" s="16">
        <f t="shared" si="21"/>
        <v>0</v>
      </c>
      <c r="AD104" s="16">
        <f t="shared" si="30"/>
        <v>0</v>
      </c>
      <c r="AE104" s="17">
        <f t="shared" si="22"/>
        <v>0</v>
      </c>
      <c r="AF104" s="18">
        <f t="shared" si="23"/>
        <v>0</v>
      </c>
      <c r="AG104" s="19"/>
      <c r="AH104" s="19"/>
      <c r="AI104" s="16">
        <f t="shared" si="24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31"/>
        <v>0</v>
      </c>
      <c r="O105" s="98"/>
      <c r="P105" s="96"/>
      <c r="Q105" s="96"/>
      <c r="R105" s="80"/>
      <c r="S105" s="16">
        <f t="shared" si="16"/>
        <v>0</v>
      </c>
      <c r="T105" s="16">
        <f t="shared" si="17"/>
        <v>0</v>
      </c>
      <c r="U105" s="16">
        <f t="shared" si="25"/>
        <v>0</v>
      </c>
      <c r="V105" s="16">
        <f t="shared" si="26"/>
        <v>0</v>
      </c>
      <c r="W105" s="16">
        <f t="shared" si="18"/>
        <v>0</v>
      </c>
      <c r="X105" s="16">
        <f t="shared" si="19"/>
        <v>0</v>
      </c>
      <c r="Y105" s="16">
        <f t="shared" si="27"/>
        <v>0</v>
      </c>
      <c r="Z105" s="16">
        <f t="shared" si="28"/>
        <v>0</v>
      </c>
      <c r="AA105" s="16">
        <f t="shared" si="20"/>
        <v>0</v>
      </c>
      <c r="AB105" s="16">
        <f t="shared" si="29"/>
        <v>0</v>
      </c>
      <c r="AC105" s="16">
        <f t="shared" si="21"/>
        <v>0</v>
      </c>
      <c r="AD105" s="16">
        <f t="shared" si="30"/>
        <v>0</v>
      </c>
      <c r="AE105" s="17">
        <f t="shared" si="22"/>
        <v>0</v>
      </c>
      <c r="AF105" s="18">
        <f t="shared" si="23"/>
        <v>0</v>
      </c>
      <c r="AG105" s="19"/>
      <c r="AH105" s="19"/>
      <c r="AI105" s="16">
        <f t="shared" si="24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31"/>
        <v>0</v>
      </c>
      <c r="O106" s="98"/>
      <c r="P106" s="96"/>
      <c r="Q106" s="96"/>
      <c r="R106" s="80"/>
      <c r="S106" s="16">
        <f t="shared" si="16"/>
        <v>0</v>
      </c>
      <c r="T106" s="16">
        <f t="shared" si="17"/>
        <v>0</v>
      </c>
      <c r="U106" s="16">
        <f t="shared" si="25"/>
        <v>0</v>
      </c>
      <c r="V106" s="16">
        <f t="shared" si="26"/>
        <v>0</v>
      </c>
      <c r="W106" s="16">
        <f t="shared" si="18"/>
        <v>0</v>
      </c>
      <c r="X106" s="16">
        <f t="shared" si="19"/>
        <v>0</v>
      </c>
      <c r="Y106" s="16">
        <f t="shared" si="27"/>
        <v>0</v>
      </c>
      <c r="Z106" s="16">
        <f t="shared" si="28"/>
        <v>0</v>
      </c>
      <c r="AA106" s="16">
        <f t="shared" si="20"/>
        <v>0</v>
      </c>
      <c r="AB106" s="16">
        <f t="shared" si="29"/>
        <v>0</v>
      </c>
      <c r="AC106" s="16">
        <f t="shared" si="21"/>
        <v>0</v>
      </c>
      <c r="AD106" s="16">
        <f t="shared" si="30"/>
        <v>0</v>
      </c>
      <c r="AE106" s="17">
        <f t="shared" si="22"/>
        <v>0</v>
      </c>
      <c r="AF106" s="18">
        <f t="shared" si="23"/>
        <v>0</v>
      </c>
      <c r="AG106" s="19"/>
      <c r="AH106" s="19"/>
      <c r="AI106" s="16">
        <f t="shared" si="24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31"/>
        <v>0</v>
      </c>
      <c r="O107" s="98"/>
      <c r="P107" s="96"/>
      <c r="Q107" s="96"/>
      <c r="R107" s="80"/>
      <c r="S107" s="16">
        <f t="shared" si="16"/>
        <v>0</v>
      </c>
      <c r="T107" s="16">
        <f t="shared" si="17"/>
        <v>0</v>
      </c>
      <c r="U107" s="16">
        <f t="shared" si="25"/>
        <v>0</v>
      </c>
      <c r="V107" s="16">
        <f t="shared" si="26"/>
        <v>0</v>
      </c>
      <c r="W107" s="16">
        <f t="shared" si="18"/>
        <v>0</v>
      </c>
      <c r="X107" s="16">
        <f t="shared" si="19"/>
        <v>0</v>
      </c>
      <c r="Y107" s="16">
        <f t="shared" si="27"/>
        <v>0</v>
      </c>
      <c r="Z107" s="16">
        <f t="shared" si="28"/>
        <v>0</v>
      </c>
      <c r="AA107" s="16">
        <f t="shared" si="20"/>
        <v>0</v>
      </c>
      <c r="AB107" s="16">
        <f t="shared" si="29"/>
        <v>0</v>
      </c>
      <c r="AC107" s="16">
        <f t="shared" si="21"/>
        <v>0</v>
      </c>
      <c r="AD107" s="16">
        <f t="shared" si="30"/>
        <v>0</v>
      </c>
      <c r="AE107" s="17">
        <f t="shared" si="22"/>
        <v>0</v>
      </c>
      <c r="AF107" s="18">
        <f t="shared" si="23"/>
        <v>0</v>
      </c>
      <c r="AG107" s="19"/>
      <c r="AH107" s="19"/>
      <c r="AI107" s="16">
        <f t="shared" si="24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31"/>
        <v>0</v>
      </c>
      <c r="O108" s="98"/>
      <c r="P108" s="96"/>
      <c r="Q108" s="96"/>
      <c r="R108" s="80"/>
      <c r="S108" s="16">
        <f t="shared" si="16"/>
        <v>0</v>
      </c>
      <c r="T108" s="16">
        <f t="shared" si="17"/>
        <v>0</v>
      </c>
      <c r="U108" s="16">
        <f t="shared" si="25"/>
        <v>0</v>
      </c>
      <c r="V108" s="16">
        <f t="shared" si="26"/>
        <v>0</v>
      </c>
      <c r="W108" s="16">
        <f t="shared" si="18"/>
        <v>0</v>
      </c>
      <c r="X108" s="16">
        <f t="shared" si="19"/>
        <v>0</v>
      </c>
      <c r="Y108" s="16">
        <f t="shared" si="27"/>
        <v>0</v>
      </c>
      <c r="Z108" s="16">
        <f t="shared" si="28"/>
        <v>0</v>
      </c>
      <c r="AA108" s="16">
        <f t="shared" si="20"/>
        <v>0</v>
      </c>
      <c r="AB108" s="16">
        <f t="shared" si="29"/>
        <v>0</v>
      </c>
      <c r="AC108" s="16">
        <f t="shared" si="21"/>
        <v>0</v>
      </c>
      <c r="AD108" s="16">
        <f t="shared" si="30"/>
        <v>0</v>
      </c>
      <c r="AE108" s="17">
        <f t="shared" si="22"/>
        <v>0</v>
      </c>
      <c r="AF108" s="18">
        <f t="shared" si="23"/>
        <v>0</v>
      </c>
      <c r="AG108" s="19"/>
      <c r="AH108" s="19"/>
      <c r="AI108" s="16">
        <f t="shared" si="24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31"/>
        <v>0</v>
      </c>
      <c r="O109" s="98"/>
      <c r="P109" s="96"/>
      <c r="Q109" s="96"/>
      <c r="R109" s="80"/>
      <c r="S109" s="16">
        <f t="shared" si="16"/>
        <v>0</v>
      </c>
      <c r="T109" s="16">
        <f t="shared" si="17"/>
        <v>0</v>
      </c>
      <c r="U109" s="16">
        <f t="shared" si="25"/>
        <v>0</v>
      </c>
      <c r="V109" s="16">
        <f t="shared" si="26"/>
        <v>0</v>
      </c>
      <c r="W109" s="16">
        <f t="shared" si="18"/>
        <v>0</v>
      </c>
      <c r="X109" s="16">
        <f t="shared" si="19"/>
        <v>0</v>
      </c>
      <c r="Y109" s="16">
        <f t="shared" si="27"/>
        <v>0</v>
      </c>
      <c r="Z109" s="16">
        <f t="shared" si="28"/>
        <v>0</v>
      </c>
      <c r="AA109" s="16">
        <f t="shared" si="20"/>
        <v>0</v>
      </c>
      <c r="AB109" s="16">
        <f t="shared" si="29"/>
        <v>0</v>
      </c>
      <c r="AC109" s="16">
        <f t="shared" si="21"/>
        <v>0</v>
      </c>
      <c r="AD109" s="16">
        <f t="shared" si="30"/>
        <v>0</v>
      </c>
      <c r="AE109" s="17">
        <f t="shared" si="22"/>
        <v>0</v>
      </c>
      <c r="AF109" s="18">
        <f t="shared" si="23"/>
        <v>0</v>
      </c>
      <c r="AG109" s="19"/>
      <c r="AH109" s="19"/>
      <c r="AI109" s="16">
        <f t="shared" si="24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31"/>
        <v>0</v>
      </c>
      <c r="O110" s="98"/>
      <c r="P110" s="96"/>
      <c r="Q110" s="96"/>
      <c r="R110" s="80"/>
      <c r="S110" s="16">
        <f t="shared" si="16"/>
        <v>0</v>
      </c>
      <c r="T110" s="16">
        <f t="shared" si="17"/>
        <v>0</v>
      </c>
      <c r="U110" s="16">
        <f t="shared" si="25"/>
        <v>0</v>
      </c>
      <c r="V110" s="16">
        <f t="shared" si="26"/>
        <v>0</v>
      </c>
      <c r="W110" s="16">
        <f t="shared" si="18"/>
        <v>0</v>
      </c>
      <c r="X110" s="16">
        <f t="shared" si="19"/>
        <v>0</v>
      </c>
      <c r="Y110" s="16">
        <f t="shared" si="27"/>
        <v>0</v>
      </c>
      <c r="Z110" s="16">
        <f t="shared" si="28"/>
        <v>0</v>
      </c>
      <c r="AA110" s="16">
        <f t="shared" si="20"/>
        <v>0</v>
      </c>
      <c r="AB110" s="16">
        <f t="shared" si="29"/>
        <v>0</v>
      </c>
      <c r="AC110" s="16">
        <f t="shared" si="21"/>
        <v>0</v>
      </c>
      <c r="AD110" s="16">
        <f t="shared" si="30"/>
        <v>0</v>
      </c>
      <c r="AE110" s="17">
        <f t="shared" si="22"/>
        <v>0</v>
      </c>
      <c r="AF110" s="18">
        <f t="shared" si="23"/>
        <v>0</v>
      </c>
      <c r="AG110" s="19"/>
      <c r="AH110" s="19"/>
      <c r="AI110" s="16">
        <f t="shared" si="24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31"/>
        <v>0</v>
      </c>
      <c r="O111" s="98"/>
      <c r="P111" s="96"/>
      <c r="Q111" s="96"/>
      <c r="R111" s="80"/>
      <c r="S111" s="16">
        <f t="shared" si="16"/>
        <v>0</v>
      </c>
      <c r="T111" s="16">
        <f t="shared" si="17"/>
        <v>0</v>
      </c>
      <c r="U111" s="16">
        <f t="shared" si="25"/>
        <v>0</v>
      </c>
      <c r="V111" s="16">
        <f t="shared" si="26"/>
        <v>0</v>
      </c>
      <c r="W111" s="16">
        <f t="shared" si="18"/>
        <v>0</v>
      </c>
      <c r="X111" s="16">
        <f t="shared" si="19"/>
        <v>0</v>
      </c>
      <c r="Y111" s="16">
        <f t="shared" si="27"/>
        <v>0</v>
      </c>
      <c r="Z111" s="16">
        <f t="shared" si="28"/>
        <v>0</v>
      </c>
      <c r="AA111" s="16">
        <f t="shared" si="20"/>
        <v>0</v>
      </c>
      <c r="AB111" s="16">
        <f t="shared" si="29"/>
        <v>0</v>
      </c>
      <c r="AC111" s="16">
        <f t="shared" si="21"/>
        <v>0</v>
      </c>
      <c r="AD111" s="16">
        <f t="shared" si="30"/>
        <v>0</v>
      </c>
      <c r="AE111" s="17">
        <f t="shared" si="22"/>
        <v>0</v>
      </c>
      <c r="AF111" s="18">
        <f t="shared" si="23"/>
        <v>0</v>
      </c>
      <c r="AG111" s="45"/>
      <c r="AH111" s="19"/>
      <c r="AI111" s="16">
        <f t="shared" si="24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31"/>
        <v>0</v>
      </c>
      <c r="O112" s="98"/>
      <c r="P112" s="96"/>
      <c r="Q112" s="96"/>
      <c r="R112" s="80"/>
      <c r="S112" s="16">
        <f t="shared" si="16"/>
        <v>0</v>
      </c>
      <c r="T112" s="16">
        <f t="shared" si="17"/>
        <v>0</v>
      </c>
      <c r="U112" s="16">
        <f t="shared" si="25"/>
        <v>0</v>
      </c>
      <c r="V112" s="16">
        <f t="shared" si="26"/>
        <v>0</v>
      </c>
      <c r="W112" s="16">
        <f t="shared" si="18"/>
        <v>0</v>
      </c>
      <c r="X112" s="16">
        <f t="shared" si="19"/>
        <v>0</v>
      </c>
      <c r="Y112" s="16">
        <f t="shared" si="27"/>
        <v>0</v>
      </c>
      <c r="Z112" s="16">
        <f t="shared" si="28"/>
        <v>0</v>
      </c>
      <c r="AA112" s="16">
        <f t="shared" si="20"/>
        <v>0</v>
      </c>
      <c r="AB112" s="16">
        <f t="shared" si="29"/>
        <v>0</v>
      </c>
      <c r="AC112" s="16">
        <f t="shared" si="21"/>
        <v>0</v>
      </c>
      <c r="AD112" s="16">
        <f t="shared" si="30"/>
        <v>0</v>
      </c>
      <c r="AE112" s="17">
        <f t="shared" si="22"/>
        <v>0</v>
      </c>
      <c r="AF112" s="18">
        <f t="shared" si="23"/>
        <v>0</v>
      </c>
      <c r="AG112" s="19"/>
      <c r="AH112" s="19"/>
      <c r="AI112" s="16">
        <f t="shared" si="24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31"/>
        <v>0</v>
      </c>
      <c r="O113" s="98"/>
      <c r="P113" s="96"/>
      <c r="Q113" s="96"/>
      <c r="R113" s="80"/>
      <c r="S113" s="16">
        <f t="shared" si="16"/>
        <v>0</v>
      </c>
      <c r="T113" s="16">
        <f t="shared" si="17"/>
        <v>0</v>
      </c>
      <c r="U113" s="16">
        <f t="shared" si="25"/>
        <v>0</v>
      </c>
      <c r="V113" s="16">
        <f t="shared" si="26"/>
        <v>0</v>
      </c>
      <c r="W113" s="16">
        <f t="shared" si="18"/>
        <v>0</v>
      </c>
      <c r="X113" s="16">
        <f t="shared" si="19"/>
        <v>0</v>
      </c>
      <c r="Y113" s="16">
        <f t="shared" si="27"/>
        <v>0</v>
      </c>
      <c r="Z113" s="16">
        <f t="shared" si="28"/>
        <v>0</v>
      </c>
      <c r="AA113" s="16">
        <f t="shared" si="20"/>
        <v>0</v>
      </c>
      <c r="AB113" s="16">
        <f t="shared" si="29"/>
        <v>0</v>
      </c>
      <c r="AC113" s="16">
        <f t="shared" si="21"/>
        <v>0</v>
      </c>
      <c r="AD113" s="16">
        <f t="shared" si="30"/>
        <v>0</v>
      </c>
      <c r="AE113" s="17">
        <f t="shared" si="22"/>
        <v>0</v>
      </c>
      <c r="AF113" s="18">
        <f t="shared" si="23"/>
        <v>0</v>
      </c>
      <c r="AG113" s="19"/>
      <c r="AH113" s="19"/>
      <c r="AI113" s="16">
        <f t="shared" si="24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31"/>
        <v>0</v>
      </c>
      <c r="O114" s="98"/>
      <c r="P114" s="96"/>
      <c r="Q114" s="96"/>
      <c r="R114" s="80"/>
      <c r="S114" s="16">
        <f t="shared" si="16"/>
        <v>0</v>
      </c>
      <c r="T114" s="16">
        <f t="shared" si="17"/>
        <v>0</v>
      </c>
      <c r="U114" s="16">
        <f t="shared" si="25"/>
        <v>0</v>
      </c>
      <c r="V114" s="16">
        <f t="shared" si="26"/>
        <v>0</v>
      </c>
      <c r="W114" s="16">
        <f t="shared" si="18"/>
        <v>0</v>
      </c>
      <c r="X114" s="16">
        <f t="shared" si="19"/>
        <v>0</v>
      </c>
      <c r="Y114" s="16">
        <f t="shared" si="27"/>
        <v>0</v>
      </c>
      <c r="Z114" s="16">
        <f t="shared" si="28"/>
        <v>0</v>
      </c>
      <c r="AA114" s="16">
        <f t="shared" si="20"/>
        <v>0</v>
      </c>
      <c r="AB114" s="16">
        <f t="shared" si="29"/>
        <v>0</v>
      </c>
      <c r="AC114" s="16">
        <f t="shared" si="21"/>
        <v>0</v>
      </c>
      <c r="AD114" s="16">
        <f t="shared" si="30"/>
        <v>0</v>
      </c>
      <c r="AE114" s="17">
        <f t="shared" si="22"/>
        <v>0</v>
      </c>
      <c r="AF114" s="18">
        <f t="shared" si="23"/>
        <v>0</v>
      </c>
      <c r="AG114" s="19"/>
      <c r="AH114" s="19"/>
      <c r="AI114" s="16">
        <f t="shared" si="24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31"/>
        <v>0</v>
      </c>
      <c r="O115" s="98"/>
      <c r="P115" s="96"/>
      <c r="Q115" s="96"/>
      <c r="R115" s="80"/>
      <c r="S115" s="16">
        <f t="shared" si="16"/>
        <v>0</v>
      </c>
      <c r="T115" s="16">
        <f t="shared" si="17"/>
        <v>0</v>
      </c>
      <c r="U115" s="16">
        <f t="shared" si="25"/>
        <v>0</v>
      </c>
      <c r="V115" s="16">
        <f t="shared" si="26"/>
        <v>0</v>
      </c>
      <c r="W115" s="16">
        <f t="shared" si="18"/>
        <v>0</v>
      </c>
      <c r="X115" s="16">
        <f t="shared" si="19"/>
        <v>0</v>
      </c>
      <c r="Y115" s="16">
        <f t="shared" si="27"/>
        <v>0</v>
      </c>
      <c r="Z115" s="16">
        <f t="shared" si="28"/>
        <v>0</v>
      </c>
      <c r="AA115" s="16">
        <f t="shared" si="20"/>
        <v>0</v>
      </c>
      <c r="AB115" s="16">
        <f t="shared" si="29"/>
        <v>0</v>
      </c>
      <c r="AC115" s="16">
        <f t="shared" si="21"/>
        <v>0</v>
      </c>
      <c r="AD115" s="16">
        <f t="shared" si="30"/>
        <v>0</v>
      </c>
      <c r="AE115" s="17">
        <f t="shared" si="22"/>
        <v>0</v>
      </c>
      <c r="AF115" s="18">
        <f t="shared" si="23"/>
        <v>0</v>
      </c>
      <c r="AG115" s="19"/>
      <c r="AH115" s="19"/>
      <c r="AI115" s="16">
        <f t="shared" si="24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31"/>
        <v>0</v>
      </c>
      <c r="O116" s="98"/>
      <c r="P116" s="96"/>
      <c r="Q116" s="96"/>
      <c r="R116" s="80"/>
      <c r="S116" s="16">
        <f t="shared" si="16"/>
        <v>0</v>
      </c>
      <c r="T116" s="16">
        <f t="shared" si="17"/>
        <v>0</v>
      </c>
      <c r="U116" s="16">
        <f t="shared" si="25"/>
        <v>0</v>
      </c>
      <c r="V116" s="16">
        <f t="shared" si="26"/>
        <v>0</v>
      </c>
      <c r="W116" s="16">
        <f t="shared" si="18"/>
        <v>0</v>
      </c>
      <c r="X116" s="16">
        <f t="shared" si="19"/>
        <v>0</v>
      </c>
      <c r="Y116" s="16">
        <f t="shared" si="27"/>
        <v>0</v>
      </c>
      <c r="Z116" s="16">
        <f t="shared" si="28"/>
        <v>0</v>
      </c>
      <c r="AA116" s="16">
        <f t="shared" si="20"/>
        <v>0</v>
      </c>
      <c r="AB116" s="16">
        <f t="shared" si="29"/>
        <v>0</v>
      </c>
      <c r="AC116" s="16">
        <f t="shared" si="21"/>
        <v>0</v>
      </c>
      <c r="AD116" s="16">
        <f t="shared" si="30"/>
        <v>0</v>
      </c>
      <c r="AE116" s="17">
        <f t="shared" si="22"/>
        <v>0</v>
      </c>
      <c r="AF116" s="18">
        <f t="shared" si="23"/>
        <v>0</v>
      </c>
      <c r="AG116" s="19"/>
      <c r="AH116" s="19"/>
      <c r="AI116" s="16">
        <f t="shared" si="24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31"/>
        <v>0</v>
      </c>
      <c r="O117" s="98"/>
      <c r="P117" s="96"/>
      <c r="Q117" s="96"/>
      <c r="R117" s="80"/>
      <c r="S117" s="16">
        <f t="shared" si="16"/>
        <v>0</v>
      </c>
      <c r="T117" s="16">
        <f t="shared" si="17"/>
        <v>0</v>
      </c>
      <c r="U117" s="16">
        <f t="shared" si="25"/>
        <v>0</v>
      </c>
      <c r="V117" s="16">
        <f t="shared" si="26"/>
        <v>0</v>
      </c>
      <c r="W117" s="16">
        <f t="shared" si="18"/>
        <v>0</v>
      </c>
      <c r="X117" s="16">
        <f t="shared" si="19"/>
        <v>0</v>
      </c>
      <c r="Y117" s="16">
        <f t="shared" si="27"/>
        <v>0</v>
      </c>
      <c r="Z117" s="16">
        <f t="shared" si="28"/>
        <v>0</v>
      </c>
      <c r="AA117" s="16">
        <f t="shared" si="20"/>
        <v>0</v>
      </c>
      <c r="AB117" s="16">
        <f t="shared" si="29"/>
        <v>0</v>
      </c>
      <c r="AC117" s="16">
        <f t="shared" si="21"/>
        <v>0</v>
      </c>
      <c r="AD117" s="16">
        <f t="shared" si="30"/>
        <v>0</v>
      </c>
      <c r="AE117" s="17">
        <f t="shared" si="22"/>
        <v>0</v>
      </c>
      <c r="AF117" s="18">
        <f t="shared" si="23"/>
        <v>0</v>
      </c>
      <c r="AG117" s="19"/>
      <c r="AH117" s="19"/>
      <c r="AI117" s="16">
        <f t="shared" si="24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31"/>
        <v>0</v>
      </c>
      <c r="O118" s="98"/>
      <c r="P118" s="96"/>
      <c r="Q118" s="96"/>
      <c r="R118" s="80"/>
      <c r="S118" s="16">
        <f t="shared" si="16"/>
        <v>0</v>
      </c>
      <c r="T118" s="16">
        <f t="shared" si="17"/>
        <v>0</v>
      </c>
      <c r="U118" s="16">
        <f t="shared" si="25"/>
        <v>0</v>
      </c>
      <c r="V118" s="16">
        <f t="shared" si="26"/>
        <v>0</v>
      </c>
      <c r="W118" s="16">
        <f t="shared" si="18"/>
        <v>0</v>
      </c>
      <c r="X118" s="16">
        <f t="shared" si="19"/>
        <v>0</v>
      </c>
      <c r="Y118" s="16">
        <f t="shared" si="27"/>
        <v>0</v>
      </c>
      <c r="Z118" s="16">
        <f t="shared" si="28"/>
        <v>0</v>
      </c>
      <c r="AA118" s="16">
        <f t="shared" si="20"/>
        <v>0</v>
      </c>
      <c r="AB118" s="16">
        <f t="shared" si="29"/>
        <v>0</v>
      </c>
      <c r="AC118" s="16">
        <f t="shared" si="21"/>
        <v>0</v>
      </c>
      <c r="AD118" s="16">
        <f t="shared" si="30"/>
        <v>0</v>
      </c>
      <c r="AE118" s="17">
        <f t="shared" si="22"/>
        <v>0</v>
      </c>
      <c r="AF118" s="18">
        <f t="shared" si="23"/>
        <v>0</v>
      </c>
      <c r="AG118" s="19"/>
      <c r="AH118" s="19"/>
      <c r="AI118" s="16">
        <f t="shared" si="24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31"/>
        <v>0</v>
      </c>
      <c r="O119" s="98"/>
      <c r="P119" s="96"/>
      <c r="Q119" s="96"/>
      <c r="R119" s="80"/>
      <c r="S119" s="16">
        <f t="shared" si="16"/>
        <v>0</v>
      </c>
      <c r="T119" s="16">
        <f t="shared" si="17"/>
        <v>0</v>
      </c>
      <c r="U119" s="16">
        <f t="shared" si="25"/>
        <v>0</v>
      </c>
      <c r="V119" s="16">
        <f t="shared" si="26"/>
        <v>0</v>
      </c>
      <c r="W119" s="16">
        <f t="shared" si="18"/>
        <v>0</v>
      </c>
      <c r="X119" s="16">
        <f t="shared" si="19"/>
        <v>0</v>
      </c>
      <c r="Y119" s="16">
        <f t="shared" si="27"/>
        <v>0</v>
      </c>
      <c r="Z119" s="16">
        <f t="shared" si="28"/>
        <v>0</v>
      </c>
      <c r="AA119" s="16">
        <f t="shared" si="20"/>
        <v>0</v>
      </c>
      <c r="AB119" s="16">
        <f t="shared" si="29"/>
        <v>0</v>
      </c>
      <c r="AC119" s="16">
        <f t="shared" si="21"/>
        <v>0</v>
      </c>
      <c r="AD119" s="16">
        <f t="shared" si="30"/>
        <v>0</v>
      </c>
      <c r="AE119" s="17">
        <f t="shared" si="22"/>
        <v>0</v>
      </c>
      <c r="AF119" s="18">
        <f t="shared" si="23"/>
        <v>0</v>
      </c>
      <c r="AG119" s="19"/>
      <c r="AH119" s="19"/>
      <c r="AI119" s="16">
        <f t="shared" si="24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31"/>
        <v>0</v>
      </c>
      <c r="O120" s="98"/>
      <c r="P120" s="96"/>
      <c r="Q120" s="96"/>
      <c r="R120" s="80"/>
      <c r="S120" s="16">
        <f t="shared" si="16"/>
        <v>0</v>
      </c>
      <c r="T120" s="16">
        <f t="shared" si="17"/>
        <v>0</v>
      </c>
      <c r="U120" s="16">
        <f t="shared" si="25"/>
        <v>0</v>
      </c>
      <c r="V120" s="16">
        <f t="shared" si="26"/>
        <v>0</v>
      </c>
      <c r="W120" s="16">
        <f t="shared" si="18"/>
        <v>0</v>
      </c>
      <c r="X120" s="16">
        <f t="shared" si="19"/>
        <v>0</v>
      </c>
      <c r="Y120" s="16">
        <f t="shared" si="27"/>
        <v>0</v>
      </c>
      <c r="Z120" s="16">
        <f t="shared" si="28"/>
        <v>0</v>
      </c>
      <c r="AA120" s="16">
        <f t="shared" si="20"/>
        <v>0</v>
      </c>
      <c r="AB120" s="16">
        <f t="shared" si="29"/>
        <v>0</v>
      </c>
      <c r="AC120" s="16">
        <f t="shared" si="21"/>
        <v>0</v>
      </c>
      <c r="AD120" s="16">
        <f t="shared" si="30"/>
        <v>0</v>
      </c>
      <c r="AE120" s="17">
        <f t="shared" si="22"/>
        <v>0</v>
      </c>
      <c r="AF120" s="18">
        <f t="shared" si="23"/>
        <v>0</v>
      </c>
      <c r="AG120" s="19"/>
      <c r="AH120" s="19"/>
      <c r="AI120" s="16">
        <f t="shared" si="24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31"/>
        <v>0</v>
      </c>
      <c r="O121" s="98"/>
      <c r="P121" s="96"/>
      <c r="Q121" s="96"/>
      <c r="R121" s="80"/>
      <c r="S121" s="16">
        <f t="shared" si="16"/>
        <v>0</v>
      </c>
      <c r="T121" s="16">
        <f t="shared" si="17"/>
        <v>0</v>
      </c>
      <c r="U121" s="16">
        <f t="shared" si="25"/>
        <v>0</v>
      </c>
      <c r="V121" s="16">
        <f t="shared" si="26"/>
        <v>0</v>
      </c>
      <c r="W121" s="16">
        <f t="shared" si="18"/>
        <v>0</v>
      </c>
      <c r="X121" s="16">
        <f t="shared" si="19"/>
        <v>0</v>
      </c>
      <c r="Y121" s="16">
        <f t="shared" si="27"/>
        <v>0</v>
      </c>
      <c r="Z121" s="16">
        <f t="shared" si="28"/>
        <v>0</v>
      </c>
      <c r="AA121" s="16">
        <f t="shared" si="20"/>
        <v>0</v>
      </c>
      <c r="AB121" s="16">
        <f t="shared" si="29"/>
        <v>0</v>
      </c>
      <c r="AC121" s="16">
        <f t="shared" si="21"/>
        <v>0</v>
      </c>
      <c r="AD121" s="16">
        <f t="shared" si="30"/>
        <v>0</v>
      </c>
      <c r="AE121" s="17">
        <f t="shared" si="22"/>
        <v>0</v>
      </c>
      <c r="AF121" s="18">
        <f t="shared" si="23"/>
        <v>0</v>
      </c>
      <c r="AG121" s="19"/>
      <c r="AH121" s="19"/>
      <c r="AI121" s="16">
        <f t="shared" si="24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31"/>
        <v>0</v>
      </c>
      <c r="O122" s="98"/>
      <c r="P122" s="96"/>
      <c r="Q122" s="96"/>
      <c r="R122" s="80"/>
      <c r="S122" s="16">
        <f t="shared" si="16"/>
        <v>0</v>
      </c>
      <c r="T122" s="16">
        <f t="shared" si="17"/>
        <v>0</v>
      </c>
      <c r="U122" s="16">
        <f t="shared" si="25"/>
        <v>0</v>
      </c>
      <c r="V122" s="16">
        <f t="shared" si="26"/>
        <v>0</v>
      </c>
      <c r="W122" s="16">
        <f t="shared" si="18"/>
        <v>0</v>
      </c>
      <c r="X122" s="16">
        <f t="shared" si="19"/>
        <v>0</v>
      </c>
      <c r="Y122" s="16">
        <f t="shared" si="27"/>
        <v>0</v>
      </c>
      <c r="Z122" s="16">
        <f t="shared" si="28"/>
        <v>0</v>
      </c>
      <c r="AA122" s="16">
        <f t="shared" si="20"/>
        <v>0</v>
      </c>
      <c r="AB122" s="16">
        <f t="shared" si="29"/>
        <v>0</v>
      </c>
      <c r="AC122" s="16">
        <f t="shared" si="21"/>
        <v>0</v>
      </c>
      <c r="AD122" s="16">
        <f t="shared" si="30"/>
        <v>0</v>
      </c>
      <c r="AE122" s="17">
        <f t="shared" si="22"/>
        <v>0</v>
      </c>
      <c r="AF122" s="18">
        <f t="shared" si="23"/>
        <v>0</v>
      </c>
      <c r="AG122" s="19"/>
      <c r="AH122" s="19"/>
      <c r="AI122" s="16">
        <f t="shared" si="24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31"/>
        <v>0</v>
      </c>
      <c r="O123" s="98"/>
      <c r="P123" s="96"/>
      <c r="Q123" s="96"/>
      <c r="R123" s="80"/>
      <c r="S123" s="16">
        <f t="shared" si="16"/>
        <v>0</v>
      </c>
      <c r="T123" s="16">
        <f t="shared" si="17"/>
        <v>0</v>
      </c>
      <c r="U123" s="16">
        <f t="shared" si="25"/>
        <v>0</v>
      </c>
      <c r="V123" s="16">
        <f t="shared" si="26"/>
        <v>0</v>
      </c>
      <c r="W123" s="16">
        <f t="shared" si="18"/>
        <v>0</v>
      </c>
      <c r="X123" s="16">
        <f t="shared" si="19"/>
        <v>0</v>
      </c>
      <c r="Y123" s="16">
        <f t="shared" si="27"/>
        <v>0</v>
      </c>
      <c r="Z123" s="16">
        <f t="shared" si="28"/>
        <v>0</v>
      </c>
      <c r="AA123" s="16">
        <f t="shared" si="20"/>
        <v>0</v>
      </c>
      <c r="AB123" s="16">
        <f t="shared" si="29"/>
        <v>0</v>
      </c>
      <c r="AC123" s="16">
        <f t="shared" si="21"/>
        <v>0</v>
      </c>
      <c r="AD123" s="16">
        <f t="shared" si="30"/>
        <v>0</v>
      </c>
      <c r="AE123" s="17">
        <f t="shared" si="22"/>
        <v>0</v>
      </c>
      <c r="AF123" s="18">
        <f t="shared" si="23"/>
        <v>0</v>
      </c>
      <c r="AG123" s="19"/>
      <c r="AH123" s="19"/>
      <c r="AI123" s="16">
        <f t="shared" si="24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31"/>
        <v>0</v>
      </c>
      <c r="O124" s="98"/>
      <c r="P124" s="96"/>
      <c r="Q124" s="96"/>
      <c r="R124" s="80"/>
      <c r="S124" s="16">
        <f t="shared" si="16"/>
        <v>0</v>
      </c>
      <c r="T124" s="16">
        <f t="shared" si="17"/>
        <v>0</v>
      </c>
      <c r="U124" s="16">
        <f t="shared" si="25"/>
        <v>0</v>
      </c>
      <c r="V124" s="16">
        <f t="shared" si="26"/>
        <v>0</v>
      </c>
      <c r="W124" s="16">
        <f t="shared" si="18"/>
        <v>0</v>
      </c>
      <c r="X124" s="16">
        <f t="shared" si="19"/>
        <v>0</v>
      </c>
      <c r="Y124" s="16">
        <f t="shared" si="27"/>
        <v>0</v>
      </c>
      <c r="Z124" s="16">
        <f t="shared" si="28"/>
        <v>0</v>
      </c>
      <c r="AA124" s="16">
        <f t="shared" si="20"/>
        <v>0</v>
      </c>
      <c r="AB124" s="16">
        <f t="shared" si="29"/>
        <v>0</v>
      </c>
      <c r="AC124" s="16">
        <f t="shared" si="21"/>
        <v>0</v>
      </c>
      <c r="AD124" s="16">
        <f t="shared" si="30"/>
        <v>0</v>
      </c>
      <c r="AE124" s="17">
        <f t="shared" si="22"/>
        <v>0</v>
      </c>
      <c r="AF124" s="18">
        <f t="shared" si="23"/>
        <v>0</v>
      </c>
      <c r="AG124" s="19"/>
      <c r="AH124" s="19"/>
      <c r="AI124" s="16">
        <f t="shared" si="24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31"/>
        <v>0</v>
      </c>
      <c r="O125" s="98"/>
      <c r="P125" s="96"/>
      <c r="Q125" s="96"/>
      <c r="R125" s="80"/>
      <c r="S125" s="16">
        <f t="shared" si="16"/>
        <v>0</v>
      </c>
      <c r="T125" s="16">
        <f t="shared" si="17"/>
        <v>0</v>
      </c>
      <c r="U125" s="16">
        <f t="shared" si="25"/>
        <v>0</v>
      </c>
      <c r="V125" s="16">
        <f t="shared" si="26"/>
        <v>0</v>
      </c>
      <c r="W125" s="16">
        <f t="shared" si="18"/>
        <v>0</v>
      </c>
      <c r="X125" s="16">
        <f t="shared" si="19"/>
        <v>0</v>
      </c>
      <c r="Y125" s="16">
        <f t="shared" si="27"/>
        <v>0</v>
      </c>
      <c r="Z125" s="16">
        <f t="shared" si="28"/>
        <v>0</v>
      </c>
      <c r="AA125" s="16">
        <f t="shared" si="20"/>
        <v>0</v>
      </c>
      <c r="AB125" s="16">
        <f t="shared" si="29"/>
        <v>0</v>
      </c>
      <c r="AC125" s="16">
        <f t="shared" si="21"/>
        <v>0</v>
      </c>
      <c r="AD125" s="16">
        <f t="shared" si="30"/>
        <v>0</v>
      </c>
      <c r="AE125" s="17">
        <f t="shared" si="22"/>
        <v>0</v>
      </c>
      <c r="AF125" s="18">
        <f t="shared" si="23"/>
        <v>0</v>
      </c>
      <c r="AG125" s="19"/>
      <c r="AH125" s="19"/>
      <c r="AI125" s="16">
        <f t="shared" si="24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31"/>
        <v>0</v>
      </c>
      <c r="O126" s="98"/>
      <c r="P126" s="96"/>
      <c r="Q126" s="96"/>
      <c r="R126" s="80"/>
      <c r="S126" s="16">
        <f t="shared" si="16"/>
        <v>0</v>
      </c>
      <c r="T126" s="16">
        <f t="shared" si="17"/>
        <v>0</v>
      </c>
      <c r="U126" s="16">
        <f t="shared" si="25"/>
        <v>0</v>
      </c>
      <c r="V126" s="16">
        <f t="shared" si="26"/>
        <v>0</v>
      </c>
      <c r="W126" s="16">
        <f t="shared" si="18"/>
        <v>0</v>
      </c>
      <c r="X126" s="16">
        <f t="shared" si="19"/>
        <v>0</v>
      </c>
      <c r="Y126" s="16">
        <f t="shared" si="27"/>
        <v>0</v>
      </c>
      <c r="Z126" s="16">
        <f t="shared" si="28"/>
        <v>0</v>
      </c>
      <c r="AA126" s="16">
        <f t="shared" si="20"/>
        <v>0</v>
      </c>
      <c r="AB126" s="16">
        <f t="shared" si="29"/>
        <v>0</v>
      </c>
      <c r="AC126" s="16">
        <f t="shared" si="21"/>
        <v>0</v>
      </c>
      <c r="AD126" s="16">
        <f t="shared" si="30"/>
        <v>0</v>
      </c>
      <c r="AE126" s="17">
        <f t="shared" si="22"/>
        <v>0</v>
      </c>
      <c r="AF126" s="18">
        <f t="shared" si="23"/>
        <v>0</v>
      </c>
      <c r="AG126" s="19"/>
      <c r="AH126" s="19"/>
      <c r="AI126" s="16">
        <f t="shared" si="24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31"/>
        <v>0</v>
      </c>
      <c r="O127" s="98"/>
      <c r="P127" s="96"/>
      <c r="Q127" s="96"/>
      <c r="R127" s="80"/>
      <c r="S127" s="16">
        <f t="shared" si="16"/>
        <v>0</v>
      </c>
      <c r="T127" s="16">
        <f t="shared" si="17"/>
        <v>0</v>
      </c>
      <c r="U127" s="16">
        <f t="shared" si="25"/>
        <v>0</v>
      </c>
      <c r="V127" s="16">
        <f t="shared" si="26"/>
        <v>0</v>
      </c>
      <c r="W127" s="16">
        <f t="shared" si="18"/>
        <v>0</v>
      </c>
      <c r="X127" s="16">
        <f t="shared" si="19"/>
        <v>0</v>
      </c>
      <c r="Y127" s="16">
        <f t="shared" si="27"/>
        <v>0</v>
      </c>
      <c r="Z127" s="16">
        <f t="shared" si="28"/>
        <v>0</v>
      </c>
      <c r="AA127" s="16">
        <f t="shared" si="20"/>
        <v>0</v>
      </c>
      <c r="AB127" s="16">
        <f t="shared" si="29"/>
        <v>0</v>
      </c>
      <c r="AC127" s="16">
        <f t="shared" si="21"/>
        <v>0</v>
      </c>
      <c r="AD127" s="16">
        <f t="shared" si="30"/>
        <v>0</v>
      </c>
      <c r="AE127" s="17">
        <f t="shared" si="22"/>
        <v>0</v>
      </c>
      <c r="AF127" s="18">
        <f t="shared" si="23"/>
        <v>0</v>
      </c>
      <c r="AG127" s="19"/>
      <c r="AH127" s="19"/>
      <c r="AI127" s="16">
        <f t="shared" si="24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31"/>
        <v>0</v>
      </c>
      <c r="O128" s="98"/>
      <c r="P128" s="96"/>
      <c r="Q128" s="96"/>
      <c r="R128" s="80"/>
      <c r="S128" s="16">
        <f t="shared" si="16"/>
        <v>0</v>
      </c>
      <c r="T128" s="16">
        <f t="shared" si="17"/>
        <v>0</v>
      </c>
      <c r="U128" s="16">
        <f t="shared" si="25"/>
        <v>0</v>
      </c>
      <c r="V128" s="16">
        <f t="shared" si="26"/>
        <v>0</v>
      </c>
      <c r="W128" s="16">
        <f t="shared" si="18"/>
        <v>0</v>
      </c>
      <c r="X128" s="16">
        <f t="shared" si="19"/>
        <v>0</v>
      </c>
      <c r="Y128" s="16">
        <f t="shared" si="27"/>
        <v>0</v>
      </c>
      <c r="Z128" s="16">
        <f t="shared" si="28"/>
        <v>0</v>
      </c>
      <c r="AA128" s="16">
        <f t="shared" si="20"/>
        <v>0</v>
      </c>
      <c r="AB128" s="16">
        <f t="shared" si="29"/>
        <v>0</v>
      </c>
      <c r="AC128" s="16">
        <f t="shared" si="21"/>
        <v>0</v>
      </c>
      <c r="AD128" s="16">
        <f t="shared" si="30"/>
        <v>0</v>
      </c>
      <c r="AE128" s="17">
        <f t="shared" si="22"/>
        <v>0</v>
      </c>
      <c r="AF128" s="18">
        <f t="shared" si="23"/>
        <v>0</v>
      </c>
      <c r="AG128" s="19"/>
      <c r="AH128" s="19"/>
      <c r="AI128" s="16">
        <f t="shared" si="24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31"/>
        <v>0</v>
      </c>
      <c r="O129" s="98"/>
      <c r="P129" s="96"/>
      <c r="Q129" s="96"/>
      <c r="R129" s="80"/>
      <c r="S129" s="16">
        <f t="shared" si="16"/>
        <v>0</v>
      </c>
      <c r="T129" s="16">
        <f t="shared" si="17"/>
        <v>0</v>
      </c>
      <c r="U129" s="16">
        <f t="shared" si="25"/>
        <v>0</v>
      </c>
      <c r="V129" s="16">
        <f t="shared" si="26"/>
        <v>0</v>
      </c>
      <c r="W129" s="16">
        <f t="shared" si="18"/>
        <v>0</v>
      </c>
      <c r="X129" s="16">
        <f t="shared" si="19"/>
        <v>0</v>
      </c>
      <c r="Y129" s="16">
        <f t="shared" si="27"/>
        <v>0</v>
      </c>
      <c r="Z129" s="16">
        <f t="shared" si="28"/>
        <v>0</v>
      </c>
      <c r="AA129" s="16">
        <f t="shared" si="20"/>
        <v>0</v>
      </c>
      <c r="AB129" s="16">
        <f t="shared" si="29"/>
        <v>0</v>
      </c>
      <c r="AC129" s="16">
        <f t="shared" si="21"/>
        <v>0</v>
      </c>
      <c r="AD129" s="16">
        <f t="shared" si="30"/>
        <v>0</v>
      </c>
      <c r="AE129" s="17">
        <f t="shared" si="22"/>
        <v>0</v>
      </c>
      <c r="AF129" s="18">
        <f t="shared" si="23"/>
        <v>0</v>
      </c>
      <c r="AG129" s="19"/>
      <c r="AH129" s="19"/>
      <c r="AI129" s="16">
        <f t="shared" si="24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31"/>
        <v>0</v>
      </c>
      <c r="O130" s="98"/>
      <c r="P130" s="96"/>
      <c r="Q130" s="96"/>
      <c r="R130" s="80"/>
      <c r="S130" s="16">
        <f t="shared" si="16"/>
        <v>0</v>
      </c>
      <c r="T130" s="16">
        <f t="shared" si="17"/>
        <v>0</v>
      </c>
      <c r="U130" s="16">
        <f t="shared" si="25"/>
        <v>0</v>
      </c>
      <c r="V130" s="16">
        <f t="shared" si="26"/>
        <v>0</v>
      </c>
      <c r="W130" s="16">
        <f t="shared" si="18"/>
        <v>0</v>
      </c>
      <c r="X130" s="16">
        <f t="shared" si="19"/>
        <v>0</v>
      </c>
      <c r="Y130" s="16">
        <f t="shared" si="27"/>
        <v>0</v>
      </c>
      <c r="Z130" s="16">
        <f t="shared" si="28"/>
        <v>0</v>
      </c>
      <c r="AA130" s="16">
        <f t="shared" si="20"/>
        <v>0</v>
      </c>
      <c r="AB130" s="16">
        <f t="shared" si="29"/>
        <v>0</v>
      </c>
      <c r="AC130" s="16">
        <f t="shared" si="21"/>
        <v>0</v>
      </c>
      <c r="AD130" s="16">
        <f t="shared" si="30"/>
        <v>0</v>
      </c>
      <c r="AE130" s="17">
        <f t="shared" si="22"/>
        <v>0</v>
      </c>
      <c r="AF130" s="18">
        <f t="shared" si="23"/>
        <v>0</v>
      </c>
      <c r="AG130" s="19"/>
      <c r="AH130" s="19"/>
      <c r="AI130" s="16">
        <f t="shared" si="24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31"/>
        <v>0</v>
      </c>
      <c r="O131" s="98"/>
      <c r="P131" s="96"/>
      <c r="Q131" s="96"/>
      <c r="R131" s="80"/>
      <c r="S131" s="16">
        <f t="shared" si="16"/>
        <v>0</v>
      </c>
      <c r="T131" s="16">
        <f t="shared" si="17"/>
        <v>0</v>
      </c>
      <c r="U131" s="16">
        <f t="shared" si="25"/>
        <v>0</v>
      </c>
      <c r="V131" s="16">
        <f t="shared" si="26"/>
        <v>0</v>
      </c>
      <c r="W131" s="16">
        <f t="shared" si="18"/>
        <v>0</v>
      </c>
      <c r="X131" s="16">
        <f t="shared" si="19"/>
        <v>0</v>
      </c>
      <c r="Y131" s="16">
        <f t="shared" si="27"/>
        <v>0</v>
      </c>
      <c r="Z131" s="16">
        <f t="shared" si="28"/>
        <v>0</v>
      </c>
      <c r="AA131" s="16">
        <f t="shared" si="20"/>
        <v>0</v>
      </c>
      <c r="AB131" s="16">
        <f t="shared" si="29"/>
        <v>0</v>
      </c>
      <c r="AC131" s="16">
        <f t="shared" si="21"/>
        <v>0</v>
      </c>
      <c r="AD131" s="16">
        <f t="shared" si="30"/>
        <v>0</v>
      </c>
      <c r="AE131" s="17">
        <f t="shared" si="22"/>
        <v>0</v>
      </c>
      <c r="AF131" s="18">
        <f t="shared" si="23"/>
        <v>0</v>
      </c>
      <c r="AG131" s="19"/>
      <c r="AH131" s="19"/>
      <c r="AI131" s="16">
        <f t="shared" si="24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31"/>
        <v>0</v>
      </c>
      <c r="O132" s="98"/>
      <c r="P132" s="96"/>
      <c r="Q132" s="96"/>
      <c r="R132" s="80"/>
      <c r="S132" s="16">
        <f t="shared" si="16"/>
        <v>0</v>
      </c>
      <c r="T132" s="16">
        <f t="shared" si="17"/>
        <v>0</v>
      </c>
      <c r="U132" s="16">
        <f t="shared" si="25"/>
        <v>0</v>
      </c>
      <c r="V132" s="16">
        <f t="shared" si="26"/>
        <v>0</v>
      </c>
      <c r="W132" s="16">
        <f t="shared" si="18"/>
        <v>0</v>
      </c>
      <c r="X132" s="16">
        <f t="shared" si="19"/>
        <v>0</v>
      </c>
      <c r="Y132" s="16">
        <f t="shared" si="27"/>
        <v>0</v>
      </c>
      <c r="Z132" s="16">
        <f t="shared" si="28"/>
        <v>0</v>
      </c>
      <c r="AA132" s="16">
        <f t="shared" si="20"/>
        <v>0</v>
      </c>
      <c r="AB132" s="16">
        <f t="shared" si="29"/>
        <v>0</v>
      </c>
      <c r="AC132" s="16">
        <f t="shared" si="21"/>
        <v>0</v>
      </c>
      <c r="AD132" s="16">
        <f t="shared" si="30"/>
        <v>0</v>
      </c>
      <c r="AE132" s="17">
        <f t="shared" si="22"/>
        <v>0</v>
      </c>
      <c r="AF132" s="18">
        <f t="shared" si="23"/>
        <v>0</v>
      </c>
      <c r="AG132" s="19"/>
      <c r="AH132" s="19"/>
      <c r="AI132" s="16">
        <f t="shared" si="24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31"/>
        <v>0</v>
      </c>
      <c r="O133" s="98"/>
      <c r="P133" s="96"/>
      <c r="Q133" s="96"/>
      <c r="R133" s="80"/>
      <c r="S133" s="16">
        <f t="shared" si="16"/>
        <v>0</v>
      </c>
      <c r="T133" s="16">
        <f t="shared" si="17"/>
        <v>0</v>
      </c>
      <c r="U133" s="16">
        <f t="shared" si="25"/>
        <v>0</v>
      </c>
      <c r="V133" s="16">
        <f t="shared" si="26"/>
        <v>0</v>
      </c>
      <c r="W133" s="16">
        <f t="shared" si="18"/>
        <v>0</v>
      </c>
      <c r="X133" s="16">
        <f t="shared" si="19"/>
        <v>0</v>
      </c>
      <c r="Y133" s="16">
        <f t="shared" si="27"/>
        <v>0</v>
      </c>
      <c r="Z133" s="16">
        <f t="shared" si="28"/>
        <v>0</v>
      </c>
      <c r="AA133" s="16">
        <f t="shared" si="20"/>
        <v>0</v>
      </c>
      <c r="AB133" s="16">
        <f t="shared" si="29"/>
        <v>0</v>
      </c>
      <c r="AC133" s="16">
        <f t="shared" si="21"/>
        <v>0</v>
      </c>
      <c r="AD133" s="16">
        <f t="shared" si="30"/>
        <v>0</v>
      </c>
      <c r="AE133" s="17">
        <f t="shared" si="22"/>
        <v>0</v>
      </c>
      <c r="AF133" s="18">
        <f t="shared" si="23"/>
        <v>0</v>
      </c>
      <c r="AG133" s="19"/>
      <c r="AH133" s="19"/>
      <c r="AI133" s="16">
        <f t="shared" si="24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31"/>
        <v>0</v>
      </c>
      <c r="O134" s="98"/>
      <c r="P134" s="96"/>
      <c r="Q134" s="96"/>
      <c r="R134" s="80"/>
      <c r="S134" s="16">
        <f t="shared" si="16"/>
        <v>0</v>
      </c>
      <c r="T134" s="16">
        <f t="shared" si="17"/>
        <v>0</v>
      </c>
      <c r="U134" s="16">
        <f t="shared" si="25"/>
        <v>0</v>
      </c>
      <c r="V134" s="16">
        <f t="shared" si="26"/>
        <v>0</v>
      </c>
      <c r="W134" s="16">
        <f t="shared" si="18"/>
        <v>0</v>
      </c>
      <c r="X134" s="16">
        <f t="shared" si="19"/>
        <v>0</v>
      </c>
      <c r="Y134" s="16">
        <f t="shared" si="27"/>
        <v>0</v>
      </c>
      <c r="Z134" s="16">
        <f t="shared" si="28"/>
        <v>0</v>
      </c>
      <c r="AA134" s="16">
        <f t="shared" si="20"/>
        <v>0</v>
      </c>
      <c r="AB134" s="16">
        <f t="shared" si="29"/>
        <v>0</v>
      </c>
      <c r="AC134" s="16">
        <f t="shared" si="21"/>
        <v>0</v>
      </c>
      <c r="AD134" s="16">
        <f t="shared" si="30"/>
        <v>0</v>
      </c>
      <c r="AE134" s="17">
        <f t="shared" si="22"/>
        <v>0</v>
      </c>
      <c r="AF134" s="18">
        <f t="shared" si="23"/>
        <v>0</v>
      </c>
      <c r="AG134" s="19"/>
      <c r="AH134" s="19"/>
      <c r="AI134" s="16">
        <f t="shared" si="24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31"/>
        <v>0</v>
      </c>
      <c r="O135" s="98"/>
      <c r="P135" s="96"/>
      <c r="Q135" s="96"/>
      <c r="R135" s="80"/>
      <c r="S135" s="16">
        <f t="shared" si="16"/>
        <v>0</v>
      </c>
      <c r="T135" s="16">
        <f t="shared" si="17"/>
        <v>0</v>
      </c>
      <c r="U135" s="16">
        <f t="shared" si="25"/>
        <v>0</v>
      </c>
      <c r="V135" s="16">
        <f t="shared" si="26"/>
        <v>0</v>
      </c>
      <c r="W135" s="16">
        <f t="shared" si="18"/>
        <v>0</v>
      </c>
      <c r="X135" s="16">
        <f t="shared" si="19"/>
        <v>0</v>
      </c>
      <c r="Y135" s="16">
        <f t="shared" si="27"/>
        <v>0</v>
      </c>
      <c r="Z135" s="16">
        <f t="shared" si="28"/>
        <v>0</v>
      </c>
      <c r="AA135" s="16">
        <f t="shared" si="20"/>
        <v>0</v>
      </c>
      <c r="AB135" s="16">
        <f t="shared" si="29"/>
        <v>0</v>
      </c>
      <c r="AC135" s="16">
        <f t="shared" si="21"/>
        <v>0</v>
      </c>
      <c r="AD135" s="16">
        <f t="shared" si="30"/>
        <v>0</v>
      </c>
      <c r="AE135" s="17">
        <f t="shared" si="22"/>
        <v>0</v>
      </c>
      <c r="AF135" s="18">
        <f t="shared" si="23"/>
        <v>0</v>
      </c>
      <c r="AG135" s="19"/>
      <c r="AH135" s="19"/>
      <c r="AI135" s="16">
        <f t="shared" si="24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31"/>
        <v>0</v>
      </c>
      <c r="O136" s="98"/>
      <c r="P136" s="96"/>
      <c r="Q136" s="96"/>
      <c r="R136" s="80"/>
      <c r="S136" s="16">
        <f t="shared" si="16"/>
        <v>0</v>
      </c>
      <c r="T136" s="16">
        <f t="shared" si="17"/>
        <v>0</v>
      </c>
      <c r="U136" s="16">
        <f t="shared" si="25"/>
        <v>0</v>
      </c>
      <c r="V136" s="16">
        <f t="shared" si="26"/>
        <v>0</v>
      </c>
      <c r="W136" s="16">
        <f t="shared" si="18"/>
        <v>0</v>
      </c>
      <c r="X136" s="16">
        <f t="shared" si="19"/>
        <v>0</v>
      </c>
      <c r="Y136" s="16">
        <f t="shared" si="27"/>
        <v>0</v>
      </c>
      <c r="Z136" s="16">
        <f t="shared" si="28"/>
        <v>0</v>
      </c>
      <c r="AA136" s="16">
        <f t="shared" si="20"/>
        <v>0</v>
      </c>
      <c r="AB136" s="16">
        <f t="shared" si="29"/>
        <v>0</v>
      </c>
      <c r="AC136" s="16">
        <f t="shared" si="21"/>
        <v>0</v>
      </c>
      <c r="AD136" s="16">
        <f t="shared" si="30"/>
        <v>0</v>
      </c>
      <c r="AE136" s="17">
        <f t="shared" si="22"/>
        <v>0</v>
      </c>
      <c r="AF136" s="18">
        <f t="shared" si="23"/>
        <v>0</v>
      </c>
      <c r="AG136" s="19"/>
      <c r="AH136" s="19"/>
      <c r="AI136" s="16">
        <f t="shared" si="24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31"/>
        <v>0</v>
      </c>
      <c r="O137" s="98"/>
      <c r="P137" s="96"/>
      <c r="Q137" s="96"/>
      <c r="R137" s="80"/>
      <c r="S137" s="16">
        <f t="shared" si="16"/>
        <v>0</v>
      </c>
      <c r="T137" s="16">
        <f t="shared" si="17"/>
        <v>0</v>
      </c>
      <c r="U137" s="16">
        <f t="shared" ref="U137:U200" si="32">IF(P137&lt;6750,0,IF(Q137="",0,IF(OR(Q137="KURANG",Q137="SANGAT KURANG"),I137*J137*10%,I137*J137*20%)))</f>
        <v>0</v>
      </c>
      <c r="V137" s="16">
        <f t="shared" ref="V137:V200" si="33">ROUND(SUM(S137:U137)*70%,0)</f>
        <v>0</v>
      </c>
      <c r="W137" s="16">
        <f t="shared" si="18"/>
        <v>0</v>
      </c>
      <c r="X137" s="16">
        <f t="shared" si="19"/>
        <v>0</v>
      </c>
      <c r="Y137" s="16">
        <f t="shared" ref="Y137:Y200" si="34">IF(P137&lt;6750,0,IF(Q137="",0,IF(OR(Q137="KURANG",Q137="SANGAT KURANG"),I137*K137*10%,I137*K137*20%)))</f>
        <v>0</v>
      </c>
      <c r="Z137" s="16">
        <f t="shared" ref="Z137:Z200" si="35">ROUND(SUM(W137:Y137)*70%,0)</f>
        <v>0</v>
      </c>
      <c r="AA137" s="16">
        <f t="shared" si="20"/>
        <v>0</v>
      </c>
      <c r="AB137" s="16">
        <f t="shared" ref="AB137:AB200" si="36">ROUND(AA137 * 70%,0)</f>
        <v>0</v>
      </c>
      <c r="AC137" s="16">
        <f t="shared" si="21"/>
        <v>0</v>
      </c>
      <c r="AD137" s="16">
        <f t="shared" ref="AD137:AD200" si="37">ROUND(AC137*70%,0)</f>
        <v>0</v>
      </c>
      <c r="AE137" s="17">
        <f t="shared" si="22"/>
        <v>0</v>
      </c>
      <c r="AF137" s="18">
        <f t="shared" si="23"/>
        <v>0</v>
      </c>
      <c r="AG137" s="19"/>
      <c r="AH137" s="19"/>
      <c r="AI137" s="16">
        <f t="shared" si="24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ref="N138:N201" si="38">ROUND(I138*(SUM(J138:M138))*70%,0)</f>
        <v>0</v>
      </c>
      <c r="O138" s="98"/>
      <c r="P138" s="96"/>
      <c r="Q138" s="96"/>
      <c r="R138" s="80"/>
      <c r="S138" s="16">
        <f t="shared" si="16"/>
        <v>0</v>
      </c>
      <c r="T138" s="16">
        <f t="shared" si="17"/>
        <v>0</v>
      </c>
      <c r="U138" s="16">
        <f t="shared" si="32"/>
        <v>0</v>
      </c>
      <c r="V138" s="16">
        <f t="shared" si="33"/>
        <v>0</v>
      </c>
      <c r="W138" s="16">
        <f t="shared" si="18"/>
        <v>0</v>
      </c>
      <c r="X138" s="16">
        <f t="shared" si="19"/>
        <v>0</v>
      </c>
      <c r="Y138" s="16">
        <f t="shared" si="34"/>
        <v>0</v>
      </c>
      <c r="Z138" s="16">
        <f t="shared" si="35"/>
        <v>0</v>
      </c>
      <c r="AA138" s="16">
        <f t="shared" si="20"/>
        <v>0</v>
      </c>
      <c r="AB138" s="16">
        <f t="shared" si="36"/>
        <v>0</v>
      </c>
      <c r="AC138" s="16">
        <f t="shared" si="21"/>
        <v>0</v>
      </c>
      <c r="AD138" s="16">
        <f t="shared" si="37"/>
        <v>0</v>
      </c>
      <c r="AE138" s="17">
        <f t="shared" si="22"/>
        <v>0</v>
      </c>
      <c r="AF138" s="18">
        <f t="shared" si="23"/>
        <v>0</v>
      </c>
      <c r="AG138" s="19"/>
      <c r="AH138" s="19"/>
      <c r="AI138" s="16">
        <f t="shared" si="24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38"/>
        <v>0</v>
      </c>
      <c r="O139" s="98"/>
      <c r="P139" s="96"/>
      <c r="Q139" s="96"/>
      <c r="R139" s="80"/>
      <c r="S139" s="16">
        <f t="shared" si="16"/>
        <v>0</v>
      </c>
      <c r="T139" s="16">
        <f t="shared" si="17"/>
        <v>0</v>
      </c>
      <c r="U139" s="16">
        <f t="shared" si="32"/>
        <v>0</v>
      </c>
      <c r="V139" s="16">
        <f t="shared" si="33"/>
        <v>0</v>
      </c>
      <c r="W139" s="16">
        <f t="shared" si="18"/>
        <v>0</v>
      </c>
      <c r="X139" s="16">
        <f t="shared" si="19"/>
        <v>0</v>
      </c>
      <c r="Y139" s="16">
        <f t="shared" si="34"/>
        <v>0</v>
      </c>
      <c r="Z139" s="16">
        <f t="shared" si="35"/>
        <v>0</v>
      </c>
      <c r="AA139" s="16">
        <f t="shared" si="20"/>
        <v>0</v>
      </c>
      <c r="AB139" s="16">
        <f t="shared" si="36"/>
        <v>0</v>
      </c>
      <c r="AC139" s="16">
        <f t="shared" si="21"/>
        <v>0</v>
      </c>
      <c r="AD139" s="16">
        <f t="shared" si="37"/>
        <v>0</v>
      </c>
      <c r="AE139" s="17">
        <f t="shared" si="22"/>
        <v>0</v>
      </c>
      <c r="AF139" s="18">
        <f t="shared" si="23"/>
        <v>0</v>
      </c>
      <c r="AG139" s="19"/>
      <c r="AH139" s="19"/>
      <c r="AI139" s="16">
        <f t="shared" si="24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38"/>
        <v>0</v>
      </c>
      <c r="O140" s="98"/>
      <c r="P140" s="96"/>
      <c r="Q140" s="96"/>
      <c r="R140" s="80"/>
      <c r="S140" s="16">
        <f t="shared" si="16"/>
        <v>0</v>
      </c>
      <c r="T140" s="16">
        <f t="shared" si="17"/>
        <v>0</v>
      </c>
      <c r="U140" s="16">
        <f t="shared" si="32"/>
        <v>0</v>
      </c>
      <c r="V140" s="16">
        <f t="shared" si="33"/>
        <v>0</v>
      </c>
      <c r="W140" s="16">
        <f t="shared" si="18"/>
        <v>0</v>
      </c>
      <c r="X140" s="16">
        <f t="shared" si="19"/>
        <v>0</v>
      </c>
      <c r="Y140" s="16">
        <f t="shared" si="34"/>
        <v>0</v>
      </c>
      <c r="Z140" s="16">
        <f t="shared" si="35"/>
        <v>0</v>
      </c>
      <c r="AA140" s="16">
        <f t="shared" si="20"/>
        <v>0</v>
      </c>
      <c r="AB140" s="16">
        <f t="shared" si="36"/>
        <v>0</v>
      </c>
      <c r="AC140" s="16">
        <f t="shared" si="21"/>
        <v>0</v>
      </c>
      <c r="AD140" s="16">
        <f t="shared" si="37"/>
        <v>0</v>
      </c>
      <c r="AE140" s="17">
        <f t="shared" si="22"/>
        <v>0</v>
      </c>
      <c r="AF140" s="18">
        <f t="shared" si="23"/>
        <v>0</v>
      </c>
      <c r="AG140" s="19"/>
      <c r="AH140" s="19"/>
      <c r="AI140" s="16">
        <f t="shared" si="24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38"/>
        <v>0</v>
      </c>
      <c r="O141" s="98"/>
      <c r="P141" s="96"/>
      <c r="Q141" s="96"/>
      <c r="R141" s="80"/>
      <c r="S141" s="16">
        <f t="shared" si="16"/>
        <v>0</v>
      </c>
      <c r="T141" s="16">
        <f t="shared" si="17"/>
        <v>0</v>
      </c>
      <c r="U141" s="16">
        <f t="shared" si="32"/>
        <v>0</v>
      </c>
      <c r="V141" s="16">
        <f t="shared" si="33"/>
        <v>0</v>
      </c>
      <c r="W141" s="16">
        <f t="shared" si="18"/>
        <v>0</v>
      </c>
      <c r="X141" s="16">
        <f t="shared" si="19"/>
        <v>0</v>
      </c>
      <c r="Y141" s="16">
        <f t="shared" si="34"/>
        <v>0</v>
      </c>
      <c r="Z141" s="16">
        <f t="shared" si="35"/>
        <v>0</v>
      </c>
      <c r="AA141" s="16">
        <f t="shared" si="20"/>
        <v>0</v>
      </c>
      <c r="AB141" s="16">
        <f t="shared" si="36"/>
        <v>0</v>
      </c>
      <c r="AC141" s="16">
        <f t="shared" si="21"/>
        <v>0</v>
      </c>
      <c r="AD141" s="16">
        <f t="shared" si="37"/>
        <v>0</v>
      </c>
      <c r="AE141" s="17">
        <f t="shared" si="22"/>
        <v>0</v>
      </c>
      <c r="AF141" s="18">
        <f t="shared" si="23"/>
        <v>0</v>
      </c>
      <c r="AG141" s="19"/>
      <c r="AH141" s="19"/>
      <c r="AI141" s="16">
        <f t="shared" si="24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38"/>
        <v>0</v>
      </c>
      <c r="O142" s="98"/>
      <c r="P142" s="96"/>
      <c r="Q142" s="96"/>
      <c r="R142" s="80"/>
      <c r="S142" s="16">
        <f t="shared" si="16"/>
        <v>0</v>
      </c>
      <c r="T142" s="16">
        <f t="shared" si="17"/>
        <v>0</v>
      </c>
      <c r="U142" s="16">
        <f t="shared" si="32"/>
        <v>0</v>
      </c>
      <c r="V142" s="16">
        <f t="shared" si="33"/>
        <v>0</v>
      </c>
      <c r="W142" s="16">
        <f t="shared" si="18"/>
        <v>0</v>
      </c>
      <c r="X142" s="16">
        <f t="shared" si="19"/>
        <v>0</v>
      </c>
      <c r="Y142" s="16">
        <f t="shared" si="34"/>
        <v>0</v>
      </c>
      <c r="Z142" s="16">
        <f t="shared" si="35"/>
        <v>0</v>
      </c>
      <c r="AA142" s="16">
        <f t="shared" si="20"/>
        <v>0</v>
      </c>
      <c r="AB142" s="16">
        <f t="shared" si="36"/>
        <v>0</v>
      </c>
      <c r="AC142" s="16">
        <f t="shared" si="21"/>
        <v>0</v>
      </c>
      <c r="AD142" s="16">
        <f t="shared" si="37"/>
        <v>0</v>
      </c>
      <c r="AE142" s="17">
        <f t="shared" si="22"/>
        <v>0</v>
      </c>
      <c r="AF142" s="18">
        <f t="shared" si="23"/>
        <v>0</v>
      </c>
      <c r="AG142" s="19"/>
      <c r="AH142" s="19"/>
      <c r="AI142" s="16">
        <f t="shared" si="24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38"/>
        <v>0</v>
      </c>
      <c r="O143" s="98"/>
      <c r="P143" s="96"/>
      <c r="Q143" s="96"/>
      <c r="R143" s="80"/>
      <c r="S143" s="16">
        <f t="shared" si="16"/>
        <v>0</v>
      </c>
      <c r="T143" s="16">
        <f t="shared" si="17"/>
        <v>0</v>
      </c>
      <c r="U143" s="16">
        <f t="shared" si="32"/>
        <v>0</v>
      </c>
      <c r="V143" s="16">
        <f t="shared" si="33"/>
        <v>0</v>
      </c>
      <c r="W143" s="16">
        <f t="shared" si="18"/>
        <v>0</v>
      </c>
      <c r="X143" s="16">
        <f t="shared" si="19"/>
        <v>0</v>
      </c>
      <c r="Y143" s="16">
        <f t="shared" si="34"/>
        <v>0</v>
      </c>
      <c r="Z143" s="16">
        <f t="shared" si="35"/>
        <v>0</v>
      </c>
      <c r="AA143" s="16">
        <f t="shared" si="20"/>
        <v>0</v>
      </c>
      <c r="AB143" s="16">
        <f t="shared" si="36"/>
        <v>0</v>
      </c>
      <c r="AC143" s="16">
        <f t="shared" si="21"/>
        <v>0</v>
      </c>
      <c r="AD143" s="16">
        <f t="shared" si="37"/>
        <v>0</v>
      </c>
      <c r="AE143" s="17">
        <f t="shared" si="22"/>
        <v>0</v>
      </c>
      <c r="AF143" s="18">
        <f t="shared" si="23"/>
        <v>0</v>
      </c>
      <c r="AG143" s="19"/>
      <c r="AH143" s="19"/>
      <c r="AI143" s="16">
        <f t="shared" si="24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38"/>
        <v>0</v>
      </c>
      <c r="O144" s="98"/>
      <c r="P144" s="96"/>
      <c r="Q144" s="96"/>
      <c r="R144" s="80"/>
      <c r="S144" s="16">
        <f t="shared" si="16"/>
        <v>0</v>
      </c>
      <c r="T144" s="16">
        <f t="shared" si="17"/>
        <v>0</v>
      </c>
      <c r="U144" s="16">
        <f t="shared" si="32"/>
        <v>0</v>
      </c>
      <c r="V144" s="16">
        <f t="shared" si="33"/>
        <v>0</v>
      </c>
      <c r="W144" s="16">
        <f t="shared" si="18"/>
        <v>0</v>
      </c>
      <c r="X144" s="16">
        <f t="shared" si="19"/>
        <v>0</v>
      </c>
      <c r="Y144" s="16">
        <f t="shared" si="34"/>
        <v>0</v>
      </c>
      <c r="Z144" s="16">
        <f t="shared" si="35"/>
        <v>0</v>
      </c>
      <c r="AA144" s="16">
        <f t="shared" si="20"/>
        <v>0</v>
      </c>
      <c r="AB144" s="16">
        <f t="shared" si="36"/>
        <v>0</v>
      </c>
      <c r="AC144" s="16">
        <f t="shared" si="21"/>
        <v>0</v>
      </c>
      <c r="AD144" s="16">
        <f t="shared" si="37"/>
        <v>0</v>
      </c>
      <c r="AE144" s="17">
        <f t="shared" si="22"/>
        <v>0</v>
      </c>
      <c r="AF144" s="18">
        <f t="shared" si="23"/>
        <v>0</v>
      </c>
      <c r="AG144" s="19"/>
      <c r="AH144" s="19"/>
      <c r="AI144" s="16">
        <f t="shared" si="24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38"/>
        <v>0</v>
      </c>
      <c r="O145" s="98"/>
      <c r="P145" s="96"/>
      <c r="Q145" s="96"/>
      <c r="R145" s="80"/>
      <c r="S145" s="16">
        <f t="shared" si="16"/>
        <v>0</v>
      </c>
      <c r="T145" s="16">
        <f t="shared" si="17"/>
        <v>0</v>
      </c>
      <c r="U145" s="16">
        <f t="shared" si="32"/>
        <v>0</v>
      </c>
      <c r="V145" s="16">
        <f t="shared" si="33"/>
        <v>0</v>
      </c>
      <c r="W145" s="16">
        <f t="shared" si="18"/>
        <v>0</v>
      </c>
      <c r="X145" s="16">
        <f t="shared" si="19"/>
        <v>0</v>
      </c>
      <c r="Y145" s="16">
        <f t="shared" si="34"/>
        <v>0</v>
      </c>
      <c r="Z145" s="16">
        <f t="shared" si="35"/>
        <v>0</v>
      </c>
      <c r="AA145" s="16">
        <f t="shared" si="20"/>
        <v>0</v>
      </c>
      <c r="AB145" s="16">
        <f t="shared" si="36"/>
        <v>0</v>
      </c>
      <c r="AC145" s="16">
        <f t="shared" si="21"/>
        <v>0</v>
      </c>
      <c r="AD145" s="16">
        <f t="shared" si="37"/>
        <v>0</v>
      </c>
      <c r="AE145" s="17">
        <f t="shared" si="22"/>
        <v>0</v>
      </c>
      <c r="AF145" s="18">
        <f t="shared" si="23"/>
        <v>0</v>
      </c>
      <c r="AG145" s="19"/>
      <c r="AH145" s="19"/>
      <c r="AI145" s="16">
        <f t="shared" si="24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38"/>
        <v>0</v>
      </c>
      <c r="O146" s="98"/>
      <c r="P146" s="96"/>
      <c r="Q146" s="96"/>
      <c r="R146" s="80"/>
      <c r="S146" s="16">
        <f t="shared" si="16"/>
        <v>0</v>
      </c>
      <c r="T146" s="16">
        <f t="shared" si="17"/>
        <v>0</v>
      </c>
      <c r="U146" s="16">
        <f t="shared" si="32"/>
        <v>0</v>
      </c>
      <c r="V146" s="16">
        <f t="shared" si="33"/>
        <v>0</v>
      </c>
      <c r="W146" s="16">
        <f t="shared" si="18"/>
        <v>0</v>
      </c>
      <c r="X146" s="16">
        <f t="shared" si="19"/>
        <v>0</v>
      </c>
      <c r="Y146" s="16">
        <f t="shared" si="34"/>
        <v>0</v>
      </c>
      <c r="Z146" s="16">
        <f t="shared" si="35"/>
        <v>0</v>
      </c>
      <c r="AA146" s="16">
        <f t="shared" si="20"/>
        <v>0</v>
      </c>
      <c r="AB146" s="16">
        <f t="shared" si="36"/>
        <v>0</v>
      </c>
      <c r="AC146" s="16">
        <f t="shared" si="21"/>
        <v>0</v>
      </c>
      <c r="AD146" s="16">
        <f t="shared" si="37"/>
        <v>0</v>
      </c>
      <c r="AE146" s="17">
        <f t="shared" si="22"/>
        <v>0</v>
      </c>
      <c r="AF146" s="18">
        <f t="shared" si="23"/>
        <v>0</v>
      </c>
      <c r="AG146" s="19"/>
      <c r="AH146" s="19"/>
      <c r="AI146" s="16">
        <f t="shared" si="24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38"/>
        <v>0</v>
      </c>
      <c r="O147" s="98"/>
      <c r="P147" s="96"/>
      <c r="Q147" s="96"/>
      <c r="R147" s="80"/>
      <c r="S147" s="16">
        <f t="shared" si="16"/>
        <v>0</v>
      </c>
      <c r="T147" s="16">
        <f t="shared" si="17"/>
        <v>0</v>
      </c>
      <c r="U147" s="16">
        <f t="shared" si="32"/>
        <v>0</v>
      </c>
      <c r="V147" s="16">
        <f t="shared" si="33"/>
        <v>0</v>
      </c>
      <c r="W147" s="16">
        <f t="shared" si="18"/>
        <v>0</v>
      </c>
      <c r="X147" s="16">
        <f t="shared" si="19"/>
        <v>0</v>
      </c>
      <c r="Y147" s="16">
        <f t="shared" si="34"/>
        <v>0</v>
      </c>
      <c r="Z147" s="16">
        <f t="shared" si="35"/>
        <v>0</v>
      </c>
      <c r="AA147" s="16">
        <f t="shared" si="20"/>
        <v>0</v>
      </c>
      <c r="AB147" s="16">
        <f t="shared" si="36"/>
        <v>0</v>
      </c>
      <c r="AC147" s="16">
        <f t="shared" si="21"/>
        <v>0</v>
      </c>
      <c r="AD147" s="16">
        <f t="shared" si="37"/>
        <v>0</v>
      </c>
      <c r="AE147" s="17">
        <f t="shared" si="22"/>
        <v>0</v>
      </c>
      <c r="AF147" s="18">
        <f t="shared" si="23"/>
        <v>0</v>
      </c>
      <c r="AG147" s="19"/>
      <c r="AH147" s="19"/>
      <c r="AI147" s="16">
        <f t="shared" si="24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38"/>
        <v>0</v>
      </c>
      <c r="O148" s="98"/>
      <c r="P148" s="96"/>
      <c r="Q148" s="96"/>
      <c r="R148" s="80"/>
      <c r="S148" s="16">
        <f t="shared" si="16"/>
        <v>0</v>
      </c>
      <c r="T148" s="16">
        <f t="shared" si="17"/>
        <v>0</v>
      </c>
      <c r="U148" s="16">
        <f t="shared" si="32"/>
        <v>0</v>
      </c>
      <c r="V148" s="16">
        <f t="shared" si="33"/>
        <v>0</v>
      </c>
      <c r="W148" s="16">
        <f t="shared" si="18"/>
        <v>0</v>
      </c>
      <c r="X148" s="16">
        <f t="shared" si="19"/>
        <v>0</v>
      </c>
      <c r="Y148" s="16">
        <f t="shared" si="34"/>
        <v>0</v>
      </c>
      <c r="Z148" s="16">
        <f t="shared" si="35"/>
        <v>0</v>
      </c>
      <c r="AA148" s="16">
        <f t="shared" si="20"/>
        <v>0</v>
      </c>
      <c r="AB148" s="16">
        <f t="shared" si="36"/>
        <v>0</v>
      </c>
      <c r="AC148" s="16">
        <f t="shared" si="21"/>
        <v>0</v>
      </c>
      <c r="AD148" s="16">
        <f t="shared" si="37"/>
        <v>0</v>
      </c>
      <c r="AE148" s="17">
        <f t="shared" si="22"/>
        <v>0</v>
      </c>
      <c r="AF148" s="18">
        <f t="shared" si="23"/>
        <v>0</v>
      </c>
      <c r="AG148" s="19"/>
      <c r="AH148" s="19"/>
      <c r="AI148" s="16">
        <f t="shared" si="24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38"/>
        <v>0</v>
      </c>
      <c r="O149" s="98"/>
      <c r="P149" s="96"/>
      <c r="Q149" s="96"/>
      <c r="R149" s="80"/>
      <c r="S149" s="16">
        <f t="shared" si="2"/>
        <v>0</v>
      </c>
      <c r="T149" s="16">
        <f t="shared" si="3"/>
        <v>0</v>
      </c>
      <c r="U149" s="16">
        <f t="shared" si="32"/>
        <v>0</v>
      </c>
      <c r="V149" s="16">
        <f t="shared" si="33"/>
        <v>0</v>
      </c>
      <c r="W149" s="16">
        <f t="shared" si="6"/>
        <v>0</v>
      </c>
      <c r="X149" s="16">
        <f t="shared" si="0"/>
        <v>0</v>
      </c>
      <c r="Y149" s="16">
        <f t="shared" si="34"/>
        <v>0</v>
      </c>
      <c r="Z149" s="16">
        <f t="shared" si="35"/>
        <v>0</v>
      </c>
      <c r="AA149" s="16">
        <f t="shared" si="9"/>
        <v>0</v>
      </c>
      <c r="AB149" s="16">
        <f t="shared" si="36"/>
        <v>0</v>
      </c>
      <c r="AC149" s="16">
        <f t="shared" si="11"/>
        <v>0</v>
      </c>
      <c r="AD149" s="16">
        <f t="shared" si="37"/>
        <v>0</v>
      </c>
      <c r="AE149" s="17">
        <f t="shared" si="13"/>
        <v>0</v>
      </c>
      <c r="AF149" s="18">
        <f t="shared" si="14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38"/>
        <v>0</v>
      </c>
      <c r="O150" s="98"/>
      <c r="P150" s="96"/>
      <c r="Q150" s="96"/>
      <c r="R150" s="80"/>
      <c r="S150" s="16">
        <f t="shared" si="2"/>
        <v>0</v>
      </c>
      <c r="T150" s="16">
        <f t="shared" si="3"/>
        <v>0</v>
      </c>
      <c r="U150" s="16">
        <f t="shared" si="32"/>
        <v>0</v>
      </c>
      <c r="V150" s="16">
        <f t="shared" si="33"/>
        <v>0</v>
      </c>
      <c r="W150" s="16">
        <f t="shared" si="6"/>
        <v>0</v>
      </c>
      <c r="X150" s="16">
        <f t="shared" si="0"/>
        <v>0</v>
      </c>
      <c r="Y150" s="16">
        <f t="shared" si="34"/>
        <v>0</v>
      </c>
      <c r="Z150" s="16">
        <f t="shared" si="35"/>
        <v>0</v>
      </c>
      <c r="AA150" s="16">
        <f t="shared" si="9"/>
        <v>0</v>
      </c>
      <c r="AB150" s="16">
        <f t="shared" si="36"/>
        <v>0</v>
      </c>
      <c r="AC150" s="16">
        <f t="shared" si="11"/>
        <v>0</v>
      </c>
      <c r="AD150" s="16">
        <f t="shared" si="37"/>
        <v>0</v>
      </c>
      <c r="AE150" s="17">
        <f t="shared" si="13"/>
        <v>0</v>
      </c>
      <c r="AF150" s="18">
        <f t="shared" si="14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38"/>
        <v>0</v>
      </c>
      <c r="O151" s="98"/>
      <c r="P151" s="96"/>
      <c r="Q151" s="96"/>
      <c r="R151" s="80"/>
      <c r="S151" s="16">
        <f t="shared" si="2"/>
        <v>0</v>
      </c>
      <c r="T151" s="16">
        <f t="shared" si="3"/>
        <v>0</v>
      </c>
      <c r="U151" s="16">
        <f t="shared" si="32"/>
        <v>0</v>
      </c>
      <c r="V151" s="16">
        <f t="shared" si="33"/>
        <v>0</v>
      </c>
      <c r="W151" s="16">
        <f t="shared" si="6"/>
        <v>0</v>
      </c>
      <c r="X151" s="16">
        <f t="shared" si="0"/>
        <v>0</v>
      </c>
      <c r="Y151" s="16">
        <f t="shared" si="34"/>
        <v>0</v>
      </c>
      <c r="Z151" s="16">
        <f t="shared" si="35"/>
        <v>0</v>
      </c>
      <c r="AA151" s="16">
        <f t="shared" si="9"/>
        <v>0</v>
      </c>
      <c r="AB151" s="16">
        <f t="shared" si="36"/>
        <v>0</v>
      </c>
      <c r="AC151" s="16">
        <f t="shared" si="11"/>
        <v>0</v>
      </c>
      <c r="AD151" s="16">
        <f t="shared" si="37"/>
        <v>0</v>
      </c>
      <c r="AE151" s="17">
        <f t="shared" si="13"/>
        <v>0</v>
      </c>
      <c r="AF151" s="18">
        <f t="shared" si="14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38"/>
        <v>0</v>
      </c>
      <c r="O152" s="98"/>
      <c r="P152" s="96"/>
      <c r="Q152" s="96"/>
      <c r="R152" s="80"/>
      <c r="S152" s="16">
        <f t="shared" si="2"/>
        <v>0</v>
      </c>
      <c r="T152" s="16">
        <f t="shared" si="3"/>
        <v>0</v>
      </c>
      <c r="U152" s="16">
        <f t="shared" si="32"/>
        <v>0</v>
      </c>
      <c r="V152" s="16">
        <f t="shared" si="33"/>
        <v>0</v>
      </c>
      <c r="W152" s="16">
        <f t="shared" si="6"/>
        <v>0</v>
      </c>
      <c r="X152" s="16">
        <f t="shared" si="0"/>
        <v>0</v>
      </c>
      <c r="Y152" s="16">
        <f t="shared" si="34"/>
        <v>0</v>
      </c>
      <c r="Z152" s="16">
        <f t="shared" si="35"/>
        <v>0</v>
      </c>
      <c r="AA152" s="16">
        <f t="shared" si="9"/>
        <v>0</v>
      </c>
      <c r="AB152" s="16">
        <f t="shared" si="36"/>
        <v>0</v>
      </c>
      <c r="AC152" s="16">
        <f t="shared" si="11"/>
        <v>0</v>
      </c>
      <c r="AD152" s="16">
        <f t="shared" si="37"/>
        <v>0</v>
      </c>
      <c r="AE152" s="17">
        <f t="shared" si="13"/>
        <v>0</v>
      </c>
      <c r="AF152" s="18">
        <f t="shared" si="14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38"/>
        <v>0</v>
      </c>
      <c r="O153" s="98"/>
      <c r="P153" s="96"/>
      <c r="Q153" s="96"/>
      <c r="R153" s="80"/>
      <c r="S153" s="16">
        <f t="shared" si="2"/>
        <v>0</v>
      </c>
      <c r="T153" s="16">
        <f t="shared" si="3"/>
        <v>0</v>
      </c>
      <c r="U153" s="16">
        <f t="shared" si="32"/>
        <v>0</v>
      </c>
      <c r="V153" s="16">
        <f t="shared" si="33"/>
        <v>0</v>
      </c>
      <c r="W153" s="16">
        <f t="shared" si="6"/>
        <v>0</v>
      </c>
      <c r="X153" s="16">
        <f t="shared" si="0"/>
        <v>0</v>
      </c>
      <c r="Y153" s="16">
        <f t="shared" si="34"/>
        <v>0</v>
      </c>
      <c r="Z153" s="16">
        <f t="shared" si="35"/>
        <v>0</v>
      </c>
      <c r="AA153" s="16">
        <f t="shared" si="9"/>
        <v>0</v>
      </c>
      <c r="AB153" s="16">
        <f t="shared" si="36"/>
        <v>0</v>
      </c>
      <c r="AC153" s="16">
        <f t="shared" si="11"/>
        <v>0</v>
      </c>
      <c r="AD153" s="16">
        <f t="shared" si="37"/>
        <v>0</v>
      </c>
      <c r="AE153" s="17">
        <f t="shared" si="13"/>
        <v>0</v>
      </c>
      <c r="AF153" s="18">
        <f t="shared" si="14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38"/>
        <v>0</v>
      </c>
      <c r="O154" s="98"/>
      <c r="P154" s="96"/>
      <c r="Q154" s="96"/>
      <c r="R154" s="80"/>
      <c r="S154" s="16">
        <f t="shared" si="2"/>
        <v>0</v>
      </c>
      <c r="T154" s="16">
        <f t="shared" si="3"/>
        <v>0</v>
      </c>
      <c r="U154" s="16">
        <f t="shared" si="32"/>
        <v>0</v>
      </c>
      <c r="V154" s="16">
        <f t="shared" si="33"/>
        <v>0</v>
      </c>
      <c r="W154" s="16">
        <f t="shared" si="6"/>
        <v>0</v>
      </c>
      <c r="X154" s="16">
        <f t="shared" si="0"/>
        <v>0</v>
      </c>
      <c r="Y154" s="16">
        <f t="shared" si="34"/>
        <v>0</v>
      </c>
      <c r="Z154" s="16">
        <f t="shared" si="35"/>
        <v>0</v>
      </c>
      <c r="AA154" s="16">
        <f t="shared" si="9"/>
        <v>0</v>
      </c>
      <c r="AB154" s="16">
        <f t="shared" si="36"/>
        <v>0</v>
      </c>
      <c r="AC154" s="16">
        <f t="shared" si="11"/>
        <v>0</v>
      </c>
      <c r="AD154" s="16">
        <f t="shared" si="37"/>
        <v>0</v>
      </c>
      <c r="AE154" s="17">
        <f t="shared" si="13"/>
        <v>0</v>
      </c>
      <c r="AF154" s="18">
        <f t="shared" si="14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38"/>
        <v>0</v>
      </c>
      <c r="O155" s="98"/>
      <c r="P155" s="96"/>
      <c r="Q155" s="96"/>
      <c r="R155" s="80"/>
      <c r="S155" s="16">
        <f t="shared" si="2"/>
        <v>0</v>
      </c>
      <c r="T155" s="16">
        <f t="shared" si="3"/>
        <v>0</v>
      </c>
      <c r="U155" s="16">
        <f t="shared" si="32"/>
        <v>0</v>
      </c>
      <c r="V155" s="16">
        <f t="shared" si="33"/>
        <v>0</v>
      </c>
      <c r="W155" s="16">
        <f t="shared" si="6"/>
        <v>0</v>
      </c>
      <c r="X155" s="16">
        <f t="shared" si="0"/>
        <v>0</v>
      </c>
      <c r="Y155" s="16">
        <f t="shared" si="34"/>
        <v>0</v>
      </c>
      <c r="Z155" s="16">
        <f t="shared" si="35"/>
        <v>0</v>
      </c>
      <c r="AA155" s="16">
        <f t="shared" si="9"/>
        <v>0</v>
      </c>
      <c r="AB155" s="16">
        <f t="shared" si="36"/>
        <v>0</v>
      </c>
      <c r="AC155" s="16">
        <f t="shared" si="11"/>
        <v>0</v>
      </c>
      <c r="AD155" s="16">
        <f t="shared" si="37"/>
        <v>0</v>
      </c>
      <c r="AE155" s="17">
        <f t="shared" si="13"/>
        <v>0</v>
      </c>
      <c r="AF155" s="18">
        <f t="shared" si="14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38"/>
        <v>0</v>
      </c>
      <c r="O156" s="98"/>
      <c r="P156" s="96"/>
      <c r="Q156" s="96"/>
      <c r="R156" s="80"/>
      <c r="S156" s="16">
        <f t="shared" si="2"/>
        <v>0</v>
      </c>
      <c r="T156" s="16">
        <f t="shared" si="3"/>
        <v>0</v>
      </c>
      <c r="U156" s="16">
        <f t="shared" si="32"/>
        <v>0</v>
      </c>
      <c r="V156" s="16">
        <f t="shared" si="33"/>
        <v>0</v>
      </c>
      <c r="W156" s="16">
        <f t="shared" si="6"/>
        <v>0</v>
      </c>
      <c r="X156" s="16">
        <f t="shared" si="0"/>
        <v>0</v>
      </c>
      <c r="Y156" s="16">
        <f t="shared" si="34"/>
        <v>0</v>
      </c>
      <c r="Z156" s="16">
        <f t="shared" si="35"/>
        <v>0</v>
      </c>
      <c r="AA156" s="16">
        <f t="shared" si="9"/>
        <v>0</v>
      </c>
      <c r="AB156" s="16">
        <f t="shared" si="36"/>
        <v>0</v>
      </c>
      <c r="AC156" s="16">
        <f t="shared" si="11"/>
        <v>0</v>
      </c>
      <c r="AD156" s="16">
        <f t="shared" si="37"/>
        <v>0</v>
      </c>
      <c r="AE156" s="17">
        <f t="shared" si="13"/>
        <v>0</v>
      </c>
      <c r="AF156" s="18">
        <f t="shared" si="14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38"/>
        <v>0</v>
      </c>
      <c r="O157" s="98"/>
      <c r="P157" s="96"/>
      <c r="Q157" s="96"/>
      <c r="R157" s="80"/>
      <c r="S157" s="16">
        <f t="shared" si="2"/>
        <v>0</v>
      </c>
      <c r="T157" s="16">
        <f t="shared" si="3"/>
        <v>0</v>
      </c>
      <c r="U157" s="16">
        <f t="shared" si="32"/>
        <v>0</v>
      </c>
      <c r="V157" s="16">
        <f t="shared" si="33"/>
        <v>0</v>
      </c>
      <c r="W157" s="16">
        <f t="shared" si="6"/>
        <v>0</v>
      </c>
      <c r="X157" s="16">
        <f t="shared" si="0"/>
        <v>0</v>
      </c>
      <c r="Y157" s="16">
        <f t="shared" si="34"/>
        <v>0</v>
      </c>
      <c r="Z157" s="16">
        <f t="shared" si="35"/>
        <v>0</v>
      </c>
      <c r="AA157" s="16">
        <f t="shared" si="9"/>
        <v>0</v>
      </c>
      <c r="AB157" s="16">
        <f t="shared" si="36"/>
        <v>0</v>
      </c>
      <c r="AC157" s="16">
        <f t="shared" si="11"/>
        <v>0</v>
      </c>
      <c r="AD157" s="16">
        <f t="shared" si="37"/>
        <v>0</v>
      </c>
      <c r="AE157" s="17">
        <f t="shared" si="13"/>
        <v>0</v>
      </c>
      <c r="AF157" s="18">
        <f t="shared" si="14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38"/>
        <v>0</v>
      </c>
      <c r="O158" s="98"/>
      <c r="P158" s="96"/>
      <c r="Q158" s="96"/>
      <c r="R158" s="80"/>
      <c r="S158" s="16">
        <f t="shared" si="2"/>
        <v>0</v>
      </c>
      <c r="T158" s="16">
        <f t="shared" si="3"/>
        <v>0</v>
      </c>
      <c r="U158" s="16">
        <f t="shared" si="32"/>
        <v>0</v>
      </c>
      <c r="V158" s="16">
        <f t="shared" si="33"/>
        <v>0</v>
      </c>
      <c r="W158" s="16">
        <f t="shared" si="6"/>
        <v>0</v>
      </c>
      <c r="X158" s="16">
        <f t="shared" si="0"/>
        <v>0</v>
      </c>
      <c r="Y158" s="16">
        <f t="shared" si="34"/>
        <v>0</v>
      </c>
      <c r="Z158" s="16">
        <f t="shared" si="35"/>
        <v>0</v>
      </c>
      <c r="AA158" s="16">
        <f t="shared" si="9"/>
        <v>0</v>
      </c>
      <c r="AB158" s="16">
        <f t="shared" si="36"/>
        <v>0</v>
      </c>
      <c r="AC158" s="16">
        <f t="shared" si="11"/>
        <v>0</v>
      </c>
      <c r="AD158" s="16">
        <f t="shared" si="37"/>
        <v>0</v>
      </c>
      <c r="AE158" s="17">
        <f t="shared" si="13"/>
        <v>0</v>
      </c>
      <c r="AF158" s="18">
        <f t="shared" si="14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38"/>
        <v>0</v>
      </c>
      <c r="O159" s="98"/>
      <c r="P159" s="96"/>
      <c r="Q159" s="96"/>
      <c r="R159" s="80"/>
      <c r="S159" s="16">
        <f t="shared" si="2"/>
        <v>0</v>
      </c>
      <c r="T159" s="16">
        <f t="shared" si="3"/>
        <v>0</v>
      </c>
      <c r="U159" s="16">
        <f t="shared" si="32"/>
        <v>0</v>
      </c>
      <c r="V159" s="16">
        <f t="shared" si="33"/>
        <v>0</v>
      </c>
      <c r="W159" s="16">
        <f t="shared" si="6"/>
        <v>0</v>
      </c>
      <c r="X159" s="16">
        <f t="shared" si="0"/>
        <v>0</v>
      </c>
      <c r="Y159" s="16">
        <f t="shared" si="34"/>
        <v>0</v>
      </c>
      <c r="Z159" s="16">
        <f t="shared" si="35"/>
        <v>0</v>
      </c>
      <c r="AA159" s="16">
        <f t="shared" si="9"/>
        <v>0</v>
      </c>
      <c r="AB159" s="16">
        <f t="shared" si="36"/>
        <v>0</v>
      </c>
      <c r="AC159" s="16">
        <f t="shared" si="11"/>
        <v>0</v>
      </c>
      <c r="AD159" s="16">
        <f t="shared" si="37"/>
        <v>0</v>
      </c>
      <c r="AE159" s="17">
        <f t="shared" si="13"/>
        <v>0</v>
      </c>
      <c r="AF159" s="18">
        <f t="shared" si="14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38"/>
        <v>0</v>
      </c>
      <c r="O160" s="98"/>
      <c r="P160" s="96"/>
      <c r="Q160" s="96"/>
      <c r="R160" s="80"/>
      <c r="S160" s="16">
        <f t="shared" si="2"/>
        <v>0</v>
      </c>
      <c r="T160" s="16">
        <f t="shared" si="3"/>
        <v>0</v>
      </c>
      <c r="U160" s="16">
        <f t="shared" si="32"/>
        <v>0</v>
      </c>
      <c r="V160" s="16">
        <f t="shared" si="33"/>
        <v>0</v>
      </c>
      <c r="W160" s="16">
        <f t="shared" si="6"/>
        <v>0</v>
      </c>
      <c r="X160" s="16">
        <f t="shared" si="0"/>
        <v>0</v>
      </c>
      <c r="Y160" s="16">
        <f t="shared" si="34"/>
        <v>0</v>
      </c>
      <c r="Z160" s="16">
        <f t="shared" si="35"/>
        <v>0</v>
      </c>
      <c r="AA160" s="16">
        <f t="shared" si="9"/>
        <v>0</v>
      </c>
      <c r="AB160" s="16">
        <f t="shared" si="36"/>
        <v>0</v>
      </c>
      <c r="AC160" s="16">
        <f t="shared" si="11"/>
        <v>0</v>
      </c>
      <c r="AD160" s="16">
        <f t="shared" si="37"/>
        <v>0</v>
      </c>
      <c r="AE160" s="17">
        <f t="shared" si="13"/>
        <v>0</v>
      </c>
      <c r="AF160" s="18">
        <f t="shared" si="14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38"/>
        <v>0</v>
      </c>
      <c r="O161" s="98"/>
      <c r="P161" s="96"/>
      <c r="Q161" s="96"/>
      <c r="R161" s="80"/>
      <c r="S161" s="16">
        <f t="shared" si="2"/>
        <v>0</v>
      </c>
      <c r="T161" s="16">
        <f t="shared" si="3"/>
        <v>0</v>
      </c>
      <c r="U161" s="16">
        <f t="shared" si="32"/>
        <v>0</v>
      </c>
      <c r="V161" s="16">
        <f t="shared" si="33"/>
        <v>0</v>
      </c>
      <c r="W161" s="16">
        <f t="shared" si="6"/>
        <v>0</v>
      </c>
      <c r="X161" s="16">
        <f t="shared" si="0"/>
        <v>0</v>
      </c>
      <c r="Y161" s="16">
        <f t="shared" si="34"/>
        <v>0</v>
      </c>
      <c r="Z161" s="16">
        <f t="shared" si="35"/>
        <v>0</v>
      </c>
      <c r="AA161" s="16">
        <f t="shared" si="9"/>
        <v>0</v>
      </c>
      <c r="AB161" s="16">
        <f t="shared" si="36"/>
        <v>0</v>
      </c>
      <c r="AC161" s="16">
        <f t="shared" si="11"/>
        <v>0</v>
      </c>
      <c r="AD161" s="16">
        <f t="shared" si="37"/>
        <v>0</v>
      </c>
      <c r="AE161" s="17">
        <f t="shared" si="13"/>
        <v>0</v>
      </c>
      <c r="AF161" s="18">
        <f t="shared" si="14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38"/>
        <v>0</v>
      </c>
      <c r="O162" s="98"/>
      <c r="P162" s="96"/>
      <c r="Q162" s="96"/>
      <c r="R162" s="80"/>
      <c r="S162" s="16">
        <f t="shared" si="2"/>
        <v>0</v>
      </c>
      <c r="T162" s="16">
        <f t="shared" si="3"/>
        <v>0</v>
      </c>
      <c r="U162" s="16">
        <f t="shared" si="32"/>
        <v>0</v>
      </c>
      <c r="V162" s="16">
        <f t="shared" si="33"/>
        <v>0</v>
      </c>
      <c r="W162" s="16">
        <f t="shared" si="6"/>
        <v>0</v>
      </c>
      <c r="X162" s="16">
        <f t="shared" si="0"/>
        <v>0</v>
      </c>
      <c r="Y162" s="16">
        <f t="shared" si="34"/>
        <v>0</v>
      </c>
      <c r="Z162" s="16">
        <f t="shared" si="35"/>
        <v>0</v>
      </c>
      <c r="AA162" s="16">
        <f t="shared" si="9"/>
        <v>0</v>
      </c>
      <c r="AB162" s="16">
        <f t="shared" si="36"/>
        <v>0</v>
      </c>
      <c r="AC162" s="16">
        <f t="shared" si="11"/>
        <v>0</v>
      </c>
      <c r="AD162" s="16">
        <f t="shared" si="37"/>
        <v>0</v>
      </c>
      <c r="AE162" s="17">
        <f t="shared" si="13"/>
        <v>0</v>
      </c>
      <c r="AF162" s="18">
        <f t="shared" si="14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38"/>
        <v>0</v>
      </c>
      <c r="O163" s="98"/>
      <c r="P163" s="96"/>
      <c r="Q163" s="96"/>
      <c r="R163" s="80"/>
      <c r="S163" s="16">
        <f t="shared" si="2"/>
        <v>0</v>
      </c>
      <c r="T163" s="16">
        <f t="shared" si="3"/>
        <v>0</v>
      </c>
      <c r="U163" s="16">
        <f t="shared" si="32"/>
        <v>0</v>
      </c>
      <c r="V163" s="16">
        <f t="shared" si="33"/>
        <v>0</v>
      </c>
      <c r="W163" s="16">
        <f t="shared" si="6"/>
        <v>0</v>
      </c>
      <c r="X163" s="16">
        <f t="shared" si="0"/>
        <v>0</v>
      </c>
      <c r="Y163" s="16">
        <f t="shared" si="34"/>
        <v>0</v>
      </c>
      <c r="Z163" s="16">
        <f t="shared" si="35"/>
        <v>0</v>
      </c>
      <c r="AA163" s="16">
        <f t="shared" si="9"/>
        <v>0</v>
      </c>
      <c r="AB163" s="16">
        <f t="shared" si="36"/>
        <v>0</v>
      </c>
      <c r="AC163" s="16">
        <f t="shared" si="11"/>
        <v>0</v>
      </c>
      <c r="AD163" s="16">
        <f t="shared" si="37"/>
        <v>0</v>
      </c>
      <c r="AE163" s="17">
        <f t="shared" si="13"/>
        <v>0</v>
      </c>
      <c r="AF163" s="18">
        <f t="shared" si="14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38"/>
        <v>0</v>
      </c>
      <c r="O164" s="98"/>
      <c r="P164" s="96"/>
      <c r="Q164" s="96"/>
      <c r="R164" s="80"/>
      <c r="S164" s="16">
        <f t="shared" si="2"/>
        <v>0</v>
      </c>
      <c r="T164" s="16">
        <f t="shared" si="3"/>
        <v>0</v>
      </c>
      <c r="U164" s="16">
        <f t="shared" si="32"/>
        <v>0</v>
      </c>
      <c r="V164" s="16">
        <f t="shared" si="33"/>
        <v>0</v>
      </c>
      <c r="W164" s="16">
        <f t="shared" si="6"/>
        <v>0</v>
      </c>
      <c r="X164" s="16">
        <f t="shared" si="0"/>
        <v>0</v>
      </c>
      <c r="Y164" s="16">
        <f t="shared" si="34"/>
        <v>0</v>
      </c>
      <c r="Z164" s="16">
        <f t="shared" si="35"/>
        <v>0</v>
      </c>
      <c r="AA164" s="16">
        <f t="shared" si="9"/>
        <v>0</v>
      </c>
      <c r="AB164" s="16">
        <f t="shared" si="36"/>
        <v>0</v>
      </c>
      <c r="AC164" s="16">
        <f t="shared" si="11"/>
        <v>0</v>
      </c>
      <c r="AD164" s="16">
        <f t="shared" si="37"/>
        <v>0</v>
      </c>
      <c r="AE164" s="17">
        <f t="shared" si="13"/>
        <v>0</v>
      </c>
      <c r="AF164" s="18">
        <f t="shared" si="14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38"/>
        <v>0</v>
      </c>
      <c r="O165" s="98"/>
      <c r="P165" s="96"/>
      <c r="Q165" s="96"/>
      <c r="R165" s="80"/>
      <c r="S165" s="16">
        <f t="shared" si="2"/>
        <v>0</v>
      </c>
      <c r="T165" s="16">
        <f t="shared" si="3"/>
        <v>0</v>
      </c>
      <c r="U165" s="16">
        <f t="shared" si="32"/>
        <v>0</v>
      </c>
      <c r="V165" s="16">
        <f t="shared" si="33"/>
        <v>0</v>
      </c>
      <c r="W165" s="16">
        <f t="shared" si="6"/>
        <v>0</v>
      </c>
      <c r="X165" s="16">
        <f t="shared" si="0"/>
        <v>0</v>
      </c>
      <c r="Y165" s="16">
        <f t="shared" si="34"/>
        <v>0</v>
      </c>
      <c r="Z165" s="16">
        <f t="shared" si="35"/>
        <v>0</v>
      </c>
      <c r="AA165" s="16">
        <f t="shared" si="9"/>
        <v>0</v>
      </c>
      <c r="AB165" s="16">
        <f t="shared" si="36"/>
        <v>0</v>
      </c>
      <c r="AC165" s="16">
        <f t="shared" si="11"/>
        <v>0</v>
      </c>
      <c r="AD165" s="16">
        <f t="shared" si="37"/>
        <v>0</v>
      </c>
      <c r="AE165" s="17">
        <f t="shared" si="13"/>
        <v>0</v>
      </c>
      <c r="AF165" s="18">
        <f t="shared" si="14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38"/>
        <v>0</v>
      </c>
      <c r="O166" s="98"/>
      <c r="P166" s="96"/>
      <c r="Q166" s="96"/>
      <c r="R166" s="80"/>
      <c r="S166" s="16">
        <f t="shared" si="2"/>
        <v>0</v>
      </c>
      <c r="T166" s="16">
        <f t="shared" si="3"/>
        <v>0</v>
      </c>
      <c r="U166" s="16">
        <f t="shared" si="32"/>
        <v>0</v>
      </c>
      <c r="V166" s="16">
        <f t="shared" si="33"/>
        <v>0</v>
      </c>
      <c r="W166" s="16">
        <f t="shared" si="6"/>
        <v>0</v>
      </c>
      <c r="X166" s="16">
        <f t="shared" si="0"/>
        <v>0</v>
      </c>
      <c r="Y166" s="16">
        <f t="shared" si="34"/>
        <v>0</v>
      </c>
      <c r="Z166" s="16">
        <f t="shared" si="35"/>
        <v>0</v>
      </c>
      <c r="AA166" s="16">
        <f t="shared" si="9"/>
        <v>0</v>
      </c>
      <c r="AB166" s="16">
        <f t="shared" si="36"/>
        <v>0</v>
      </c>
      <c r="AC166" s="16">
        <f t="shared" si="11"/>
        <v>0</v>
      </c>
      <c r="AD166" s="16">
        <f t="shared" si="37"/>
        <v>0</v>
      </c>
      <c r="AE166" s="17">
        <f t="shared" si="13"/>
        <v>0</v>
      </c>
      <c r="AF166" s="18">
        <f t="shared" si="14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38"/>
        <v>0</v>
      </c>
      <c r="O167" s="98"/>
      <c r="P167" s="96"/>
      <c r="Q167" s="96"/>
      <c r="R167" s="80"/>
      <c r="S167" s="16">
        <f t="shared" si="2"/>
        <v>0</v>
      </c>
      <c r="T167" s="16">
        <f t="shared" si="3"/>
        <v>0</v>
      </c>
      <c r="U167" s="16">
        <f t="shared" si="32"/>
        <v>0</v>
      </c>
      <c r="V167" s="16">
        <f t="shared" si="33"/>
        <v>0</v>
      </c>
      <c r="W167" s="16">
        <f t="shared" si="6"/>
        <v>0</v>
      </c>
      <c r="X167" s="16">
        <f t="shared" si="0"/>
        <v>0</v>
      </c>
      <c r="Y167" s="16">
        <f t="shared" si="34"/>
        <v>0</v>
      </c>
      <c r="Z167" s="16">
        <f t="shared" si="35"/>
        <v>0</v>
      </c>
      <c r="AA167" s="16">
        <f t="shared" si="9"/>
        <v>0</v>
      </c>
      <c r="AB167" s="16">
        <f t="shared" si="36"/>
        <v>0</v>
      </c>
      <c r="AC167" s="16">
        <f t="shared" si="11"/>
        <v>0</v>
      </c>
      <c r="AD167" s="16">
        <f t="shared" si="37"/>
        <v>0</v>
      </c>
      <c r="AE167" s="17">
        <f t="shared" si="13"/>
        <v>0</v>
      </c>
      <c r="AF167" s="18">
        <f t="shared" si="14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38"/>
        <v>0</v>
      </c>
      <c r="O168" s="98"/>
      <c r="P168" s="96"/>
      <c r="Q168" s="96"/>
      <c r="R168" s="80"/>
      <c r="S168" s="16">
        <f t="shared" si="2"/>
        <v>0</v>
      </c>
      <c r="T168" s="16">
        <f t="shared" si="3"/>
        <v>0</v>
      </c>
      <c r="U168" s="16">
        <f t="shared" si="32"/>
        <v>0</v>
      </c>
      <c r="V168" s="16">
        <f t="shared" si="33"/>
        <v>0</v>
      </c>
      <c r="W168" s="16">
        <f t="shared" si="6"/>
        <v>0</v>
      </c>
      <c r="X168" s="16">
        <f t="shared" si="0"/>
        <v>0</v>
      </c>
      <c r="Y168" s="16">
        <f t="shared" si="34"/>
        <v>0</v>
      </c>
      <c r="Z168" s="16">
        <f t="shared" si="35"/>
        <v>0</v>
      </c>
      <c r="AA168" s="16">
        <f t="shared" si="9"/>
        <v>0</v>
      </c>
      <c r="AB168" s="16">
        <f t="shared" si="36"/>
        <v>0</v>
      </c>
      <c r="AC168" s="16">
        <f t="shared" si="11"/>
        <v>0</v>
      </c>
      <c r="AD168" s="16">
        <f t="shared" si="37"/>
        <v>0</v>
      </c>
      <c r="AE168" s="17">
        <f t="shared" si="13"/>
        <v>0</v>
      </c>
      <c r="AF168" s="18">
        <f t="shared" si="14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38"/>
        <v>0</v>
      </c>
      <c r="O169" s="98"/>
      <c r="P169" s="96"/>
      <c r="Q169" s="96"/>
      <c r="R169" s="80"/>
      <c r="S169" s="16">
        <f t="shared" si="2"/>
        <v>0</v>
      </c>
      <c r="T169" s="16">
        <f t="shared" si="3"/>
        <v>0</v>
      </c>
      <c r="U169" s="16">
        <f t="shared" si="32"/>
        <v>0</v>
      </c>
      <c r="V169" s="16">
        <f t="shared" si="33"/>
        <v>0</v>
      </c>
      <c r="W169" s="16">
        <f t="shared" si="6"/>
        <v>0</v>
      </c>
      <c r="X169" s="16">
        <f t="shared" si="0"/>
        <v>0</v>
      </c>
      <c r="Y169" s="16">
        <f t="shared" si="34"/>
        <v>0</v>
      </c>
      <c r="Z169" s="16">
        <f t="shared" si="35"/>
        <v>0</v>
      </c>
      <c r="AA169" s="16">
        <f t="shared" si="9"/>
        <v>0</v>
      </c>
      <c r="AB169" s="16">
        <f t="shared" si="36"/>
        <v>0</v>
      </c>
      <c r="AC169" s="16">
        <f t="shared" si="11"/>
        <v>0</v>
      </c>
      <c r="AD169" s="16">
        <f t="shared" si="37"/>
        <v>0</v>
      </c>
      <c r="AE169" s="17">
        <f t="shared" si="13"/>
        <v>0</v>
      </c>
      <c r="AF169" s="18">
        <f t="shared" si="14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38"/>
        <v>0</v>
      </c>
      <c r="O170" s="98"/>
      <c r="P170" s="96"/>
      <c r="Q170" s="96"/>
      <c r="R170" s="80"/>
      <c r="S170" s="16">
        <f t="shared" si="2"/>
        <v>0</v>
      </c>
      <c r="T170" s="16">
        <f t="shared" si="3"/>
        <v>0</v>
      </c>
      <c r="U170" s="16">
        <f t="shared" si="32"/>
        <v>0</v>
      </c>
      <c r="V170" s="16">
        <f t="shared" si="33"/>
        <v>0</v>
      </c>
      <c r="W170" s="16">
        <f t="shared" si="6"/>
        <v>0</v>
      </c>
      <c r="X170" s="16">
        <f t="shared" si="0"/>
        <v>0</v>
      </c>
      <c r="Y170" s="16">
        <f t="shared" si="34"/>
        <v>0</v>
      </c>
      <c r="Z170" s="16">
        <f t="shared" si="35"/>
        <v>0</v>
      </c>
      <c r="AA170" s="16">
        <f t="shared" si="9"/>
        <v>0</v>
      </c>
      <c r="AB170" s="16">
        <f t="shared" si="36"/>
        <v>0</v>
      </c>
      <c r="AC170" s="16">
        <f t="shared" si="11"/>
        <v>0</v>
      </c>
      <c r="AD170" s="16">
        <f t="shared" si="37"/>
        <v>0</v>
      </c>
      <c r="AE170" s="17">
        <f t="shared" si="13"/>
        <v>0</v>
      </c>
      <c r="AF170" s="18">
        <f t="shared" si="14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38"/>
        <v>0</v>
      </c>
      <c r="O171" s="98"/>
      <c r="P171" s="96"/>
      <c r="Q171" s="96"/>
      <c r="R171" s="80"/>
      <c r="S171" s="16">
        <f t="shared" si="2"/>
        <v>0</v>
      </c>
      <c r="T171" s="16">
        <f t="shared" si="3"/>
        <v>0</v>
      </c>
      <c r="U171" s="16">
        <f t="shared" si="32"/>
        <v>0</v>
      </c>
      <c r="V171" s="16">
        <f t="shared" si="33"/>
        <v>0</v>
      </c>
      <c r="W171" s="16">
        <f t="shared" si="6"/>
        <v>0</v>
      </c>
      <c r="X171" s="16">
        <f t="shared" si="0"/>
        <v>0</v>
      </c>
      <c r="Y171" s="16">
        <f t="shared" si="34"/>
        <v>0</v>
      </c>
      <c r="Z171" s="16">
        <f t="shared" si="35"/>
        <v>0</v>
      </c>
      <c r="AA171" s="16">
        <f t="shared" si="9"/>
        <v>0</v>
      </c>
      <c r="AB171" s="16">
        <f t="shared" si="36"/>
        <v>0</v>
      </c>
      <c r="AC171" s="16">
        <f t="shared" si="11"/>
        <v>0</v>
      </c>
      <c r="AD171" s="16">
        <f t="shared" si="37"/>
        <v>0</v>
      </c>
      <c r="AE171" s="17">
        <f t="shared" si="13"/>
        <v>0</v>
      </c>
      <c r="AF171" s="18">
        <f t="shared" si="14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38"/>
        <v>0</v>
      </c>
      <c r="O172" s="98"/>
      <c r="P172" s="96"/>
      <c r="Q172" s="96"/>
      <c r="R172" s="80"/>
      <c r="S172" s="16">
        <f t="shared" si="2"/>
        <v>0</v>
      </c>
      <c r="T172" s="16">
        <f t="shared" si="3"/>
        <v>0</v>
      </c>
      <c r="U172" s="16">
        <f t="shared" si="32"/>
        <v>0</v>
      </c>
      <c r="V172" s="16">
        <f t="shared" si="33"/>
        <v>0</v>
      </c>
      <c r="W172" s="16">
        <f t="shared" si="6"/>
        <v>0</v>
      </c>
      <c r="X172" s="16">
        <f t="shared" si="0"/>
        <v>0</v>
      </c>
      <c r="Y172" s="16">
        <f t="shared" si="34"/>
        <v>0</v>
      </c>
      <c r="Z172" s="16">
        <f t="shared" si="35"/>
        <v>0</v>
      </c>
      <c r="AA172" s="16">
        <f t="shared" si="9"/>
        <v>0</v>
      </c>
      <c r="AB172" s="16">
        <f t="shared" si="36"/>
        <v>0</v>
      </c>
      <c r="AC172" s="16">
        <f t="shared" si="11"/>
        <v>0</v>
      </c>
      <c r="AD172" s="16">
        <f t="shared" si="37"/>
        <v>0</v>
      </c>
      <c r="AE172" s="17">
        <f t="shared" si="13"/>
        <v>0</v>
      </c>
      <c r="AF172" s="18">
        <f t="shared" si="14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38"/>
        <v>0</v>
      </c>
      <c r="O173" s="98"/>
      <c r="P173" s="96"/>
      <c r="Q173" s="96"/>
      <c r="R173" s="80"/>
      <c r="S173" s="16">
        <f t="shared" si="2"/>
        <v>0</v>
      </c>
      <c r="T173" s="16">
        <f t="shared" si="3"/>
        <v>0</v>
      </c>
      <c r="U173" s="16">
        <f t="shared" si="32"/>
        <v>0</v>
      </c>
      <c r="V173" s="16">
        <f t="shared" si="33"/>
        <v>0</v>
      </c>
      <c r="W173" s="16">
        <f t="shared" si="6"/>
        <v>0</v>
      </c>
      <c r="X173" s="16">
        <f t="shared" si="0"/>
        <v>0</v>
      </c>
      <c r="Y173" s="16">
        <f t="shared" si="34"/>
        <v>0</v>
      </c>
      <c r="Z173" s="16">
        <f t="shared" si="35"/>
        <v>0</v>
      </c>
      <c r="AA173" s="16">
        <f t="shared" si="9"/>
        <v>0</v>
      </c>
      <c r="AB173" s="16">
        <f t="shared" si="36"/>
        <v>0</v>
      </c>
      <c r="AC173" s="16">
        <f t="shared" si="11"/>
        <v>0</v>
      </c>
      <c r="AD173" s="16">
        <f t="shared" si="37"/>
        <v>0</v>
      </c>
      <c r="AE173" s="17">
        <f t="shared" si="13"/>
        <v>0</v>
      </c>
      <c r="AF173" s="18">
        <f t="shared" si="14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38"/>
        <v>0</v>
      </c>
      <c r="O174" s="98"/>
      <c r="P174" s="96"/>
      <c r="Q174" s="96"/>
      <c r="R174" s="80"/>
      <c r="S174" s="16">
        <f t="shared" si="2"/>
        <v>0</v>
      </c>
      <c r="T174" s="16">
        <f t="shared" si="3"/>
        <v>0</v>
      </c>
      <c r="U174" s="16">
        <f t="shared" si="32"/>
        <v>0</v>
      </c>
      <c r="V174" s="16">
        <f t="shared" si="33"/>
        <v>0</v>
      </c>
      <c r="W174" s="16">
        <f t="shared" si="6"/>
        <v>0</v>
      </c>
      <c r="X174" s="16">
        <f t="shared" si="0"/>
        <v>0</v>
      </c>
      <c r="Y174" s="16">
        <f t="shared" si="34"/>
        <v>0</v>
      </c>
      <c r="Z174" s="16">
        <f t="shared" si="35"/>
        <v>0</v>
      </c>
      <c r="AA174" s="16">
        <f t="shared" si="9"/>
        <v>0</v>
      </c>
      <c r="AB174" s="16">
        <f t="shared" si="36"/>
        <v>0</v>
      </c>
      <c r="AC174" s="16">
        <f t="shared" si="11"/>
        <v>0</v>
      </c>
      <c r="AD174" s="16">
        <f t="shared" si="37"/>
        <v>0</v>
      </c>
      <c r="AE174" s="17">
        <f t="shared" si="13"/>
        <v>0</v>
      </c>
      <c r="AF174" s="18">
        <f t="shared" si="14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38"/>
        <v>0</v>
      </c>
      <c r="O175" s="98"/>
      <c r="P175" s="96"/>
      <c r="Q175" s="96"/>
      <c r="R175" s="80"/>
      <c r="S175" s="16">
        <f t="shared" si="2"/>
        <v>0</v>
      </c>
      <c r="T175" s="16">
        <f t="shared" si="3"/>
        <v>0</v>
      </c>
      <c r="U175" s="16">
        <f t="shared" si="32"/>
        <v>0</v>
      </c>
      <c r="V175" s="16">
        <f t="shared" si="33"/>
        <v>0</v>
      </c>
      <c r="W175" s="16">
        <f t="shared" si="6"/>
        <v>0</v>
      </c>
      <c r="X175" s="16">
        <f t="shared" si="0"/>
        <v>0</v>
      </c>
      <c r="Y175" s="16">
        <f t="shared" si="34"/>
        <v>0</v>
      </c>
      <c r="Z175" s="16">
        <f t="shared" si="35"/>
        <v>0</v>
      </c>
      <c r="AA175" s="16">
        <f t="shared" si="9"/>
        <v>0</v>
      </c>
      <c r="AB175" s="16">
        <f t="shared" si="36"/>
        <v>0</v>
      </c>
      <c r="AC175" s="16">
        <f t="shared" si="11"/>
        <v>0</v>
      </c>
      <c r="AD175" s="16">
        <f t="shared" si="37"/>
        <v>0</v>
      </c>
      <c r="AE175" s="17">
        <f t="shared" si="13"/>
        <v>0</v>
      </c>
      <c r="AF175" s="18">
        <f t="shared" si="14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38"/>
        <v>0</v>
      </c>
      <c r="O176" s="98"/>
      <c r="P176" s="96"/>
      <c r="Q176" s="96"/>
      <c r="R176" s="80"/>
      <c r="S176" s="16">
        <f t="shared" si="2"/>
        <v>0</v>
      </c>
      <c r="T176" s="16">
        <f t="shared" si="3"/>
        <v>0</v>
      </c>
      <c r="U176" s="16">
        <f t="shared" si="32"/>
        <v>0</v>
      </c>
      <c r="V176" s="16">
        <f t="shared" si="33"/>
        <v>0</v>
      </c>
      <c r="W176" s="16">
        <f t="shared" si="6"/>
        <v>0</v>
      </c>
      <c r="X176" s="16">
        <f t="shared" si="0"/>
        <v>0</v>
      </c>
      <c r="Y176" s="16">
        <f t="shared" si="34"/>
        <v>0</v>
      </c>
      <c r="Z176" s="16">
        <f t="shared" si="35"/>
        <v>0</v>
      </c>
      <c r="AA176" s="16">
        <f t="shared" si="9"/>
        <v>0</v>
      </c>
      <c r="AB176" s="16">
        <f t="shared" si="36"/>
        <v>0</v>
      </c>
      <c r="AC176" s="16">
        <f t="shared" si="11"/>
        <v>0</v>
      </c>
      <c r="AD176" s="16">
        <f t="shared" si="37"/>
        <v>0</v>
      </c>
      <c r="AE176" s="17">
        <f t="shared" si="13"/>
        <v>0</v>
      </c>
      <c r="AF176" s="18">
        <f t="shared" si="14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38"/>
        <v>0</v>
      </c>
      <c r="O177" s="98"/>
      <c r="P177" s="96"/>
      <c r="Q177" s="96"/>
      <c r="R177" s="80"/>
      <c r="S177" s="16">
        <f t="shared" si="2"/>
        <v>0</v>
      </c>
      <c r="T177" s="16">
        <f t="shared" si="3"/>
        <v>0</v>
      </c>
      <c r="U177" s="16">
        <f t="shared" si="32"/>
        <v>0</v>
      </c>
      <c r="V177" s="16">
        <f t="shared" si="33"/>
        <v>0</v>
      </c>
      <c r="W177" s="16">
        <f t="shared" si="6"/>
        <v>0</v>
      </c>
      <c r="X177" s="16">
        <f t="shared" si="0"/>
        <v>0</v>
      </c>
      <c r="Y177" s="16">
        <f t="shared" si="34"/>
        <v>0</v>
      </c>
      <c r="Z177" s="16">
        <f t="shared" si="35"/>
        <v>0</v>
      </c>
      <c r="AA177" s="16">
        <f t="shared" si="9"/>
        <v>0</v>
      </c>
      <c r="AB177" s="16">
        <f t="shared" si="36"/>
        <v>0</v>
      </c>
      <c r="AC177" s="16">
        <f t="shared" si="11"/>
        <v>0</v>
      </c>
      <c r="AD177" s="16">
        <f t="shared" si="37"/>
        <v>0</v>
      </c>
      <c r="AE177" s="17">
        <f t="shared" si="13"/>
        <v>0</v>
      </c>
      <c r="AF177" s="18">
        <f t="shared" si="14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38"/>
        <v>0</v>
      </c>
      <c r="O178" s="98"/>
      <c r="P178" s="96"/>
      <c r="Q178" s="96"/>
      <c r="R178" s="80"/>
      <c r="S178" s="16">
        <f t="shared" si="2"/>
        <v>0</v>
      </c>
      <c r="T178" s="16">
        <f t="shared" si="3"/>
        <v>0</v>
      </c>
      <c r="U178" s="16">
        <f t="shared" si="32"/>
        <v>0</v>
      </c>
      <c r="V178" s="16">
        <f t="shared" si="33"/>
        <v>0</v>
      </c>
      <c r="W178" s="16">
        <f t="shared" si="6"/>
        <v>0</v>
      </c>
      <c r="X178" s="16">
        <f t="shared" si="0"/>
        <v>0</v>
      </c>
      <c r="Y178" s="16">
        <f t="shared" si="34"/>
        <v>0</v>
      </c>
      <c r="Z178" s="16">
        <f t="shared" si="35"/>
        <v>0</v>
      </c>
      <c r="AA178" s="16">
        <f t="shared" si="9"/>
        <v>0</v>
      </c>
      <c r="AB178" s="16">
        <f t="shared" si="36"/>
        <v>0</v>
      </c>
      <c r="AC178" s="16">
        <f t="shared" si="11"/>
        <v>0</v>
      </c>
      <c r="AD178" s="16">
        <f t="shared" si="37"/>
        <v>0</v>
      </c>
      <c r="AE178" s="17">
        <f t="shared" si="13"/>
        <v>0</v>
      </c>
      <c r="AF178" s="18">
        <f t="shared" si="14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38"/>
        <v>0</v>
      </c>
      <c r="O179" s="98"/>
      <c r="P179" s="96"/>
      <c r="Q179" s="96"/>
      <c r="R179" s="80"/>
      <c r="S179" s="16">
        <f t="shared" si="2"/>
        <v>0</v>
      </c>
      <c r="T179" s="16">
        <f t="shared" si="3"/>
        <v>0</v>
      </c>
      <c r="U179" s="16">
        <f t="shared" si="32"/>
        <v>0</v>
      </c>
      <c r="V179" s="16">
        <f t="shared" si="33"/>
        <v>0</v>
      </c>
      <c r="W179" s="16">
        <f t="shared" si="6"/>
        <v>0</v>
      </c>
      <c r="X179" s="16">
        <f t="shared" si="0"/>
        <v>0</v>
      </c>
      <c r="Y179" s="16">
        <f t="shared" si="34"/>
        <v>0</v>
      </c>
      <c r="Z179" s="16">
        <f t="shared" si="35"/>
        <v>0</v>
      </c>
      <c r="AA179" s="16">
        <f t="shared" si="9"/>
        <v>0</v>
      </c>
      <c r="AB179" s="16">
        <f t="shared" si="36"/>
        <v>0</v>
      </c>
      <c r="AC179" s="16">
        <f t="shared" si="11"/>
        <v>0</v>
      </c>
      <c r="AD179" s="16">
        <f t="shared" si="37"/>
        <v>0</v>
      </c>
      <c r="AE179" s="17">
        <f t="shared" si="13"/>
        <v>0</v>
      </c>
      <c r="AF179" s="18">
        <f t="shared" si="14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38"/>
        <v>0</v>
      </c>
      <c r="O180" s="98"/>
      <c r="P180" s="96"/>
      <c r="Q180" s="96"/>
      <c r="R180" s="80"/>
      <c r="S180" s="16">
        <f t="shared" si="2"/>
        <v>0</v>
      </c>
      <c r="T180" s="16">
        <f t="shared" si="3"/>
        <v>0</v>
      </c>
      <c r="U180" s="16">
        <f t="shared" si="32"/>
        <v>0</v>
      </c>
      <c r="V180" s="16">
        <f t="shared" si="33"/>
        <v>0</v>
      </c>
      <c r="W180" s="16">
        <f t="shared" si="6"/>
        <v>0</v>
      </c>
      <c r="X180" s="16">
        <f t="shared" si="0"/>
        <v>0</v>
      </c>
      <c r="Y180" s="16">
        <f t="shared" si="34"/>
        <v>0</v>
      </c>
      <c r="Z180" s="16">
        <f t="shared" si="35"/>
        <v>0</v>
      </c>
      <c r="AA180" s="16">
        <f t="shared" si="9"/>
        <v>0</v>
      </c>
      <c r="AB180" s="16">
        <f t="shared" si="36"/>
        <v>0</v>
      </c>
      <c r="AC180" s="16">
        <f t="shared" si="11"/>
        <v>0</v>
      </c>
      <c r="AD180" s="16">
        <f t="shared" si="37"/>
        <v>0</v>
      </c>
      <c r="AE180" s="17">
        <f t="shared" si="13"/>
        <v>0</v>
      </c>
      <c r="AF180" s="18">
        <f t="shared" si="14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38"/>
        <v>0</v>
      </c>
      <c r="O181" s="98"/>
      <c r="P181" s="96"/>
      <c r="Q181" s="96"/>
      <c r="R181" s="80"/>
      <c r="S181" s="16">
        <f t="shared" si="2"/>
        <v>0</v>
      </c>
      <c r="T181" s="16">
        <f t="shared" si="3"/>
        <v>0</v>
      </c>
      <c r="U181" s="16">
        <f t="shared" si="32"/>
        <v>0</v>
      </c>
      <c r="V181" s="16">
        <f t="shared" si="33"/>
        <v>0</v>
      </c>
      <c r="W181" s="16">
        <f t="shared" si="6"/>
        <v>0</v>
      </c>
      <c r="X181" s="16">
        <f t="shared" si="0"/>
        <v>0</v>
      </c>
      <c r="Y181" s="16">
        <f t="shared" si="34"/>
        <v>0</v>
      </c>
      <c r="Z181" s="16">
        <f t="shared" si="35"/>
        <v>0</v>
      </c>
      <c r="AA181" s="16">
        <f t="shared" si="9"/>
        <v>0</v>
      </c>
      <c r="AB181" s="16">
        <f t="shared" si="36"/>
        <v>0</v>
      </c>
      <c r="AC181" s="16">
        <f t="shared" si="11"/>
        <v>0</v>
      </c>
      <c r="AD181" s="16">
        <f t="shared" si="37"/>
        <v>0</v>
      </c>
      <c r="AE181" s="17">
        <f t="shared" si="13"/>
        <v>0</v>
      </c>
      <c r="AF181" s="18">
        <f t="shared" si="14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38"/>
        <v>0</v>
      </c>
      <c r="O182" s="98"/>
      <c r="P182" s="96"/>
      <c r="Q182" s="96"/>
      <c r="R182" s="80"/>
      <c r="S182" s="16">
        <f t="shared" si="2"/>
        <v>0</v>
      </c>
      <c r="T182" s="16">
        <f t="shared" si="3"/>
        <v>0</v>
      </c>
      <c r="U182" s="16">
        <f t="shared" si="32"/>
        <v>0</v>
      </c>
      <c r="V182" s="16">
        <f t="shared" si="33"/>
        <v>0</v>
      </c>
      <c r="W182" s="16">
        <f t="shared" si="6"/>
        <v>0</v>
      </c>
      <c r="X182" s="16">
        <f t="shared" si="0"/>
        <v>0</v>
      </c>
      <c r="Y182" s="16">
        <f t="shared" si="34"/>
        <v>0</v>
      </c>
      <c r="Z182" s="16">
        <f t="shared" si="35"/>
        <v>0</v>
      </c>
      <c r="AA182" s="16">
        <f t="shared" si="9"/>
        <v>0</v>
      </c>
      <c r="AB182" s="16">
        <f t="shared" si="36"/>
        <v>0</v>
      </c>
      <c r="AC182" s="16">
        <f t="shared" si="11"/>
        <v>0</v>
      </c>
      <c r="AD182" s="16">
        <f t="shared" si="37"/>
        <v>0</v>
      </c>
      <c r="AE182" s="17">
        <f t="shared" si="13"/>
        <v>0</v>
      </c>
      <c r="AF182" s="18">
        <f t="shared" si="14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38"/>
        <v>0</v>
      </c>
      <c r="O183" s="98"/>
      <c r="P183" s="96"/>
      <c r="Q183" s="96"/>
      <c r="R183" s="80"/>
      <c r="S183" s="16">
        <f t="shared" si="2"/>
        <v>0</v>
      </c>
      <c r="T183" s="16">
        <f t="shared" si="3"/>
        <v>0</v>
      </c>
      <c r="U183" s="16">
        <f t="shared" si="32"/>
        <v>0</v>
      </c>
      <c r="V183" s="16">
        <f t="shared" si="33"/>
        <v>0</v>
      </c>
      <c r="W183" s="16">
        <f t="shared" si="6"/>
        <v>0</v>
      </c>
      <c r="X183" s="16">
        <f t="shared" si="0"/>
        <v>0</v>
      </c>
      <c r="Y183" s="16">
        <f t="shared" si="34"/>
        <v>0</v>
      </c>
      <c r="Z183" s="16">
        <f t="shared" si="35"/>
        <v>0</v>
      </c>
      <c r="AA183" s="16">
        <f t="shared" si="9"/>
        <v>0</v>
      </c>
      <c r="AB183" s="16">
        <f t="shared" si="36"/>
        <v>0</v>
      </c>
      <c r="AC183" s="16">
        <f t="shared" si="11"/>
        <v>0</v>
      </c>
      <c r="AD183" s="16">
        <f t="shared" si="37"/>
        <v>0</v>
      </c>
      <c r="AE183" s="17">
        <f t="shared" si="13"/>
        <v>0</v>
      </c>
      <c r="AF183" s="18">
        <f t="shared" si="14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38"/>
        <v>0</v>
      </c>
      <c r="O184" s="98"/>
      <c r="P184" s="96"/>
      <c r="Q184" s="96"/>
      <c r="R184" s="80"/>
      <c r="S184" s="16">
        <f t="shared" si="2"/>
        <v>0</v>
      </c>
      <c r="T184" s="16">
        <f t="shared" si="3"/>
        <v>0</v>
      </c>
      <c r="U184" s="16">
        <f t="shared" si="32"/>
        <v>0</v>
      </c>
      <c r="V184" s="16">
        <f t="shared" si="33"/>
        <v>0</v>
      </c>
      <c r="W184" s="16">
        <f t="shared" si="6"/>
        <v>0</v>
      </c>
      <c r="X184" s="16">
        <f t="shared" si="0"/>
        <v>0</v>
      </c>
      <c r="Y184" s="16">
        <f t="shared" si="34"/>
        <v>0</v>
      </c>
      <c r="Z184" s="16">
        <f t="shared" si="35"/>
        <v>0</v>
      </c>
      <c r="AA184" s="16">
        <f t="shared" si="9"/>
        <v>0</v>
      </c>
      <c r="AB184" s="16">
        <f t="shared" si="36"/>
        <v>0</v>
      </c>
      <c r="AC184" s="16">
        <f t="shared" si="11"/>
        <v>0</v>
      </c>
      <c r="AD184" s="16">
        <f t="shared" si="37"/>
        <v>0</v>
      </c>
      <c r="AE184" s="17">
        <f t="shared" si="13"/>
        <v>0</v>
      </c>
      <c r="AF184" s="18">
        <f t="shared" si="14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38"/>
        <v>0</v>
      </c>
      <c r="O185" s="98"/>
      <c r="P185" s="96"/>
      <c r="Q185" s="96"/>
      <c r="R185" s="80"/>
      <c r="S185" s="16">
        <f t="shared" si="2"/>
        <v>0</v>
      </c>
      <c r="T185" s="16">
        <f t="shared" si="3"/>
        <v>0</v>
      </c>
      <c r="U185" s="16">
        <f t="shared" si="32"/>
        <v>0</v>
      </c>
      <c r="V185" s="16">
        <f t="shared" si="33"/>
        <v>0</v>
      </c>
      <c r="W185" s="16">
        <f t="shared" si="6"/>
        <v>0</v>
      </c>
      <c r="X185" s="16">
        <f t="shared" si="0"/>
        <v>0</v>
      </c>
      <c r="Y185" s="16">
        <f t="shared" si="34"/>
        <v>0</v>
      </c>
      <c r="Z185" s="16">
        <f t="shared" si="35"/>
        <v>0</v>
      </c>
      <c r="AA185" s="16">
        <f t="shared" si="9"/>
        <v>0</v>
      </c>
      <c r="AB185" s="16">
        <f t="shared" si="36"/>
        <v>0</v>
      </c>
      <c r="AC185" s="16">
        <f t="shared" si="11"/>
        <v>0</v>
      </c>
      <c r="AD185" s="16">
        <f t="shared" si="37"/>
        <v>0</v>
      </c>
      <c r="AE185" s="17">
        <f t="shared" si="13"/>
        <v>0</v>
      </c>
      <c r="AF185" s="18">
        <f t="shared" si="14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38"/>
        <v>0</v>
      </c>
      <c r="O186" s="98"/>
      <c r="P186" s="96"/>
      <c r="Q186" s="96"/>
      <c r="R186" s="80"/>
      <c r="S186" s="16">
        <f t="shared" si="2"/>
        <v>0</v>
      </c>
      <c r="T186" s="16">
        <f t="shared" si="3"/>
        <v>0</v>
      </c>
      <c r="U186" s="16">
        <f t="shared" si="32"/>
        <v>0</v>
      </c>
      <c r="V186" s="16">
        <f t="shared" si="33"/>
        <v>0</v>
      </c>
      <c r="W186" s="16">
        <f t="shared" si="6"/>
        <v>0</v>
      </c>
      <c r="X186" s="16">
        <f t="shared" si="0"/>
        <v>0</v>
      </c>
      <c r="Y186" s="16">
        <f t="shared" si="34"/>
        <v>0</v>
      </c>
      <c r="Z186" s="16">
        <f t="shared" si="35"/>
        <v>0</v>
      </c>
      <c r="AA186" s="16">
        <f t="shared" si="9"/>
        <v>0</v>
      </c>
      <c r="AB186" s="16">
        <f t="shared" si="36"/>
        <v>0</v>
      </c>
      <c r="AC186" s="16">
        <f t="shared" si="11"/>
        <v>0</v>
      </c>
      <c r="AD186" s="16">
        <f t="shared" si="37"/>
        <v>0</v>
      </c>
      <c r="AE186" s="17">
        <f t="shared" si="13"/>
        <v>0</v>
      </c>
      <c r="AF186" s="18">
        <f t="shared" si="14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38"/>
        <v>0</v>
      </c>
      <c r="O187" s="98"/>
      <c r="P187" s="96"/>
      <c r="Q187" s="96"/>
      <c r="R187" s="80"/>
      <c r="S187" s="16">
        <f t="shared" si="2"/>
        <v>0</v>
      </c>
      <c r="T187" s="16">
        <f t="shared" si="3"/>
        <v>0</v>
      </c>
      <c r="U187" s="16">
        <f t="shared" si="32"/>
        <v>0</v>
      </c>
      <c r="V187" s="16">
        <f t="shared" si="33"/>
        <v>0</v>
      </c>
      <c r="W187" s="16">
        <f t="shared" si="6"/>
        <v>0</v>
      </c>
      <c r="X187" s="16">
        <f t="shared" ref="X187:X281" si="39">IF(P187&gt;=6750,(I187*K187*40%),0)</f>
        <v>0</v>
      </c>
      <c r="Y187" s="16">
        <f t="shared" si="34"/>
        <v>0</v>
      </c>
      <c r="Z187" s="16">
        <f t="shared" si="35"/>
        <v>0</v>
      </c>
      <c r="AA187" s="16">
        <f t="shared" si="9"/>
        <v>0</v>
      </c>
      <c r="AB187" s="16">
        <f t="shared" si="36"/>
        <v>0</v>
      </c>
      <c r="AC187" s="16">
        <f t="shared" si="11"/>
        <v>0</v>
      </c>
      <c r="AD187" s="16">
        <f t="shared" si="37"/>
        <v>0</v>
      </c>
      <c r="AE187" s="17">
        <f t="shared" si="13"/>
        <v>0</v>
      </c>
      <c r="AF187" s="18">
        <f t="shared" si="14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38"/>
        <v>0</v>
      </c>
      <c r="O188" s="98"/>
      <c r="P188" s="96"/>
      <c r="Q188" s="96"/>
      <c r="R188" s="80"/>
      <c r="S188" s="16">
        <f t="shared" si="2"/>
        <v>0</v>
      </c>
      <c r="T188" s="16">
        <f t="shared" ref="T188:T281" si="40">IF(P188&gt;=6750,(I188*J188*40%),0)</f>
        <v>0</v>
      </c>
      <c r="U188" s="16">
        <f t="shared" si="32"/>
        <v>0</v>
      </c>
      <c r="V188" s="16">
        <f t="shared" si="33"/>
        <v>0</v>
      </c>
      <c r="W188" s="16">
        <f t="shared" ref="W188:W281" si="41">I188*K188*40%*O188</f>
        <v>0</v>
      </c>
      <c r="X188" s="16">
        <f t="shared" si="39"/>
        <v>0</v>
      </c>
      <c r="Y188" s="16">
        <f t="shared" si="34"/>
        <v>0</v>
      </c>
      <c r="Z188" s="16">
        <f t="shared" si="35"/>
        <v>0</v>
      </c>
      <c r="AA188" s="16">
        <f t="shared" ref="AA188:AA281" si="42">I188*L188</f>
        <v>0</v>
      </c>
      <c r="AB188" s="16">
        <f t="shared" si="36"/>
        <v>0</v>
      </c>
      <c r="AC188" s="16">
        <f t="shared" ref="AC188:AC281" si="43">I188*M188</f>
        <v>0</v>
      </c>
      <c r="AD188" s="16">
        <f t="shared" si="37"/>
        <v>0</v>
      </c>
      <c r="AE188" s="17">
        <f t="shared" ref="AE188:AE281" si="44">ROUND((V188+Z188+AB188+AD188),0)</f>
        <v>0</v>
      </c>
      <c r="AF188" s="18">
        <f t="shared" si="14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38"/>
        <v>0</v>
      </c>
      <c r="O189" s="98"/>
      <c r="P189" s="96"/>
      <c r="Q189" s="96"/>
      <c r="R189" s="80"/>
      <c r="S189" s="16">
        <f t="shared" si="2"/>
        <v>0</v>
      </c>
      <c r="T189" s="16">
        <f t="shared" si="40"/>
        <v>0</v>
      </c>
      <c r="U189" s="16">
        <f t="shared" si="32"/>
        <v>0</v>
      </c>
      <c r="V189" s="16">
        <f t="shared" si="33"/>
        <v>0</v>
      </c>
      <c r="W189" s="16">
        <f t="shared" si="41"/>
        <v>0</v>
      </c>
      <c r="X189" s="16">
        <f t="shared" si="39"/>
        <v>0</v>
      </c>
      <c r="Y189" s="16">
        <f t="shared" si="34"/>
        <v>0</v>
      </c>
      <c r="Z189" s="16">
        <f t="shared" si="35"/>
        <v>0</v>
      </c>
      <c r="AA189" s="16">
        <f t="shared" si="42"/>
        <v>0</v>
      </c>
      <c r="AB189" s="16">
        <f t="shared" si="36"/>
        <v>0</v>
      </c>
      <c r="AC189" s="16">
        <f t="shared" si="43"/>
        <v>0</v>
      </c>
      <c r="AD189" s="16">
        <f t="shared" si="37"/>
        <v>0</v>
      </c>
      <c r="AE189" s="17">
        <f t="shared" si="44"/>
        <v>0</v>
      </c>
      <c r="AF189" s="18">
        <f t="shared" si="14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38"/>
        <v>0</v>
      </c>
      <c r="O190" s="98"/>
      <c r="P190" s="96"/>
      <c r="Q190" s="96"/>
      <c r="R190" s="80"/>
      <c r="S190" s="16">
        <f t="shared" si="2"/>
        <v>0</v>
      </c>
      <c r="T190" s="16">
        <f t="shared" si="40"/>
        <v>0</v>
      </c>
      <c r="U190" s="16">
        <f t="shared" si="32"/>
        <v>0</v>
      </c>
      <c r="V190" s="16">
        <f t="shared" si="33"/>
        <v>0</v>
      </c>
      <c r="W190" s="16">
        <f t="shared" si="41"/>
        <v>0</v>
      </c>
      <c r="X190" s="16">
        <f t="shared" si="39"/>
        <v>0</v>
      </c>
      <c r="Y190" s="16">
        <f t="shared" si="34"/>
        <v>0</v>
      </c>
      <c r="Z190" s="16">
        <f t="shared" si="35"/>
        <v>0</v>
      </c>
      <c r="AA190" s="16">
        <f t="shared" si="42"/>
        <v>0</v>
      </c>
      <c r="AB190" s="16">
        <f t="shared" si="36"/>
        <v>0</v>
      </c>
      <c r="AC190" s="16">
        <f t="shared" si="43"/>
        <v>0</v>
      </c>
      <c r="AD190" s="16">
        <f t="shared" si="37"/>
        <v>0</v>
      </c>
      <c r="AE190" s="17">
        <f t="shared" si="44"/>
        <v>0</v>
      </c>
      <c r="AF190" s="18">
        <f t="shared" si="14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38"/>
        <v>0</v>
      </c>
      <c r="O191" s="98"/>
      <c r="P191" s="96"/>
      <c r="Q191" s="96"/>
      <c r="R191" s="80"/>
      <c r="S191" s="16">
        <f t="shared" si="2"/>
        <v>0</v>
      </c>
      <c r="T191" s="16">
        <f t="shared" si="40"/>
        <v>0</v>
      </c>
      <c r="U191" s="16">
        <f t="shared" si="32"/>
        <v>0</v>
      </c>
      <c r="V191" s="16">
        <f t="shared" si="33"/>
        <v>0</v>
      </c>
      <c r="W191" s="16">
        <f t="shared" si="41"/>
        <v>0</v>
      </c>
      <c r="X191" s="16">
        <f t="shared" si="39"/>
        <v>0</v>
      </c>
      <c r="Y191" s="16">
        <f t="shared" si="34"/>
        <v>0</v>
      </c>
      <c r="Z191" s="16">
        <f t="shared" si="35"/>
        <v>0</v>
      </c>
      <c r="AA191" s="16">
        <f t="shared" si="42"/>
        <v>0</v>
      </c>
      <c r="AB191" s="16">
        <f t="shared" si="36"/>
        <v>0</v>
      </c>
      <c r="AC191" s="16">
        <f t="shared" si="43"/>
        <v>0</v>
      </c>
      <c r="AD191" s="16">
        <f t="shared" si="37"/>
        <v>0</v>
      </c>
      <c r="AE191" s="17">
        <f t="shared" si="44"/>
        <v>0</v>
      </c>
      <c r="AF191" s="18">
        <f t="shared" si="14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38"/>
        <v>0</v>
      </c>
      <c r="O192" s="98"/>
      <c r="P192" s="96"/>
      <c r="Q192" s="96"/>
      <c r="R192" s="80"/>
      <c r="S192" s="16">
        <f t="shared" si="2"/>
        <v>0</v>
      </c>
      <c r="T192" s="16">
        <f t="shared" si="40"/>
        <v>0</v>
      </c>
      <c r="U192" s="16">
        <f t="shared" si="32"/>
        <v>0</v>
      </c>
      <c r="V192" s="16">
        <f t="shared" si="33"/>
        <v>0</v>
      </c>
      <c r="W192" s="16">
        <f t="shared" si="41"/>
        <v>0</v>
      </c>
      <c r="X192" s="16">
        <f t="shared" si="39"/>
        <v>0</v>
      </c>
      <c r="Y192" s="16">
        <f t="shared" si="34"/>
        <v>0</v>
      </c>
      <c r="Z192" s="16">
        <f t="shared" si="35"/>
        <v>0</v>
      </c>
      <c r="AA192" s="16">
        <f t="shared" si="42"/>
        <v>0</v>
      </c>
      <c r="AB192" s="16">
        <f t="shared" si="36"/>
        <v>0</v>
      </c>
      <c r="AC192" s="16">
        <f t="shared" si="43"/>
        <v>0</v>
      </c>
      <c r="AD192" s="16">
        <f t="shared" si="37"/>
        <v>0</v>
      </c>
      <c r="AE192" s="17">
        <f t="shared" si="44"/>
        <v>0</v>
      </c>
      <c r="AF192" s="18">
        <f t="shared" si="14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38"/>
        <v>0</v>
      </c>
      <c r="O193" s="98"/>
      <c r="P193" s="96"/>
      <c r="Q193" s="96"/>
      <c r="R193" s="80"/>
      <c r="S193" s="16">
        <f t="shared" si="2"/>
        <v>0</v>
      </c>
      <c r="T193" s="16">
        <f t="shared" si="40"/>
        <v>0</v>
      </c>
      <c r="U193" s="16">
        <f t="shared" si="32"/>
        <v>0</v>
      </c>
      <c r="V193" s="16">
        <f t="shared" si="33"/>
        <v>0</v>
      </c>
      <c r="W193" s="16">
        <f t="shared" si="41"/>
        <v>0</v>
      </c>
      <c r="X193" s="16">
        <f t="shared" si="39"/>
        <v>0</v>
      </c>
      <c r="Y193" s="16">
        <f t="shared" si="34"/>
        <v>0</v>
      </c>
      <c r="Z193" s="16">
        <f t="shared" si="35"/>
        <v>0</v>
      </c>
      <c r="AA193" s="16">
        <f t="shared" si="42"/>
        <v>0</v>
      </c>
      <c r="AB193" s="16">
        <f t="shared" si="36"/>
        <v>0</v>
      </c>
      <c r="AC193" s="16">
        <f t="shared" si="43"/>
        <v>0</v>
      </c>
      <c r="AD193" s="16">
        <f t="shared" si="37"/>
        <v>0</v>
      </c>
      <c r="AE193" s="17">
        <f t="shared" si="44"/>
        <v>0</v>
      </c>
      <c r="AF193" s="18">
        <f t="shared" si="14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38"/>
        <v>0</v>
      </c>
      <c r="O194" s="98"/>
      <c r="P194" s="96"/>
      <c r="Q194" s="96"/>
      <c r="R194" s="80"/>
      <c r="S194" s="16">
        <f t="shared" si="2"/>
        <v>0</v>
      </c>
      <c r="T194" s="16">
        <f t="shared" si="40"/>
        <v>0</v>
      </c>
      <c r="U194" s="16">
        <f t="shared" si="32"/>
        <v>0</v>
      </c>
      <c r="V194" s="16">
        <f t="shared" si="33"/>
        <v>0</v>
      </c>
      <c r="W194" s="16">
        <f t="shared" si="41"/>
        <v>0</v>
      </c>
      <c r="X194" s="16">
        <f t="shared" si="39"/>
        <v>0</v>
      </c>
      <c r="Y194" s="16">
        <f t="shared" si="34"/>
        <v>0</v>
      </c>
      <c r="Z194" s="16">
        <f t="shared" si="35"/>
        <v>0</v>
      </c>
      <c r="AA194" s="16">
        <f t="shared" si="42"/>
        <v>0</v>
      </c>
      <c r="AB194" s="16">
        <f t="shared" si="36"/>
        <v>0</v>
      </c>
      <c r="AC194" s="16">
        <f t="shared" si="43"/>
        <v>0</v>
      </c>
      <c r="AD194" s="16">
        <f t="shared" si="37"/>
        <v>0</v>
      </c>
      <c r="AE194" s="17">
        <f t="shared" si="44"/>
        <v>0</v>
      </c>
      <c r="AF194" s="18">
        <f t="shared" si="14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38"/>
        <v>0</v>
      </c>
      <c r="O195" s="98"/>
      <c r="P195" s="96"/>
      <c r="Q195" s="96"/>
      <c r="R195" s="80"/>
      <c r="S195" s="16">
        <f t="shared" si="2"/>
        <v>0</v>
      </c>
      <c r="T195" s="16">
        <f t="shared" si="40"/>
        <v>0</v>
      </c>
      <c r="U195" s="16">
        <f t="shared" si="32"/>
        <v>0</v>
      </c>
      <c r="V195" s="16">
        <f t="shared" si="33"/>
        <v>0</v>
      </c>
      <c r="W195" s="16">
        <f t="shared" si="41"/>
        <v>0</v>
      </c>
      <c r="X195" s="16">
        <f t="shared" si="39"/>
        <v>0</v>
      </c>
      <c r="Y195" s="16">
        <f t="shared" si="34"/>
        <v>0</v>
      </c>
      <c r="Z195" s="16">
        <f t="shared" si="35"/>
        <v>0</v>
      </c>
      <c r="AA195" s="16">
        <f t="shared" si="42"/>
        <v>0</v>
      </c>
      <c r="AB195" s="16">
        <f t="shared" si="36"/>
        <v>0</v>
      </c>
      <c r="AC195" s="16">
        <f t="shared" si="43"/>
        <v>0</v>
      </c>
      <c r="AD195" s="16">
        <f t="shared" si="37"/>
        <v>0</v>
      </c>
      <c r="AE195" s="17">
        <f t="shared" si="44"/>
        <v>0</v>
      </c>
      <c r="AF195" s="18">
        <f t="shared" si="14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38"/>
        <v>0</v>
      </c>
      <c r="O196" s="98"/>
      <c r="P196" s="96"/>
      <c r="Q196" s="96"/>
      <c r="R196" s="80"/>
      <c r="S196" s="16">
        <f t="shared" si="2"/>
        <v>0</v>
      </c>
      <c r="T196" s="16">
        <f t="shared" si="40"/>
        <v>0</v>
      </c>
      <c r="U196" s="16">
        <f t="shared" si="32"/>
        <v>0</v>
      </c>
      <c r="V196" s="16">
        <f t="shared" si="33"/>
        <v>0</v>
      </c>
      <c r="W196" s="16">
        <f t="shared" si="41"/>
        <v>0</v>
      </c>
      <c r="X196" s="16">
        <f t="shared" si="39"/>
        <v>0</v>
      </c>
      <c r="Y196" s="16">
        <f t="shared" si="34"/>
        <v>0</v>
      </c>
      <c r="Z196" s="16">
        <f t="shared" si="35"/>
        <v>0</v>
      </c>
      <c r="AA196" s="16">
        <f t="shared" si="42"/>
        <v>0</v>
      </c>
      <c r="AB196" s="16">
        <f t="shared" si="36"/>
        <v>0</v>
      </c>
      <c r="AC196" s="16">
        <f t="shared" si="43"/>
        <v>0</v>
      </c>
      <c r="AD196" s="16">
        <f t="shared" si="37"/>
        <v>0</v>
      </c>
      <c r="AE196" s="17">
        <f t="shared" si="44"/>
        <v>0</v>
      </c>
      <c r="AF196" s="18">
        <f t="shared" si="14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38"/>
        <v>0</v>
      </c>
      <c r="O197" s="98"/>
      <c r="P197" s="96"/>
      <c r="Q197" s="96"/>
      <c r="R197" s="80"/>
      <c r="S197" s="16">
        <f t="shared" si="2"/>
        <v>0</v>
      </c>
      <c r="T197" s="16">
        <f t="shared" si="40"/>
        <v>0</v>
      </c>
      <c r="U197" s="16">
        <f t="shared" si="32"/>
        <v>0</v>
      </c>
      <c r="V197" s="16">
        <f t="shared" si="33"/>
        <v>0</v>
      </c>
      <c r="W197" s="16">
        <f t="shared" si="41"/>
        <v>0</v>
      </c>
      <c r="X197" s="16">
        <f t="shared" si="39"/>
        <v>0</v>
      </c>
      <c r="Y197" s="16">
        <f t="shared" si="34"/>
        <v>0</v>
      </c>
      <c r="Z197" s="16">
        <f t="shared" si="35"/>
        <v>0</v>
      </c>
      <c r="AA197" s="16">
        <f t="shared" si="42"/>
        <v>0</v>
      </c>
      <c r="AB197" s="16">
        <f t="shared" si="36"/>
        <v>0</v>
      </c>
      <c r="AC197" s="16">
        <f t="shared" si="43"/>
        <v>0</v>
      </c>
      <c r="AD197" s="16">
        <f t="shared" si="37"/>
        <v>0</v>
      </c>
      <c r="AE197" s="17">
        <f t="shared" si="44"/>
        <v>0</v>
      </c>
      <c r="AF197" s="18">
        <f t="shared" si="14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38"/>
        <v>0</v>
      </c>
      <c r="O198" s="98"/>
      <c r="P198" s="96"/>
      <c r="Q198" s="96"/>
      <c r="R198" s="80"/>
      <c r="S198" s="16">
        <f t="shared" si="2"/>
        <v>0</v>
      </c>
      <c r="T198" s="16">
        <f t="shared" si="40"/>
        <v>0</v>
      </c>
      <c r="U198" s="16">
        <f t="shared" si="32"/>
        <v>0</v>
      </c>
      <c r="V198" s="16">
        <f t="shared" si="33"/>
        <v>0</v>
      </c>
      <c r="W198" s="16">
        <f t="shared" si="41"/>
        <v>0</v>
      </c>
      <c r="X198" s="16">
        <f t="shared" si="39"/>
        <v>0</v>
      </c>
      <c r="Y198" s="16">
        <f t="shared" si="34"/>
        <v>0</v>
      </c>
      <c r="Z198" s="16">
        <f t="shared" si="35"/>
        <v>0</v>
      </c>
      <c r="AA198" s="16">
        <f t="shared" si="42"/>
        <v>0</v>
      </c>
      <c r="AB198" s="16">
        <f t="shared" si="36"/>
        <v>0</v>
      </c>
      <c r="AC198" s="16">
        <f t="shared" si="43"/>
        <v>0</v>
      </c>
      <c r="AD198" s="16">
        <f t="shared" si="37"/>
        <v>0</v>
      </c>
      <c r="AE198" s="17">
        <f t="shared" si="44"/>
        <v>0</v>
      </c>
      <c r="AF198" s="18">
        <f t="shared" si="14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38"/>
        <v>0</v>
      </c>
      <c r="O199" s="98"/>
      <c r="P199" s="96"/>
      <c r="Q199" s="96"/>
      <c r="R199" s="80"/>
      <c r="S199" s="16">
        <f t="shared" si="2"/>
        <v>0</v>
      </c>
      <c r="T199" s="16">
        <f t="shared" si="40"/>
        <v>0</v>
      </c>
      <c r="U199" s="16">
        <f t="shared" si="32"/>
        <v>0</v>
      </c>
      <c r="V199" s="16">
        <f t="shared" si="33"/>
        <v>0</v>
      </c>
      <c r="W199" s="16">
        <f t="shared" si="41"/>
        <v>0</v>
      </c>
      <c r="X199" s="16">
        <f t="shared" si="39"/>
        <v>0</v>
      </c>
      <c r="Y199" s="16">
        <f t="shared" si="34"/>
        <v>0</v>
      </c>
      <c r="Z199" s="16">
        <f t="shared" si="35"/>
        <v>0</v>
      </c>
      <c r="AA199" s="16">
        <f t="shared" si="42"/>
        <v>0</v>
      </c>
      <c r="AB199" s="16">
        <f t="shared" si="36"/>
        <v>0</v>
      </c>
      <c r="AC199" s="16">
        <f t="shared" si="43"/>
        <v>0</v>
      </c>
      <c r="AD199" s="16">
        <f t="shared" si="37"/>
        <v>0</v>
      </c>
      <c r="AE199" s="17">
        <f t="shared" si="44"/>
        <v>0</v>
      </c>
      <c r="AF199" s="18">
        <f t="shared" si="14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38"/>
        <v>0</v>
      </c>
      <c r="O200" s="98"/>
      <c r="P200" s="96"/>
      <c r="Q200" s="96"/>
      <c r="R200" s="80"/>
      <c r="S200" s="16">
        <f t="shared" si="2"/>
        <v>0</v>
      </c>
      <c r="T200" s="16">
        <f t="shared" si="40"/>
        <v>0</v>
      </c>
      <c r="U200" s="16">
        <f t="shared" si="32"/>
        <v>0</v>
      </c>
      <c r="V200" s="16">
        <f t="shared" si="33"/>
        <v>0</v>
      </c>
      <c r="W200" s="16">
        <f t="shared" si="41"/>
        <v>0</v>
      </c>
      <c r="X200" s="16">
        <f t="shared" si="39"/>
        <v>0</v>
      </c>
      <c r="Y200" s="16">
        <f t="shared" si="34"/>
        <v>0</v>
      </c>
      <c r="Z200" s="16">
        <f t="shared" si="35"/>
        <v>0</v>
      </c>
      <c r="AA200" s="16">
        <f t="shared" si="42"/>
        <v>0</v>
      </c>
      <c r="AB200" s="16">
        <f t="shared" si="36"/>
        <v>0</v>
      </c>
      <c r="AC200" s="16">
        <f t="shared" si="43"/>
        <v>0</v>
      </c>
      <c r="AD200" s="16">
        <f t="shared" si="37"/>
        <v>0</v>
      </c>
      <c r="AE200" s="17">
        <f t="shared" si="44"/>
        <v>0</v>
      </c>
      <c r="AF200" s="18">
        <f t="shared" si="14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si="38"/>
        <v>0</v>
      </c>
      <c r="O201" s="98"/>
      <c r="P201" s="96"/>
      <c r="Q201" s="96"/>
      <c r="R201" s="80"/>
      <c r="S201" s="16">
        <f t="shared" si="2"/>
        <v>0</v>
      </c>
      <c r="T201" s="16">
        <f t="shared" si="40"/>
        <v>0</v>
      </c>
      <c r="U201" s="16">
        <f t="shared" ref="U201:U264" si="45">IF(P201&lt;6750,0,IF(Q201="",0,IF(OR(Q201="KURANG",Q201="SANGAT KURANG"),I201*J201*10%,I201*J201*20%)))</f>
        <v>0</v>
      </c>
      <c r="V201" s="16">
        <f t="shared" ref="V201:V264" si="46">ROUND(SUM(S201:U201)*70%,0)</f>
        <v>0</v>
      </c>
      <c r="W201" s="16">
        <f t="shared" si="41"/>
        <v>0</v>
      </c>
      <c r="X201" s="16">
        <f t="shared" si="39"/>
        <v>0</v>
      </c>
      <c r="Y201" s="16">
        <f t="shared" ref="Y201:Y264" si="47">IF(P201&lt;6750,0,IF(Q201="",0,IF(OR(Q201="KURANG",Q201="SANGAT KURANG"),I201*K201*10%,I201*K201*20%)))</f>
        <v>0</v>
      </c>
      <c r="Z201" s="16">
        <f t="shared" ref="Z201:Z264" si="48">ROUND(SUM(W201:Y201)*70%,0)</f>
        <v>0</v>
      </c>
      <c r="AA201" s="16">
        <f t="shared" si="42"/>
        <v>0</v>
      </c>
      <c r="AB201" s="16">
        <f t="shared" ref="AB201:AB264" si="49">ROUND(AA201 * 70%,0)</f>
        <v>0</v>
      </c>
      <c r="AC201" s="16">
        <f t="shared" si="43"/>
        <v>0</v>
      </c>
      <c r="AD201" s="16">
        <f t="shared" ref="AD201:AD264" si="50">ROUND(AC201*70%,0)</f>
        <v>0</v>
      </c>
      <c r="AE201" s="17">
        <f t="shared" si="44"/>
        <v>0</v>
      </c>
      <c r="AF201" s="18">
        <f t="shared" si="14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ref="N202:N265" si="51">ROUND(I202*(SUM(J202:M202))*70%,0)</f>
        <v>0</v>
      </c>
      <c r="O202" s="98"/>
      <c r="P202" s="96"/>
      <c r="Q202" s="96"/>
      <c r="R202" s="80"/>
      <c r="S202" s="16">
        <f t="shared" si="2"/>
        <v>0</v>
      </c>
      <c r="T202" s="16">
        <f t="shared" si="40"/>
        <v>0</v>
      </c>
      <c r="U202" s="16">
        <f t="shared" si="45"/>
        <v>0</v>
      </c>
      <c r="V202" s="16">
        <f t="shared" si="46"/>
        <v>0</v>
      </c>
      <c r="W202" s="16">
        <f t="shared" si="41"/>
        <v>0</v>
      </c>
      <c r="X202" s="16">
        <f t="shared" si="39"/>
        <v>0</v>
      </c>
      <c r="Y202" s="16">
        <f t="shared" si="47"/>
        <v>0</v>
      </c>
      <c r="Z202" s="16">
        <f t="shared" si="48"/>
        <v>0</v>
      </c>
      <c r="AA202" s="16">
        <f t="shared" si="42"/>
        <v>0</v>
      </c>
      <c r="AB202" s="16">
        <f t="shared" si="49"/>
        <v>0</v>
      </c>
      <c r="AC202" s="16">
        <f t="shared" si="43"/>
        <v>0</v>
      </c>
      <c r="AD202" s="16">
        <f t="shared" si="50"/>
        <v>0</v>
      </c>
      <c r="AE202" s="17">
        <f t="shared" si="44"/>
        <v>0</v>
      </c>
      <c r="AF202" s="18">
        <f t="shared" si="14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51"/>
        <v>0</v>
      </c>
      <c r="O203" s="98"/>
      <c r="P203" s="96"/>
      <c r="Q203" s="96"/>
      <c r="R203" s="80"/>
      <c r="S203" s="16">
        <f t="shared" si="2"/>
        <v>0</v>
      </c>
      <c r="T203" s="16">
        <f t="shared" si="40"/>
        <v>0</v>
      </c>
      <c r="U203" s="16">
        <f t="shared" si="45"/>
        <v>0</v>
      </c>
      <c r="V203" s="16">
        <f t="shared" si="46"/>
        <v>0</v>
      </c>
      <c r="W203" s="16">
        <f t="shared" si="41"/>
        <v>0</v>
      </c>
      <c r="X203" s="16">
        <f t="shared" si="39"/>
        <v>0</v>
      </c>
      <c r="Y203" s="16">
        <f t="shared" si="47"/>
        <v>0</v>
      </c>
      <c r="Z203" s="16">
        <f t="shared" si="48"/>
        <v>0</v>
      </c>
      <c r="AA203" s="16">
        <f t="shared" si="42"/>
        <v>0</v>
      </c>
      <c r="AB203" s="16">
        <f t="shared" si="49"/>
        <v>0</v>
      </c>
      <c r="AC203" s="16">
        <f t="shared" si="43"/>
        <v>0</v>
      </c>
      <c r="AD203" s="16">
        <f t="shared" si="50"/>
        <v>0</v>
      </c>
      <c r="AE203" s="17">
        <f t="shared" si="44"/>
        <v>0</v>
      </c>
      <c r="AF203" s="18">
        <f t="shared" si="14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51"/>
        <v>0</v>
      </c>
      <c r="O204" s="98"/>
      <c r="P204" s="96"/>
      <c r="Q204" s="96"/>
      <c r="R204" s="80"/>
      <c r="S204" s="16">
        <f t="shared" si="2"/>
        <v>0</v>
      </c>
      <c r="T204" s="16">
        <f t="shared" si="40"/>
        <v>0</v>
      </c>
      <c r="U204" s="16">
        <f t="shared" si="45"/>
        <v>0</v>
      </c>
      <c r="V204" s="16">
        <f t="shared" si="46"/>
        <v>0</v>
      </c>
      <c r="W204" s="16">
        <f t="shared" si="41"/>
        <v>0</v>
      </c>
      <c r="X204" s="16">
        <f t="shared" si="39"/>
        <v>0</v>
      </c>
      <c r="Y204" s="16">
        <f t="shared" si="47"/>
        <v>0</v>
      </c>
      <c r="Z204" s="16">
        <f t="shared" si="48"/>
        <v>0</v>
      </c>
      <c r="AA204" s="16">
        <f t="shared" si="42"/>
        <v>0</v>
      </c>
      <c r="AB204" s="16">
        <f t="shared" si="49"/>
        <v>0</v>
      </c>
      <c r="AC204" s="16">
        <f t="shared" si="43"/>
        <v>0</v>
      </c>
      <c r="AD204" s="16">
        <f t="shared" si="50"/>
        <v>0</v>
      </c>
      <c r="AE204" s="17">
        <f t="shared" si="44"/>
        <v>0</v>
      </c>
      <c r="AF204" s="18">
        <f t="shared" si="14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51"/>
        <v>0</v>
      </c>
      <c r="O205" s="98"/>
      <c r="P205" s="96"/>
      <c r="Q205" s="96"/>
      <c r="R205" s="80"/>
      <c r="S205" s="16">
        <f t="shared" si="2"/>
        <v>0</v>
      </c>
      <c r="T205" s="16">
        <f t="shared" si="40"/>
        <v>0</v>
      </c>
      <c r="U205" s="16">
        <f t="shared" si="45"/>
        <v>0</v>
      </c>
      <c r="V205" s="16">
        <f t="shared" si="46"/>
        <v>0</v>
      </c>
      <c r="W205" s="16">
        <f t="shared" si="41"/>
        <v>0</v>
      </c>
      <c r="X205" s="16">
        <f t="shared" si="39"/>
        <v>0</v>
      </c>
      <c r="Y205" s="16">
        <f t="shared" si="47"/>
        <v>0</v>
      </c>
      <c r="Z205" s="16">
        <f t="shared" si="48"/>
        <v>0</v>
      </c>
      <c r="AA205" s="16">
        <f t="shared" si="42"/>
        <v>0</v>
      </c>
      <c r="AB205" s="16">
        <f t="shared" si="49"/>
        <v>0</v>
      </c>
      <c r="AC205" s="16">
        <f t="shared" si="43"/>
        <v>0</v>
      </c>
      <c r="AD205" s="16">
        <f t="shared" si="50"/>
        <v>0</v>
      </c>
      <c r="AE205" s="17">
        <f t="shared" si="44"/>
        <v>0</v>
      </c>
      <c r="AF205" s="18">
        <f t="shared" si="14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51"/>
        <v>0</v>
      </c>
      <c r="O206" s="98"/>
      <c r="P206" s="96"/>
      <c r="Q206" s="96"/>
      <c r="R206" s="80"/>
      <c r="S206" s="16">
        <f t="shared" si="2"/>
        <v>0</v>
      </c>
      <c r="T206" s="16">
        <f t="shared" si="40"/>
        <v>0</v>
      </c>
      <c r="U206" s="16">
        <f t="shared" si="45"/>
        <v>0</v>
      </c>
      <c r="V206" s="16">
        <f t="shared" si="46"/>
        <v>0</v>
      </c>
      <c r="W206" s="16">
        <f t="shared" si="41"/>
        <v>0</v>
      </c>
      <c r="X206" s="16">
        <f t="shared" si="39"/>
        <v>0</v>
      </c>
      <c r="Y206" s="16">
        <f t="shared" si="47"/>
        <v>0</v>
      </c>
      <c r="Z206" s="16">
        <f t="shared" si="48"/>
        <v>0</v>
      </c>
      <c r="AA206" s="16">
        <f t="shared" si="42"/>
        <v>0</v>
      </c>
      <c r="AB206" s="16">
        <f t="shared" si="49"/>
        <v>0</v>
      </c>
      <c r="AC206" s="16">
        <f t="shared" si="43"/>
        <v>0</v>
      </c>
      <c r="AD206" s="16">
        <f t="shared" si="50"/>
        <v>0</v>
      </c>
      <c r="AE206" s="17">
        <f t="shared" si="44"/>
        <v>0</v>
      </c>
      <c r="AF206" s="18">
        <f t="shared" si="14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51"/>
        <v>0</v>
      </c>
      <c r="O207" s="98"/>
      <c r="P207" s="96"/>
      <c r="Q207" s="96"/>
      <c r="R207" s="80"/>
      <c r="S207" s="16">
        <f t="shared" si="2"/>
        <v>0</v>
      </c>
      <c r="T207" s="16">
        <f t="shared" si="40"/>
        <v>0</v>
      </c>
      <c r="U207" s="16">
        <f t="shared" si="45"/>
        <v>0</v>
      </c>
      <c r="V207" s="16">
        <f t="shared" si="46"/>
        <v>0</v>
      </c>
      <c r="W207" s="16">
        <f t="shared" si="41"/>
        <v>0</v>
      </c>
      <c r="X207" s="16">
        <f t="shared" si="39"/>
        <v>0</v>
      </c>
      <c r="Y207" s="16">
        <f t="shared" si="47"/>
        <v>0</v>
      </c>
      <c r="Z207" s="16">
        <f t="shared" si="48"/>
        <v>0</v>
      </c>
      <c r="AA207" s="16">
        <f t="shared" si="42"/>
        <v>0</v>
      </c>
      <c r="AB207" s="16">
        <f t="shared" si="49"/>
        <v>0</v>
      </c>
      <c r="AC207" s="16">
        <f t="shared" si="43"/>
        <v>0</v>
      </c>
      <c r="AD207" s="16">
        <f t="shared" si="50"/>
        <v>0</v>
      </c>
      <c r="AE207" s="17">
        <f t="shared" si="44"/>
        <v>0</v>
      </c>
      <c r="AF207" s="18">
        <f t="shared" si="14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51"/>
        <v>0</v>
      </c>
      <c r="O208" s="98"/>
      <c r="P208" s="96"/>
      <c r="Q208" s="96"/>
      <c r="R208" s="80"/>
      <c r="S208" s="16">
        <f t="shared" si="2"/>
        <v>0</v>
      </c>
      <c r="T208" s="16">
        <f t="shared" si="40"/>
        <v>0</v>
      </c>
      <c r="U208" s="16">
        <f t="shared" si="45"/>
        <v>0</v>
      </c>
      <c r="V208" s="16">
        <f t="shared" si="46"/>
        <v>0</v>
      </c>
      <c r="W208" s="16">
        <f t="shared" si="41"/>
        <v>0</v>
      </c>
      <c r="X208" s="16">
        <f t="shared" si="39"/>
        <v>0</v>
      </c>
      <c r="Y208" s="16">
        <f t="shared" si="47"/>
        <v>0</v>
      </c>
      <c r="Z208" s="16">
        <f t="shared" si="48"/>
        <v>0</v>
      </c>
      <c r="AA208" s="16">
        <f t="shared" si="42"/>
        <v>0</v>
      </c>
      <c r="AB208" s="16">
        <f t="shared" si="49"/>
        <v>0</v>
      </c>
      <c r="AC208" s="16">
        <f t="shared" si="43"/>
        <v>0</v>
      </c>
      <c r="AD208" s="16">
        <f t="shared" si="50"/>
        <v>0</v>
      </c>
      <c r="AE208" s="17">
        <f t="shared" si="44"/>
        <v>0</v>
      </c>
      <c r="AF208" s="18">
        <f t="shared" si="14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51"/>
        <v>0</v>
      </c>
      <c r="O209" s="98"/>
      <c r="P209" s="96"/>
      <c r="Q209" s="96"/>
      <c r="R209" s="80"/>
      <c r="S209" s="16">
        <f t="shared" ref="S209:S281" si="52">I209*J209*40%*O209</f>
        <v>0</v>
      </c>
      <c r="T209" s="16">
        <f t="shared" si="40"/>
        <v>0</v>
      </c>
      <c r="U209" s="16">
        <f t="shared" si="45"/>
        <v>0</v>
      </c>
      <c r="V209" s="16">
        <f t="shared" si="46"/>
        <v>0</v>
      </c>
      <c r="W209" s="16">
        <f t="shared" si="41"/>
        <v>0</v>
      </c>
      <c r="X209" s="16">
        <f t="shared" si="39"/>
        <v>0</v>
      </c>
      <c r="Y209" s="16">
        <f t="shared" si="47"/>
        <v>0</v>
      </c>
      <c r="Z209" s="16">
        <f t="shared" si="48"/>
        <v>0</v>
      </c>
      <c r="AA209" s="16">
        <f t="shared" si="42"/>
        <v>0</v>
      </c>
      <c r="AB209" s="16">
        <f t="shared" si="49"/>
        <v>0</v>
      </c>
      <c r="AC209" s="16">
        <f t="shared" si="43"/>
        <v>0</v>
      </c>
      <c r="AD209" s="16">
        <f t="shared" si="50"/>
        <v>0</v>
      </c>
      <c r="AE209" s="17">
        <f t="shared" si="44"/>
        <v>0</v>
      </c>
      <c r="AF209" s="18">
        <f t="shared" ref="AF209:AF281" si="53">ROUND(AE209*R209,0)</f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51"/>
        <v>0</v>
      </c>
      <c r="O210" s="98"/>
      <c r="P210" s="96"/>
      <c r="Q210" s="96"/>
      <c r="R210" s="80"/>
      <c r="S210" s="16">
        <f t="shared" si="52"/>
        <v>0</v>
      </c>
      <c r="T210" s="16">
        <f t="shared" si="40"/>
        <v>0</v>
      </c>
      <c r="U210" s="16">
        <f t="shared" si="45"/>
        <v>0</v>
      </c>
      <c r="V210" s="16">
        <f t="shared" si="46"/>
        <v>0</v>
      </c>
      <c r="W210" s="16">
        <f t="shared" si="41"/>
        <v>0</v>
      </c>
      <c r="X210" s="16">
        <f t="shared" si="39"/>
        <v>0</v>
      </c>
      <c r="Y210" s="16">
        <f t="shared" si="47"/>
        <v>0</v>
      </c>
      <c r="Z210" s="16">
        <f t="shared" si="48"/>
        <v>0</v>
      </c>
      <c r="AA210" s="16">
        <f t="shared" si="42"/>
        <v>0</v>
      </c>
      <c r="AB210" s="16">
        <f t="shared" si="49"/>
        <v>0</v>
      </c>
      <c r="AC210" s="16">
        <f t="shared" si="43"/>
        <v>0</v>
      </c>
      <c r="AD210" s="16">
        <f t="shared" si="50"/>
        <v>0</v>
      </c>
      <c r="AE210" s="17">
        <f t="shared" si="44"/>
        <v>0</v>
      </c>
      <c r="AF210" s="18">
        <f t="shared" si="53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51"/>
        <v>0</v>
      </c>
      <c r="O211" s="98"/>
      <c r="P211" s="96"/>
      <c r="Q211" s="96"/>
      <c r="R211" s="80"/>
      <c r="S211" s="16">
        <f t="shared" si="52"/>
        <v>0</v>
      </c>
      <c r="T211" s="16">
        <f t="shared" si="40"/>
        <v>0</v>
      </c>
      <c r="U211" s="16">
        <f t="shared" si="45"/>
        <v>0</v>
      </c>
      <c r="V211" s="16">
        <f t="shared" si="46"/>
        <v>0</v>
      </c>
      <c r="W211" s="16">
        <f t="shared" si="41"/>
        <v>0</v>
      </c>
      <c r="X211" s="16">
        <f t="shared" si="39"/>
        <v>0</v>
      </c>
      <c r="Y211" s="16">
        <f t="shared" si="47"/>
        <v>0</v>
      </c>
      <c r="Z211" s="16">
        <f t="shared" si="48"/>
        <v>0</v>
      </c>
      <c r="AA211" s="16">
        <f t="shared" si="42"/>
        <v>0</v>
      </c>
      <c r="AB211" s="16">
        <f t="shared" si="49"/>
        <v>0</v>
      </c>
      <c r="AC211" s="16">
        <f t="shared" si="43"/>
        <v>0</v>
      </c>
      <c r="AD211" s="16">
        <f t="shared" si="50"/>
        <v>0</v>
      </c>
      <c r="AE211" s="17">
        <f t="shared" si="44"/>
        <v>0</v>
      </c>
      <c r="AF211" s="18">
        <f t="shared" si="53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51"/>
        <v>0</v>
      </c>
      <c r="O212" s="98"/>
      <c r="P212" s="96"/>
      <c r="Q212" s="96"/>
      <c r="R212" s="80"/>
      <c r="S212" s="16">
        <f t="shared" si="52"/>
        <v>0</v>
      </c>
      <c r="T212" s="16">
        <f t="shared" si="40"/>
        <v>0</v>
      </c>
      <c r="U212" s="16">
        <f t="shared" si="45"/>
        <v>0</v>
      </c>
      <c r="V212" s="16">
        <f t="shared" si="46"/>
        <v>0</v>
      </c>
      <c r="W212" s="16">
        <f t="shared" si="41"/>
        <v>0</v>
      </c>
      <c r="X212" s="16">
        <f t="shared" si="39"/>
        <v>0</v>
      </c>
      <c r="Y212" s="16">
        <f t="shared" si="47"/>
        <v>0</v>
      </c>
      <c r="Z212" s="16">
        <f t="shared" si="48"/>
        <v>0</v>
      </c>
      <c r="AA212" s="16">
        <f t="shared" si="42"/>
        <v>0</v>
      </c>
      <c r="AB212" s="16">
        <f t="shared" si="49"/>
        <v>0</v>
      </c>
      <c r="AC212" s="16">
        <f t="shared" si="43"/>
        <v>0</v>
      </c>
      <c r="AD212" s="16">
        <f t="shared" si="50"/>
        <v>0</v>
      </c>
      <c r="AE212" s="17">
        <f t="shared" si="44"/>
        <v>0</v>
      </c>
      <c r="AF212" s="18">
        <f t="shared" si="53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51"/>
        <v>0</v>
      </c>
      <c r="O213" s="98"/>
      <c r="P213" s="96"/>
      <c r="Q213" s="96"/>
      <c r="R213" s="80"/>
      <c r="S213" s="16">
        <f t="shared" si="52"/>
        <v>0</v>
      </c>
      <c r="T213" s="16">
        <f t="shared" si="40"/>
        <v>0</v>
      </c>
      <c r="U213" s="16">
        <f t="shared" si="45"/>
        <v>0</v>
      </c>
      <c r="V213" s="16">
        <f t="shared" si="46"/>
        <v>0</v>
      </c>
      <c r="W213" s="16">
        <f t="shared" si="41"/>
        <v>0</v>
      </c>
      <c r="X213" s="16">
        <f t="shared" si="39"/>
        <v>0</v>
      </c>
      <c r="Y213" s="16">
        <f t="shared" si="47"/>
        <v>0</v>
      </c>
      <c r="Z213" s="16">
        <f t="shared" si="48"/>
        <v>0</v>
      </c>
      <c r="AA213" s="16">
        <f t="shared" si="42"/>
        <v>0</v>
      </c>
      <c r="AB213" s="16">
        <f t="shared" si="49"/>
        <v>0</v>
      </c>
      <c r="AC213" s="16">
        <f t="shared" si="43"/>
        <v>0</v>
      </c>
      <c r="AD213" s="16">
        <f t="shared" si="50"/>
        <v>0</v>
      </c>
      <c r="AE213" s="17">
        <f t="shared" si="44"/>
        <v>0</v>
      </c>
      <c r="AF213" s="18">
        <f t="shared" si="53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51"/>
        <v>0</v>
      </c>
      <c r="O214" s="98"/>
      <c r="P214" s="96"/>
      <c r="Q214" s="96"/>
      <c r="R214" s="80"/>
      <c r="S214" s="16">
        <f t="shared" si="52"/>
        <v>0</v>
      </c>
      <c r="T214" s="16">
        <f t="shared" si="40"/>
        <v>0</v>
      </c>
      <c r="U214" s="16">
        <f t="shared" si="45"/>
        <v>0</v>
      </c>
      <c r="V214" s="16">
        <f t="shared" si="46"/>
        <v>0</v>
      </c>
      <c r="W214" s="16">
        <f t="shared" si="41"/>
        <v>0</v>
      </c>
      <c r="X214" s="16">
        <f t="shared" si="39"/>
        <v>0</v>
      </c>
      <c r="Y214" s="16">
        <f t="shared" si="47"/>
        <v>0</v>
      </c>
      <c r="Z214" s="16">
        <f t="shared" si="48"/>
        <v>0</v>
      </c>
      <c r="AA214" s="16">
        <f t="shared" si="42"/>
        <v>0</v>
      </c>
      <c r="AB214" s="16">
        <f t="shared" si="49"/>
        <v>0</v>
      </c>
      <c r="AC214" s="16">
        <f t="shared" si="43"/>
        <v>0</v>
      </c>
      <c r="AD214" s="16">
        <f t="shared" si="50"/>
        <v>0</v>
      </c>
      <c r="AE214" s="17">
        <f t="shared" si="44"/>
        <v>0</v>
      </c>
      <c r="AF214" s="18">
        <f t="shared" si="53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51"/>
        <v>0</v>
      </c>
      <c r="O215" s="98"/>
      <c r="P215" s="96"/>
      <c r="Q215" s="96"/>
      <c r="R215" s="80"/>
      <c r="S215" s="16">
        <f t="shared" si="52"/>
        <v>0</v>
      </c>
      <c r="T215" s="16">
        <f t="shared" si="40"/>
        <v>0</v>
      </c>
      <c r="U215" s="16">
        <f t="shared" si="45"/>
        <v>0</v>
      </c>
      <c r="V215" s="16">
        <f t="shared" si="46"/>
        <v>0</v>
      </c>
      <c r="W215" s="16">
        <f t="shared" si="41"/>
        <v>0</v>
      </c>
      <c r="X215" s="16">
        <f t="shared" si="39"/>
        <v>0</v>
      </c>
      <c r="Y215" s="16">
        <f t="shared" si="47"/>
        <v>0</v>
      </c>
      <c r="Z215" s="16">
        <f t="shared" si="48"/>
        <v>0</v>
      </c>
      <c r="AA215" s="16">
        <f t="shared" si="42"/>
        <v>0</v>
      </c>
      <c r="AB215" s="16">
        <f t="shared" si="49"/>
        <v>0</v>
      </c>
      <c r="AC215" s="16">
        <f t="shared" si="43"/>
        <v>0</v>
      </c>
      <c r="AD215" s="16">
        <f t="shared" si="50"/>
        <v>0</v>
      </c>
      <c r="AE215" s="17">
        <f t="shared" si="44"/>
        <v>0</v>
      </c>
      <c r="AF215" s="18">
        <f t="shared" si="53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51"/>
        <v>0</v>
      </c>
      <c r="O216" s="98"/>
      <c r="P216" s="96"/>
      <c r="Q216" s="96"/>
      <c r="R216" s="80"/>
      <c r="S216" s="16">
        <f t="shared" si="52"/>
        <v>0</v>
      </c>
      <c r="T216" s="16">
        <f t="shared" si="40"/>
        <v>0</v>
      </c>
      <c r="U216" s="16">
        <f t="shared" si="45"/>
        <v>0</v>
      </c>
      <c r="V216" s="16">
        <f t="shared" si="46"/>
        <v>0</v>
      </c>
      <c r="W216" s="16">
        <f t="shared" si="41"/>
        <v>0</v>
      </c>
      <c r="X216" s="16">
        <f t="shared" si="39"/>
        <v>0</v>
      </c>
      <c r="Y216" s="16">
        <f t="shared" si="47"/>
        <v>0</v>
      </c>
      <c r="Z216" s="16">
        <f t="shared" si="48"/>
        <v>0</v>
      </c>
      <c r="AA216" s="16">
        <f t="shared" si="42"/>
        <v>0</v>
      </c>
      <c r="AB216" s="16">
        <f t="shared" si="49"/>
        <v>0</v>
      </c>
      <c r="AC216" s="16">
        <f t="shared" si="43"/>
        <v>0</v>
      </c>
      <c r="AD216" s="16">
        <f t="shared" si="50"/>
        <v>0</v>
      </c>
      <c r="AE216" s="17">
        <f t="shared" si="44"/>
        <v>0</v>
      </c>
      <c r="AF216" s="18">
        <f t="shared" si="53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51"/>
        <v>0</v>
      </c>
      <c r="O217" s="98"/>
      <c r="P217" s="96"/>
      <c r="Q217" s="96"/>
      <c r="R217" s="80"/>
      <c r="S217" s="16">
        <f t="shared" si="52"/>
        <v>0</v>
      </c>
      <c r="T217" s="16">
        <f t="shared" si="40"/>
        <v>0</v>
      </c>
      <c r="U217" s="16">
        <f t="shared" si="45"/>
        <v>0</v>
      </c>
      <c r="V217" s="16">
        <f t="shared" si="46"/>
        <v>0</v>
      </c>
      <c r="W217" s="16">
        <f t="shared" si="41"/>
        <v>0</v>
      </c>
      <c r="X217" s="16">
        <f t="shared" si="39"/>
        <v>0</v>
      </c>
      <c r="Y217" s="16">
        <f t="shared" si="47"/>
        <v>0</v>
      </c>
      <c r="Z217" s="16">
        <f t="shared" si="48"/>
        <v>0</v>
      </c>
      <c r="AA217" s="16">
        <f t="shared" si="42"/>
        <v>0</v>
      </c>
      <c r="AB217" s="16">
        <f t="shared" si="49"/>
        <v>0</v>
      </c>
      <c r="AC217" s="16">
        <f t="shared" si="43"/>
        <v>0</v>
      </c>
      <c r="AD217" s="16">
        <f t="shared" si="50"/>
        <v>0</v>
      </c>
      <c r="AE217" s="17">
        <f t="shared" si="44"/>
        <v>0</v>
      </c>
      <c r="AF217" s="18">
        <f t="shared" si="53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51"/>
        <v>0</v>
      </c>
      <c r="O218" s="98"/>
      <c r="P218" s="96"/>
      <c r="Q218" s="96"/>
      <c r="R218" s="80"/>
      <c r="S218" s="16">
        <f t="shared" si="52"/>
        <v>0</v>
      </c>
      <c r="T218" s="16">
        <f t="shared" si="40"/>
        <v>0</v>
      </c>
      <c r="U218" s="16">
        <f t="shared" si="45"/>
        <v>0</v>
      </c>
      <c r="V218" s="16">
        <f t="shared" si="46"/>
        <v>0</v>
      </c>
      <c r="W218" s="16">
        <f t="shared" si="41"/>
        <v>0</v>
      </c>
      <c r="X218" s="16">
        <f t="shared" si="39"/>
        <v>0</v>
      </c>
      <c r="Y218" s="16">
        <f t="shared" si="47"/>
        <v>0</v>
      </c>
      <c r="Z218" s="16">
        <f t="shared" si="48"/>
        <v>0</v>
      </c>
      <c r="AA218" s="16">
        <f t="shared" si="42"/>
        <v>0</v>
      </c>
      <c r="AB218" s="16">
        <f t="shared" si="49"/>
        <v>0</v>
      </c>
      <c r="AC218" s="16">
        <f t="shared" si="43"/>
        <v>0</v>
      </c>
      <c r="AD218" s="16">
        <f t="shared" si="50"/>
        <v>0</v>
      </c>
      <c r="AE218" s="17">
        <f t="shared" si="44"/>
        <v>0</v>
      </c>
      <c r="AF218" s="18">
        <f t="shared" si="53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51"/>
        <v>0</v>
      </c>
      <c r="O219" s="98"/>
      <c r="P219" s="96"/>
      <c r="Q219" s="96"/>
      <c r="R219" s="80"/>
      <c r="S219" s="16">
        <f t="shared" si="52"/>
        <v>0</v>
      </c>
      <c r="T219" s="16">
        <f t="shared" si="40"/>
        <v>0</v>
      </c>
      <c r="U219" s="16">
        <f t="shared" si="45"/>
        <v>0</v>
      </c>
      <c r="V219" s="16">
        <f t="shared" si="46"/>
        <v>0</v>
      </c>
      <c r="W219" s="16">
        <f t="shared" si="41"/>
        <v>0</v>
      </c>
      <c r="X219" s="16">
        <f t="shared" si="39"/>
        <v>0</v>
      </c>
      <c r="Y219" s="16">
        <f t="shared" si="47"/>
        <v>0</v>
      </c>
      <c r="Z219" s="16">
        <f t="shared" si="48"/>
        <v>0</v>
      </c>
      <c r="AA219" s="16">
        <f t="shared" si="42"/>
        <v>0</v>
      </c>
      <c r="AB219" s="16">
        <f t="shared" si="49"/>
        <v>0</v>
      </c>
      <c r="AC219" s="16">
        <f t="shared" si="43"/>
        <v>0</v>
      </c>
      <c r="AD219" s="16">
        <f t="shared" si="50"/>
        <v>0</v>
      </c>
      <c r="AE219" s="17">
        <f t="shared" si="44"/>
        <v>0</v>
      </c>
      <c r="AF219" s="18">
        <f t="shared" si="53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51"/>
        <v>0</v>
      </c>
      <c r="O220" s="98"/>
      <c r="P220" s="96"/>
      <c r="Q220" s="96"/>
      <c r="R220" s="80"/>
      <c r="S220" s="16">
        <f t="shared" si="52"/>
        <v>0</v>
      </c>
      <c r="T220" s="16">
        <f t="shared" si="40"/>
        <v>0</v>
      </c>
      <c r="U220" s="16">
        <f t="shared" si="45"/>
        <v>0</v>
      </c>
      <c r="V220" s="16">
        <f t="shared" si="46"/>
        <v>0</v>
      </c>
      <c r="W220" s="16">
        <f t="shared" si="41"/>
        <v>0</v>
      </c>
      <c r="X220" s="16">
        <f t="shared" si="39"/>
        <v>0</v>
      </c>
      <c r="Y220" s="16">
        <f t="shared" si="47"/>
        <v>0</v>
      </c>
      <c r="Z220" s="16">
        <f t="shared" si="48"/>
        <v>0</v>
      </c>
      <c r="AA220" s="16">
        <f t="shared" si="42"/>
        <v>0</v>
      </c>
      <c r="AB220" s="16">
        <f t="shared" si="49"/>
        <v>0</v>
      </c>
      <c r="AC220" s="16">
        <f t="shared" si="43"/>
        <v>0</v>
      </c>
      <c r="AD220" s="16">
        <f t="shared" si="50"/>
        <v>0</v>
      </c>
      <c r="AE220" s="17">
        <f t="shared" si="44"/>
        <v>0</v>
      </c>
      <c r="AF220" s="18">
        <f t="shared" si="53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51"/>
        <v>0</v>
      </c>
      <c r="O221" s="98"/>
      <c r="P221" s="96"/>
      <c r="Q221" s="96"/>
      <c r="R221" s="80"/>
      <c r="S221" s="16">
        <f t="shared" si="52"/>
        <v>0</v>
      </c>
      <c r="T221" s="16">
        <f t="shared" si="40"/>
        <v>0</v>
      </c>
      <c r="U221" s="16">
        <f t="shared" si="45"/>
        <v>0</v>
      </c>
      <c r="V221" s="16">
        <f t="shared" si="46"/>
        <v>0</v>
      </c>
      <c r="W221" s="16">
        <f t="shared" si="41"/>
        <v>0</v>
      </c>
      <c r="X221" s="16">
        <f t="shared" si="39"/>
        <v>0</v>
      </c>
      <c r="Y221" s="16">
        <f t="shared" si="47"/>
        <v>0</v>
      </c>
      <c r="Z221" s="16">
        <f t="shared" si="48"/>
        <v>0</v>
      </c>
      <c r="AA221" s="16">
        <f t="shared" si="42"/>
        <v>0</v>
      </c>
      <c r="AB221" s="16">
        <f t="shared" si="49"/>
        <v>0</v>
      </c>
      <c r="AC221" s="16">
        <f t="shared" si="43"/>
        <v>0</v>
      </c>
      <c r="AD221" s="16">
        <f t="shared" si="50"/>
        <v>0</v>
      </c>
      <c r="AE221" s="17">
        <f t="shared" si="44"/>
        <v>0</v>
      </c>
      <c r="AF221" s="18">
        <f t="shared" si="53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51"/>
        <v>0</v>
      </c>
      <c r="O222" s="98"/>
      <c r="P222" s="96"/>
      <c r="Q222" s="96"/>
      <c r="R222" s="80"/>
      <c r="S222" s="16">
        <f t="shared" si="52"/>
        <v>0</v>
      </c>
      <c r="T222" s="16">
        <f t="shared" si="40"/>
        <v>0</v>
      </c>
      <c r="U222" s="16">
        <f t="shared" si="45"/>
        <v>0</v>
      </c>
      <c r="V222" s="16">
        <f t="shared" si="46"/>
        <v>0</v>
      </c>
      <c r="W222" s="16">
        <f t="shared" si="41"/>
        <v>0</v>
      </c>
      <c r="X222" s="16">
        <f t="shared" si="39"/>
        <v>0</v>
      </c>
      <c r="Y222" s="16">
        <f t="shared" si="47"/>
        <v>0</v>
      </c>
      <c r="Z222" s="16">
        <f t="shared" si="48"/>
        <v>0</v>
      </c>
      <c r="AA222" s="16">
        <f t="shared" si="42"/>
        <v>0</v>
      </c>
      <c r="AB222" s="16">
        <f t="shared" si="49"/>
        <v>0</v>
      </c>
      <c r="AC222" s="16">
        <f t="shared" si="43"/>
        <v>0</v>
      </c>
      <c r="AD222" s="16">
        <f t="shared" si="50"/>
        <v>0</v>
      </c>
      <c r="AE222" s="17">
        <f t="shared" si="44"/>
        <v>0</v>
      </c>
      <c r="AF222" s="18">
        <f t="shared" si="53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51"/>
        <v>0</v>
      </c>
      <c r="O223" s="98"/>
      <c r="P223" s="96"/>
      <c r="Q223" s="96"/>
      <c r="R223" s="80"/>
      <c r="S223" s="16">
        <f t="shared" si="52"/>
        <v>0</v>
      </c>
      <c r="T223" s="16">
        <f t="shared" si="40"/>
        <v>0</v>
      </c>
      <c r="U223" s="16">
        <f t="shared" si="45"/>
        <v>0</v>
      </c>
      <c r="V223" s="16">
        <f t="shared" si="46"/>
        <v>0</v>
      </c>
      <c r="W223" s="16">
        <f t="shared" si="41"/>
        <v>0</v>
      </c>
      <c r="X223" s="16">
        <f t="shared" si="39"/>
        <v>0</v>
      </c>
      <c r="Y223" s="16">
        <f t="shared" si="47"/>
        <v>0</v>
      </c>
      <c r="Z223" s="16">
        <f t="shared" si="48"/>
        <v>0</v>
      </c>
      <c r="AA223" s="16">
        <f t="shared" si="42"/>
        <v>0</v>
      </c>
      <c r="AB223" s="16">
        <f t="shared" si="49"/>
        <v>0</v>
      </c>
      <c r="AC223" s="16">
        <f t="shared" si="43"/>
        <v>0</v>
      </c>
      <c r="AD223" s="16">
        <f t="shared" si="50"/>
        <v>0</v>
      </c>
      <c r="AE223" s="17">
        <f t="shared" si="44"/>
        <v>0</v>
      </c>
      <c r="AF223" s="18">
        <f t="shared" si="53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51"/>
        <v>0</v>
      </c>
      <c r="O224" s="98"/>
      <c r="P224" s="96"/>
      <c r="Q224" s="96"/>
      <c r="R224" s="80"/>
      <c r="S224" s="16">
        <f t="shared" si="52"/>
        <v>0</v>
      </c>
      <c r="T224" s="16">
        <f t="shared" si="40"/>
        <v>0</v>
      </c>
      <c r="U224" s="16">
        <f t="shared" si="45"/>
        <v>0</v>
      </c>
      <c r="V224" s="16">
        <f t="shared" si="46"/>
        <v>0</v>
      </c>
      <c r="W224" s="16">
        <f t="shared" si="41"/>
        <v>0</v>
      </c>
      <c r="X224" s="16">
        <f t="shared" si="39"/>
        <v>0</v>
      </c>
      <c r="Y224" s="16">
        <f t="shared" si="47"/>
        <v>0</v>
      </c>
      <c r="Z224" s="16">
        <f t="shared" si="48"/>
        <v>0</v>
      </c>
      <c r="AA224" s="16">
        <f t="shared" si="42"/>
        <v>0</v>
      </c>
      <c r="AB224" s="16">
        <f t="shared" si="49"/>
        <v>0</v>
      </c>
      <c r="AC224" s="16">
        <f t="shared" si="43"/>
        <v>0</v>
      </c>
      <c r="AD224" s="16">
        <f t="shared" si="50"/>
        <v>0</v>
      </c>
      <c r="AE224" s="17">
        <f t="shared" si="44"/>
        <v>0</v>
      </c>
      <c r="AF224" s="18">
        <f t="shared" si="53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51"/>
        <v>0</v>
      </c>
      <c r="O225" s="98"/>
      <c r="P225" s="96"/>
      <c r="Q225" s="96"/>
      <c r="R225" s="80"/>
      <c r="S225" s="16">
        <f t="shared" si="52"/>
        <v>0</v>
      </c>
      <c r="T225" s="16">
        <f t="shared" si="40"/>
        <v>0</v>
      </c>
      <c r="U225" s="16">
        <f t="shared" si="45"/>
        <v>0</v>
      </c>
      <c r="V225" s="16">
        <f t="shared" si="46"/>
        <v>0</v>
      </c>
      <c r="W225" s="16">
        <f t="shared" si="41"/>
        <v>0</v>
      </c>
      <c r="X225" s="16">
        <f t="shared" si="39"/>
        <v>0</v>
      </c>
      <c r="Y225" s="16">
        <f t="shared" si="47"/>
        <v>0</v>
      </c>
      <c r="Z225" s="16">
        <f t="shared" si="48"/>
        <v>0</v>
      </c>
      <c r="AA225" s="16">
        <f t="shared" si="42"/>
        <v>0</v>
      </c>
      <c r="AB225" s="16">
        <f t="shared" si="49"/>
        <v>0</v>
      </c>
      <c r="AC225" s="16">
        <f t="shared" si="43"/>
        <v>0</v>
      </c>
      <c r="AD225" s="16">
        <f t="shared" si="50"/>
        <v>0</v>
      </c>
      <c r="AE225" s="17">
        <f t="shared" si="44"/>
        <v>0</v>
      </c>
      <c r="AF225" s="18">
        <f t="shared" si="53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51"/>
        <v>0</v>
      </c>
      <c r="O226" s="98"/>
      <c r="P226" s="96"/>
      <c r="Q226" s="96"/>
      <c r="R226" s="80"/>
      <c r="S226" s="16">
        <f t="shared" si="52"/>
        <v>0</v>
      </c>
      <c r="T226" s="16">
        <f t="shared" si="40"/>
        <v>0</v>
      </c>
      <c r="U226" s="16">
        <f t="shared" si="45"/>
        <v>0</v>
      </c>
      <c r="V226" s="16">
        <f t="shared" si="46"/>
        <v>0</v>
      </c>
      <c r="W226" s="16">
        <f t="shared" si="41"/>
        <v>0</v>
      </c>
      <c r="X226" s="16">
        <f t="shared" si="39"/>
        <v>0</v>
      </c>
      <c r="Y226" s="16">
        <f t="shared" si="47"/>
        <v>0</v>
      </c>
      <c r="Z226" s="16">
        <f t="shared" si="48"/>
        <v>0</v>
      </c>
      <c r="AA226" s="16">
        <f t="shared" si="42"/>
        <v>0</v>
      </c>
      <c r="AB226" s="16">
        <f t="shared" si="49"/>
        <v>0</v>
      </c>
      <c r="AC226" s="16">
        <f t="shared" si="43"/>
        <v>0</v>
      </c>
      <c r="AD226" s="16">
        <f t="shared" si="50"/>
        <v>0</v>
      </c>
      <c r="AE226" s="17">
        <f t="shared" si="44"/>
        <v>0</v>
      </c>
      <c r="AF226" s="18">
        <f t="shared" si="53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51"/>
        <v>0</v>
      </c>
      <c r="O227" s="98"/>
      <c r="P227" s="96"/>
      <c r="Q227" s="96"/>
      <c r="R227" s="80"/>
      <c r="S227" s="16">
        <f t="shared" si="52"/>
        <v>0</v>
      </c>
      <c r="T227" s="16">
        <f t="shared" si="40"/>
        <v>0</v>
      </c>
      <c r="U227" s="16">
        <f t="shared" si="45"/>
        <v>0</v>
      </c>
      <c r="V227" s="16">
        <f t="shared" si="46"/>
        <v>0</v>
      </c>
      <c r="W227" s="16">
        <f t="shared" si="41"/>
        <v>0</v>
      </c>
      <c r="X227" s="16">
        <f t="shared" si="39"/>
        <v>0</v>
      </c>
      <c r="Y227" s="16">
        <f t="shared" si="47"/>
        <v>0</v>
      </c>
      <c r="Z227" s="16">
        <f t="shared" si="48"/>
        <v>0</v>
      </c>
      <c r="AA227" s="16">
        <f t="shared" si="42"/>
        <v>0</v>
      </c>
      <c r="AB227" s="16">
        <f t="shared" si="49"/>
        <v>0</v>
      </c>
      <c r="AC227" s="16">
        <f t="shared" si="43"/>
        <v>0</v>
      </c>
      <c r="AD227" s="16">
        <f t="shared" si="50"/>
        <v>0</v>
      </c>
      <c r="AE227" s="17">
        <f t="shared" si="44"/>
        <v>0</v>
      </c>
      <c r="AF227" s="18">
        <f t="shared" si="53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51"/>
        <v>0</v>
      </c>
      <c r="O228" s="98"/>
      <c r="P228" s="96"/>
      <c r="Q228" s="96"/>
      <c r="R228" s="80"/>
      <c r="S228" s="16">
        <f t="shared" si="52"/>
        <v>0</v>
      </c>
      <c r="T228" s="16">
        <f t="shared" si="40"/>
        <v>0</v>
      </c>
      <c r="U228" s="16">
        <f t="shared" si="45"/>
        <v>0</v>
      </c>
      <c r="V228" s="16">
        <f t="shared" si="46"/>
        <v>0</v>
      </c>
      <c r="W228" s="16">
        <f t="shared" si="41"/>
        <v>0</v>
      </c>
      <c r="X228" s="16">
        <f t="shared" si="39"/>
        <v>0</v>
      </c>
      <c r="Y228" s="16">
        <f t="shared" si="47"/>
        <v>0</v>
      </c>
      <c r="Z228" s="16">
        <f t="shared" si="48"/>
        <v>0</v>
      </c>
      <c r="AA228" s="16">
        <f t="shared" si="42"/>
        <v>0</v>
      </c>
      <c r="AB228" s="16">
        <f t="shared" si="49"/>
        <v>0</v>
      </c>
      <c r="AC228" s="16">
        <f t="shared" si="43"/>
        <v>0</v>
      </c>
      <c r="AD228" s="16">
        <f t="shared" si="50"/>
        <v>0</v>
      </c>
      <c r="AE228" s="17">
        <f t="shared" si="44"/>
        <v>0</v>
      </c>
      <c r="AF228" s="18">
        <f t="shared" si="53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51"/>
        <v>0</v>
      </c>
      <c r="O229" s="98"/>
      <c r="P229" s="96"/>
      <c r="Q229" s="96"/>
      <c r="R229" s="80"/>
      <c r="S229" s="16">
        <f t="shared" si="52"/>
        <v>0</v>
      </c>
      <c r="T229" s="16">
        <f t="shared" si="40"/>
        <v>0</v>
      </c>
      <c r="U229" s="16">
        <f t="shared" si="45"/>
        <v>0</v>
      </c>
      <c r="V229" s="16">
        <f t="shared" si="46"/>
        <v>0</v>
      </c>
      <c r="W229" s="16">
        <f t="shared" si="41"/>
        <v>0</v>
      </c>
      <c r="X229" s="16">
        <f t="shared" si="39"/>
        <v>0</v>
      </c>
      <c r="Y229" s="16">
        <f t="shared" si="47"/>
        <v>0</v>
      </c>
      <c r="Z229" s="16">
        <f t="shared" si="48"/>
        <v>0</v>
      </c>
      <c r="AA229" s="16">
        <f t="shared" si="42"/>
        <v>0</v>
      </c>
      <c r="AB229" s="16">
        <f t="shared" si="49"/>
        <v>0</v>
      </c>
      <c r="AC229" s="16">
        <f t="shared" si="43"/>
        <v>0</v>
      </c>
      <c r="AD229" s="16">
        <f t="shared" si="50"/>
        <v>0</v>
      </c>
      <c r="AE229" s="17">
        <f t="shared" si="44"/>
        <v>0</v>
      </c>
      <c r="AF229" s="18">
        <f t="shared" si="53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51"/>
        <v>0</v>
      </c>
      <c r="O230" s="98"/>
      <c r="P230" s="96"/>
      <c r="Q230" s="96"/>
      <c r="R230" s="80"/>
      <c r="S230" s="16">
        <f t="shared" si="52"/>
        <v>0</v>
      </c>
      <c r="T230" s="16">
        <f t="shared" si="40"/>
        <v>0</v>
      </c>
      <c r="U230" s="16">
        <f t="shared" si="45"/>
        <v>0</v>
      </c>
      <c r="V230" s="16">
        <f t="shared" si="46"/>
        <v>0</v>
      </c>
      <c r="W230" s="16">
        <f t="shared" si="41"/>
        <v>0</v>
      </c>
      <c r="X230" s="16">
        <f t="shared" si="39"/>
        <v>0</v>
      </c>
      <c r="Y230" s="16">
        <f t="shared" si="47"/>
        <v>0</v>
      </c>
      <c r="Z230" s="16">
        <f t="shared" si="48"/>
        <v>0</v>
      </c>
      <c r="AA230" s="16">
        <f t="shared" si="42"/>
        <v>0</v>
      </c>
      <c r="AB230" s="16">
        <f t="shared" si="49"/>
        <v>0</v>
      </c>
      <c r="AC230" s="16">
        <f t="shared" si="43"/>
        <v>0</v>
      </c>
      <c r="AD230" s="16">
        <f t="shared" si="50"/>
        <v>0</v>
      </c>
      <c r="AE230" s="17">
        <f t="shared" si="44"/>
        <v>0</v>
      </c>
      <c r="AF230" s="18">
        <f t="shared" si="53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51"/>
        <v>0</v>
      </c>
      <c r="O231" s="98"/>
      <c r="P231" s="96"/>
      <c r="Q231" s="96"/>
      <c r="R231" s="80"/>
      <c r="S231" s="16">
        <f t="shared" si="52"/>
        <v>0</v>
      </c>
      <c r="T231" s="16">
        <f t="shared" si="40"/>
        <v>0</v>
      </c>
      <c r="U231" s="16">
        <f t="shared" si="45"/>
        <v>0</v>
      </c>
      <c r="V231" s="16">
        <f t="shared" si="46"/>
        <v>0</v>
      </c>
      <c r="W231" s="16">
        <f t="shared" si="41"/>
        <v>0</v>
      </c>
      <c r="X231" s="16">
        <f t="shared" si="39"/>
        <v>0</v>
      </c>
      <c r="Y231" s="16">
        <f t="shared" si="47"/>
        <v>0</v>
      </c>
      <c r="Z231" s="16">
        <f t="shared" si="48"/>
        <v>0</v>
      </c>
      <c r="AA231" s="16">
        <f t="shared" si="42"/>
        <v>0</v>
      </c>
      <c r="AB231" s="16">
        <f t="shared" si="49"/>
        <v>0</v>
      </c>
      <c r="AC231" s="16">
        <f t="shared" si="43"/>
        <v>0</v>
      </c>
      <c r="AD231" s="16">
        <f t="shared" si="50"/>
        <v>0</v>
      </c>
      <c r="AE231" s="17">
        <f t="shared" si="44"/>
        <v>0</v>
      </c>
      <c r="AF231" s="18">
        <f t="shared" si="53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51"/>
        <v>0</v>
      </c>
      <c r="O232" s="98"/>
      <c r="P232" s="96"/>
      <c r="Q232" s="96"/>
      <c r="R232" s="80"/>
      <c r="S232" s="16">
        <f t="shared" si="52"/>
        <v>0</v>
      </c>
      <c r="T232" s="16">
        <f t="shared" si="40"/>
        <v>0</v>
      </c>
      <c r="U232" s="16">
        <f t="shared" si="45"/>
        <v>0</v>
      </c>
      <c r="V232" s="16">
        <f t="shared" si="46"/>
        <v>0</v>
      </c>
      <c r="W232" s="16">
        <f t="shared" si="41"/>
        <v>0</v>
      </c>
      <c r="X232" s="16">
        <f t="shared" si="39"/>
        <v>0</v>
      </c>
      <c r="Y232" s="16">
        <f t="shared" si="47"/>
        <v>0</v>
      </c>
      <c r="Z232" s="16">
        <f t="shared" si="48"/>
        <v>0</v>
      </c>
      <c r="AA232" s="16">
        <f t="shared" si="42"/>
        <v>0</v>
      </c>
      <c r="AB232" s="16">
        <f t="shared" si="49"/>
        <v>0</v>
      </c>
      <c r="AC232" s="16">
        <f t="shared" si="43"/>
        <v>0</v>
      </c>
      <c r="AD232" s="16">
        <f t="shared" si="50"/>
        <v>0</v>
      </c>
      <c r="AE232" s="17">
        <f t="shared" si="44"/>
        <v>0</v>
      </c>
      <c r="AF232" s="18">
        <f t="shared" si="53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51"/>
        <v>0</v>
      </c>
      <c r="O233" s="98"/>
      <c r="P233" s="96"/>
      <c r="Q233" s="96"/>
      <c r="R233" s="80"/>
      <c r="S233" s="16">
        <f t="shared" si="52"/>
        <v>0</v>
      </c>
      <c r="T233" s="16">
        <f t="shared" si="40"/>
        <v>0</v>
      </c>
      <c r="U233" s="16">
        <f t="shared" si="45"/>
        <v>0</v>
      </c>
      <c r="V233" s="16">
        <f t="shared" si="46"/>
        <v>0</v>
      </c>
      <c r="W233" s="16">
        <f t="shared" si="41"/>
        <v>0</v>
      </c>
      <c r="X233" s="16">
        <f t="shared" si="39"/>
        <v>0</v>
      </c>
      <c r="Y233" s="16">
        <f t="shared" si="47"/>
        <v>0</v>
      </c>
      <c r="Z233" s="16">
        <f t="shared" si="48"/>
        <v>0</v>
      </c>
      <c r="AA233" s="16">
        <f t="shared" si="42"/>
        <v>0</v>
      </c>
      <c r="AB233" s="16">
        <f t="shared" si="49"/>
        <v>0</v>
      </c>
      <c r="AC233" s="16">
        <f t="shared" si="43"/>
        <v>0</v>
      </c>
      <c r="AD233" s="16">
        <f t="shared" si="50"/>
        <v>0</v>
      </c>
      <c r="AE233" s="17">
        <f t="shared" si="44"/>
        <v>0</v>
      </c>
      <c r="AF233" s="18">
        <f t="shared" si="53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51"/>
        <v>0</v>
      </c>
      <c r="O234" s="98"/>
      <c r="P234" s="96"/>
      <c r="Q234" s="96"/>
      <c r="R234" s="80"/>
      <c r="S234" s="16">
        <f t="shared" si="52"/>
        <v>0</v>
      </c>
      <c r="T234" s="16">
        <f t="shared" si="40"/>
        <v>0</v>
      </c>
      <c r="U234" s="16">
        <f t="shared" si="45"/>
        <v>0</v>
      </c>
      <c r="V234" s="16">
        <f t="shared" si="46"/>
        <v>0</v>
      </c>
      <c r="W234" s="16">
        <f t="shared" si="41"/>
        <v>0</v>
      </c>
      <c r="X234" s="16">
        <f t="shared" si="39"/>
        <v>0</v>
      </c>
      <c r="Y234" s="16">
        <f t="shared" si="47"/>
        <v>0</v>
      </c>
      <c r="Z234" s="16">
        <f t="shared" si="48"/>
        <v>0</v>
      </c>
      <c r="AA234" s="16">
        <f t="shared" si="42"/>
        <v>0</v>
      </c>
      <c r="AB234" s="16">
        <f t="shared" si="49"/>
        <v>0</v>
      </c>
      <c r="AC234" s="16">
        <f t="shared" si="43"/>
        <v>0</v>
      </c>
      <c r="AD234" s="16">
        <f t="shared" si="50"/>
        <v>0</v>
      </c>
      <c r="AE234" s="17">
        <f t="shared" si="44"/>
        <v>0</v>
      </c>
      <c r="AF234" s="18">
        <f t="shared" si="53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51"/>
        <v>0</v>
      </c>
      <c r="O235" s="98"/>
      <c r="P235" s="96"/>
      <c r="Q235" s="96"/>
      <c r="R235" s="80"/>
      <c r="S235" s="16">
        <f t="shared" si="52"/>
        <v>0</v>
      </c>
      <c r="T235" s="16">
        <f t="shared" si="40"/>
        <v>0</v>
      </c>
      <c r="U235" s="16">
        <f t="shared" si="45"/>
        <v>0</v>
      </c>
      <c r="V235" s="16">
        <f t="shared" si="46"/>
        <v>0</v>
      </c>
      <c r="W235" s="16">
        <f t="shared" si="41"/>
        <v>0</v>
      </c>
      <c r="X235" s="16">
        <f t="shared" si="39"/>
        <v>0</v>
      </c>
      <c r="Y235" s="16">
        <f t="shared" si="47"/>
        <v>0</v>
      </c>
      <c r="Z235" s="16">
        <f t="shared" si="48"/>
        <v>0</v>
      </c>
      <c r="AA235" s="16">
        <f t="shared" si="42"/>
        <v>0</v>
      </c>
      <c r="AB235" s="16">
        <f t="shared" si="49"/>
        <v>0</v>
      </c>
      <c r="AC235" s="16">
        <f t="shared" si="43"/>
        <v>0</v>
      </c>
      <c r="AD235" s="16">
        <f t="shared" si="50"/>
        <v>0</v>
      </c>
      <c r="AE235" s="17">
        <f t="shared" si="44"/>
        <v>0</v>
      </c>
      <c r="AF235" s="18">
        <f t="shared" si="53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51"/>
        <v>0</v>
      </c>
      <c r="O236" s="98"/>
      <c r="P236" s="96"/>
      <c r="Q236" s="96"/>
      <c r="R236" s="80"/>
      <c r="S236" s="16">
        <f t="shared" si="52"/>
        <v>0</v>
      </c>
      <c r="T236" s="16">
        <f t="shared" si="40"/>
        <v>0</v>
      </c>
      <c r="U236" s="16">
        <f t="shared" si="45"/>
        <v>0</v>
      </c>
      <c r="V236" s="16">
        <f t="shared" si="46"/>
        <v>0</v>
      </c>
      <c r="W236" s="16">
        <f t="shared" si="41"/>
        <v>0</v>
      </c>
      <c r="X236" s="16">
        <f t="shared" si="39"/>
        <v>0</v>
      </c>
      <c r="Y236" s="16">
        <f t="shared" si="47"/>
        <v>0</v>
      </c>
      <c r="Z236" s="16">
        <f t="shared" si="48"/>
        <v>0</v>
      </c>
      <c r="AA236" s="16">
        <f t="shared" si="42"/>
        <v>0</v>
      </c>
      <c r="AB236" s="16">
        <f t="shared" si="49"/>
        <v>0</v>
      </c>
      <c r="AC236" s="16">
        <f t="shared" si="43"/>
        <v>0</v>
      </c>
      <c r="AD236" s="16">
        <f t="shared" si="50"/>
        <v>0</v>
      </c>
      <c r="AE236" s="17">
        <f t="shared" si="44"/>
        <v>0</v>
      </c>
      <c r="AF236" s="18">
        <f t="shared" si="53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51"/>
        <v>0</v>
      </c>
      <c r="O237" s="98"/>
      <c r="P237" s="96"/>
      <c r="Q237" s="96"/>
      <c r="R237" s="80"/>
      <c r="S237" s="16">
        <f t="shared" si="52"/>
        <v>0</v>
      </c>
      <c r="T237" s="16">
        <f t="shared" si="40"/>
        <v>0</v>
      </c>
      <c r="U237" s="16">
        <f t="shared" si="45"/>
        <v>0</v>
      </c>
      <c r="V237" s="16">
        <f t="shared" si="46"/>
        <v>0</v>
      </c>
      <c r="W237" s="16">
        <f t="shared" si="41"/>
        <v>0</v>
      </c>
      <c r="X237" s="16">
        <f t="shared" si="39"/>
        <v>0</v>
      </c>
      <c r="Y237" s="16">
        <f t="shared" si="47"/>
        <v>0</v>
      </c>
      <c r="Z237" s="16">
        <f t="shared" si="48"/>
        <v>0</v>
      </c>
      <c r="AA237" s="16">
        <f t="shared" si="42"/>
        <v>0</v>
      </c>
      <c r="AB237" s="16">
        <f t="shared" si="49"/>
        <v>0</v>
      </c>
      <c r="AC237" s="16">
        <f t="shared" si="43"/>
        <v>0</v>
      </c>
      <c r="AD237" s="16">
        <f t="shared" si="50"/>
        <v>0</v>
      </c>
      <c r="AE237" s="17">
        <f t="shared" si="44"/>
        <v>0</v>
      </c>
      <c r="AF237" s="18">
        <f t="shared" si="53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51"/>
        <v>0</v>
      </c>
      <c r="O238" s="98"/>
      <c r="P238" s="96"/>
      <c r="Q238" s="96"/>
      <c r="R238" s="80"/>
      <c r="S238" s="16">
        <f t="shared" si="52"/>
        <v>0</v>
      </c>
      <c r="T238" s="16">
        <f t="shared" si="40"/>
        <v>0</v>
      </c>
      <c r="U238" s="16">
        <f t="shared" si="45"/>
        <v>0</v>
      </c>
      <c r="V238" s="16">
        <f t="shared" si="46"/>
        <v>0</v>
      </c>
      <c r="W238" s="16">
        <f t="shared" si="41"/>
        <v>0</v>
      </c>
      <c r="X238" s="16">
        <f t="shared" si="39"/>
        <v>0</v>
      </c>
      <c r="Y238" s="16">
        <f t="shared" si="47"/>
        <v>0</v>
      </c>
      <c r="Z238" s="16">
        <f t="shared" si="48"/>
        <v>0</v>
      </c>
      <c r="AA238" s="16">
        <f t="shared" si="42"/>
        <v>0</v>
      </c>
      <c r="AB238" s="16">
        <f t="shared" si="49"/>
        <v>0</v>
      </c>
      <c r="AC238" s="16">
        <f t="shared" si="43"/>
        <v>0</v>
      </c>
      <c r="AD238" s="16">
        <f t="shared" si="50"/>
        <v>0</v>
      </c>
      <c r="AE238" s="17">
        <f t="shared" si="44"/>
        <v>0</v>
      </c>
      <c r="AF238" s="18">
        <f t="shared" si="53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51"/>
        <v>0</v>
      </c>
      <c r="O239" s="98"/>
      <c r="P239" s="96"/>
      <c r="Q239" s="96"/>
      <c r="R239" s="80"/>
      <c r="S239" s="16">
        <f t="shared" si="52"/>
        <v>0</v>
      </c>
      <c r="T239" s="16">
        <f t="shared" si="40"/>
        <v>0</v>
      </c>
      <c r="U239" s="16">
        <f t="shared" si="45"/>
        <v>0</v>
      </c>
      <c r="V239" s="16">
        <f t="shared" si="46"/>
        <v>0</v>
      </c>
      <c r="W239" s="16">
        <f t="shared" si="41"/>
        <v>0</v>
      </c>
      <c r="X239" s="16">
        <f t="shared" si="39"/>
        <v>0</v>
      </c>
      <c r="Y239" s="16">
        <f t="shared" si="47"/>
        <v>0</v>
      </c>
      <c r="Z239" s="16">
        <f t="shared" si="48"/>
        <v>0</v>
      </c>
      <c r="AA239" s="16">
        <f t="shared" si="42"/>
        <v>0</v>
      </c>
      <c r="AB239" s="16">
        <f t="shared" si="49"/>
        <v>0</v>
      </c>
      <c r="AC239" s="16">
        <f t="shared" si="43"/>
        <v>0</v>
      </c>
      <c r="AD239" s="16">
        <f t="shared" si="50"/>
        <v>0</v>
      </c>
      <c r="AE239" s="17">
        <f t="shared" si="44"/>
        <v>0</v>
      </c>
      <c r="AF239" s="18">
        <f t="shared" si="53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51"/>
        <v>0</v>
      </c>
      <c r="O240" s="98"/>
      <c r="P240" s="96"/>
      <c r="Q240" s="96"/>
      <c r="R240" s="80"/>
      <c r="S240" s="16">
        <f t="shared" si="52"/>
        <v>0</v>
      </c>
      <c r="T240" s="16">
        <f t="shared" si="40"/>
        <v>0</v>
      </c>
      <c r="U240" s="16">
        <f t="shared" si="45"/>
        <v>0</v>
      </c>
      <c r="V240" s="16">
        <f t="shared" si="46"/>
        <v>0</v>
      </c>
      <c r="W240" s="16">
        <f t="shared" si="41"/>
        <v>0</v>
      </c>
      <c r="X240" s="16">
        <f t="shared" si="39"/>
        <v>0</v>
      </c>
      <c r="Y240" s="16">
        <f t="shared" si="47"/>
        <v>0</v>
      </c>
      <c r="Z240" s="16">
        <f t="shared" si="48"/>
        <v>0</v>
      </c>
      <c r="AA240" s="16">
        <f t="shared" si="42"/>
        <v>0</v>
      </c>
      <c r="AB240" s="16">
        <f t="shared" si="49"/>
        <v>0</v>
      </c>
      <c r="AC240" s="16">
        <f t="shared" si="43"/>
        <v>0</v>
      </c>
      <c r="AD240" s="16">
        <f t="shared" si="50"/>
        <v>0</v>
      </c>
      <c r="AE240" s="17">
        <f t="shared" si="44"/>
        <v>0</v>
      </c>
      <c r="AF240" s="18">
        <f t="shared" si="53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51"/>
        <v>0</v>
      </c>
      <c r="O241" s="98"/>
      <c r="P241" s="96"/>
      <c r="Q241" s="96"/>
      <c r="R241" s="80"/>
      <c r="S241" s="16">
        <f t="shared" si="52"/>
        <v>0</v>
      </c>
      <c r="T241" s="16">
        <f t="shared" si="40"/>
        <v>0</v>
      </c>
      <c r="U241" s="16">
        <f t="shared" si="45"/>
        <v>0</v>
      </c>
      <c r="V241" s="16">
        <f t="shared" si="46"/>
        <v>0</v>
      </c>
      <c r="W241" s="16">
        <f t="shared" si="41"/>
        <v>0</v>
      </c>
      <c r="X241" s="16">
        <f t="shared" si="39"/>
        <v>0</v>
      </c>
      <c r="Y241" s="16">
        <f t="shared" si="47"/>
        <v>0</v>
      </c>
      <c r="Z241" s="16">
        <f t="shared" si="48"/>
        <v>0</v>
      </c>
      <c r="AA241" s="16">
        <f t="shared" si="42"/>
        <v>0</v>
      </c>
      <c r="AB241" s="16">
        <f t="shared" si="49"/>
        <v>0</v>
      </c>
      <c r="AC241" s="16">
        <f t="shared" si="43"/>
        <v>0</v>
      </c>
      <c r="AD241" s="16">
        <f t="shared" si="50"/>
        <v>0</v>
      </c>
      <c r="AE241" s="17">
        <f t="shared" si="44"/>
        <v>0</v>
      </c>
      <c r="AF241" s="18">
        <f t="shared" si="53"/>
        <v>0</v>
      </c>
      <c r="AG241" s="19"/>
      <c r="AH241" s="19"/>
      <c r="AI241" s="16">
        <f t="shared" ref="AI241:AI281" si="54">AE241-AF241-AG241</f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51"/>
        <v>0</v>
      </c>
      <c r="O242" s="98"/>
      <c r="P242" s="96"/>
      <c r="Q242" s="96"/>
      <c r="R242" s="80"/>
      <c r="S242" s="16">
        <f t="shared" si="52"/>
        <v>0</v>
      </c>
      <c r="T242" s="16">
        <f t="shared" si="40"/>
        <v>0</v>
      </c>
      <c r="U242" s="16">
        <f t="shared" si="45"/>
        <v>0</v>
      </c>
      <c r="V242" s="16">
        <f t="shared" si="46"/>
        <v>0</v>
      </c>
      <c r="W242" s="16">
        <f t="shared" si="41"/>
        <v>0</v>
      </c>
      <c r="X242" s="16">
        <f t="shared" si="39"/>
        <v>0</v>
      </c>
      <c r="Y242" s="16">
        <f t="shared" si="47"/>
        <v>0</v>
      </c>
      <c r="Z242" s="16">
        <f t="shared" si="48"/>
        <v>0</v>
      </c>
      <c r="AA242" s="16">
        <f t="shared" si="42"/>
        <v>0</v>
      </c>
      <c r="AB242" s="16">
        <f t="shared" si="49"/>
        <v>0</v>
      </c>
      <c r="AC242" s="16">
        <f t="shared" si="43"/>
        <v>0</v>
      </c>
      <c r="AD242" s="16">
        <f t="shared" si="50"/>
        <v>0</v>
      </c>
      <c r="AE242" s="17">
        <f t="shared" si="44"/>
        <v>0</v>
      </c>
      <c r="AF242" s="18">
        <f t="shared" si="53"/>
        <v>0</v>
      </c>
      <c r="AG242" s="19"/>
      <c r="AH242" s="19"/>
      <c r="AI242" s="16">
        <f t="shared" si="54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51"/>
        <v>0</v>
      </c>
      <c r="O243" s="98"/>
      <c r="P243" s="96"/>
      <c r="Q243" s="96"/>
      <c r="R243" s="80"/>
      <c r="S243" s="16">
        <f t="shared" si="52"/>
        <v>0</v>
      </c>
      <c r="T243" s="16">
        <f t="shared" si="40"/>
        <v>0</v>
      </c>
      <c r="U243" s="16">
        <f t="shared" si="45"/>
        <v>0</v>
      </c>
      <c r="V243" s="16">
        <f t="shared" si="46"/>
        <v>0</v>
      </c>
      <c r="W243" s="16">
        <f t="shared" si="41"/>
        <v>0</v>
      </c>
      <c r="X243" s="16">
        <f t="shared" si="39"/>
        <v>0</v>
      </c>
      <c r="Y243" s="16">
        <f t="shared" si="47"/>
        <v>0</v>
      </c>
      <c r="Z243" s="16">
        <f t="shared" si="48"/>
        <v>0</v>
      </c>
      <c r="AA243" s="16">
        <f t="shared" si="42"/>
        <v>0</v>
      </c>
      <c r="AB243" s="16">
        <f t="shared" si="49"/>
        <v>0</v>
      </c>
      <c r="AC243" s="16">
        <f t="shared" si="43"/>
        <v>0</v>
      </c>
      <c r="AD243" s="16">
        <f t="shared" si="50"/>
        <v>0</v>
      </c>
      <c r="AE243" s="17">
        <f t="shared" si="44"/>
        <v>0</v>
      </c>
      <c r="AF243" s="18">
        <f t="shared" si="53"/>
        <v>0</v>
      </c>
      <c r="AG243" s="19"/>
      <c r="AH243" s="19"/>
      <c r="AI243" s="16">
        <f t="shared" si="54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51"/>
        <v>0</v>
      </c>
      <c r="O244" s="98"/>
      <c r="P244" s="96"/>
      <c r="Q244" s="96"/>
      <c r="R244" s="80"/>
      <c r="S244" s="16">
        <f t="shared" si="52"/>
        <v>0</v>
      </c>
      <c r="T244" s="16">
        <f t="shared" si="40"/>
        <v>0</v>
      </c>
      <c r="U244" s="16">
        <f t="shared" si="45"/>
        <v>0</v>
      </c>
      <c r="V244" s="16">
        <f t="shared" si="46"/>
        <v>0</v>
      </c>
      <c r="W244" s="16">
        <f t="shared" si="41"/>
        <v>0</v>
      </c>
      <c r="X244" s="16">
        <f t="shared" si="39"/>
        <v>0</v>
      </c>
      <c r="Y244" s="16">
        <f t="shared" si="47"/>
        <v>0</v>
      </c>
      <c r="Z244" s="16">
        <f t="shared" si="48"/>
        <v>0</v>
      </c>
      <c r="AA244" s="16">
        <f t="shared" si="42"/>
        <v>0</v>
      </c>
      <c r="AB244" s="16">
        <f t="shared" si="49"/>
        <v>0</v>
      </c>
      <c r="AC244" s="16">
        <f t="shared" si="43"/>
        <v>0</v>
      </c>
      <c r="AD244" s="16">
        <f t="shared" si="50"/>
        <v>0</v>
      </c>
      <c r="AE244" s="17">
        <f t="shared" si="44"/>
        <v>0</v>
      </c>
      <c r="AF244" s="18">
        <f t="shared" si="53"/>
        <v>0</v>
      </c>
      <c r="AG244" s="45"/>
      <c r="AH244" s="19"/>
      <c r="AI244" s="16">
        <f t="shared" si="54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51"/>
        <v>0</v>
      </c>
      <c r="O245" s="98"/>
      <c r="P245" s="96"/>
      <c r="Q245" s="96"/>
      <c r="R245" s="80"/>
      <c r="S245" s="16">
        <f t="shared" si="52"/>
        <v>0</v>
      </c>
      <c r="T245" s="16">
        <f t="shared" si="40"/>
        <v>0</v>
      </c>
      <c r="U245" s="16">
        <f t="shared" si="45"/>
        <v>0</v>
      </c>
      <c r="V245" s="16">
        <f t="shared" si="46"/>
        <v>0</v>
      </c>
      <c r="W245" s="16">
        <f t="shared" si="41"/>
        <v>0</v>
      </c>
      <c r="X245" s="16">
        <f t="shared" si="39"/>
        <v>0</v>
      </c>
      <c r="Y245" s="16">
        <f t="shared" si="47"/>
        <v>0</v>
      </c>
      <c r="Z245" s="16">
        <f t="shared" si="48"/>
        <v>0</v>
      </c>
      <c r="AA245" s="16">
        <f t="shared" si="42"/>
        <v>0</v>
      </c>
      <c r="AB245" s="16">
        <f t="shared" si="49"/>
        <v>0</v>
      </c>
      <c r="AC245" s="16">
        <f t="shared" si="43"/>
        <v>0</v>
      </c>
      <c r="AD245" s="16">
        <f t="shared" si="50"/>
        <v>0</v>
      </c>
      <c r="AE245" s="17">
        <f t="shared" si="44"/>
        <v>0</v>
      </c>
      <c r="AF245" s="18">
        <f t="shared" si="53"/>
        <v>0</v>
      </c>
      <c r="AG245" s="19"/>
      <c r="AH245" s="19"/>
      <c r="AI245" s="16">
        <f t="shared" si="54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51"/>
        <v>0</v>
      </c>
      <c r="O246" s="98"/>
      <c r="P246" s="96"/>
      <c r="Q246" s="96"/>
      <c r="R246" s="80"/>
      <c r="S246" s="16">
        <f t="shared" si="52"/>
        <v>0</v>
      </c>
      <c r="T246" s="16">
        <f t="shared" si="40"/>
        <v>0</v>
      </c>
      <c r="U246" s="16">
        <f t="shared" si="45"/>
        <v>0</v>
      </c>
      <c r="V246" s="16">
        <f t="shared" si="46"/>
        <v>0</v>
      </c>
      <c r="W246" s="16">
        <f t="shared" si="41"/>
        <v>0</v>
      </c>
      <c r="X246" s="16">
        <f t="shared" si="39"/>
        <v>0</v>
      </c>
      <c r="Y246" s="16">
        <f t="shared" si="47"/>
        <v>0</v>
      </c>
      <c r="Z246" s="16">
        <f t="shared" si="48"/>
        <v>0</v>
      </c>
      <c r="AA246" s="16">
        <f t="shared" si="42"/>
        <v>0</v>
      </c>
      <c r="AB246" s="16">
        <f t="shared" si="49"/>
        <v>0</v>
      </c>
      <c r="AC246" s="16">
        <f t="shared" si="43"/>
        <v>0</v>
      </c>
      <c r="AD246" s="16">
        <f t="shared" si="50"/>
        <v>0</v>
      </c>
      <c r="AE246" s="17">
        <f t="shared" si="44"/>
        <v>0</v>
      </c>
      <c r="AF246" s="18">
        <f t="shared" si="53"/>
        <v>0</v>
      </c>
      <c r="AG246" s="19"/>
      <c r="AH246" s="19"/>
      <c r="AI246" s="16">
        <f t="shared" si="54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51"/>
        <v>0</v>
      </c>
      <c r="O247" s="98"/>
      <c r="P247" s="96"/>
      <c r="Q247" s="96"/>
      <c r="R247" s="80"/>
      <c r="S247" s="16">
        <f t="shared" si="52"/>
        <v>0</v>
      </c>
      <c r="T247" s="16">
        <f t="shared" si="40"/>
        <v>0</v>
      </c>
      <c r="U247" s="16">
        <f t="shared" si="45"/>
        <v>0</v>
      </c>
      <c r="V247" s="16">
        <f t="shared" si="46"/>
        <v>0</v>
      </c>
      <c r="W247" s="16">
        <f t="shared" si="41"/>
        <v>0</v>
      </c>
      <c r="X247" s="16">
        <f t="shared" si="39"/>
        <v>0</v>
      </c>
      <c r="Y247" s="16">
        <f t="shared" si="47"/>
        <v>0</v>
      </c>
      <c r="Z247" s="16">
        <f t="shared" si="48"/>
        <v>0</v>
      </c>
      <c r="AA247" s="16">
        <f t="shared" si="42"/>
        <v>0</v>
      </c>
      <c r="AB247" s="16">
        <f t="shared" si="49"/>
        <v>0</v>
      </c>
      <c r="AC247" s="16">
        <f t="shared" si="43"/>
        <v>0</v>
      </c>
      <c r="AD247" s="16">
        <f t="shared" si="50"/>
        <v>0</v>
      </c>
      <c r="AE247" s="17">
        <f t="shared" si="44"/>
        <v>0</v>
      </c>
      <c r="AF247" s="18">
        <f t="shared" si="53"/>
        <v>0</v>
      </c>
      <c r="AG247" s="19"/>
      <c r="AH247" s="19"/>
      <c r="AI247" s="16">
        <f t="shared" si="54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51"/>
        <v>0</v>
      </c>
      <c r="O248" s="98"/>
      <c r="P248" s="96"/>
      <c r="Q248" s="96"/>
      <c r="R248" s="80"/>
      <c r="S248" s="16">
        <f t="shared" si="52"/>
        <v>0</v>
      </c>
      <c r="T248" s="16">
        <f t="shared" si="40"/>
        <v>0</v>
      </c>
      <c r="U248" s="16">
        <f t="shared" si="45"/>
        <v>0</v>
      </c>
      <c r="V248" s="16">
        <f t="shared" si="46"/>
        <v>0</v>
      </c>
      <c r="W248" s="16">
        <f t="shared" si="41"/>
        <v>0</v>
      </c>
      <c r="X248" s="16">
        <f t="shared" si="39"/>
        <v>0</v>
      </c>
      <c r="Y248" s="16">
        <f t="shared" si="47"/>
        <v>0</v>
      </c>
      <c r="Z248" s="16">
        <f t="shared" si="48"/>
        <v>0</v>
      </c>
      <c r="AA248" s="16">
        <f t="shared" si="42"/>
        <v>0</v>
      </c>
      <c r="AB248" s="16">
        <f t="shared" si="49"/>
        <v>0</v>
      </c>
      <c r="AC248" s="16">
        <f t="shared" si="43"/>
        <v>0</v>
      </c>
      <c r="AD248" s="16">
        <f t="shared" si="50"/>
        <v>0</v>
      </c>
      <c r="AE248" s="17">
        <f t="shared" si="44"/>
        <v>0</v>
      </c>
      <c r="AF248" s="18">
        <f t="shared" si="53"/>
        <v>0</v>
      </c>
      <c r="AG248" s="19"/>
      <c r="AH248" s="19"/>
      <c r="AI248" s="16">
        <f t="shared" si="54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51"/>
        <v>0</v>
      </c>
      <c r="O249" s="98"/>
      <c r="P249" s="96"/>
      <c r="Q249" s="96"/>
      <c r="R249" s="80"/>
      <c r="S249" s="16">
        <f t="shared" si="52"/>
        <v>0</v>
      </c>
      <c r="T249" s="16">
        <f t="shared" si="40"/>
        <v>0</v>
      </c>
      <c r="U249" s="16">
        <f t="shared" si="45"/>
        <v>0</v>
      </c>
      <c r="V249" s="16">
        <f t="shared" si="46"/>
        <v>0</v>
      </c>
      <c r="W249" s="16">
        <f t="shared" si="41"/>
        <v>0</v>
      </c>
      <c r="X249" s="16">
        <f t="shared" si="39"/>
        <v>0</v>
      </c>
      <c r="Y249" s="16">
        <f t="shared" si="47"/>
        <v>0</v>
      </c>
      <c r="Z249" s="16">
        <f t="shared" si="48"/>
        <v>0</v>
      </c>
      <c r="AA249" s="16">
        <f t="shared" si="42"/>
        <v>0</v>
      </c>
      <c r="AB249" s="16">
        <f t="shared" si="49"/>
        <v>0</v>
      </c>
      <c r="AC249" s="16">
        <f t="shared" si="43"/>
        <v>0</v>
      </c>
      <c r="AD249" s="16">
        <f t="shared" si="50"/>
        <v>0</v>
      </c>
      <c r="AE249" s="17">
        <f t="shared" si="44"/>
        <v>0</v>
      </c>
      <c r="AF249" s="18">
        <f t="shared" si="53"/>
        <v>0</v>
      </c>
      <c r="AG249" s="19"/>
      <c r="AH249" s="19"/>
      <c r="AI249" s="16">
        <f t="shared" si="54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51"/>
        <v>0</v>
      </c>
      <c r="O250" s="98"/>
      <c r="P250" s="96"/>
      <c r="Q250" s="96"/>
      <c r="R250" s="80"/>
      <c r="S250" s="16">
        <f t="shared" si="52"/>
        <v>0</v>
      </c>
      <c r="T250" s="16">
        <f t="shared" si="40"/>
        <v>0</v>
      </c>
      <c r="U250" s="16">
        <f t="shared" si="45"/>
        <v>0</v>
      </c>
      <c r="V250" s="16">
        <f t="shared" si="46"/>
        <v>0</v>
      </c>
      <c r="W250" s="16">
        <f t="shared" si="41"/>
        <v>0</v>
      </c>
      <c r="X250" s="16">
        <f t="shared" si="39"/>
        <v>0</v>
      </c>
      <c r="Y250" s="16">
        <f t="shared" si="47"/>
        <v>0</v>
      </c>
      <c r="Z250" s="16">
        <f t="shared" si="48"/>
        <v>0</v>
      </c>
      <c r="AA250" s="16">
        <f t="shared" si="42"/>
        <v>0</v>
      </c>
      <c r="AB250" s="16">
        <f t="shared" si="49"/>
        <v>0</v>
      </c>
      <c r="AC250" s="16">
        <f t="shared" si="43"/>
        <v>0</v>
      </c>
      <c r="AD250" s="16">
        <f t="shared" si="50"/>
        <v>0</v>
      </c>
      <c r="AE250" s="17">
        <f t="shared" si="44"/>
        <v>0</v>
      </c>
      <c r="AF250" s="18">
        <f t="shared" si="53"/>
        <v>0</v>
      </c>
      <c r="AG250" s="19"/>
      <c r="AH250" s="19"/>
      <c r="AI250" s="16">
        <f t="shared" si="54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51"/>
        <v>0</v>
      </c>
      <c r="O251" s="98"/>
      <c r="P251" s="96"/>
      <c r="Q251" s="96"/>
      <c r="R251" s="80"/>
      <c r="S251" s="16">
        <f t="shared" si="52"/>
        <v>0</v>
      </c>
      <c r="T251" s="16">
        <f t="shared" si="40"/>
        <v>0</v>
      </c>
      <c r="U251" s="16">
        <f t="shared" si="45"/>
        <v>0</v>
      </c>
      <c r="V251" s="16">
        <f t="shared" si="46"/>
        <v>0</v>
      </c>
      <c r="W251" s="16">
        <f t="shared" si="41"/>
        <v>0</v>
      </c>
      <c r="X251" s="16">
        <f t="shared" si="39"/>
        <v>0</v>
      </c>
      <c r="Y251" s="16">
        <f t="shared" si="47"/>
        <v>0</v>
      </c>
      <c r="Z251" s="16">
        <f t="shared" si="48"/>
        <v>0</v>
      </c>
      <c r="AA251" s="16">
        <f t="shared" si="42"/>
        <v>0</v>
      </c>
      <c r="AB251" s="16">
        <f t="shared" si="49"/>
        <v>0</v>
      </c>
      <c r="AC251" s="16">
        <f t="shared" si="43"/>
        <v>0</v>
      </c>
      <c r="AD251" s="16">
        <f t="shared" si="50"/>
        <v>0</v>
      </c>
      <c r="AE251" s="17">
        <f t="shared" si="44"/>
        <v>0</v>
      </c>
      <c r="AF251" s="18">
        <f t="shared" si="53"/>
        <v>0</v>
      </c>
      <c r="AG251" s="19"/>
      <c r="AH251" s="19"/>
      <c r="AI251" s="16">
        <f t="shared" si="54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51"/>
        <v>0</v>
      </c>
      <c r="O252" s="98"/>
      <c r="P252" s="96"/>
      <c r="Q252" s="96"/>
      <c r="R252" s="80"/>
      <c r="S252" s="16">
        <f t="shared" si="52"/>
        <v>0</v>
      </c>
      <c r="T252" s="16">
        <f t="shared" si="40"/>
        <v>0</v>
      </c>
      <c r="U252" s="16">
        <f t="shared" si="45"/>
        <v>0</v>
      </c>
      <c r="V252" s="16">
        <f t="shared" si="46"/>
        <v>0</v>
      </c>
      <c r="W252" s="16">
        <f t="shared" si="41"/>
        <v>0</v>
      </c>
      <c r="X252" s="16">
        <f t="shared" si="39"/>
        <v>0</v>
      </c>
      <c r="Y252" s="16">
        <f t="shared" si="47"/>
        <v>0</v>
      </c>
      <c r="Z252" s="16">
        <f t="shared" si="48"/>
        <v>0</v>
      </c>
      <c r="AA252" s="16">
        <f t="shared" si="42"/>
        <v>0</v>
      </c>
      <c r="AB252" s="16">
        <f t="shared" si="49"/>
        <v>0</v>
      </c>
      <c r="AC252" s="16">
        <f t="shared" si="43"/>
        <v>0</v>
      </c>
      <c r="AD252" s="16">
        <f t="shared" si="50"/>
        <v>0</v>
      </c>
      <c r="AE252" s="17">
        <f t="shared" si="44"/>
        <v>0</v>
      </c>
      <c r="AF252" s="18">
        <f t="shared" si="53"/>
        <v>0</v>
      </c>
      <c r="AG252" s="19"/>
      <c r="AH252" s="19"/>
      <c r="AI252" s="16">
        <f t="shared" si="54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51"/>
        <v>0</v>
      </c>
      <c r="O253" s="98"/>
      <c r="P253" s="96"/>
      <c r="Q253" s="96"/>
      <c r="R253" s="80"/>
      <c r="S253" s="16">
        <f t="shared" si="52"/>
        <v>0</v>
      </c>
      <c r="T253" s="16">
        <f t="shared" si="40"/>
        <v>0</v>
      </c>
      <c r="U253" s="16">
        <f t="shared" si="45"/>
        <v>0</v>
      </c>
      <c r="V253" s="16">
        <f t="shared" si="46"/>
        <v>0</v>
      </c>
      <c r="W253" s="16">
        <f t="shared" si="41"/>
        <v>0</v>
      </c>
      <c r="X253" s="16">
        <f t="shared" si="39"/>
        <v>0</v>
      </c>
      <c r="Y253" s="16">
        <f t="shared" si="47"/>
        <v>0</v>
      </c>
      <c r="Z253" s="16">
        <f t="shared" si="48"/>
        <v>0</v>
      </c>
      <c r="AA253" s="16">
        <f t="shared" si="42"/>
        <v>0</v>
      </c>
      <c r="AB253" s="16">
        <f t="shared" si="49"/>
        <v>0</v>
      </c>
      <c r="AC253" s="16">
        <f t="shared" si="43"/>
        <v>0</v>
      </c>
      <c r="AD253" s="16">
        <f t="shared" si="50"/>
        <v>0</v>
      </c>
      <c r="AE253" s="17">
        <f t="shared" si="44"/>
        <v>0</v>
      </c>
      <c r="AF253" s="18">
        <f t="shared" si="53"/>
        <v>0</v>
      </c>
      <c r="AG253" s="19"/>
      <c r="AH253" s="19"/>
      <c r="AI253" s="16">
        <f t="shared" si="54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51"/>
        <v>0</v>
      </c>
      <c r="O254" s="98"/>
      <c r="P254" s="96"/>
      <c r="Q254" s="96"/>
      <c r="R254" s="80"/>
      <c r="S254" s="16">
        <f t="shared" si="52"/>
        <v>0</v>
      </c>
      <c r="T254" s="16">
        <f t="shared" si="40"/>
        <v>0</v>
      </c>
      <c r="U254" s="16">
        <f t="shared" si="45"/>
        <v>0</v>
      </c>
      <c r="V254" s="16">
        <f t="shared" si="46"/>
        <v>0</v>
      </c>
      <c r="W254" s="16">
        <f t="shared" si="41"/>
        <v>0</v>
      </c>
      <c r="X254" s="16">
        <f t="shared" si="39"/>
        <v>0</v>
      </c>
      <c r="Y254" s="16">
        <f t="shared" si="47"/>
        <v>0</v>
      </c>
      <c r="Z254" s="16">
        <f t="shared" si="48"/>
        <v>0</v>
      </c>
      <c r="AA254" s="16">
        <f t="shared" si="42"/>
        <v>0</v>
      </c>
      <c r="AB254" s="16">
        <f t="shared" si="49"/>
        <v>0</v>
      </c>
      <c r="AC254" s="16">
        <f t="shared" si="43"/>
        <v>0</v>
      </c>
      <c r="AD254" s="16">
        <f t="shared" si="50"/>
        <v>0</v>
      </c>
      <c r="AE254" s="17">
        <f t="shared" si="44"/>
        <v>0</v>
      </c>
      <c r="AF254" s="18">
        <f t="shared" si="53"/>
        <v>0</v>
      </c>
      <c r="AG254" s="19"/>
      <c r="AH254" s="19"/>
      <c r="AI254" s="16">
        <f t="shared" si="54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51"/>
        <v>0</v>
      </c>
      <c r="O255" s="98"/>
      <c r="P255" s="96"/>
      <c r="Q255" s="96"/>
      <c r="R255" s="80"/>
      <c r="S255" s="16">
        <f t="shared" si="52"/>
        <v>0</v>
      </c>
      <c r="T255" s="16">
        <f t="shared" si="40"/>
        <v>0</v>
      </c>
      <c r="U255" s="16">
        <f t="shared" si="45"/>
        <v>0</v>
      </c>
      <c r="V255" s="16">
        <f t="shared" si="46"/>
        <v>0</v>
      </c>
      <c r="W255" s="16">
        <f t="shared" si="41"/>
        <v>0</v>
      </c>
      <c r="X255" s="16">
        <f t="shared" si="39"/>
        <v>0</v>
      </c>
      <c r="Y255" s="16">
        <f t="shared" si="47"/>
        <v>0</v>
      </c>
      <c r="Z255" s="16">
        <f t="shared" si="48"/>
        <v>0</v>
      </c>
      <c r="AA255" s="16">
        <f t="shared" si="42"/>
        <v>0</v>
      </c>
      <c r="AB255" s="16">
        <f t="shared" si="49"/>
        <v>0</v>
      </c>
      <c r="AC255" s="16">
        <f t="shared" si="43"/>
        <v>0</v>
      </c>
      <c r="AD255" s="16">
        <f t="shared" si="50"/>
        <v>0</v>
      </c>
      <c r="AE255" s="17">
        <f t="shared" si="44"/>
        <v>0</v>
      </c>
      <c r="AF255" s="18">
        <f t="shared" si="53"/>
        <v>0</v>
      </c>
      <c r="AG255" s="19"/>
      <c r="AH255" s="19"/>
      <c r="AI255" s="16">
        <f t="shared" si="54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51"/>
        <v>0</v>
      </c>
      <c r="O256" s="98"/>
      <c r="P256" s="96"/>
      <c r="Q256" s="96"/>
      <c r="R256" s="80"/>
      <c r="S256" s="16">
        <f t="shared" si="52"/>
        <v>0</v>
      </c>
      <c r="T256" s="16">
        <f t="shared" si="40"/>
        <v>0</v>
      </c>
      <c r="U256" s="16">
        <f t="shared" si="45"/>
        <v>0</v>
      </c>
      <c r="V256" s="16">
        <f t="shared" si="46"/>
        <v>0</v>
      </c>
      <c r="W256" s="16">
        <f t="shared" si="41"/>
        <v>0</v>
      </c>
      <c r="X256" s="16">
        <f t="shared" si="39"/>
        <v>0</v>
      </c>
      <c r="Y256" s="16">
        <f t="shared" si="47"/>
        <v>0</v>
      </c>
      <c r="Z256" s="16">
        <f t="shared" si="48"/>
        <v>0</v>
      </c>
      <c r="AA256" s="16">
        <f t="shared" si="42"/>
        <v>0</v>
      </c>
      <c r="AB256" s="16">
        <f t="shared" si="49"/>
        <v>0</v>
      </c>
      <c r="AC256" s="16">
        <f t="shared" si="43"/>
        <v>0</v>
      </c>
      <c r="AD256" s="16">
        <f t="shared" si="50"/>
        <v>0</v>
      </c>
      <c r="AE256" s="17">
        <f t="shared" si="44"/>
        <v>0</v>
      </c>
      <c r="AF256" s="18">
        <f t="shared" si="53"/>
        <v>0</v>
      </c>
      <c r="AG256" s="19"/>
      <c r="AH256" s="19"/>
      <c r="AI256" s="16">
        <f t="shared" si="54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51"/>
        <v>0</v>
      </c>
      <c r="O257" s="98"/>
      <c r="P257" s="96"/>
      <c r="Q257" s="96"/>
      <c r="R257" s="80"/>
      <c r="S257" s="16">
        <f t="shared" si="52"/>
        <v>0</v>
      </c>
      <c r="T257" s="16">
        <f t="shared" si="40"/>
        <v>0</v>
      </c>
      <c r="U257" s="16">
        <f t="shared" si="45"/>
        <v>0</v>
      </c>
      <c r="V257" s="16">
        <f t="shared" si="46"/>
        <v>0</v>
      </c>
      <c r="W257" s="16">
        <f t="shared" si="41"/>
        <v>0</v>
      </c>
      <c r="X257" s="16">
        <f t="shared" si="39"/>
        <v>0</v>
      </c>
      <c r="Y257" s="16">
        <f t="shared" si="47"/>
        <v>0</v>
      </c>
      <c r="Z257" s="16">
        <f t="shared" si="48"/>
        <v>0</v>
      </c>
      <c r="AA257" s="16">
        <f t="shared" si="42"/>
        <v>0</v>
      </c>
      <c r="AB257" s="16">
        <f t="shared" si="49"/>
        <v>0</v>
      </c>
      <c r="AC257" s="16">
        <f t="shared" si="43"/>
        <v>0</v>
      </c>
      <c r="AD257" s="16">
        <f t="shared" si="50"/>
        <v>0</v>
      </c>
      <c r="AE257" s="17">
        <f t="shared" si="44"/>
        <v>0</v>
      </c>
      <c r="AF257" s="18">
        <f t="shared" si="53"/>
        <v>0</v>
      </c>
      <c r="AG257" s="19"/>
      <c r="AH257" s="19"/>
      <c r="AI257" s="16">
        <f t="shared" si="54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51"/>
        <v>0</v>
      </c>
      <c r="O258" s="98"/>
      <c r="P258" s="96"/>
      <c r="Q258" s="96"/>
      <c r="R258" s="80"/>
      <c r="S258" s="16">
        <f t="shared" si="52"/>
        <v>0</v>
      </c>
      <c r="T258" s="16">
        <f t="shared" si="40"/>
        <v>0</v>
      </c>
      <c r="U258" s="16">
        <f t="shared" si="45"/>
        <v>0</v>
      </c>
      <c r="V258" s="16">
        <f t="shared" si="46"/>
        <v>0</v>
      </c>
      <c r="W258" s="16">
        <f t="shared" si="41"/>
        <v>0</v>
      </c>
      <c r="X258" s="16">
        <f t="shared" si="39"/>
        <v>0</v>
      </c>
      <c r="Y258" s="16">
        <f t="shared" si="47"/>
        <v>0</v>
      </c>
      <c r="Z258" s="16">
        <f t="shared" si="48"/>
        <v>0</v>
      </c>
      <c r="AA258" s="16">
        <f t="shared" si="42"/>
        <v>0</v>
      </c>
      <c r="AB258" s="16">
        <f t="shared" si="49"/>
        <v>0</v>
      </c>
      <c r="AC258" s="16">
        <f t="shared" si="43"/>
        <v>0</v>
      </c>
      <c r="AD258" s="16">
        <f t="shared" si="50"/>
        <v>0</v>
      </c>
      <c r="AE258" s="17">
        <f t="shared" si="44"/>
        <v>0</v>
      </c>
      <c r="AF258" s="18">
        <f t="shared" si="53"/>
        <v>0</v>
      </c>
      <c r="AG258" s="19"/>
      <c r="AH258" s="19"/>
      <c r="AI258" s="16">
        <f t="shared" si="54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51"/>
        <v>0</v>
      </c>
      <c r="O259" s="98"/>
      <c r="P259" s="96"/>
      <c r="Q259" s="96"/>
      <c r="R259" s="80"/>
      <c r="S259" s="16">
        <f t="shared" si="52"/>
        <v>0</v>
      </c>
      <c r="T259" s="16">
        <f t="shared" si="40"/>
        <v>0</v>
      </c>
      <c r="U259" s="16">
        <f t="shared" si="45"/>
        <v>0</v>
      </c>
      <c r="V259" s="16">
        <f t="shared" si="46"/>
        <v>0</v>
      </c>
      <c r="W259" s="16">
        <f t="shared" si="41"/>
        <v>0</v>
      </c>
      <c r="X259" s="16">
        <f t="shared" si="39"/>
        <v>0</v>
      </c>
      <c r="Y259" s="16">
        <f t="shared" si="47"/>
        <v>0</v>
      </c>
      <c r="Z259" s="16">
        <f t="shared" si="48"/>
        <v>0</v>
      </c>
      <c r="AA259" s="16">
        <f t="shared" si="42"/>
        <v>0</v>
      </c>
      <c r="AB259" s="16">
        <f t="shared" si="49"/>
        <v>0</v>
      </c>
      <c r="AC259" s="16">
        <f t="shared" si="43"/>
        <v>0</v>
      </c>
      <c r="AD259" s="16">
        <f t="shared" si="50"/>
        <v>0</v>
      </c>
      <c r="AE259" s="17">
        <f t="shared" si="44"/>
        <v>0</v>
      </c>
      <c r="AF259" s="18">
        <f t="shared" si="53"/>
        <v>0</v>
      </c>
      <c r="AG259" s="19"/>
      <c r="AH259" s="19"/>
      <c r="AI259" s="16">
        <f t="shared" si="54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51"/>
        <v>0</v>
      </c>
      <c r="O260" s="98"/>
      <c r="P260" s="96"/>
      <c r="Q260" s="96"/>
      <c r="R260" s="80"/>
      <c r="S260" s="16">
        <f t="shared" si="52"/>
        <v>0</v>
      </c>
      <c r="T260" s="16">
        <f t="shared" si="40"/>
        <v>0</v>
      </c>
      <c r="U260" s="16">
        <f t="shared" si="45"/>
        <v>0</v>
      </c>
      <c r="V260" s="16">
        <f t="shared" si="46"/>
        <v>0</v>
      </c>
      <c r="W260" s="16">
        <f t="shared" si="41"/>
        <v>0</v>
      </c>
      <c r="X260" s="16">
        <f t="shared" si="39"/>
        <v>0</v>
      </c>
      <c r="Y260" s="16">
        <f t="shared" si="47"/>
        <v>0</v>
      </c>
      <c r="Z260" s="16">
        <f t="shared" si="48"/>
        <v>0</v>
      </c>
      <c r="AA260" s="16">
        <f t="shared" si="42"/>
        <v>0</v>
      </c>
      <c r="AB260" s="16">
        <f t="shared" si="49"/>
        <v>0</v>
      </c>
      <c r="AC260" s="16">
        <f t="shared" si="43"/>
        <v>0</v>
      </c>
      <c r="AD260" s="16">
        <f t="shared" si="50"/>
        <v>0</v>
      </c>
      <c r="AE260" s="17">
        <f t="shared" si="44"/>
        <v>0</v>
      </c>
      <c r="AF260" s="18">
        <f t="shared" si="53"/>
        <v>0</v>
      </c>
      <c r="AG260" s="19"/>
      <c r="AH260" s="19"/>
      <c r="AI260" s="16">
        <f t="shared" si="54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51"/>
        <v>0</v>
      </c>
      <c r="O261" s="98"/>
      <c r="P261" s="96"/>
      <c r="Q261" s="96"/>
      <c r="R261" s="80"/>
      <c r="S261" s="16">
        <f t="shared" si="52"/>
        <v>0</v>
      </c>
      <c r="T261" s="16">
        <f t="shared" si="40"/>
        <v>0</v>
      </c>
      <c r="U261" s="16">
        <f t="shared" si="45"/>
        <v>0</v>
      </c>
      <c r="V261" s="16">
        <f t="shared" si="46"/>
        <v>0</v>
      </c>
      <c r="W261" s="16">
        <f t="shared" si="41"/>
        <v>0</v>
      </c>
      <c r="X261" s="16">
        <f t="shared" si="39"/>
        <v>0</v>
      </c>
      <c r="Y261" s="16">
        <f t="shared" si="47"/>
        <v>0</v>
      </c>
      <c r="Z261" s="16">
        <f t="shared" si="48"/>
        <v>0</v>
      </c>
      <c r="AA261" s="16">
        <f t="shared" si="42"/>
        <v>0</v>
      </c>
      <c r="AB261" s="16">
        <f t="shared" si="49"/>
        <v>0</v>
      </c>
      <c r="AC261" s="16">
        <f t="shared" si="43"/>
        <v>0</v>
      </c>
      <c r="AD261" s="16">
        <f t="shared" si="50"/>
        <v>0</v>
      </c>
      <c r="AE261" s="17">
        <f t="shared" si="44"/>
        <v>0</v>
      </c>
      <c r="AF261" s="18">
        <f t="shared" si="53"/>
        <v>0</v>
      </c>
      <c r="AG261" s="19"/>
      <c r="AH261" s="19"/>
      <c r="AI261" s="16">
        <f t="shared" si="54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51"/>
        <v>0</v>
      </c>
      <c r="O262" s="98"/>
      <c r="P262" s="96"/>
      <c r="Q262" s="96"/>
      <c r="R262" s="80"/>
      <c r="S262" s="16">
        <f t="shared" si="52"/>
        <v>0</v>
      </c>
      <c r="T262" s="16">
        <f t="shared" si="40"/>
        <v>0</v>
      </c>
      <c r="U262" s="16">
        <f t="shared" si="45"/>
        <v>0</v>
      </c>
      <c r="V262" s="16">
        <f t="shared" si="46"/>
        <v>0</v>
      </c>
      <c r="W262" s="16">
        <f t="shared" si="41"/>
        <v>0</v>
      </c>
      <c r="X262" s="16">
        <f t="shared" si="39"/>
        <v>0</v>
      </c>
      <c r="Y262" s="16">
        <f t="shared" si="47"/>
        <v>0</v>
      </c>
      <c r="Z262" s="16">
        <f t="shared" si="48"/>
        <v>0</v>
      </c>
      <c r="AA262" s="16">
        <f t="shared" si="42"/>
        <v>0</v>
      </c>
      <c r="AB262" s="16">
        <f t="shared" si="49"/>
        <v>0</v>
      </c>
      <c r="AC262" s="16">
        <f t="shared" si="43"/>
        <v>0</v>
      </c>
      <c r="AD262" s="16">
        <f t="shared" si="50"/>
        <v>0</v>
      </c>
      <c r="AE262" s="17">
        <f t="shared" si="44"/>
        <v>0</v>
      </c>
      <c r="AF262" s="18">
        <f t="shared" si="53"/>
        <v>0</v>
      </c>
      <c r="AG262" s="19"/>
      <c r="AH262" s="19"/>
      <c r="AI262" s="16">
        <f t="shared" si="54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51"/>
        <v>0</v>
      </c>
      <c r="O263" s="98"/>
      <c r="P263" s="96"/>
      <c r="Q263" s="96"/>
      <c r="R263" s="80"/>
      <c r="S263" s="16">
        <f t="shared" si="52"/>
        <v>0</v>
      </c>
      <c r="T263" s="16">
        <f t="shared" si="40"/>
        <v>0</v>
      </c>
      <c r="U263" s="16">
        <f t="shared" si="45"/>
        <v>0</v>
      </c>
      <c r="V263" s="16">
        <f t="shared" si="46"/>
        <v>0</v>
      </c>
      <c r="W263" s="16">
        <f t="shared" si="41"/>
        <v>0</v>
      </c>
      <c r="X263" s="16">
        <f t="shared" si="39"/>
        <v>0</v>
      </c>
      <c r="Y263" s="16">
        <f t="shared" si="47"/>
        <v>0</v>
      </c>
      <c r="Z263" s="16">
        <f t="shared" si="48"/>
        <v>0</v>
      </c>
      <c r="AA263" s="16">
        <f t="shared" si="42"/>
        <v>0</v>
      </c>
      <c r="AB263" s="16">
        <f t="shared" si="49"/>
        <v>0</v>
      </c>
      <c r="AC263" s="16">
        <f t="shared" si="43"/>
        <v>0</v>
      </c>
      <c r="AD263" s="16">
        <f t="shared" si="50"/>
        <v>0</v>
      </c>
      <c r="AE263" s="17">
        <f t="shared" si="44"/>
        <v>0</v>
      </c>
      <c r="AF263" s="18">
        <f t="shared" si="53"/>
        <v>0</v>
      </c>
      <c r="AG263" s="19"/>
      <c r="AH263" s="19"/>
      <c r="AI263" s="16">
        <f t="shared" si="54"/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51"/>
        <v>0</v>
      </c>
      <c r="O264" s="98"/>
      <c r="P264" s="96"/>
      <c r="Q264" s="96"/>
      <c r="R264" s="80"/>
      <c r="S264" s="16">
        <f t="shared" si="52"/>
        <v>0</v>
      </c>
      <c r="T264" s="16">
        <f t="shared" si="40"/>
        <v>0</v>
      </c>
      <c r="U264" s="16">
        <f t="shared" si="45"/>
        <v>0</v>
      </c>
      <c r="V264" s="16">
        <f t="shared" si="46"/>
        <v>0</v>
      </c>
      <c r="W264" s="16">
        <f t="shared" si="41"/>
        <v>0</v>
      </c>
      <c r="X264" s="16">
        <f t="shared" si="39"/>
        <v>0</v>
      </c>
      <c r="Y264" s="16">
        <f t="shared" si="47"/>
        <v>0</v>
      </c>
      <c r="Z264" s="16">
        <f t="shared" si="48"/>
        <v>0</v>
      </c>
      <c r="AA264" s="16">
        <f t="shared" si="42"/>
        <v>0</v>
      </c>
      <c r="AB264" s="16">
        <f t="shared" si="49"/>
        <v>0</v>
      </c>
      <c r="AC264" s="16">
        <f t="shared" si="43"/>
        <v>0</v>
      </c>
      <c r="AD264" s="16">
        <f t="shared" si="50"/>
        <v>0</v>
      </c>
      <c r="AE264" s="17">
        <f t="shared" si="44"/>
        <v>0</v>
      </c>
      <c r="AF264" s="18">
        <f t="shared" si="53"/>
        <v>0</v>
      </c>
      <c r="AG264" s="19"/>
      <c r="AH264" s="19"/>
      <c r="AI264" s="16">
        <f t="shared" si="54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si="51"/>
        <v>0</v>
      </c>
      <c r="O265" s="98"/>
      <c r="P265" s="96"/>
      <c r="Q265" s="96"/>
      <c r="R265" s="80"/>
      <c r="S265" s="16">
        <f t="shared" si="52"/>
        <v>0</v>
      </c>
      <c r="T265" s="16">
        <f t="shared" si="40"/>
        <v>0</v>
      </c>
      <c r="U265" s="16">
        <f t="shared" ref="U265:U328" si="55">IF(P265&lt;6750,0,IF(Q265="",0,IF(OR(Q265="KURANG",Q265="SANGAT KURANG"),I265*J265*10%,I265*J265*20%)))</f>
        <v>0</v>
      </c>
      <c r="V265" s="16">
        <f t="shared" ref="V265:V328" si="56">ROUND(SUM(S265:U265)*70%,0)</f>
        <v>0</v>
      </c>
      <c r="W265" s="16">
        <f t="shared" si="41"/>
        <v>0</v>
      </c>
      <c r="X265" s="16">
        <f t="shared" si="39"/>
        <v>0</v>
      </c>
      <c r="Y265" s="16">
        <f t="shared" ref="Y265:Y328" si="57">IF(P265&lt;6750,0,IF(Q265="",0,IF(OR(Q265="KURANG",Q265="SANGAT KURANG"),I265*K265*10%,I265*K265*20%)))</f>
        <v>0</v>
      </c>
      <c r="Z265" s="16">
        <f t="shared" ref="Z265:Z328" si="58">ROUND(SUM(W265:Y265)*70%,0)</f>
        <v>0</v>
      </c>
      <c r="AA265" s="16">
        <f t="shared" si="42"/>
        <v>0</v>
      </c>
      <c r="AB265" s="16">
        <f t="shared" ref="AB265:AB328" si="59">ROUND(AA265 * 70%,0)</f>
        <v>0</v>
      </c>
      <c r="AC265" s="16">
        <f t="shared" si="43"/>
        <v>0</v>
      </c>
      <c r="AD265" s="16">
        <f t="shared" ref="AD265:AD328" si="60">ROUND(AC265*70%,0)</f>
        <v>0</v>
      </c>
      <c r="AE265" s="17">
        <f t="shared" si="44"/>
        <v>0</v>
      </c>
      <c r="AF265" s="18">
        <f t="shared" si="53"/>
        <v>0</v>
      </c>
      <c r="AG265" s="19"/>
      <c r="AH265" s="19"/>
      <c r="AI265" s="16">
        <f t="shared" si="54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ref="N266:N329" si="61">ROUND(I266*(SUM(J266:M266))*70%,0)</f>
        <v>0</v>
      </c>
      <c r="O266" s="98"/>
      <c r="P266" s="96"/>
      <c r="Q266" s="96"/>
      <c r="R266" s="80"/>
      <c r="S266" s="16">
        <f t="shared" si="52"/>
        <v>0</v>
      </c>
      <c r="T266" s="16">
        <f t="shared" si="40"/>
        <v>0</v>
      </c>
      <c r="U266" s="16">
        <f t="shared" si="55"/>
        <v>0</v>
      </c>
      <c r="V266" s="16">
        <f t="shared" si="56"/>
        <v>0</v>
      </c>
      <c r="W266" s="16">
        <f t="shared" si="41"/>
        <v>0</v>
      </c>
      <c r="X266" s="16">
        <f t="shared" si="39"/>
        <v>0</v>
      </c>
      <c r="Y266" s="16">
        <f t="shared" si="57"/>
        <v>0</v>
      </c>
      <c r="Z266" s="16">
        <f t="shared" si="58"/>
        <v>0</v>
      </c>
      <c r="AA266" s="16">
        <f t="shared" si="42"/>
        <v>0</v>
      </c>
      <c r="AB266" s="16">
        <f t="shared" si="59"/>
        <v>0</v>
      </c>
      <c r="AC266" s="16">
        <f t="shared" si="43"/>
        <v>0</v>
      </c>
      <c r="AD266" s="16">
        <f t="shared" si="60"/>
        <v>0</v>
      </c>
      <c r="AE266" s="17">
        <f t="shared" si="44"/>
        <v>0</v>
      </c>
      <c r="AF266" s="18">
        <f t="shared" si="53"/>
        <v>0</v>
      </c>
      <c r="AG266" s="19"/>
      <c r="AH266" s="19"/>
      <c r="AI266" s="16">
        <f t="shared" si="54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61"/>
        <v>0</v>
      </c>
      <c r="O267" s="98"/>
      <c r="P267" s="96"/>
      <c r="Q267" s="96"/>
      <c r="R267" s="80"/>
      <c r="S267" s="16">
        <f t="shared" si="52"/>
        <v>0</v>
      </c>
      <c r="T267" s="16">
        <f t="shared" si="40"/>
        <v>0</v>
      </c>
      <c r="U267" s="16">
        <f t="shared" si="55"/>
        <v>0</v>
      </c>
      <c r="V267" s="16">
        <f t="shared" si="56"/>
        <v>0</v>
      </c>
      <c r="W267" s="16">
        <f t="shared" si="41"/>
        <v>0</v>
      </c>
      <c r="X267" s="16">
        <f t="shared" si="39"/>
        <v>0</v>
      </c>
      <c r="Y267" s="16">
        <f t="shared" si="57"/>
        <v>0</v>
      </c>
      <c r="Z267" s="16">
        <f t="shared" si="58"/>
        <v>0</v>
      </c>
      <c r="AA267" s="16">
        <f t="shared" si="42"/>
        <v>0</v>
      </c>
      <c r="AB267" s="16">
        <f t="shared" si="59"/>
        <v>0</v>
      </c>
      <c r="AC267" s="16">
        <f t="shared" si="43"/>
        <v>0</v>
      </c>
      <c r="AD267" s="16">
        <f t="shared" si="60"/>
        <v>0</v>
      </c>
      <c r="AE267" s="17">
        <f t="shared" si="44"/>
        <v>0</v>
      </c>
      <c r="AF267" s="18">
        <f t="shared" si="53"/>
        <v>0</v>
      </c>
      <c r="AG267" s="19"/>
      <c r="AH267" s="19"/>
      <c r="AI267" s="16">
        <f t="shared" si="54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61"/>
        <v>0</v>
      </c>
      <c r="O268" s="98"/>
      <c r="P268" s="96"/>
      <c r="Q268" s="96"/>
      <c r="R268" s="80"/>
      <c r="S268" s="16">
        <f t="shared" si="52"/>
        <v>0</v>
      </c>
      <c r="T268" s="16">
        <f t="shared" si="40"/>
        <v>0</v>
      </c>
      <c r="U268" s="16">
        <f t="shared" si="55"/>
        <v>0</v>
      </c>
      <c r="V268" s="16">
        <f t="shared" si="56"/>
        <v>0</v>
      </c>
      <c r="W268" s="16">
        <f t="shared" si="41"/>
        <v>0</v>
      </c>
      <c r="X268" s="16">
        <f t="shared" si="39"/>
        <v>0</v>
      </c>
      <c r="Y268" s="16">
        <f t="shared" si="57"/>
        <v>0</v>
      </c>
      <c r="Z268" s="16">
        <f t="shared" si="58"/>
        <v>0</v>
      </c>
      <c r="AA268" s="16">
        <f t="shared" si="42"/>
        <v>0</v>
      </c>
      <c r="AB268" s="16">
        <f t="shared" si="59"/>
        <v>0</v>
      </c>
      <c r="AC268" s="16">
        <f t="shared" si="43"/>
        <v>0</v>
      </c>
      <c r="AD268" s="16">
        <f t="shared" si="60"/>
        <v>0</v>
      </c>
      <c r="AE268" s="17">
        <f t="shared" si="44"/>
        <v>0</v>
      </c>
      <c r="AF268" s="18">
        <f t="shared" si="53"/>
        <v>0</v>
      </c>
      <c r="AG268" s="19"/>
      <c r="AH268" s="19"/>
      <c r="AI268" s="16">
        <f t="shared" si="54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61"/>
        <v>0</v>
      </c>
      <c r="O269" s="98"/>
      <c r="P269" s="96"/>
      <c r="Q269" s="96"/>
      <c r="R269" s="80"/>
      <c r="S269" s="16">
        <f t="shared" si="52"/>
        <v>0</v>
      </c>
      <c r="T269" s="16">
        <f t="shared" si="40"/>
        <v>0</v>
      </c>
      <c r="U269" s="16">
        <f t="shared" si="55"/>
        <v>0</v>
      </c>
      <c r="V269" s="16">
        <f t="shared" si="56"/>
        <v>0</v>
      </c>
      <c r="W269" s="16">
        <f t="shared" si="41"/>
        <v>0</v>
      </c>
      <c r="X269" s="16">
        <f t="shared" si="39"/>
        <v>0</v>
      </c>
      <c r="Y269" s="16">
        <f t="shared" si="57"/>
        <v>0</v>
      </c>
      <c r="Z269" s="16">
        <f t="shared" si="58"/>
        <v>0</v>
      </c>
      <c r="AA269" s="16">
        <f t="shared" si="42"/>
        <v>0</v>
      </c>
      <c r="AB269" s="16">
        <f t="shared" si="59"/>
        <v>0</v>
      </c>
      <c r="AC269" s="16">
        <f t="shared" si="43"/>
        <v>0</v>
      </c>
      <c r="AD269" s="16">
        <f t="shared" si="60"/>
        <v>0</v>
      </c>
      <c r="AE269" s="17">
        <f t="shared" si="44"/>
        <v>0</v>
      </c>
      <c r="AF269" s="18">
        <f t="shared" si="53"/>
        <v>0</v>
      </c>
      <c r="AG269" s="19"/>
      <c r="AH269" s="19"/>
      <c r="AI269" s="16">
        <f t="shared" si="54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61"/>
        <v>0</v>
      </c>
      <c r="O270" s="98"/>
      <c r="P270" s="96"/>
      <c r="Q270" s="96"/>
      <c r="R270" s="80"/>
      <c r="S270" s="16">
        <f t="shared" si="52"/>
        <v>0</v>
      </c>
      <c r="T270" s="16">
        <f t="shared" si="40"/>
        <v>0</v>
      </c>
      <c r="U270" s="16">
        <f t="shared" si="55"/>
        <v>0</v>
      </c>
      <c r="V270" s="16">
        <f t="shared" si="56"/>
        <v>0</v>
      </c>
      <c r="W270" s="16">
        <f t="shared" si="41"/>
        <v>0</v>
      </c>
      <c r="X270" s="16">
        <f t="shared" si="39"/>
        <v>0</v>
      </c>
      <c r="Y270" s="16">
        <f t="shared" si="57"/>
        <v>0</v>
      </c>
      <c r="Z270" s="16">
        <f t="shared" si="58"/>
        <v>0</v>
      </c>
      <c r="AA270" s="16">
        <f t="shared" si="42"/>
        <v>0</v>
      </c>
      <c r="AB270" s="16">
        <f t="shared" si="59"/>
        <v>0</v>
      </c>
      <c r="AC270" s="16">
        <f t="shared" si="43"/>
        <v>0</v>
      </c>
      <c r="AD270" s="16">
        <f t="shared" si="60"/>
        <v>0</v>
      </c>
      <c r="AE270" s="17">
        <f t="shared" si="44"/>
        <v>0</v>
      </c>
      <c r="AF270" s="18">
        <f t="shared" si="53"/>
        <v>0</v>
      </c>
      <c r="AG270" s="19"/>
      <c r="AH270" s="19"/>
      <c r="AI270" s="16">
        <f t="shared" si="54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61"/>
        <v>0</v>
      </c>
      <c r="O271" s="98"/>
      <c r="P271" s="96"/>
      <c r="Q271" s="96"/>
      <c r="R271" s="80"/>
      <c r="S271" s="16">
        <f t="shared" si="52"/>
        <v>0</v>
      </c>
      <c r="T271" s="16">
        <f t="shared" si="40"/>
        <v>0</v>
      </c>
      <c r="U271" s="16">
        <f t="shared" si="55"/>
        <v>0</v>
      </c>
      <c r="V271" s="16">
        <f t="shared" si="56"/>
        <v>0</v>
      </c>
      <c r="W271" s="16">
        <f t="shared" si="41"/>
        <v>0</v>
      </c>
      <c r="X271" s="16">
        <f t="shared" si="39"/>
        <v>0</v>
      </c>
      <c r="Y271" s="16">
        <f t="shared" si="57"/>
        <v>0</v>
      </c>
      <c r="Z271" s="16">
        <f t="shared" si="58"/>
        <v>0</v>
      </c>
      <c r="AA271" s="16">
        <f t="shared" si="42"/>
        <v>0</v>
      </c>
      <c r="AB271" s="16">
        <f t="shared" si="59"/>
        <v>0</v>
      </c>
      <c r="AC271" s="16">
        <f t="shared" si="43"/>
        <v>0</v>
      </c>
      <c r="AD271" s="16">
        <f t="shared" si="60"/>
        <v>0</v>
      </c>
      <c r="AE271" s="17">
        <f t="shared" si="44"/>
        <v>0</v>
      </c>
      <c r="AF271" s="18">
        <f t="shared" si="53"/>
        <v>0</v>
      </c>
      <c r="AG271" s="19"/>
      <c r="AH271" s="19"/>
      <c r="AI271" s="16">
        <f t="shared" si="54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61"/>
        <v>0</v>
      </c>
      <c r="O272" s="98"/>
      <c r="P272" s="96"/>
      <c r="Q272" s="96"/>
      <c r="R272" s="80"/>
      <c r="S272" s="16">
        <f t="shared" si="52"/>
        <v>0</v>
      </c>
      <c r="T272" s="16">
        <f t="shared" si="40"/>
        <v>0</v>
      </c>
      <c r="U272" s="16">
        <f t="shared" si="55"/>
        <v>0</v>
      </c>
      <c r="V272" s="16">
        <f t="shared" si="56"/>
        <v>0</v>
      </c>
      <c r="W272" s="16">
        <f t="shared" si="41"/>
        <v>0</v>
      </c>
      <c r="X272" s="16">
        <f t="shared" si="39"/>
        <v>0</v>
      </c>
      <c r="Y272" s="16">
        <f t="shared" si="57"/>
        <v>0</v>
      </c>
      <c r="Z272" s="16">
        <f t="shared" si="58"/>
        <v>0</v>
      </c>
      <c r="AA272" s="16">
        <f t="shared" si="42"/>
        <v>0</v>
      </c>
      <c r="AB272" s="16">
        <f t="shared" si="59"/>
        <v>0</v>
      </c>
      <c r="AC272" s="16">
        <f t="shared" si="43"/>
        <v>0</v>
      </c>
      <c r="AD272" s="16">
        <f t="shared" si="60"/>
        <v>0</v>
      </c>
      <c r="AE272" s="17">
        <f t="shared" si="44"/>
        <v>0</v>
      </c>
      <c r="AF272" s="18">
        <f t="shared" si="53"/>
        <v>0</v>
      </c>
      <c r="AG272" s="19"/>
      <c r="AH272" s="19"/>
      <c r="AI272" s="16">
        <f t="shared" si="54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61"/>
        <v>0</v>
      </c>
      <c r="O273" s="98"/>
      <c r="P273" s="96"/>
      <c r="Q273" s="96"/>
      <c r="R273" s="80"/>
      <c r="S273" s="16">
        <f t="shared" si="52"/>
        <v>0</v>
      </c>
      <c r="T273" s="16">
        <f t="shared" si="40"/>
        <v>0</v>
      </c>
      <c r="U273" s="16">
        <f t="shared" si="55"/>
        <v>0</v>
      </c>
      <c r="V273" s="16">
        <f t="shared" si="56"/>
        <v>0</v>
      </c>
      <c r="W273" s="16">
        <f t="shared" si="41"/>
        <v>0</v>
      </c>
      <c r="X273" s="16">
        <f t="shared" si="39"/>
        <v>0</v>
      </c>
      <c r="Y273" s="16">
        <f t="shared" si="57"/>
        <v>0</v>
      </c>
      <c r="Z273" s="16">
        <f t="shared" si="58"/>
        <v>0</v>
      </c>
      <c r="AA273" s="16">
        <f t="shared" si="42"/>
        <v>0</v>
      </c>
      <c r="AB273" s="16">
        <f t="shared" si="59"/>
        <v>0</v>
      </c>
      <c r="AC273" s="16">
        <f t="shared" si="43"/>
        <v>0</v>
      </c>
      <c r="AD273" s="16">
        <f t="shared" si="60"/>
        <v>0</v>
      </c>
      <c r="AE273" s="17">
        <f t="shared" si="44"/>
        <v>0</v>
      </c>
      <c r="AF273" s="18">
        <f t="shared" si="53"/>
        <v>0</v>
      </c>
      <c r="AG273" s="19"/>
      <c r="AH273" s="19"/>
      <c r="AI273" s="16">
        <f t="shared" si="54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61"/>
        <v>0</v>
      </c>
      <c r="O274" s="98"/>
      <c r="P274" s="96"/>
      <c r="Q274" s="96"/>
      <c r="R274" s="80"/>
      <c r="S274" s="16">
        <f t="shared" si="52"/>
        <v>0</v>
      </c>
      <c r="T274" s="16">
        <f t="shared" si="40"/>
        <v>0</v>
      </c>
      <c r="U274" s="16">
        <f t="shared" si="55"/>
        <v>0</v>
      </c>
      <c r="V274" s="16">
        <f t="shared" si="56"/>
        <v>0</v>
      </c>
      <c r="W274" s="16">
        <f t="shared" si="41"/>
        <v>0</v>
      </c>
      <c r="X274" s="16">
        <f t="shared" si="39"/>
        <v>0</v>
      </c>
      <c r="Y274" s="16">
        <f t="shared" si="57"/>
        <v>0</v>
      </c>
      <c r="Z274" s="16">
        <f t="shared" si="58"/>
        <v>0</v>
      </c>
      <c r="AA274" s="16">
        <f t="shared" si="42"/>
        <v>0</v>
      </c>
      <c r="AB274" s="16">
        <f t="shared" si="59"/>
        <v>0</v>
      </c>
      <c r="AC274" s="16">
        <f t="shared" si="43"/>
        <v>0</v>
      </c>
      <c r="AD274" s="16">
        <f t="shared" si="60"/>
        <v>0</v>
      </c>
      <c r="AE274" s="17">
        <f t="shared" si="44"/>
        <v>0</v>
      </c>
      <c r="AF274" s="18">
        <f t="shared" si="53"/>
        <v>0</v>
      </c>
      <c r="AG274" s="19"/>
      <c r="AH274" s="19"/>
      <c r="AI274" s="16">
        <f t="shared" si="54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61"/>
        <v>0</v>
      </c>
      <c r="O275" s="98"/>
      <c r="P275" s="96"/>
      <c r="Q275" s="96"/>
      <c r="R275" s="80"/>
      <c r="S275" s="16">
        <f t="shared" si="52"/>
        <v>0</v>
      </c>
      <c r="T275" s="16">
        <f t="shared" si="40"/>
        <v>0</v>
      </c>
      <c r="U275" s="16">
        <f t="shared" si="55"/>
        <v>0</v>
      </c>
      <c r="V275" s="16">
        <f t="shared" si="56"/>
        <v>0</v>
      </c>
      <c r="W275" s="16">
        <f t="shared" si="41"/>
        <v>0</v>
      </c>
      <c r="X275" s="16">
        <f t="shared" si="39"/>
        <v>0</v>
      </c>
      <c r="Y275" s="16">
        <f t="shared" si="57"/>
        <v>0</v>
      </c>
      <c r="Z275" s="16">
        <f t="shared" si="58"/>
        <v>0</v>
      </c>
      <c r="AA275" s="16">
        <f t="shared" si="42"/>
        <v>0</v>
      </c>
      <c r="AB275" s="16">
        <f t="shared" si="59"/>
        <v>0</v>
      </c>
      <c r="AC275" s="16">
        <f t="shared" si="43"/>
        <v>0</v>
      </c>
      <c r="AD275" s="16">
        <f t="shared" si="60"/>
        <v>0</v>
      </c>
      <c r="AE275" s="17">
        <f t="shared" si="44"/>
        <v>0</v>
      </c>
      <c r="AF275" s="18">
        <f t="shared" si="53"/>
        <v>0</v>
      </c>
      <c r="AG275" s="19"/>
      <c r="AH275" s="19"/>
      <c r="AI275" s="16">
        <f t="shared" si="54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61"/>
        <v>0</v>
      </c>
      <c r="O276" s="98"/>
      <c r="P276" s="96"/>
      <c r="Q276" s="96"/>
      <c r="R276" s="80"/>
      <c r="S276" s="16">
        <f t="shared" si="52"/>
        <v>0</v>
      </c>
      <c r="T276" s="16">
        <f t="shared" si="40"/>
        <v>0</v>
      </c>
      <c r="U276" s="16">
        <f t="shared" si="55"/>
        <v>0</v>
      </c>
      <c r="V276" s="16">
        <f t="shared" si="56"/>
        <v>0</v>
      </c>
      <c r="W276" s="16">
        <f t="shared" si="41"/>
        <v>0</v>
      </c>
      <c r="X276" s="16">
        <f t="shared" si="39"/>
        <v>0</v>
      </c>
      <c r="Y276" s="16">
        <f t="shared" si="57"/>
        <v>0</v>
      </c>
      <c r="Z276" s="16">
        <f t="shared" si="58"/>
        <v>0</v>
      </c>
      <c r="AA276" s="16">
        <f t="shared" si="42"/>
        <v>0</v>
      </c>
      <c r="AB276" s="16">
        <f t="shared" si="59"/>
        <v>0</v>
      </c>
      <c r="AC276" s="16">
        <f t="shared" si="43"/>
        <v>0</v>
      </c>
      <c r="AD276" s="16">
        <f t="shared" si="60"/>
        <v>0</v>
      </c>
      <c r="AE276" s="17">
        <f t="shared" si="44"/>
        <v>0</v>
      </c>
      <c r="AF276" s="18">
        <f t="shared" si="53"/>
        <v>0</v>
      </c>
      <c r="AG276" s="19"/>
      <c r="AH276" s="19"/>
      <c r="AI276" s="16">
        <f t="shared" si="54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61"/>
        <v>0</v>
      </c>
      <c r="O277" s="98"/>
      <c r="P277" s="96"/>
      <c r="Q277" s="96"/>
      <c r="R277" s="80"/>
      <c r="S277" s="16">
        <f t="shared" si="52"/>
        <v>0</v>
      </c>
      <c r="T277" s="16">
        <f t="shared" si="40"/>
        <v>0</v>
      </c>
      <c r="U277" s="16">
        <f t="shared" si="55"/>
        <v>0</v>
      </c>
      <c r="V277" s="16">
        <f t="shared" si="56"/>
        <v>0</v>
      </c>
      <c r="W277" s="16">
        <f t="shared" si="41"/>
        <v>0</v>
      </c>
      <c r="X277" s="16">
        <f t="shared" si="39"/>
        <v>0</v>
      </c>
      <c r="Y277" s="16">
        <f t="shared" si="57"/>
        <v>0</v>
      </c>
      <c r="Z277" s="16">
        <f t="shared" si="58"/>
        <v>0</v>
      </c>
      <c r="AA277" s="16">
        <f t="shared" si="42"/>
        <v>0</v>
      </c>
      <c r="AB277" s="16">
        <f t="shared" si="59"/>
        <v>0</v>
      </c>
      <c r="AC277" s="16">
        <f t="shared" si="43"/>
        <v>0</v>
      </c>
      <c r="AD277" s="16">
        <f t="shared" si="60"/>
        <v>0</v>
      </c>
      <c r="AE277" s="17">
        <f t="shared" si="44"/>
        <v>0</v>
      </c>
      <c r="AF277" s="18">
        <f t="shared" si="53"/>
        <v>0</v>
      </c>
      <c r="AG277" s="19"/>
      <c r="AH277" s="19"/>
      <c r="AI277" s="16">
        <f t="shared" si="54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61"/>
        <v>0</v>
      </c>
      <c r="O278" s="98"/>
      <c r="P278" s="96"/>
      <c r="Q278" s="96"/>
      <c r="R278" s="80"/>
      <c r="S278" s="16">
        <f t="shared" si="52"/>
        <v>0</v>
      </c>
      <c r="T278" s="16">
        <f t="shared" si="40"/>
        <v>0</v>
      </c>
      <c r="U278" s="16">
        <f t="shared" si="55"/>
        <v>0</v>
      </c>
      <c r="V278" s="16">
        <f t="shared" si="56"/>
        <v>0</v>
      </c>
      <c r="W278" s="16">
        <f t="shared" si="41"/>
        <v>0</v>
      </c>
      <c r="X278" s="16">
        <f t="shared" si="39"/>
        <v>0</v>
      </c>
      <c r="Y278" s="16">
        <f t="shared" si="57"/>
        <v>0</v>
      </c>
      <c r="Z278" s="16">
        <f t="shared" si="58"/>
        <v>0</v>
      </c>
      <c r="AA278" s="16">
        <f t="shared" si="42"/>
        <v>0</v>
      </c>
      <c r="AB278" s="16">
        <f t="shared" si="59"/>
        <v>0</v>
      </c>
      <c r="AC278" s="16">
        <f t="shared" si="43"/>
        <v>0</v>
      </c>
      <c r="AD278" s="16">
        <f t="shared" si="60"/>
        <v>0</v>
      </c>
      <c r="AE278" s="17">
        <f t="shared" si="44"/>
        <v>0</v>
      </c>
      <c r="AF278" s="18">
        <f t="shared" si="53"/>
        <v>0</v>
      </c>
      <c r="AG278" s="19"/>
      <c r="AH278" s="19"/>
      <c r="AI278" s="16">
        <f t="shared" si="54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61"/>
        <v>0</v>
      </c>
      <c r="O279" s="98"/>
      <c r="P279" s="96"/>
      <c r="Q279" s="96"/>
      <c r="R279" s="80"/>
      <c r="S279" s="16">
        <f t="shared" si="52"/>
        <v>0</v>
      </c>
      <c r="T279" s="16">
        <f t="shared" si="40"/>
        <v>0</v>
      </c>
      <c r="U279" s="16">
        <f t="shared" si="55"/>
        <v>0</v>
      </c>
      <c r="V279" s="16">
        <f t="shared" si="56"/>
        <v>0</v>
      </c>
      <c r="W279" s="16">
        <f t="shared" si="41"/>
        <v>0</v>
      </c>
      <c r="X279" s="16">
        <f t="shared" si="39"/>
        <v>0</v>
      </c>
      <c r="Y279" s="16">
        <f t="shared" si="57"/>
        <v>0</v>
      </c>
      <c r="Z279" s="16">
        <f t="shared" si="58"/>
        <v>0</v>
      </c>
      <c r="AA279" s="16">
        <f t="shared" si="42"/>
        <v>0</v>
      </c>
      <c r="AB279" s="16">
        <f t="shared" si="59"/>
        <v>0</v>
      </c>
      <c r="AC279" s="16">
        <f t="shared" si="43"/>
        <v>0</v>
      </c>
      <c r="AD279" s="16">
        <f t="shared" si="60"/>
        <v>0</v>
      </c>
      <c r="AE279" s="17">
        <f t="shared" si="44"/>
        <v>0</v>
      </c>
      <c r="AF279" s="18">
        <f t="shared" si="53"/>
        <v>0</v>
      </c>
      <c r="AG279" s="19"/>
      <c r="AH279" s="19"/>
      <c r="AI279" s="16">
        <f t="shared" si="54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61"/>
        <v>0</v>
      </c>
      <c r="O280" s="98"/>
      <c r="P280" s="96"/>
      <c r="Q280" s="96"/>
      <c r="R280" s="80"/>
      <c r="S280" s="16">
        <f t="shared" si="52"/>
        <v>0</v>
      </c>
      <c r="T280" s="16">
        <f t="shared" si="40"/>
        <v>0</v>
      </c>
      <c r="U280" s="16">
        <f t="shared" si="55"/>
        <v>0</v>
      </c>
      <c r="V280" s="16">
        <f t="shared" si="56"/>
        <v>0</v>
      </c>
      <c r="W280" s="16">
        <f t="shared" si="41"/>
        <v>0</v>
      </c>
      <c r="X280" s="16">
        <f t="shared" si="39"/>
        <v>0</v>
      </c>
      <c r="Y280" s="16">
        <f t="shared" si="57"/>
        <v>0</v>
      </c>
      <c r="Z280" s="16">
        <f t="shared" si="58"/>
        <v>0</v>
      </c>
      <c r="AA280" s="16">
        <f t="shared" si="42"/>
        <v>0</v>
      </c>
      <c r="AB280" s="16">
        <f t="shared" si="59"/>
        <v>0</v>
      </c>
      <c r="AC280" s="16">
        <f t="shared" si="43"/>
        <v>0</v>
      </c>
      <c r="AD280" s="16">
        <f t="shared" si="60"/>
        <v>0</v>
      </c>
      <c r="AE280" s="17">
        <f t="shared" si="44"/>
        <v>0</v>
      </c>
      <c r="AF280" s="18">
        <f t="shared" si="53"/>
        <v>0</v>
      </c>
      <c r="AG280" s="19"/>
      <c r="AH280" s="19"/>
      <c r="AI280" s="16">
        <f t="shared" si="54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61"/>
        <v>0</v>
      </c>
      <c r="O281" s="98"/>
      <c r="P281" s="96"/>
      <c r="Q281" s="96"/>
      <c r="R281" s="80"/>
      <c r="S281" s="16">
        <f t="shared" si="52"/>
        <v>0</v>
      </c>
      <c r="T281" s="16">
        <f t="shared" si="40"/>
        <v>0</v>
      </c>
      <c r="U281" s="16">
        <f t="shared" si="55"/>
        <v>0</v>
      </c>
      <c r="V281" s="16">
        <f t="shared" si="56"/>
        <v>0</v>
      </c>
      <c r="W281" s="16">
        <f t="shared" si="41"/>
        <v>0</v>
      </c>
      <c r="X281" s="16">
        <f t="shared" si="39"/>
        <v>0</v>
      </c>
      <c r="Y281" s="16">
        <f t="shared" si="57"/>
        <v>0</v>
      </c>
      <c r="Z281" s="16">
        <f t="shared" si="58"/>
        <v>0</v>
      </c>
      <c r="AA281" s="16">
        <f t="shared" si="42"/>
        <v>0</v>
      </c>
      <c r="AB281" s="16">
        <f t="shared" si="59"/>
        <v>0</v>
      </c>
      <c r="AC281" s="16">
        <f t="shared" si="43"/>
        <v>0</v>
      </c>
      <c r="AD281" s="16">
        <f t="shared" si="60"/>
        <v>0</v>
      </c>
      <c r="AE281" s="17">
        <f t="shared" si="44"/>
        <v>0</v>
      </c>
      <c r="AF281" s="18">
        <f t="shared" si="53"/>
        <v>0</v>
      </c>
      <c r="AG281" s="19"/>
      <c r="AH281" s="19"/>
      <c r="AI281" s="16">
        <f t="shared" si="54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61"/>
        <v>0</v>
      </c>
      <c r="O282" s="98"/>
      <c r="P282" s="96"/>
      <c r="Q282" s="96"/>
      <c r="R282" s="80"/>
      <c r="S282" s="16">
        <f t="shared" si="2"/>
        <v>0</v>
      </c>
      <c r="T282" s="16">
        <f t="shared" si="3"/>
        <v>0</v>
      </c>
      <c r="U282" s="16">
        <f t="shared" si="55"/>
        <v>0</v>
      </c>
      <c r="V282" s="16">
        <f t="shared" si="56"/>
        <v>0</v>
      </c>
      <c r="W282" s="16">
        <f t="shared" si="6"/>
        <v>0</v>
      </c>
      <c r="X282" s="16">
        <f t="shared" si="0"/>
        <v>0</v>
      </c>
      <c r="Y282" s="16">
        <f t="shared" si="57"/>
        <v>0</v>
      </c>
      <c r="Z282" s="16">
        <f t="shared" si="58"/>
        <v>0</v>
      </c>
      <c r="AA282" s="16">
        <f t="shared" si="9"/>
        <v>0</v>
      </c>
      <c r="AB282" s="16">
        <f t="shared" si="59"/>
        <v>0</v>
      </c>
      <c r="AC282" s="16">
        <f t="shared" si="11"/>
        <v>0</v>
      </c>
      <c r="AD282" s="16">
        <f t="shared" si="60"/>
        <v>0</v>
      </c>
      <c r="AE282" s="17">
        <f t="shared" si="13"/>
        <v>0</v>
      </c>
      <c r="AF282" s="18">
        <f t="shared" si="14"/>
        <v>0</v>
      </c>
      <c r="AG282" s="19"/>
      <c r="AH282" s="19"/>
      <c r="AI282" s="16">
        <f t="shared" si="1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61"/>
        <v>0</v>
      </c>
      <c r="O283" s="98"/>
      <c r="P283" s="96"/>
      <c r="Q283" s="96"/>
      <c r="R283" s="80"/>
      <c r="S283" s="16">
        <f t="shared" ref="S283:S414" si="62">I283*J283*40%*O283</f>
        <v>0</v>
      </c>
      <c r="T283" s="16">
        <f t="shared" ref="T283:T414" si="63">IF(P283&gt;=6750,(I283*J283*40%),0)</f>
        <v>0</v>
      </c>
      <c r="U283" s="16">
        <f t="shared" si="55"/>
        <v>0</v>
      </c>
      <c r="V283" s="16">
        <f t="shared" si="56"/>
        <v>0</v>
      </c>
      <c r="W283" s="16">
        <f t="shared" ref="W283:W414" si="64">I283*K283*40%*O283</f>
        <v>0</v>
      </c>
      <c r="X283" s="16">
        <f t="shared" ref="X283:X414" si="65">IF(P283&gt;=6750,(I283*K283*40%),0)</f>
        <v>0</v>
      </c>
      <c r="Y283" s="16">
        <f t="shared" si="57"/>
        <v>0</v>
      </c>
      <c r="Z283" s="16">
        <f t="shared" si="58"/>
        <v>0</v>
      </c>
      <c r="AA283" s="16">
        <f t="shared" ref="AA283:AA414" si="66">I283*L283</f>
        <v>0</v>
      </c>
      <c r="AB283" s="16">
        <f t="shared" si="59"/>
        <v>0</v>
      </c>
      <c r="AC283" s="16">
        <f t="shared" ref="AC283:AC414" si="67">I283*M283</f>
        <v>0</v>
      </c>
      <c r="AD283" s="16">
        <f t="shared" si="60"/>
        <v>0</v>
      </c>
      <c r="AE283" s="17">
        <f t="shared" ref="AE283:AE414" si="68">ROUND((V283+Z283+AB283+AD283),0)</f>
        <v>0</v>
      </c>
      <c r="AF283" s="18">
        <f t="shared" ref="AF283:AF414" si="69">ROUND(AE283*R283,0)</f>
        <v>0</v>
      </c>
      <c r="AG283" s="19"/>
      <c r="AH283" s="19"/>
      <c r="AI283" s="16">
        <f t="shared" ref="AI283:AI414" si="70">AE283-AF283-AG283</f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61"/>
        <v>0</v>
      </c>
      <c r="O284" s="98"/>
      <c r="P284" s="96"/>
      <c r="Q284" s="96"/>
      <c r="R284" s="80"/>
      <c r="S284" s="16">
        <f t="shared" si="62"/>
        <v>0</v>
      </c>
      <c r="T284" s="16">
        <f t="shared" si="63"/>
        <v>0</v>
      </c>
      <c r="U284" s="16">
        <f t="shared" si="55"/>
        <v>0</v>
      </c>
      <c r="V284" s="16">
        <f t="shared" si="56"/>
        <v>0</v>
      </c>
      <c r="W284" s="16">
        <f t="shared" si="64"/>
        <v>0</v>
      </c>
      <c r="X284" s="16">
        <f t="shared" si="65"/>
        <v>0</v>
      </c>
      <c r="Y284" s="16">
        <f t="shared" si="57"/>
        <v>0</v>
      </c>
      <c r="Z284" s="16">
        <f t="shared" si="58"/>
        <v>0</v>
      </c>
      <c r="AA284" s="16">
        <f t="shared" si="66"/>
        <v>0</v>
      </c>
      <c r="AB284" s="16">
        <f t="shared" si="59"/>
        <v>0</v>
      </c>
      <c r="AC284" s="16">
        <f t="shared" si="67"/>
        <v>0</v>
      </c>
      <c r="AD284" s="16">
        <f t="shared" si="60"/>
        <v>0</v>
      </c>
      <c r="AE284" s="17">
        <f t="shared" si="68"/>
        <v>0</v>
      </c>
      <c r="AF284" s="18">
        <f t="shared" si="69"/>
        <v>0</v>
      </c>
      <c r="AG284" s="19"/>
      <c r="AH284" s="19"/>
      <c r="AI284" s="16">
        <f t="shared" si="70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61"/>
        <v>0</v>
      </c>
      <c r="O285" s="98"/>
      <c r="P285" s="96"/>
      <c r="Q285" s="96"/>
      <c r="R285" s="80"/>
      <c r="S285" s="16">
        <f t="shared" si="62"/>
        <v>0</v>
      </c>
      <c r="T285" s="16">
        <f t="shared" si="63"/>
        <v>0</v>
      </c>
      <c r="U285" s="16">
        <f t="shared" si="55"/>
        <v>0</v>
      </c>
      <c r="V285" s="16">
        <f t="shared" si="56"/>
        <v>0</v>
      </c>
      <c r="W285" s="16">
        <f t="shared" si="64"/>
        <v>0</v>
      </c>
      <c r="X285" s="16">
        <f t="shared" si="65"/>
        <v>0</v>
      </c>
      <c r="Y285" s="16">
        <f t="shared" si="57"/>
        <v>0</v>
      </c>
      <c r="Z285" s="16">
        <f t="shared" si="58"/>
        <v>0</v>
      </c>
      <c r="AA285" s="16">
        <f t="shared" si="66"/>
        <v>0</v>
      </c>
      <c r="AB285" s="16">
        <f t="shared" si="59"/>
        <v>0</v>
      </c>
      <c r="AC285" s="16">
        <f t="shared" si="67"/>
        <v>0</v>
      </c>
      <c r="AD285" s="16">
        <f t="shared" si="60"/>
        <v>0</v>
      </c>
      <c r="AE285" s="17">
        <f t="shared" si="68"/>
        <v>0</v>
      </c>
      <c r="AF285" s="18">
        <f t="shared" si="69"/>
        <v>0</v>
      </c>
      <c r="AG285" s="19"/>
      <c r="AH285" s="19"/>
      <c r="AI285" s="16">
        <f t="shared" si="70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61"/>
        <v>0</v>
      </c>
      <c r="O286" s="98"/>
      <c r="P286" s="96"/>
      <c r="Q286" s="96"/>
      <c r="R286" s="80"/>
      <c r="S286" s="16">
        <f t="shared" si="62"/>
        <v>0</v>
      </c>
      <c r="T286" s="16">
        <f t="shared" si="63"/>
        <v>0</v>
      </c>
      <c r="U286" s="16">
        <f t="shared" si="55"/>
        <v>0</v>
      </c>
      <c r="V286" s="16">
        <f t="shared" si="56"/>
        <v>0</v>
      </c>
      <c r="W286" s="16">
        <f t="shared" si="64"/>
        <v>0</v>
      </c>
      <c r="X286" s="16">
        <f t="shared" si="65"/>
        <v>0</v>
      </c>
      <c r="Y286" s="16">
        <f t="shared" si="57"/>
        <v>0</v>
      </c>
      <c r="Z286" s="16">
        <f t="shared" si="58"/>
        <v>0</v>
      </c>
      <c r="AA286" s="16">
        <f t="shared" si="66"/>
        <v>0</v>
      </c>
      <c r="AB286" s="16">
        <f t="shared" si="59"/>
        <v>0</v>
      </c>
      <c r="AC286" s="16">
        <f t="shared" si="67"/>
        <v>0</v>
      </c>
      <c r="AD286" s="16">
        <f t="shared" si="60"/>
        <v>0</v>
      </c>
      <c r="AE286" s="17">
        <f t="shared" si="68"/>
        <v>0</v>
      </c>
      <c r="AF286" s="18">
        <f t="shared" si="69"/>
        <v>0</v>
      </c>
      <c r="AG286" s="19"/>
      <c r="AH286" s="19"/>
      <c r="AI286" s="16">
        <f t="shared" si="70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61"/>
        <v>0</v>
      </c>
      <c r="O287" s="98"/>
      <c r="P287" s="96"/>
      <c r="Q287" s="96"/>
      <c r="R287" s="80"/>
      <c r="S287" s="16">
        <f t="shared" si="62"/>
        <v>0</v>
      </c>
      <c r="T287" s="16">
        <f t="shared" si="63"/>
        <v>0</v>
      </c>
      <c r="U287" s="16">
        <f t="shared" si="55"/>
        <v>0</v>
      </c>
      <c r="V287" s="16">
        <f t="shared" si="56"/>
        <v>0</v>
      </c>
      <c r="W287" s="16">
        <f t="shared" si="64"/>
        <v>0</v>
      </c>
      <c r="X287" s="16">
        <f t="shared" si="65"/>
        <v>0</v>
      </c>
      <c r="Y287" s="16">
        <f t="shared" si="57"/>
        <v>0</v>
      </c>
      <c r="Z287" s="16">
        <f t="shared" si="58"/>
        <v>0</v>
      </c>
      <c r="AA287" s="16">
        <f t="shared" si="66"/>
        <v>0</v>
      </c>
      <c r="AB287" s="16">
        <f t="shared" si="59"/>
        <v>0</v>
      </c>
      <c r="AC287" s="16">
        <f t="shared" si="67"/>
        <v>0</v>
      </c>
      <c r="AD287" s="16">
        <f t="shared" si="60"/>
        <v>0</v>
      </c>
      <c r="AE287" s="17">
        <f t="shared" si="68"/>
        <v>0</v>
      </c>
      <c r="AF287" s="18">
        <f t="shared" si="69"/>
        <v>0</v>
      </c>
      <c r="AG287" s="19"/>
      <c r="AH287" s="19"/>
      <c r="AI287" s="16">
        <f t="shared" si="70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61"/>
        <v>0</v>
      </c>
      <c r="O288" s="98"/>
      <c r="P288" s="96"/>
      <c r="Q288" s="96"/>
      <c r="R288" s="80"/>
      <c r="S288" s="16">
        <f t="shared" si="62"/>
        <v>0</v>
      </c>
      <c r="T288" s="16">
        <f t="shared" si="63"/>
        <v>0</v>
      </c>
      <c r="U288" s="16">
        <f t="shared" si="55"/>
        <v>0</v>
      </c>
      <c r="V288" s="16">
        <f t="shared" si="56"/>
        <v>0</v>
      </c>
      <c r="W288" s="16">
        <f t="shared" si="64"/>
        <v>0</v>
      </c>
      <c r="X288" s="16">
        <f t="shared" si="65"/>
        <v>0</v>
      </c>
      <c r="Y288" s="16">
        <f t="shared" si="57"/>
        <v>0</v>
      </c>
      <c r="Z288" s="16">
        <f t="shared" si="58"/>
        <v>0</v>
      </c>
      <c r="AA288" s="16">
        <f t="shared" si="66"/>
        <v>0</v>
      </c>
      <c r="AB288" s="16">
        <f t="shared" si="59"/>
        <v>0</v>
      </c>
      <c r="AC288" s="16">
        <f t="shared" si="67"/>
        <v>0</v>
      </c>
      <c r="AD288" s="16">
        <f t="shared" si="60"/>
        <v>0</v>
      </c>
      <c r="AE288" s="17">
        <f t="shared" si="68"/>
        <v>0</v>
      </c>
      <c r="AF288" s="18">
        <f t="shared" si="69"/>
        <v>0</v>
      </c>
      <c r="AG288" s="19"/>
      <c r="AH288" s="19"/>
      <c r="AI288" s="16">
        <f t="shared" si="70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61"/>
        <v>0</v>
      </c>
      <c r="O289" s="98"/>
      <c r="P289" s="96"/>
      <c r="Q289" s="96"/>
      <c r="R289" s="80"/>
      <c r="S289" s="16">
        <f t="shared" si="62"/>
        <v>0</v>
      </c>
      <c r="T289" s="16">
        <f t="shared" si="63"/>
        <v>0</v>
      </c>
      <c r="U289" s="16">
        <f t="shared" si="55"/>
        <v>0</v>
      </c>
      <c r="V289" s="16">
        <f t="shared" si="56"/>
        <v>0</v>
      </c>
      <c r="W289" s="16">
        <f t="shared" si="64"/>
        <v>0</v>
      </c>
      <c r="X289" s="16">
        <f t="shared" si="65"/>
        <v>0</v>
      </c>
      <c r="Y289" s="16">
        <f t="shared" si="57"/>
        <v>0</v>
      </c>
      <c r="Z289" s="16">
        <f t="shared" si="58"/>
        <v>0</v>
      </c>
      <c r="AA289" s="16">
        <f t="shared" si="66"/>
        <v>0</v>
      </c>
      <c r="AB289" s="16">
        <f t="shared" si="59"/>
        <v>0</v>
      </c>
      <c r="AC289" s="16">
        <f t="shared" si="67"/>
        <v>0</v>
      </c>
      <c r="AD289" s="16">
        <f t="shared" si="60"/>
        <v>0</v>
      </c>
      <c r="AE289" s="17">
        <f t="shared" si="68"/>
        <v>0</v>
      </c>
      <c r="AF289" s="18">
        <f t="shared" si="69"/>
        <v>0</v>
      </c>
      <c r="AG289" s="19"/>
      <c r="AH289" s="19"/>
      <c r="AI289" s="16">
        <f t="shared" si="70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61"/>
        <v>0</v>
      </c>
      <c r="O290" s="98"/>
      <c r="P290" s="96"/>
      <c r="Q290" s="96"/>
      <c r="R290" s="80"/>
      <c r="S290" s="16">
        <f t="shared" si="62"/>
        <v>0</v>
      </c>
      <c r="T290" s="16">
        <f t="shared" si="63"/>
        <v>0</v>
      </c>
      <c r="U290" s="16">
        <f t="shared" si="55"/>
        <v>0</v>
      </c>
      <c r="V290" s="16">
        <f t="shared" si="56"/>
        <v>0</v>
      </c>
      <c r="W290" s="16">
        <f t="shared" si="64"/>
        <v>0</v>
      </c>
      <c r="X290" s="16">
        <f t="shared" si="65"/>
        <v>0</v>
      </c>
      <c r="Y290" s="16">
        <f t="shared" si="57"/>
        <v>0</v>
      </c>
      <c r="Z290" s="16">
        <f t="shared" si="58"/>
        <v>0</v>
      </c>
      <c r="AA290" s="16">
        <f t="shared" si="66"/>
        <v>0</v>
      </c>
      <c r="AB290" s="16">
        <f t="shared" si="59"/>
        <v>0</v>
      </c>
      <c r="AC290" s="16">
        <f t="shared" si="67"/>
        <v>0</v>
      </c>
      <c r="AD290" s="16">
        <f t="shared" si="60"/>
        <v>0</v>
      </c>
      <c r="AE290" s="17">
        <f t="shared" si="68"/>
        <v>0</v>
      </c>
      <c r="AF290" s="18">
        <f t="shared" si="69"/>
        <v>0</v>
      </c>
      <c r="AG290" s="19"/>
      <c r="AH290" s="19"/>
      <c r="AI290" s="16">
        <f t="shared" si="70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61"/>
        <v>0</v>
      </c>
      <c r="O291" s="98"/>
      <c r="P291" s="96"/>
      <c r="Q291" s="96"/>
      <c r="R291" s="80"/>
      <c r="S291" s="16">
        <f t="shared" si="62"/>
        <v>0</v>
      </c>
      <c r="T291" s="16">
        <f t="shared" si="63"/>
        <v>0</v>
      </c>
      <c r="U291" s="16">
        <f t="shared" si="55"/>
        <v>0</v>
      </c>
      <c r="V291" s="16">
        <f t="shared" si="56"/>
        <v>0</v>
      </c>
      <c r="W291" s="16">
        <f t="shared" si="64"/>
        <v>0</v>
      </c>
      <c r="X291" s="16">
        <f t="shared" si="65"/>
        <v>0</v>
      </c>
      <c r="Y291" s="16">
        <f t="shared" si="57"/>
        <v>0</v>
      </c>
      <c r="Z291" s="16">
        <f t="shared" si="58"/>
        <v>0</v>
      </c>
      <c r="AA291" s="16">
        <f t="shared" si="66"/>
        <v>0</v>
      </c>
      <c r="AB291" s="16">
        <f t="shared" si="59"/>
        <v>0</v>
      </c>
      <c r="AC291" s="16">
        <f t="shared" si="67"/>
        <v>0</v>
      </c>
      <c r="AD291" s="16">
        <f t="shared" si="60"/>
        <v>0</v>
      </c>
      <c r="AE291" s="17">
        <f t="shared" si="68"/>
        <v>0</v>
      </c>
      <c r="AF291" s="18">
        <f t="shared" si="69"/>
        <v>0</v>
      </c>
      <c r="AG291" s="19"/>
      <c r="AH291" s="19"/>
      <c r="AI291" s="16">
        <f t="shared" si="70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61"/>
        <v>0</v>
      </c>
      <c r="O292" s="98"/>
      <c r="P292" s="96"/>
      <c r="Q292" s="96"/>
      <c r="R292" s="80"/>
      <c r="S292" s="16">
        <f t="shared" si="62"/>
        <v>0</v>
      </c>
      <c r="T292" s="16">
        <f t="shared" si="63"/>
        <v>0</v>
      </c>
      <c r="U292" s="16">
        <f t="shared" si="55"/>
        <v>0</v>
      </c>
      <c r="V292" s="16">
        <f t="shared" si="56"/>
        <v>0</v>
      </c>
      <c r="W292" s="16">
        <f t="shared" si="64"/>
        <v>0</v>
      </c>
      <c r="X292" s="16">
        <f t="shared" si="65"/>
        <v>0</v>
      </c>
      <c r="Y292" s="16">
        <f t="shared" si="57"/>
        <v>0</v>
      </c>
      <c r="Z292" s="16">
        <f t="shared" si="58"/>
        <v>0</v>
      </c>
      <c r="AA292" s="16">
        <f t="shared" si="66"/>
        <v>0</v>
      </c>
      <c r="AB292" s="16">
        <f t="shared" si="59"/>
        <v>0</v>
      </c>
      <c r="AC292" s="16">
        <f t="shared" si="67"/>
        <v>0</v>
      </c>
      <c r="AD292" s="16">
        <f t="shared" si="60"/>
        <v>0</v>
      </c>
      <c r="AE292" s="17">
        <f t="shared" si="68"/>
        <v>0</v>
      </c>
      <c r="AF292" s="18">
        <f t="shared" si="69"/>
        <v>0</v>
      </c>
      <c r="AG292" s="19"/>
      <c r="AH292" s="19"/>
      <c r="AI292" s="16">
        <f t="shared" si="70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61"/>
        <v>0</v>
      </c>
      <c r="O293" s="98"/>
      <c r="P293" s="96"/>
      <c r="Q293" s="96"/>
      <c r="R293" s="80"/>
      <c r="S293" s="16">
        <f t="shared" si="62"/>
        <v>0</v>
      </c>
      <c r="T293" s="16">
        <f t="shared" si="63"/>
        <v>0</v>
      </c>
      <c r="U293" s="16">
        <f t="shared" si="55"/>
        <v>0</v>
      </c>
      <c r="V293" s="16">
        <f t="shared" si="56"/>
        <v>0</v>
      </c>
      <c r="W293" s="16">
        <f t="shared" si="64"/>
        <v>0</v>
      </c>
      <c r="X293" s="16">
        <f t="shared" si="65"/>
        <v>0</v>
      </c>
      <c r="Y293" s="16">
        <f t="shared" si="57"/>
        <v>0</v>
      </c>
      <c r="Z293" s="16">
        <f t="shared" si="58"/>
        <v>0</v>
      </c>
      <c r="AA293" s="16">
        <f t="shared" si="66"/>
        <v>0</v>
      </c>
      <c r="AB293" s="16">
        <f t="shared" si="59"/>
        <v>0</v>
      </c>
      <c r="AC293" s="16">
        <f t="shared" si="67"/>
        <v>0</v>
      </c>
      <c r="AD293" s="16">
        <f t="shared" si="60"/>
        <v>0</v>
      </c>
      <c r="AE293" s="17">
        <f t="shared" si="68"/>
        <v>0</v>
      </c>
      <c r="AF293" s="18">
        <f t="shared" si="69"/>
        <v>0</v>
      </c>
      <c r="AG293" s="19"/>
      <c r="AH293" s="19"/>
      <c r="AI293" s="16">
        <f t="shared" si="70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61"/>
        <v>0</v>
      </c>
      <c r="O294" s="98"/>
      <c r="P294" s="96"/>
      <c r="Q294" s="96"/>
      <c r="R294" s="80"/>
      <c r="S294" s="16">
        <f t="shared" si="62"/>
        <v>0</v>
      </c>
      <c r="T294" s="16">
        <f t="shared" si="63"/>
        <v>0</v>
      </c>
      <c r="U294" s="16">
        <f t="shared" si="55"/>
        <v>0</v>
      </c>
      <c r="V294" s="16">
        <f t="shared" si="56"/>
        <v>0</v>
      </c>
      <c r="W294" s="16">
        <f t="shared" si="64"/>
        <v>0</v>
      </c>
      <c r="X294" s="16">
        <f t="shared" si="65"/>
        <v>0</v>
      </c>
      <c r="Y294" s="16">
        <f t="shared" si="57"/>
        <v>0</v>
      </c>
      <c r="Z294" s="16">
        <f t="shared" si="58"/>
        <v>0</v>
      </c>
      <c r="AA294" s="16">
        <f t="shared" si="66"/>
        <v>0</v>
      </c>
      <c r="AB294" s="16">
        <f t="shared" si="59"/>
        <v>0</v>
      </c>
      <c r="AC294" s="16">
        <f t="shared" si="67"/>
        <v>0</v>
      </c>
      <c r="AD294" s="16">
        <f t="shared" si="60"/>
        <v>0</v>
      </c>
      <c r="AE294" s="17">
        <f t="shared" si="68"/>
        <v>0</v>
      </c>
      <c r="AF294" s="18">
        <f t="shared" si="69"/>
        <v>0</v>
      </c>
      <c r="AG294" s="19"/>
      <c r="AH294" s="19"/>
      <c r="AI294" s="16">
        <f t="shared" si="70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61"/>
        <v>0</v>
      </c>
      <c r="O295" s="98"/>
      <c r="P295" s="96"/>
      <c r="Q295" s="96"/>
      <c r="R295" s="80"/>
      <c r="S295" s="16">
        <f t="shared" si="62"/>
        <v>0</v>
      </c>
      <c r="T295" s="16">
        <f t="shared" si="63"/>
        <v>0</v>
      </c>
      <c r="U295" s="16">
        <f t="shared" si="55"/>
        <v>0</v>
      </c>
      <c r="V295" s="16">
        <f t="shared" si="56"/>
        <v>0</v>
      </c>
      <c r="W295" s="16">
        <f t="shared" si="64"/>
        <v>0</v>
      </c>
      <c r="X295" s="16">
        <f t="shared" si="65"/>
        <v>0</v>
      </c>
      <c r="Y295" s="16">
        <f t="shared" si="57"/>
        <v>0</v>
      </c>
      <c r="Z295" s="16">
        <f t="shared" si="58"/>
        <v>0</v>
      </c>
      <c r="AA295" s="16">
        <f t="shared" si="66"/>
        <v>0</v>
      </c>
      <c r="AB295" s="16">
        <f t="shared" si="59"/>
        <v>0</v>
      </c>
      <c r="AC295" s="16">
        <f t="shared" si="67"/>
        <v>0</v>
      </c>
      <c r="AD295" s="16">
        <f t="shared" si="60"/>
        <v>0</v>
      </c>
      <c r="AE295" s="17">
        <f t="shared" si="68"/>
        <v>0</v>
      </c>
      <c r="AF295" s="18">
        <f t="shared" si="69"/>
        <v>0</v>
      </c>
      <c r="AG295" s="19"/>
      <c r="AH295" s="19"/>
      <c r="AI295" s="16">
        <f t="shared" si="70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61"/>
        <v>0</v>
      </c>
      <c r="O296" s="98"/>
      <c r="P296" s="96"/>
      <c r="Q296" s="96"/>
      <c r="R296" s="80"/>
      <c r="S296" s="16">
        <f t="shared" si="62"/>
        <v>0</v>
      </c>
      <c r="T296" s="16">
        <f t="shared" si="63"/>
        <v>0</v>
      </c>
      <c r="U296" s="16">
        <f t="shared" si="55"/>
        <v>0</v>
      </c>
      <c r="V296" s="16">
        <f t="shared" si="56"/>
        <v>0</v>
      </c>
      <c r="W296" s="16">
        <f t="shared" si="64"/>
        <v>0</v>
      </c>
      <c r="X296" s="16">
        <f t="shared" si="65"/>
        <v>0</v>
      </c>
      <c r="Y296" s="16">
        <f t="shared" si="57"/>
        <v>0</v>
      </c>
      <c r="Z296" s="16">
        <f t="shared" si="58"/>
        <v>0</v>
      </c>
      <c r="AA296" s="16">
        <f t="shared" si="66"/>
        <v>0</v>
      </c>
      <c r="AB296" s="16">
        <f t="shared" si="59"/>
        <v>0</v>
      </c>
      <c r="AC296" s="16">
        <f t="shared" si="67"/>
        <v>0</v>
      </c>
      <c r="AD296" s="16">
        <f t="shared" si="60"/>
        <v>0</v>
      </c>
      <c r="AE296" s="17">
        <f t="shared" si="68"/>
        <v>0</v>
      </c>
      <c r="AF296" s="18">
        <f t="shared" si="69"/>
        <v>0</v>
      </c>
      <c r="AG296" s="19"/>
      <c r="AH296" s="19"/>
      <c r="AI296" s="16">
        <f t="shared" si="70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61"/>
        <v>0</v>
      </c>
      <c r="O297" s="98"/>
      <c r="P297" s="96"/>
      <c r="Q297" s="96"/>
      <c r="R297" s="80"/>
      <c r="S297" s="16">
        <f t="shared" si="62"/>
        <v>0</v>
      </c>
      <c r="T297" s="16">
        <f t="shared" si="63"/>
        <v>0</v>
      </c>
      <c r="U297" s="16">
        <f t="shared" si="55"/>
        <v>0</v>
      </c>
      <c r="V297" s="16">
        <f t="shared" si="56"/>
        <v>0</v>
      </c>
      <c r="W297" s="16">
        <f t="shared" si="64"/>
        <v>0</v>
      </c>
      <c r="X297" s="16">
        <f t="shared" si="65"/>
        <v>0</v>
      </c>
      <c r="Y297" s="16">
        <f t="shared" si="57"/>
        <v>0</v>
      </c>
      <c r="Z297" s="16">
        <f t="shared" si="58"/>
        <v>0</v>
      </c>
      <c r="AA297" s="16">
        <f t="shared" si="66"/>
        <v>0</v>
      </c>
      <c r="AB297" s="16">
        <f t="shared" si="59"/>
        <v>0</v>
      </c>
      <c r="AC297" s="16">
        <f t="shared" si="67"/>
        <v>0</v>
      </c>
      <c r="AD297" s="16">
        <f t="shared" si="60"/>
        <v>0</v>
      </c>
      <c r="AE297" s="17">
        <f t="shared" si="68"/>
        <v>0</v>
      </c>
      <c r="AF297" s="18">
        <f t="shared" si="69"/>
        <v>0</v>
      </c>
      <c r="AG297" s="19"/>
      <c r="AH297" s="19"/>
      <c r="AI297" s="16">
        <f t="shared" si="70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61"/>
        <v>0</v>
      </c>
      <c r="O298" s="98"/>
      <c r="P298" s="96"/>
      <c r="Q298" s="96"/>
      <c r="R298" s="80"/>
      <c r="S298" s="16">
        <f t="shared" si="62"/>
        <v>0</v>
      </c>
      <c r="T298" s="16">
        <f t="shared" si="63"/>
        <v>0</v>
      </c>
      <c r="U298" s="16">
        <f t="shared" si="55"/>
        <v>0</v>
      </c>
      <c r="V298" s="16">
        <f t="shared" si="56"/>
        <v>0</v>
      </c>
      <c r="W298" s="16">
        <f t="shared" si="64"/>
        <v>0</v>
      </c>
      <c r="X298" s="16">
        <f t="shared" si="65"/>
        <v>0</v>
      </c>
      <c r="Y298" s="16">
        <f t="shared" si="57"/>
        <v>0</v>
      </c>
      <c r="Z298" s="16">
        <f t="shared" si="58"/>
        <v>0</v>
      </c>
      <c r="AA298" s="16">
        <f t="shared" si="66"/>
        <v>0</v>
      </c>
      <c r="AB298" s="16">
        <f t="shared" si="59"/>
        <v>0</v>
      </c>
      <c r="AC298" s="16">
        <f t="shared" si="67"/>
        <v>0</v>
      </c>
      <c r="AD298" s="16">
        <f t="shared" si="60"/>
        <v>0</v>
      </c>
      <c r="AE298" s="17">
        <f t="shared" si="68"/>
        <v>0</v>
      </c>
      <c r="AF298" s="18">
        <f t="shared" si="69"/>
        <v>0</v>
      </c>
      <c r="AG298" s="19"/>
      <c r="AH298" s="19"/>
      <c r="AI298" s="16">
        <f t="shared" si="70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61"/>
        <v>0</v>
      </c>
      <c r="O299" s="98"/>
      <c r="P299" s="96"/>
      <c r="Q299" s="96"/>
      <c r="R299" s="80"/>
      <c r="S299" s="16">
        <f t="shared" si="62"/>
        <v>0</v>
      </c>
      <c r="T299" s="16">
        <f t="shared" si="63"/>
        <v>0</v>
      </c>
      <c r="U299" s="16">
        <f t="shared" si="55"/>
        <v>0</v>
      </c>
      <c r="V299" s="16">
        <f t="shared" si="56"/>
        <v>0</v>
      </c>
      <c r="W299" s="16">
        <f t="shared" si="64"/>
        <v>0</v>
      </c>
      <c r="X299" s="16">
        <f t="shared" si="65"/>
        <v>0</v>
      </c>
      <c r="Y299" s="16">
        <f t="shared" si="57"/>
        <v>0</v>
      </c>
      <c r="Z299" s="16">
        <f t="shared" si="58"/>
        <v>0</v>
      </c>
      <c r="AA299" s="16">
        <f t="shared" si="66"/>
        <v>0</v>
      </c>
      <c r="AB299" s="16">
        <f t="shared" si="59"/>
        <v>0</v>
      </c>
      <c r="AC299" s="16">
        <f t="shared" si="67"/>
        <v>0</v>
      </c>
      <c r="AD299" s="16">
        <f t="shared" si="60"/>
        <v>0</v>
      </c>
      <c r="AE299" s="17">
        <f t="shared" si="68"/>
        <v>0</v>
      </c>
      <c r="AF299" s="18">
        <f t="shared" si="69"/>
        <v>0</v>
      </c>
      <c r="AG299" s="19"/>
      <c r="AH299" s="19"/>
      <c r="AI299" s="16">
        <f t="shared" si="70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61"/>
        <v>0</v>
      </c>
      <c r="O300" s="98"/>
      <c r="P300" s="96"/>
      <c r="Q300" s="96"/>
      <c r="R300" s="80"/>
      <c r="S300" s="16">
        <f t="shared" si="62"/>
        <v>0</v>
      </c>
      <c r="T300" s="16">
        <f t="shared" si="63"/>
        <v>0</v>
      </c>
      <c r="U300" s="16">
        <f t="shared" si="55"/>
        <v>0</v>
      </c>
      <c r="V300" s="16">
        <f t="shared" si="56"/>
        <v>0</v>
      </c>
      <c r="W300" s="16">
        <f t="shared" si="64"/>
        <v>0</v>
      </c>
      <c r="X300" s="16">
        <f t="shared" si="65"/>
        <v>0</v>
      </c>
      <c r="Y300" s="16">
        <f t="shared" si="57"/>
        <v>0</v>
      </c>
      <c r="Z300" s="16">
        <f t="shared" si="58"/>
        <v>0</v>
      </c>
      <c r="AA300" s="16">
        <f t="shared" si="66"/>
        <v>0</v>
      </c>
      <c r="AB300" s="16">
        <f t="shared" si="59"/>
        <v>0</v>
      </c>
      <c r="AC300" s="16">
        <f t="shared" si="67"/>
        <v>0</v>
      </c>
      <c r="AD300" s="16">
        <f t="shared" si="60"/>
        <v>0</v>
      </c>
      <c r="AE300" s="17">
        <f t="shared" si="68"/>
        <v>0</v>
      </c>
      <c r="AF300" s="18">
        <f t="shared" si="69"/>
        <v>0</v>
      </c>
      <c r="AG300" s="19"/>
      <c r="AH300" s="19"/>
      <c r="AI300" s="16">
        <f t="shared" si="70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61"/>
        <v>0</v>
      </c>
      <c r="O301" s="98"/>
      <c r="P301" s="96"/>
      <c r="Q301" s="96"/>
      <c r="R301" s="80"/>
      <c r="S301" s="16">
        <f t="shared" si="62"/>
        <v>0</v>
      </c>
      <c r="T301" s="16">
        <f t="shared" si="63"/>
        <v>0</v>
      </c>
      <c r="U301" s="16">
        <f t="shared" si="55"/>
        <v>0</v>
      </c>
      <c r="V301" s="16">
        <f t="shared" si="56"/>
        <v>0</v>
      </c>
      <c r="W301" s="16">
        <f t="shared" si="64"/>
        <v>0</v>
      </c>
      <c r="X301" s="16">
        <f t="shared" si="65"/>
        <v>0</v>
      </c>
      <c r="Y301" s="16">
        <f t="shared" si="57"/>
        <v>0</v>
      </c>
      <c r="Z301" s="16">
        <f t="shared" si="58"/>
        <v>0</v>
      </c>
      <c r="AA301" s="16">
        <f t="shared" si="66"/>
        <v>0</v>
      </c>
      <c r="AB301" s="16">
        <f t="shared" si="59"/>
        <v>0</v>
      </c>
      <c r="AC301" s="16">
        <f t="shared" si="67"/>
        <v>0</v>
      </c>
      <c r="AD301" s="16">
        <f t="shared" si="60"/>
        <v>0</v>
      </c>
      <c r="AE301" s="17">
        <f t="shared" si="68"/>
        <v>0</v>
      </c>
      <c r="AF301" s="18">
        <f t="shared" si="69"/>
        <v>0</v>
      </c>
      <c r="AG301" s="19"/>
      <c r="AH301" s="19"/>
      <c r="AI301" s="16">
        <f t="shared" si="70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61"/>
        <v>0</v>
      </c>
      <c r="O302" s="98"/>
      <c r="P302" s="96"/>
      <c r="Q302" s="96"/>
      <c r="R302" s="80"/>
      <c r="S302" s="16">
        <f t="shared" si="62"/>
        <v>0</v>
      </c>
      <c r="T302" s="16">
        <f t="shared" si="63"/>
        <v>0</v>
      </c>
      <c r="U302" s="16">
        <f t="shared" si="55"/>
        <v>0</v>
      </c>
      <c r="V302" s="16">
        <f t="shared" si="56"/>
        <v>0</v>
      </c>
      <c r="W302" s="16">
        <f t="shared" si="64"/>
        <v>0</v>
      </c>
      <c r="X302" s="16">
        <f t="shared" si="65"/>
        <v>0</v>
      </c>
      <c r="Y302" s="16">
        <f t="shared" si="57"/>
        <v>0</v>
      </c>
      <c r="Z302" s="16">
        <f t="shared" si="58"/>
        <v>0</v>
      </c>
      <c r="AA302" s="16">
        <f t="shared" si="66"/>
        <v>0</v>
      </c>
      <c r="AB302" s="16">
        <f t="shared" si="59"/>
        <v>0</v>
      </c>
      <c r="AC302" s="16">
        <f t="shared" si="67"/>
        <v>0</v>
      </c>
      <c r="AD302" s="16">
        <f t="shared" si="60"/>
        <v>0</v>
      </c>
      <c r="AE302" s="17">
        <f t="shared" si="68"/>
        <v>0</v>
      </c>
      <c r="AF302" s="18">
        <f t="shared" si="69"/>
        <v>0</v>
      </c>
      <c r="AG302" s="19"/>
      <c r="AH302" s="19"/>
      <c r="AI302" s="16">
        <f t="shared" si="70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61"/>
        <v>0</v>
      </c>
      <c r="O303" s="98"/>
      <c r="P303" s="96"/>
      <c r="Q303" s="96"/>
      <c r="R303" s="80"/>
      <c r="S303" s="16">
        <f t="shared" si="62"/>
        <v>0</v>
      </c>
      <c r="T303" s="16">
        <f t="shared" si="63"/>
        <v>0</v>
      </c>
      <c r="U303" s="16">
        <f t="shared" si="55"/>
        <v>0</v>
      </c>
      <c r="V303" s="16">
        <f t="shared" si="56"/>
        <v>0</v>
      </c>
      <c r="W303" s="16">
        <f t="shared" si="64"/>
        <v>0</v>
      </c>
      <c r="X303" s="16">
        <f t="shared" si="65"/>
        <v>0</v>
      </c>
      <c r="Y303" s="16">
        <f t="shared" si="57"/>
        <v>0</v>
      </c>
      <c r="Z303" s="16">
        <f t="shared" si="58"/>
        <v>0</v>
      </c>
      <c r="AA303" s="16">
        <f t="shared" si="66"/>
        <v>0</v>
      </c>
      <c r="AB303" s="16">
        <f t="shared" si="59"/>
        <v>0</v>
      </c>
      <c r="AC303" s="16">
        <f t="shared" si="67"/>
        <v>0</v>
      </c>
      <c r="AD303" s="16">
        <f t="shared" si="60"/>
        <v>0</v>
      </c>
      <c r="AE303" s="17">
        <f t="shared" si="68"/>
        <v>0</v>
      </c>
      <c r="AF303" s="18">
        <f t="shared" si="69"/>
        <v>0</v>
      </c>
      <c r="AG303" s="19"/>
      <c r="AH303" s="19"/>
      <c r="AI303" s="16">
        <f t="shared" si="70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61"/>
        <v>0</v>
      </c>
      <c r="O304" s="98"/>
      <c r="P304" s="96"/>
      <c r="Q304" s="96"/>
      <c r="R304" s="80"/>
      <c r="S304" s="16">
        <f t="shared" si="62"/>
        <v>0</v>
      </c>
      <c r="T304" s="16">
        <f t="shared" si="63"/>
        <v>0</v>
      </c>
      <c r="U304" s="16">
        <f t="shared" si="55"/>
        <v>0</v>
      </c>
      <c r="V304" s="16">
        <f t="shared" si="56"/>
        <v>0</v>
      </c>
      <c r="W304" s="16">
        <f t="shared" si="64"/>
        <v>0</v>
      </c>
      <c r="X304" s="16">
        <f t="shared" si="65"/>
        <v>0</v>
      </c>
      <c r="Y304" s="16">
        <f t="shared" si="57"/>
        <v>0</v>
      </c>
      <c r="Z304" s="16">
        <f t="shared" si="58"/>
        <v>0</v>
      </c>
      <c r="AA304" s="16">
        <f t="shared" si="66"/>
        <v>0</v>
      </c>
      <c r="AB304" s="16">
        <f t="shared" si="59"/>
        <v>0</v>
      </c>
      <c r="AC304" s="16">
        <f t="shared" si="67"/>
        <v>0</v>
      </c>
      <c r="AD304" s="16">
        <f t="shared" si="60"/>
        <v>0</v>
      </c>
      <c r="AE304" s="17">
        <f t="shared" si="68"/>
        <v>0</v>
      </c>
      <c r="AF304" s="18">
        <f t="shared" si="69"/>
        <v>0</v>
      </c>
      <c r="AG304" s="19"/>
      <c r="AH304" s="19"/>
      <c r="AI304" s="16">
        <f t="shared" si="70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61"/>
        <v>0</v>
      </c>
      <c r="O305" s="98"/>
      <c r="P305" s="96"/>
      <c r="Q305" s="96"/>
      <c r="R305" s="80"/>
      <c r="S305" s="16">
        <f t="shared" si="62"/>
        <v>0</v>
      </c>
      <c r="T305" s="16">
        <f t="shared" si="63"/>
        <v>0</v>
      </c>
      <c r="U305" s="16">
        <f t="shared" si="55"/>
        <v>0</v>
      </c>
      <c r="V305" s="16">
        <f t="shared" si="56"/>
        <v>0</v>
      </c>
      <c r="W305" s="16">
        <f t="shared" si="64"/>
        <v>0</v>
      </c>
      <c r="X305" s="16">
        <f t="shared" si="65"/>
        <v>0</v>
      </c>
      <c r="Y305" s="16">
        <f t="shared" si="57"/>
        <v>0</v>
      </c>
      <c r="Z305" s="16">
        <f t="shared" si="58"/>
        <v>0</v>
      </c>
      <c r="AA305" s="16">
        <f t="shared" si="66"/>
        <v>0</v>
      </c>
      <c r="AB305" s="16">
        <f t="shared" si="59"/>
        <v>0</v>
      </c>
      <c r="AC305" s="16">
        <f t="shared" si="67"/>
        <v>0</v>
      </c>
      <c r="AD305" s="16">
        <f t="shared" si="60"/>
        <v>0</v>
      </c>
      <c r="AE305" s="17">
        <f t="shared" si="68"/>
        <v>0</v>
      </c>
      <c r="AF305" s="18">
        <f t="shared" si="69"/>
        <v>0</v>
      </c>
      <c r="AG305" s="19"/>
      <c r="AH305" s="19"/>
      <c r="AI305" s="16">
        <f t="shared" si="70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61"/>
        <v>0</v>
      </c>
      <c r="O306" s="98"/>
      <c r="P306" s="96"/>
      <c r="Q306" s="96"/>
      <c r="R306" s="80"/>
      <c r="S306" s="16">
        <f t="shared" si="62"/>
        <v>0</v>
      </c>
      <c r="T306" s="16">
        <f t="shared" si="63"/>
        <v>0</v>
      </c>
      <c r="U306" s="16">
        <f t="shared" si="55"/>
        <v>0</v>
      </c>
      <c r="V306" s="16">
        <f t="shared" si="56"/>
        <v>0</v>
      </c>
      <c r="W306" s="16">
        <f t="shared" si="64"/>
        <v>0</v>
      </c>
      <c r="X306" s="16">
        <f t="shared" si="65"/>
        <v>0</v>
      </c>
      <c r="Y306" s="16">
        <f t="shared" si="57"/>
        <v>0</v>
      </c>
      <c r="Z306" s="16">
        <f t="shared" si="58"/>
        <v>0</v>
      </c>
      <c r="AA306" s="16">
        <f t="shared" si="66"/>
        <v>0</v>
      </c>
      <c r="AB306" s="16">
        <f t="shared" si="59"/>
        <v>0</v>
      </c>
      <c r="AC306" s="16">
        <f t="shared" si="67"/>
        <v>0</v>
      </c>
      <c r="AD306" s="16">
        <f t="shared" si="60"/>
        <v>0</v>
      </c>
      <c r="AE306" s="17">
        <f t="shared" si="68"/>
        <v>0</v>
      </c>
      <c r="AF306" s="18">
        <f t="shared" si="69"/>
        <v>0</v>
      </c>
      <c r="AG306" s="19"/>
      <c r="AH306" s="19"/>
      <c r="AI306" s="16">
        <f t="shared" si="70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61"/>
        <v>0</v>
      </c>
      <c r="O307" s="98"/>
      <c r="P307" s="96"/>
      <c r="Q307" s="96"/>
      <c r="R307" s="80"/>
      <c r="S307" s="16">
        <f t="shared" si="62"/>
        <v>0</v>
      </c>
      <c r="T307" s="16">
        <f t="shared" si="63"/>
        <v>0</v>
      </c>
      <c r="U307" s="16">
        <f t="shared" si="55"/>
        <v>0</v>
      </c>
      <c r="V307" s="16">
        <f t="shared" si="56"/>
        <v>0</v>
      </c>
      <c r="W307" s="16">
        <f t="shared" si="64"/>
        <v>0</v>
      </c>
      <c r="X307" s="16">
        <f t="shared" si="65"/>
        <v>0</v>
      </c>
      <c r="Y307" s="16">
        <f t="shared" si="57"/>
        <v>0</v>
      </c>
      <c r="Z307" s="16">
        <f t="shared" si="58"/>
        <v>0</v>
      </c>
      <c r="AA307" s="16">
        <f t="shared" si="66"/>
        <v>0</v>
      </c>
      <c r="AB307" s="16">
        <f t="shared" si="59"/>
        <v>0</v>
      </c>
      <c r="AC307" s="16">
        <f t="shared" si="67"/>
        <v>0</v>
      </c>
      <c r="AD307" s="16">
        <f t="shared" si="60"/>
        <v>0</v>
      </c>
      <c r="AE307" s="17">
        <f t="shared" si="68"/>
        <v>0</v>
      </c>
      <c r="AF307" s="18">
        <f t="shared" si="69"/>
        <v>0</v>
      </c>
      <c r="AG307" s="19"/>
      <c r="AH307" s="19"/>
      <c r="AI307" s="16">
        <f t="shared" si="70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61"/>
        <v>0</v>
      </c>
      <c r="O308" s="98"/>
      <c r="P308" s="96"/>
      <c r="Q308" s="96"/>
      <c r="R308" s="80"/>
      <c r="S308" s="16">
        <f t="shared" si="62"/>
        <v>0</v>
      </c>
      <c r="T308" s="16">
        <f t="shared" si="63"/>
        <v>0</v>
      </c>
      <c r="U308" s="16">
        <f t="shared" si="55"/>
        <v>0</v>
      </c>
      <c r="V308" s="16">
        <f t="shared" si="56"/>
        <v>0</v>
      </c>
      <c r="W308" s="16">
        <f t="shared" si="64"/>
        <v>0</v>
      </c>
      <c r="X308" s="16">
        <f t="shared" si="65"/>
        <v>0</v>
      </c>
      <c r="Y308" s="16">
        <f t="shared" si="57"/>
        <v>0</v>
      </c>
      <c r="Z308" s="16">
        <f t="shared" si="58"/>
        <v>0</v>
      </c>
      <c r="AA308" s="16">
        <f t="shared" si="66"/>
        <v>0</v>
      </c>
      <c r="AB308" s="16">
        <f t="shared" si="59"/>
        <v>0</v>
      </c>
      <c r="AC308" s="16">
        <f t="shared" si="67"/>
        <v>0</v>
      </c>
      <c r="AD308" s="16">
        <f t="shared" si="60"/>
        <v>0</v>
      </c>
      <c r="AE308" s="17">
        <f t="shared" si="68"/>
        <v>0</v>
      </c>
      <c r="AF308" s="18">
        <f t="shared" si="69"/>
        <v>0</v>
      </c>
      <c r="AG308" s="19"/>
      <c r="AH308" s="19"/>
      <c r="AI308" s="16">
        <f t="shared" si="70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61"/>
        <v>0</v>
      </c>
      <c r="O309" s="98"/>
      <c r="P309" s="96"/>
      <c r="Q309" s="96"/>
      <c r="R309" s="80"/>
      <c r="S309" s="16">
        <f t="shared" si="62"/>
        <v>0</v>
      </c>
      <c r="T309" s="16">
        <f t="shared" si="63"/>
        <v>0</v>
      </c>
      <c r="U309" s="16">
        <f t="shared" si="55"/>
        <v>0</v>
      </c>
      <c r="V309" s="16">
        <f t="shared" si="56"/>
        <v>0</v>
      </c>
      <c r="W309" s="16">
        <f t="shared" si="64"/>
        <v>0</v>
      </c>
      <c r="X309" s="16">
        <f t="shared" si="65"/>
        <v>0</v>
      </c>
      <c r="Y309" s="16">
        <f t="shared" si="57"/>
        <v>0</v>
      </c>
      <c r="Z309" s="16">
        <f t="shared" si="58"/>
        <v>0</v>
      </c>
      <c r="AA309" s="16">
        <f t="shared" si="66"/>
        <v>0</v>
      </c>
      <c r="AB309" s="16">
        <f t="shared" si="59"/>
        <v>0</v>
      </c>
      <c r="AC309" s="16">
        <f t="shared" si="67"/>
        <v>0</v>
      </c>
      <c r="AD309" s="16">
        <f t="shared" si="60"/>
        <v>0</v>
      </c>
      <c r="AE309" s="17">
        <f t="shared" si="68"/>
        <v>0</v>
      </c>
      <c r="AF309" s="18">
        <f t="shared" si="69"/>
        <v>0</v>
      </c>
      <c r="AG309" s="19"/>
      <c r="AH309" s="19"/>
      <c r="AI309" s="16">
        <f t="shared" si="70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61"/>
        <v>0</v>
      </c>
      <c r="O310" s="98"/>
      <c r="P310" s="96"/>
      <c r="Q310" s="96"/>
      <c r="R310" s="80"/>
      <c r="S310" s="16">
        <f t="shared" si="62"/>
        <v>0</v>
      </c>
      <c r="T310" s="16">
        <f t="shared" si="63"/>
        <v>0</v>
      </c>
      <c r="U310" s="16">
        <f t="shared" si="55"/>
        <v>0</v>
      </c>
      <c r="V310" s="16">
        <f t="shared" si="56"/>
        <v>0</v>
      </c>
      <c r="W310" s="16">
        <f t="shared" si="64"/>
        <v>0</v>
      </c>
      <c r="X310" s="16">
        <f t="shared" si="65"/>
        <v>0</v>
      </c>
      <c r="Y310" s="16">
        <f t="shared" si="57"/>
        <v>0</v>
      </c>
      <c r="Z310" s="16">
        <f t="shared" si="58"/>
        <v>0</v>
      </c>
      <c r="AA310" s="16">
        <f t="shared" si="66"/>
        <v>0</v>
      </c>
      <c r="AB310" s="16">
        <f t="shared" si="59"/>
        <v>0</v>
      </c>
      <c r="AC310" s="16">
        <f t="shared" si="67"/>
        <v>0</v>
      </c>
      <c r="AD310" s="16">
        <f t="shared" si="60"/>
        <v>0</v>
      </c>
      <c r="AE310" s="17">
        <f t="shared" si="68"/>
        <v>0</v>
      </c>
      <c r="AF310" s="18">
        <f t="shared" si="69"/>
        <v>0</v>
      </c>
      <c r="AG310" s="19"/>
      <c r="AH310" s="19"/>
      <c r="AI310" s="16">
        <f t="shared" si="70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61"/>
        <v>0</v>
      </c>
      <c r="O311" s="98"/>
      <c r="P311" s="96"/>
      <c r="Q311" s="96"/>
      <c r="R311" s="80"/>
      <c r="S311" s="16">
        <f t="shared" si="62"/>
        <v>0</v>
      </c>
      <c r="T311" s="16">
        <f t="shared" si="63"/>
        <v>0</v>
      </c>
      <c r="U311" s="16">
        <f t="shared" si="55"/>
        <v>0</v>
      </c>
      <c r="V311" s="16">
        <f t="shared" si="56"/>
        <v>0</v>
      </c>
      <c r="W311" s="16">
        <f t="shared" si="64"/>
        <v>0</v>
      </c>
      <c r="X311" s="16">
        <f t="shared" si="65"/>
        <v>0</v>
      </c>
      <c r="Y311" s="16">
        <f t="shared" si="57"/>
        <v>0</v>
      </c>
      <c r="Z311" s="16">
        <f t="shared" si="58"/>
        <v>0</v>
      </c>
      <c r="AA311" s="16">
        <f t="shared" si="66"/>
        <v>0</v>
      </c>
      <c r="AB311" s="16">
        <f t="shared" si="59"/>
        <v>0</v>
      </c>
      <c r="AC311" s="16">
        <f t="shared" si="67"/>
        <v>0</v>
      </c>
      <c r="AD311" s="16">
        <f t="shared" si="60"/>
        <v>0</v>
      </c>
      <c r="AE311" s="17">
        <f t="shared" si="68"/>
        <v>0</v>
      </c>
      <c r="AF311" s="18">
        <f t="shared" si="69"/>
        <v>0</v>
      </c>
      <c r="AG311" s="19"/>
      <c r="AH311" s="19"/>
      <c r="AI311" s="16">
        <f t="shared" si="70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61"/>
        <v>0</v>
      </c>
      <c r="O312" s="98"/>
      <c r="P312" s="96"/>
      <c r="Q312" s="96"/>
      <c r="R312" s="80"/>
      <c r="S312" s="16">
        <f t="shared" si="62"/>
        <v>0</v>
      </c>
      <c r="T312" s="16">
        <f t="shared" si="63"/>
        <v>0</v>
      </c>
      <c r="U312" s="16">
        <f t="shared" si="55"/>
        <v>0</v>
      </c>
      <c r="V312" s="16">
        <f t="shared" si="56"/>
        <v>0</v>
      </c>
      <c r="W312" s="16">
        <f t="shared" si="64"/>
        <v>0</v>
      </c>
      <c r="X312" s="16">
        <f t="shared" si="65"/>
        <v>0</v>
      </c>
      <c r="Y312" s="16">
        <f t="shared" si="57"/>
        <v>0</v>
      </c>
      <c r="Z312" s="16">
        <f t="shared" si="58"/>
        <v>0</v>
      </c>
      <c r="AA312" s="16">
        <f t="shared" si="66"/>
        <v>0</v>
      </c>
      <c r="AB312" s="16">
        <f t="shared" si="59"/>
        <v>0</v>
      </c>
      <c r="AC312" s="16">
        <f t="shared" si="67"/>
        <v>0</v>
      </c>
      <c r="AD312" s="16">
        <f t="shared" si="60"/>
        <v>0</v>
      </c>
      <c r="AE312" s="17">
        <f t="shared" si="68"/>
        <v>0</v>
      </c>
      <c r="AF312" s="18">
        <f t="shared" si="69"/>
        <v>0</v>
      </c>
      <c r="AG312" s="19"/>
      <c r="AH312" s="19"/>
      <c r="AI312" s="16">
        <f t="shared" si="70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61"/>
        <v>0</v>
      </c>
      <c r="O313" s="98"/>
      <c r="P313" s="96"/>
      <c r="Q313" s="96"/>
      <c r="R313" s="80"/>
      <c r="S313" s="16">
        <f t="shared" si="62"/>
        <v>0</v>
      </c>
      <c r="T313" s="16">
        <f t="shared" si="63"/>
        <v>0</v>
      </c>
      <c r="U313" s="16">
        <f t="shared" si="55"/>
        <v>0</v>
      </c>
      <c r="V313" s="16">
        <f t="shared" si="56"/>
        <v>0</v>
      </c>
      <c r="W313" s="16">
        <f t="shared" si="64"/>
        <v>0</v>
      </c>
      <c r="X313" s="16">
        <f t="shared" si="65"/>
        <v>0</v>
      </c>
      <c r="Y313" s="16">
        <f t="shared" si="57"/>
        <v>0</v>
      </c>
      <c r="Z313" s="16">
        <f t="shared" si="58"/>
        <v>0</v>
      </c>
      <c r="AA313" s="16">
        <f t="shared" si="66"/>
        <v>0</v>
      </c>
      <c r="AB313" s="16">
        <f t="shared" si="59"/>
        <v>0</v>
      </c>
      <c r="AC313" s="16">
        <f t="shared" si="67"/>
        <v>0</v>
      </c>
      <c r="AD313" s="16">
        <f t="shared" si="60"/>
        <v>0</v>
      </c>
      <c r="AE313" s="17">
        <f t="shared" si="68"/>
        <v>0</v>
      </c>
      <c r="AF313" s="18">
        <f t="shared" si="69"/>
        <v>0</v>
      </c>
      <c r="AG313" s="19"/>
      <c r="AH313" s="19"/>
      <c r="AI313" s="16">
        <f t="shared" si="70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61"/>
        <v>0</v>
      </c>
      <c r="O314" s="98"/>
      <c r="P314" s="96"/>
      <c r="Q314" s="96"/>
      <c r="R314" s="80"/>
      <c r="S314" s="16">
        <f t="shared" si="62"/>
        <v>0</v>
      </c>
      <c r="T314" s="16">
        <f t="shared" si="63"/>
        <v>0</v>
      </c>
      <c r="U314" s="16">
        <f t="shared" si="55"/>
        <v>0</v>
      </c>
      <c r="V314" s="16">
        <f t="shared" si="56"/>
        <v>0</v>
      </c>
      <c r="W314" s="16">
        <f t="shared" si="64"/>
        <v>0</v>
      </c>
      <c r="X314" s="16">
        <f t="shared" si="65"/>
        <v>0</v>
      </c>
      <c r="Y314" s="16">
        <f t="shared" si="57"/>
        <v>0</v>
      </c>
      <c r="Z314" s="16">
        <f t="shared" si="58"/>
        <v>0</v>
      </c>
      <c r="AA314" s="16">
        <f t="shared" si="66"/>
        <v>0</v>
      </c>
      <c r="AB314" s="16">
        <f t="shared" si="59"/>
        <v>0</v>
      </c>
      <c r="AC314" s="16">
        <f t="shared" si="67"/>
        <v>0</v>
      </c>
      <c r="AD314" s="16">
        <f t="shared" si="60"/>
        <v>0</v>
      </c>
      <c r="AE314" s="17">
        <f t="shared" si="68"/>
        <v>0</v>
      </c>
      <c r="AF314" s="18">
        <f t="shared" si="69"/>
        <v>0</v>
      </c>
      <c r="AG314" s="19"/>
      <c r="AH314" s="19"/>
      <c r="AI314" s="16">
        <f t="shared" si="70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61"/>
        <v>0</v>
      </c>
      <c r="O315" s="98"/>
      <c r="P315" s="96"/>
      <c r="Q315" s="96"/>
      <c r="R315" s="80"/>
      <c r="S315" s="16">
        <f t="shared" si="62"/>
        <v>0</v>
      </c>
      <c r="T315" s="16">
        <f t="shared" si="63"/>
        <v>0</v>
      </c>
      <c r="U315" s="16">
        <f t="shared" si="55"/>
        <v>0</v>
      </c>
      <c r="V315" s="16">
        <f t="shared" si="56"/>
        <v>0</v>
      </c>
      <c r="W315" s="16">
        <f t="shared" si="64"/>
        <v>0</v>
      </c>
      <c r="X315" s="16">
        <f t="shared" si="65"/>
        <v>0</v>
      </c>
      <c r="Y315" s="16">
        <f t="shared" si="57"/>
        <v>0</v>
      </c>
      <c r="Z315" s="16">
        <f t="shared" si="58"/>
        <v>0</v>
      </c>
      <c r="AA315" s="16">
        <f t="shared" si="66"/>
        <v>0</v>
      </c>
      <c r="AB315" s="16">
        <f t="shared" si="59"/>
        <v>0</v>
      </c>
      <c r="AC315" s="16">
        <f t="shared" si="67"/>
        <v>0</v>
      </c>
      <c r="AD315" s="16">
        <f t="shared" si="60"/>
        <v>0</v>
      </c>
      <c r="AE315" s="17">
        <f t="shared" si="68"/>
        <v>0</v>
      </c>
      <c r="AF315" s="18">
        <f t="shared" si="69"/>
        <v>0</v>
      </c>
      <c r="AG315" s="19"/>
      <c r="AH315" s="19"/>
      <c r="AI315" s="16">
        <f t="shared" si="70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61"/>
        <v>0</v>
      </c>
      <c r="O316" s="98"/>
      <c r="P316" s="96"/>
      <c r="Q316" s="96"/>
      <c r="R316" s="80"/>
      <c r="S316" s="16">
        <f t="shared" si="62"/>
        <v>0</v>
      </c>
      <c r="T316" s="16">
        <f t="shared" si="63"/>
        <v>0</v>
      </c>
      <c r="U316" s="16">
        <f t="shared" si="55"/>
        <v>0</v>
      </c>
      <c r="V316" s="16">
        <f t="shared" si="56"/>
        <v>0</v>
      </c>
      <c r="W316" s="16">
        <f t="shared" si="64"/>
        <v>0</v>
      </c>
      <c r="X316" s="16">
        <f t="shared" si="65"/>
        <v>0</v>
      </c>
      <c r="Y316" s="16">
        <f t="shared" si="57"/>
        <v>0</v>
      </c>
      <c r="Z316" s="16">
        <f t="shared" si="58"/>
        <v>0</v>
      </c>
      <c r="AA316" s="16">
        <f t="shared" si="66"/>
        <v>0</v>
      </c>
      <c r="AB316" s="16">
        <f t="shared" si="59"/>
        <v>0</v>
      </c>
      <c r="AC316" s="16">
        <f t="shared" si="67"/>
        <v>0</v>
      </c>
      <c r="AD316" s="16">
        <f t="shared" si="60"/>
        <v>0</v>
      </c>
      <c r="AE316" s="17">
        <f t="shared" si="68"/>
        <v>0</v>
      </c>
      <c r="AF316" s="18">
        <f t="shared" si="69"/>
        <v>0</v>
      </c>
      <c r="AG316" s="19"/>
      <c r="AH316" s="19"/>
      <c r="AI316" s="16">
        <f t="shared" si="70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61"/>
        <v>0</v>
      </c>
      <c r="O317" s="98"/>
      <c r="P317" s="96"/>
      <c r="Q317" s="96"/>
      <c r="R317" s="80"/>
      <c r="S317" s="16">
        <f t="shared" si="62"/>
        <v>0</v>
      </c>
      <c r="T317" s="16">
        <f t="shared" si="63"/>
        <v>0</v>
      </c>
      <c r="U317" s="16">
        <f t="shared" si="55"/>
        <v>0</v>
      </c>
      <c r="V317" s="16">
        <f t="shared" si="56"/>
        <v>0</v>
      </c>
      <c r="W317" s="16">
        <f t="shared" si="64"/>
        <v>0</v>
      </c>
      <c r="X317" s="16">
        <f t="shared" si="65"/>
        <v>0</v>
      </c>
      <c r="Y317" s="16">
        <f t="shared" si="57"/>
        <v>0</v>
      </c>
      <c r="Z317" s="16">
        <f t="shared" si="58"/>
        <v>0</v>
      </c>
      <c r="AA317" s="16">
        <f t="shared" si="66"/>
        <v>0</v>
      </c>
      <c r="AB317" s="16">
        <f t="shared" si="59"/>
        <v>0</v>
      </c>
      <c r="AC317" s="16">
        <f t="shared" si="67"/>
        <v>0</v>
      </c>
      <c r="AD317" s="16">
        <f t="shared" si="60"/>
        <v>0</v>
      </c>
      <c r="AE317" s="17">
        <f t="shared" si="68"/>
        <v>0</v>
      </c>
      <c r="AF317" s="18">
        <f t="shared" si="69"/>
        <v>0</v>
      </c>
      <c r="AG317" s="19"/>
      <c r="AH317" s="19"/>
      <c r="AI317" s="16">
        <f t="shared" si="70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61"/>
        <v>0</v>
      </c>
      <c r="O318" s="98"/>
      <c r="P318" s="96"/>
      <c r="Q318" s="96"/>
      <c r="R318" s="80"/>
      <c r="S318" s="16">
        <f t="shared" si="62"/>
        <v>0</v>
      </c>
      <c r="T318" s="16">
        <f t="shared" si="63"/>
        <v>0</v>
      </c>
      <c r="U318" s="16">
        <f t="shared" si="55"/>
        <v>0</v>
      </c>
      <c r="V318" s="16">
        <f t="shared" si="56"/>
        <v>0</v>
      </c>
      <c r="W318" s="16">
        <f t="shared" si="64"/>
        <v>0</v>
      </c>
      <c r="X318" s="16">
        <f t="shared" si="65"/>
        <v>0</v>
      </c>
      <c r="Y318" s="16">
        <f t="shared" si="57"/>
        <v>0</v>
      </c>
      <c r="Z318" s="16">
        <f t="shared" si="58"/>
        <v>0</v>
      </c>
      <c r="AA318" s="16">
        <f t="shared" si="66"/>
        <v>0</v>
      </c>
      <c r="AB318" s="16">
        <f t="shared" si="59"/>
        <v>0</v>
      </c>
      <c r="AC318" s="16">
        <f t="shared" si="67"/>
        <v>0</v>
      </c>
      <c r="AD318" s="16">
        <f t="shared" si="60"/>
        <v>0</v>
      </c>
      <c r="AE318" s="17">
        <f t="shared" si="68"/>
        <v>0</v>
      </c>
      <c r="AF318" s="18">
        <f t="shared" si="69"/>
        <v>0</v>
      </c>
      <c r="AG318" s="19"/>
      <c r="AH318" s="19"/>
      <c r="AI318" s="16">
        <f t="shared" si="70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61"/>
        <v>0</v>
      </c>
      <c r="O319" s="98"/>
      <c r="P319" s="96"/>
      <c r="Q319" s="96"/>
      <c r="R319" s="80"/>
      <c r="S319" s="16">
        <f t="shared" si="62"/>
        <v>0</v>
      </c>
      <c r="T319" s="16">
        <f t="shared" si="63"/>
        <v>0</v>
      </c>
      <c r="U319" s="16">
        <f t="shared" si="55"/>
        <v>0</v>
      </c>
      <c r="V319" s="16">
        <f t="shared" si="56"/>
        <v>0</v>
      </c>
      <c r="W319" s="16">
        <f t="shared" si="64"/>
        <v>0</v>
      </c>
      <c r="X319" s="16">
        <f t="shared" si="65"/>
        <v>0</v>
      </c>
      <c r="Y319" s="16">
        <f t="shared" si="57"/>
        <v>0</v>
      </c>
      <c r="Z319" s="16">
        <f t="shared" si="58"/>
        <v>0</v>
      </c>
      <c r="AA319" s="16">
        <f t="shared" si="66"/>
        <v>0</v>
      </c>
      <c r="AB319" s="16">
        <f t="shared" si="59"/>
        <v>0</v>
      </c>
      <c r="AC319" s="16">
        <f t="shared" si="67"/>
        <v>0</v>
      </c>
      <c r="AD319" s="16">
        <f t="shared" si="60"/>
        <v>0</v>
      </c>
      <c r="AE319" s="17">
        <f t="shared" si="68"/>
        <v>0</v>
      </c>
      <c r="AF319" s="18">
        <f t="shared" si="69"/>
        <v>0</v>
      </c>
      <c r="AG319" s="19"/>
      <c r="AH319" s="19"/>
      <c r="AI319" s="16">
        <f t="shared" si="70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61"/>
        <v>0</v>
      </c>
      <c r="O320" s="98"/>
      <c r="P320" s="96"/>
      <c r="Q320" s="96"/>
      <c r="R320" s="80"/>
      <c r="S320" s="16">
        <f t="shared" si="62"/>
        <v>0</v>
      </c>
      <c r="T320" s="16">
        <f t="shared" si="63"/>
        <v>0</v>
      </c>
      <c r="U320" s="16">
        <f t="shared" si="55"/>
        <v>0</v>
      </c>
      <c r="V320" s="16">
        <f t="shared" si="56"/>
        <v>0</v>
      </c>
      <c r="W320" s="16">
        <f t="shared" si="64"/>
        <v>0</v>
      </c>
      <c r="X320" s="16">
        <f t="shared" si="65"/>
        <v>0</v>
      </c>
      <c r="Y320" s="16">
        <f t="shared" si="57"/>
        <v>0</v>
      </c>
      <c r="Z320" s="16">
        <f t="shared" si="58"/>
        <v>0</v>
      </c>
      <c r="AA320" s="16">
        <f t="shared" si="66"/>
        <v>0</v>
      </c>
      <c r="AB320" s="16">
        <f t="shared" si="59"/>
        <v>0</v>
      </c>
      <c r="AC320" s="16">
        <f t="shared" si="67"/>
        <v>0</v>
      </c>
      <c r="AD320" s="16">
        <f t="shared" si="60"/>
        <v>0</v>
      </c>
      <c r="AE320" s="17">
        <f t="shared" si="68"/>
        <v>0</v>
      </c>
      <c r="AF320" s="18">
        <f t="shared" si="69"/>
        <v>0</v>
      </c>
      <c r="AG320" s="19"/>
      <c r="AH320" s="19"/>
      <c r="AI320" s="16">
        <f t="shared" si="70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61"/>
        <v>0</v>
      </c>
      <c r="O321" s="98"/>
      <c r="P321" s="96"/>
      <c r="Q321" s="96"/>
      <c r="R321" s="80"/>
      <c r="S321" s="16">
        <f t="shared" si="62"/>
        <v>0</v>
      </c>
      <c r="T321" s="16">
        <f t="shared" si="63"/>
        <v>0</v>
      </c>
      <c r="U321" s="16">
        <f t="shared" si="55"/>
        <v>0</v>
      </c>
      <c r="V321" s="16">
        <f t="shared" si="56"/>
        <v>0</v>
      </c>
      <c r="W321" s="16">
        <f t="shared" si="64"/>
        <v>0</v>
      </c>
      <c r="X321" s="16">
        <f t="shared" si="65"/>
        <v>0</v>
      </c>
      <c r="Y321" s="16">
        <f t="shared" si="57"/>
        <v>0</v>
      </c>
      <c r="Z321" s="16">
        <f t="shared" si="58"/>
        <v>0</v>
      </c>
      <c r="AA321" s="16">
        <f t="shared" si="66"/>
        <v>0</v>
      </c>
      <c r="AB321" s="16">
        <f t="shared" si="59"/>
        <v>0</v>
      </c>
      <c r="AC321" s="16">
        <f t="shared" si="67"/>
        <v>0</v>
      </c>
      <c r="AD321" s="16">
        <f t="shared" si="60"/>
        <v>0</v>
      </c>
      <c r="AE321" s="17">
        <f t="shared" si="68"/>
        <v>0</v>
      </c>
      <c r="AF321" s="18">
        <f t="shared" si="69"/>
        <v>0</v>
      </c>
      <c r="AG321" s="19"/>
      <c r="AH321" s="19"/>
      <c r="AI321" s="16">
        <f t="shared" si="70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61"/>
        <v>0</v>
      </c>
      <c r="O322" s="98"/>
      <c r="P322" s="96"/>
      <c r="Q322" s="96"/>
      <c r="R322" s="80"/>
      <c r="S322" s="16">
        <f t="shared" si="62"/>
        <v>0</v>
      </c>
      <c r="T322" s="16">
        <f t="shared" si="63"/>
        <v>0</v>
      </c>
      <c r="U322" s="16">
        <f t="shared" si="55"/>
        <v>0</v>
      </c>
      <c r="V322" s="16">
        <f t="shared" si="56"/>
        <v>0</v>
      </c>
      <c r="W322" s="16">
        <f t="shared" si="64"/>
        <v>0</v>
      </c>
      <c r="X322" s="16">
        <f t="shared" si="65"/>
        <v>0</v>
      </c>
      <c r="Y322" s="16">
        <f t="shared" si="57"/>
        <v>0</v>
      </c>
      <c r="Z322" s="16">
        <f t="shared" si="58"/>
        <v>0</v>
      </c>
      <c r="AA322" s="16">
        <f t="shared" si="66"/>
        <v>0</v>
      </c>
      <c r="AB322" s="16">
        <f t="shared" si="59"/>
        <v>0</v>
      </c>
      <c r="AC322" s="16">
        <f t="shared" si="67"/>
        <v>0</v>
      </c>
      <c r="AD322" s="16">
        <f t="shared" si="60"/>
        <v>0</v>
      </c>
      <c r="AE322" s="17">
        <f t="shared" si="68"/>
        <v>0</v>
      </c>
      <c r="AF322" s="18">
        <f t="shared" si="69"/>
        <v>0</v>
      </c>
      <c r="AG322" s="19"/>
      <c r="AH322" s="19"/>
      <c r="AI322" s="16">
        <f t="shared" si="70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61"/>
        <v>0</v>
      </c>
      <c r="O323" s="98"/>
      <c r="P323" s="96"/>
      <c r="Q323" s="96"/>
      <c r="R323" s="80"/>
      <c r="S323" s="16">
        <f t="shared" si="62"/>
        <v>0</v>
      </c>
      <c r="T323" s="16">
        <f t="shared" si="63"/>
        <v>0</v>
      </c>
      <c r="U323" s="16">
        <f t="shared" si="55"/>
        <v>0</v>
      </c>
      <c r="V323" s="16">
        <f t="shared" si="56"/>
        <v>0</v>
      </c>
      <c r="W323" s="16">
        <f t="shared" si="64"/>
        <v>0</v>
      </c>
      <c r="X323" s="16">
        <f t="shared" si="65"/>
        <v>0</v>
      </c>
      <c r="Y323" s="16">
        <f t="shared" si="57"/>
        <v>0</v>
      </c>
      <c r="Z323" s="16">
        <f t="shared" si="58"/>
        <v>0</v>
      </c>
      <c r="AA323" s="16">
        <f t="shared" si="66"/>
        <v>0</v>
      </c>
      <c r="AB323" s="16">
        <f t="shared" si="59"/>
        <v>0</v>
      </c>
      <c r="AC323" s="16">
        <f t="shared" si="67"/>
        <v>0</v>
      </c>
      <c r="AD323" s="16">
        <f t="shared" si="60"/>
        <v>0</v>
      </c>
      <c r="AE323" s="17">
        <f t="shared" si="68"/>
        <v>0</v>
      </c>
      <c r="AF323" s="18">
        <f t="shared" si="69"/>
        <v>0</v>
      </c>
      <c r="AG323" s="19"/>
      <c r="AH323" s="19"/>
      <c r="AI323" s="16">
        <f t="shared" si="70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61"/>
        <v>0</v>
      </c>
      <c r="O324" s="98"/>
      <c r="P324" s="96"/>
      <c r="Q324" s="96"/>
      <c r="R324" s="80"/>
      <c r="S324" s="16">
        <f t="shared" si="62"/>
        <v>0</v>
      </c>
      <c r="T324" s="16">
        <f t="shared" si="63"/>
        <v>0</v>
      </c>
      <c r="U324" s="16">
        <f t="shared" si="55"/>
        <v>0</v>
      </c>
      <c r="V324" s="16">
        <f t="shared" si="56"/>
        <v>0</v>
      </c>
      <c r="W324" s="16">
        <f t="shared" si="64"/>
        <v>0</v>
      </c>
      <c r="X324" s="16">
        <f t="shared" si="65"/>
        <v>0</v>
      </c>
      <c r="Y324" s="16">
        <f t="shared" si="57"/>
        <v>0</v>
      </c>
      <c r="Z324" s="16">
        <f t="shared" si="58"/>
        <v>0</v>
      </c>
      <c r="AA324" s="16">
        <f t="shared" si="66"/>
        <v>0</v>
      </c>
      <c r="AB324" s="16">
        <f t="shared" si="59"/>
        <v>0</v>
      </c>
      <c r="AC324" s="16">
        <f t="shared" si="67"/>
        <v>0</v>
      </c>
      <c r="AD324" s="16">
        <f t="shared" si="60"/>
        <v>0</v>
      </c>
      <c r="AE324" s="17">
        <f t="shared" si="68"/>
        <v>0</v>
      </c>
      <c r="AF324" s="18">
        <f t="shared" si="69"/>
        <v>0</v>
      </c>
      <c r="AG324" s="19"/>
      <c r="AH324" s="19"/>
      <c r="AI324" s="16">
        <f t="shared" si="70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61"/>
        <v>0</v>
      </c>
      <c r="O325" s="98"/>
      <c r="P325" s="96"/>
      <c r="Q325" s="96"/>
      <c r="R325" s="80"/>
      <c r="S325" s="16">
        <f t="shared" si="62"/>
        <v>0</v>
      </c>
      <c r="T325" s="16">
        <f t="shared" si="63"/>
        <v>0</v>
      </c>
      <c r="U325" s="16">
        <f t="shared" si="55"/>
        <v>0</v>
      </c>
      <c r="V325" s="16">
        <f t="shared" si="56"/>
        <v>0</v>
      </c>
      <c r="W325" s="16">
        <f t="shared" si="64"/>
        <v>0</v>
      </c>
      <c r="X325" s="16">
        <f t="shared" si="65"/>
        <v>0</v>
      </c>
      <c r="Y325" s="16">
        <f t="shared" si="57"/>
        <v>0</v>
      </c>
      <c r="Z325" s="16">
        <f t="shared" si="58"/>
        <v>0</v>
      </c>
      <c r="AA325" s="16">
        <f t="shared" si="66"/>
        <v>0</v>
      </c>
      <c r="AB325" s="16">
        <f t="shared" si="59"/>
        <v>0</v>
      </c>
      <c r="AC325" s="16">
        <f t="shared" si="67"/>
        <v>0</v>
      </c>
      <c r="AD325" s="16">
        <f t="shared" si="60"/>
        <v>0</v>
      </c>
      <c r="AE325" s="17">
        <f t="shared" si="68"/>
        <v>0</v>
      </c>
      <c r="AF325" s="18">
        <f t="shared" si="69"/>
        <v>0</v>
      </c>
      <c r="AG325" s="19"/>
      <c r="AH325" s="19"/>
      <c r="AI325" s="16">
        <f t="shared" si="70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61"/>
        <v>0</v>
      </c>
      <c r="O326" s="98"/>
      <c r="P326" s="96"/>
      <c r="Q326" s="96"/>
      <c r="R326" s="80"/>
      <c r="S326" s="16">
        <f t="shared" si="62"/>
        <v>0</v>
      </c>
      <c r="T326" s="16">
        <f t="shared" si="63"/>
        <v>0</v>
      </c>
      <c r="U326" s="16">
        <f t="shared" si="55"/>
        <v>0</v>
      </c>
      <c r="V326" s="16">
        <f t="shared" si="56"/>
        <v>0</v>
      </c>
      <c r="W326" s="16">
        <f t="shared" si="64"/>
        <v>0</v>
      </c>
      <c r="X326" s="16">
        <f t="shared" si="65"/>
        <v>0</v>
      </c>
      <c r="Y326" s="16">
        <f t="shared" si="57"/>
        <v>0</v>
      </c>
      <c r="Z326" s="16">
        <f t="shared" si="58"/>
        <v>0</v>
      </c>
      <c r="AA326" s="16">
        <f t="shared" si="66"/>
        <v>0</v>
      </c>
      <c r="AB326" s="16">
        <f t="shared" si="59"/>
        <v>0</v>
      </c>
      <c r="AC326" s="16">
        <f t="shared" si="67"/>
        <v>0</v>
      </c>
      <c r="AD326" s="16">
        <f t="shared" si="60"/>
        <v>0</v>
      </c>
      <c r="AE326" s="17">
        <f t="shared" si="68"/>
        <v>0</v>
      </c>
      <c r="AF326" s="18">
        <f t="shared" si="69"/>
        <v>0</v>
      </c>
      <c r="AG326" s="19"/>
      <c r="AH326" s="19"/>
      <c r="AI326" s="16">
        <f t="shared" si="70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61"/>
        <v>0</v>
      </c>
      <c r="O327" s="98"/>
      <c r="P327" s="96"/>
      <c r="Q327" s="96"/>
      <c r="R327" s="80"/>
      <c r="S327" s="16">
        <f t="shared" si="62"/>
        <v>0</v>
      </c>
      <c r="T327" s="16">
        <f t="shared" si="63"/>
        <v>0</v>
      </c>
      <c r="U327" s="16">
        <f t="shared" si="55"/>
        <v>0</v>
      </c>
      <c r="V327" s="16">
        <f t="shared" si="56"/>
        <v>0</v>
      </c>
      <c r="W327" s="16">
        <f t="shared" si="64"/>
        <v>0</v>
      </c>
      <c r="X327" s="16">
        <f t="shared" si="65"/>
        <v>0</v>
      </c>
      <c r="Y327" s="16">
        <f t="shared" si="57"/>
        <v>0</v>
      </c>
      <c r="Z327" s="16">
        <f t="shared" si="58"/>
        <v>0</v>
      </c>
      <c r="AA327" s="16">
        <f t="shared" si="66"/>
        <v>0</v>
      </c>
      <c r="AB327" s="16">
        <f t="shared" si="59"/>
        <v>0</v>
      </c>
      <c r="AC327" s="16">
        <f t="shared" si="67"/>
        <v>0</v>
      </c>
      <c r="AD327" s="16">
        <f t="shared" si="60"/>
        <v>0</v>
      </c>
      <c r="AE327" s="17">
        <f t="shared" si="68"/>
        <v>0</v>
      </c>
      <c r="AF327" s="18">
        <f t="shared" si="69"/>
        <v>0</v>
      </c>
      <c r="AG327" s="19"/>
      <c r="AH327" s="19"/>
      <c r="AI327" s="16">
        <f t="shared" si="70"/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61"/>
        <v>0</v>
      </c>
      <c r="O328" s="98"/>
      <c r="P328" s="96"/>
      <c r="Q328" s="96"/>
      <c r="R328" s="80"/>
      <c r="S328" s="16">
        <f t="shared" si="62"/>
        <v>0</v>
      </c>
      <c r="T328" s="16">
        <f t="shared" si="63"/>
        <v>0</v>
      </c>
      <c r="U328" s="16">
        <f t="shared" si="55"/>
        <v>0</v>
      </c>
      <c r="V328" s="16">
        <f t="shared" si="56"/>
        <v>0</v>
      </c>
      <c r="W328" s="16">
        <f t="shared" si="64"/>
        <v>0</v>
      </c>
      <c r="X328" s="16">
        <f t="shared" si="65"/>
        <v>0</v>
      </c>
      <c r="Y328" s="16">
        <f t="shared" si="57"/>
        <v>0</v>
      </c>
      <c r="Z328" s="16">
        <f t="shared" si="58"/>
        <v>0</v>
      </c>
      <c r="AA328" s="16">
        <f t="shared" si="66"/>
        <v>0</v>
      </c>
      <c r="AB328" s="16">
        <f t="shared" si="59"/>
        <v>0</v>
      </c>
      <c r="AC328" s="16">
        <f t="shared" si="67"/>
        <v>0</v>
      </c>
      <c r="AD328" s="16">
        <f t="shared" si="60"/>
        <v>0</v>
      </c>
      <c r="AE328" s="17">
        <f t="shared" si="68"/>
        <v>0</v>
      </c>
      <c r="AF328" s="18">
        <f t="shared" si="69"/>
        <v>0</v>
      </c>
      <c r="AG328" s="19"/>
      <c r="AH328" s="19"/>
      <c r="AI328" s="16">
        <f t="shared" si="70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si="61"/>
        <v>0</v>
      </c>
      <c r="O329" s="98"/>
      <c r="P329" s="96"/>
      <c r="Q329" s="96"/>
      <c r="R329" s="80"/>
      <c r="S329" s="16">
        <f t="shared" si="62"/>
        <v>0</v>
      </c>
      <c r="T329" s="16">
        <f t="shared" si="63"/>
        <v>0</v>
      </c>
      <c r="U329" s="16">
        <f t="shared" ref="U329:U392" si="71">IF(P329&lt;6750,0,IF(Q329="",0,IF(OR(Q329="KURANG",Q329="SANGAT KURANG"),I329*J329*10%,I329*J329*20%)))</f>
        <v>0</v>
      </c>
      <c r="V329" s="16">
        <f t="shared" ref="V329:V392" si="72">ROUND(SUM(S329:U329)*70%,0)</f>
        <v>0</v>
      </c>
      <c r="W329" s="16">
        <f t="shared" si="64"/>
        <v>0</v>
      </c>
      <c r="X329" s="16">
        <f t="shared" si="65"/>
        <v>0</v>
      </c>
      <c r="Y329" s="16">
        <f t="shared" ref="Y329:Y392" si="73">IF(P329&lt;6750,0,IF(Q329="",0,IF(OR(Q329="KURANG",Q329="SANGAT KURANG"),I329*K329*10%,I329*K329*20%)))</f>
        <v>0</v>
      </c>
      <c r="Z329" s="16">
        <f t="shared" ref="Z329:Z392" si="74">ROUND(SUM(W329:Y329)*70%,0)</f>
        <v>0</v>
      </c>
      <c r="AA329" s="16">
        <f t="shared" si="66"/>
        <v>0</v>
      </c>
      <c r="AB329" s="16">
        <f t="shared" ref="AB329:AB392" si="75">ROUND(AA329 * 70%,0)</f>
        <v>0</v>
      </c>
      <c r="AC329" s="16">
        <f t="shared" si="67"/>
        <v>0</v>
      </c>
      <c r="AD329" s="16">
        <f t="shared" ref="AD329:AD392" si="76">ROUND(AC329*70%,0)</f>
        <v>0</v>
      </c>
      <c r="AE329" s="17">
        <f t="shared" si="68"/>
        <v>0</v>
      </c>
      <c r="AF329" s="18">
        <f t="shared" si="69"/>
        <v>0</v>
      </c>
      <c r="AG329" s="19"/>
      <c r="AH329" s="19"/>
      <c r="AI329" s="16">
        <f t="shared" si="70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ref="N330:N393" si="77">ROUND(I330*(SUM(J330:M330))*70%,0)</f>
        <v>0</v>
      </c>
      <c r="O330" s="98"/>
      <c r="P330" s="96"/>
      <c r="Q330" s="96"/>
      <c r="R330" s="80"/>
      <c r="S330" s="16">
        <f t="shared" si="62"/>
        <v>0</v>
      </c>
      <c r="T330" s="16">
        <f t="shared" si="63"/>
        <v>0</v>
      </c>
      <c r="U330" s="16">
        <f t="shared" si="71"/>
        <v>0</v>
      </c>
      <c r="V330" s="16">
        <f t="shared" si="72"/>
        <v>0</v>
      </c>
      <c r="W330" s="16">
        <f t="shared" si="64"/>
        <v>0</v>
      </c>
      <c r="X330" s="16">
        <f t="shared" si="65"/>
        <v>0</v>
      </c>
      <c r="Y330" s="16">
        <f t="shared" si="73"/>
        <v>0</v>
      </c>
      <c r="Z330" s="16">
        <f t="shared" si="74"/>
        <v>0</v>
      </c>
      <c r="AA330" s="16">
        <f t="shared" si="66"/>
        <v>0</v>
      </c>
      <c r="AB330" s="16">
        <f t="shared" si="75"/>
        <v>0</v>
      </c>
      <c r="AC330" s="16">
        <f t="shared" si="67"/>
        <v>0</v>
      </c>
      <c r="AD330" s="16">
        <f t="shared" si="76"/>
        <v>0</v>
      </c>
      <c r="AE330" s="17">
        <f t="shared" si="68"/>
        <v>0</v>
      </c>
      <c r="AF330" s="18">
        <f t="shared" si="69"/>
        <v>0</v>
      </c>
      <c r="AG330" s="19"/>
      <c r="AH330" s="19"/>
      <c r="AI330" s="16">
        <f t="shared" si="70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77"/>
        <v>0</v>
      </c>
      <c r="O331" s="98"/>
      <c r="P331" s="96"/>
      <c r="Q331" s="96"/>
      <c r="R331" s="80"/>
      <c r="S331" s="16">
        <f t="shared" si="62"/>
        <v>0</v>
      </c>
      <c r="T331" s="16">
        <f t="shared" si="63"/>
        <v>0</v>
      </c>
      <c r="U331" s="16">
        <f t="shared" si="71"/>
        <v>0</v>
      </c>
      <c r="V331" s="16">
        <f t="shared" si="72"/>
        <v>0</v>
      </c>
      <c r="W331" s="16">
        <f t="shared" si="64"/>
        <v>0</v>
      </c>
      <c r="X331" s="16">
        <f t="shared" si="65"/>
        <v>0</v>
      </c>
      <c r="Y331" s="16">
        <f t="shared" si="73"/>
        <v>0</v>
      </c>
      <c r="Z331" s="16">
        <f t="shared" si="74"/>
        <v>0</v>
      </c>
      <c r="AA331" s="16">
        <f t="shared" si="66"/>
        <v>0</v>
      </c>
      <c r="AB331" s="16">
        <f t="shared" si="75"/>
        <v>0</v>
      </c>
      <c r="AC331" s="16">
        <f t="shared" si="67"/>
        <v>0</v>
      </c>
      <c r="AD331" s="16">
        <f t="shared" si="76"/>
        <v>0</v>
      </c>
      <c r="AE331" s="17">
        <f t="shared" si="68"/>
        <v>0</v>
      </c>
      <c r="AF331" s="18">
        <f t="shared" si="69"/>
        <v>0</v>
      </c>
      <c r="AG331" s="45"/>
      <c r="AH331" s="19"/>
      <c r="AI331" s="16">
        <f t="shared" si="70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77"/>
        <v>0</v>
      </c>
      <c r="O332" s="98"/>
      <c r="P332" s="96"/>
      <c r="Q332" s="96"/>
      <c r="R332" s="80"/>
      <c r="S332" s="16">
        <f t="shared" si="62"/>
        <v>0</v>
      </c>
      <c r="T332" s="16">
        <f t="shared" si="63"/>
        <v>0</v>
      </c>
      <c r="U332" s="16">
        <f t="shared" si="71"/>
        <v>0</v>
      </c>
      <c r="V332" s="16">
        <f t="shared" si="72"/>
        <v>0</v>
      </c>
      <c r="W332" s="16">
        <f t="shared" si="64"/>
        <v>0</v>
      </c>
      <c r="X332" s="16">
        <f t="shared" si="65"/>
        <v>0</v>
      </c>
      <c r="Y332" s="16">
        <f t="shared" si="73"/>
        <v>0</v>
      </c>
      <c r="Z332" s="16">
        <f t="shared" si="74"/>
        <v>0</v>
      </c>
      <c r="AA332" s="16">
        <f t="shared" si="66"/>
        <v>0</v>
      </c>
      <c r="AB332" s="16">
        <f t="shared" si="75"/>
        <v>0</v>
      </c>
      <c r="AC332" s="16">
        <f t="shared" si="67"/>
        <v>0</v>
      </c>
      <c r="AD332" s="16">
        <f t="shared" si="76"/>
        <v>0</v>
      </c>
      <c r="AE332" s="17">
        <f t="shared" si="68"/>
        <v>0</v>
      </c>
      <c r="AF332" s="18">
        <f t="shared" si="69"/>
        <v>0</v>
      </c>
      <c r="AG332" s="19"/>
      <c r="AH332" s="19"/>
      <c r="AI332" s="16">
        <f t="shared" si="70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77"/>
        <v>0</v>
      </c>
      <c r="O333" s="98"/>
      <c r="P333" s="96"/>
      <c r="Q333" s="96"/>
      <c r="R333" s="80"/>
      <c r="S333" s="16">
        <f t="shared" si="62"/>
        <v>0</v>
      </c>
      <c r="T333" s="16">
        <f t="shared" si="63"/>
        <v>0</v>
      </c>
      <c r="U333" s="16">
        <f t="shared" si="71"/>
        <v>0</v>
      </c>
      <c r="V333" s="16">
        <f t="shared" si="72"/>
        <v>0</v>
      </c>
      <c r="W333" s="16">
        <f t="shared" si="64"/>
        <v>0</v>
      </c>
      <c r="X333" s="16">
        <f t="shared" si="65"/>
        <v>0</v>
      </c>
      <c r="Y333" s="16">
        <f t="shared" si="73"/>
        <v>0</v>
      </c>
      <c r="Z333" s="16">
        <f t="shared" si="74"/>
        <v>0</v>
      </c>
      <c r="AA333" s="16">
        <f t="shared" si="66"/>
        <v>0</v>
      </c>
      <c r="AB333" s="16">
        <f t="shared" si="75"/>
        <v>0</v>
      </c>
      <c r="AC333" s="16">
        <f t="shared" si="67"/>
        <v>0</v>
      </c>
      <c r="AD333" s="16">
        <f t="shared" si="76"/>
        <v>0</v>
      </c>
      <c r="AE333" s="17">
        <f t="shared" si="68"/>
        <v>0</v>
      </c>
      <c r="AF333" s="18">
        <f t="shared" si="69"/>
        <v>0</v>
      </c>
      <c r="AG333" s="19"/>
      <c r="AH333" s="19"/>
      <c r="AI333" s="16">
        <f t="shared" si="70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77"/>
        <v>0</v>
      </c>
      <c r="O334" s="98"/>
      <c r="P334" s="96"/>
      <c r="Q334" s="96"/>
      <c r="R334" s="80"/>
      <c r="S334" s="16">
        <f t="shared" si="62"/>
        <v>0</v>
      </c>
      <c r="T334" s="16">
        <f t="shared" si="63"/>
        <v>0</v>
      </c>
      <c r="U334" s="16">
        <f t="shared" si="71"/>
        <v>0</v>
      </c>
      <c r="V334" s="16">
        <f t="shared" si="72"/>
        <v>0</v>
      </c>
      <c r="W334" s="16">
        <f t="shared" si="64"/>
        <v>0</v>
      </c>
      <c r="X334" s="16">
        <f t="shared" si="65"/>
        <v>0</v>
      </c>
      <c r="Y334" s="16">
        <f t="shared" si="73"/>
        <v>0</v>
      </c>
      <c r="Z334" s="16">
        <f t="shared" si="74"/>
        <v>0</v>
      </c>
      <c r="AA334" s="16">
        <f t="shared" si="66"/>
        <v>0</v>
      </c>
      <c r="AB334" s="16">
        <f t="shared" si="75"/>
        <v>0</v>
      </c>
      <c r="AC334" s="16">
        <f t="shared" si="67"/>
        <v>0</v>
      </c>
      <c r="AD334" s="16">
        <f t="shared" si="76"/>
        <v>0</v>
      </c>
      <c r="AE334" s="17">
        <f t="shared" si="68"/>
        <v>0</v>
      </c>
      <c r="AF334" s="18">
        <f t="shared" si="69"/>
        <v>0</v>
      </c>
      <c r="AG334" s="19"/>
      <c r="AH334" s="19"/>
      <c r="AI334" s="16">
        <f t="shared" si="70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77"/>
        <v>0</v>
      </c>
      <c r="O335" s="98"/>
      <c r="P335" s="96"/>
      <c r="Q335" s="96"/>
      <c r="R335" s="80"/>
      <c r="S335" s="16">
        <f t="shared" si="62"/>
        <v>0</v>
      </c>
      <c r="T335" s="16">
        <f t="shared" si="63"/>
        <v>0</v>
      </c>
      <c r="U335" s="16">
        <f t="shared" si="71"/>
        <v>0</v>
      </c>
      <c r="V335" s="16">
        <f t="shared" si="72"/>
        <v>0</v>
      </c>
      <c r="W335" s="16">
        <f t="shared" si="64"/>
        <v>0</v>
      </c>
      <c r="X335" s="16">
        <f t="shared" si="65"/>
        <v>0</v>
      </c>
      <c r="Y335" s="16">
        <f t="shared" si="73"/>
        <v>0</v>
      </c>
      <c r="Z335" s="16">
        <f t="shared" si="74"/>
        <v>0</v>
      </c>
      <c r="AA335" s="16">
        <f t="shared" si="66"/>
        <v>0</v>
      </c>
      <c r="AB335" s="16">
        <f t="shared" si="75"/>
        <v>0</v>
      </c>
      <c r="AC335" s="16">
        <f t="shared" si="67"/>
        <v>0</v>
      </c>
      <c r="AD335" s="16">
        <f t="shared" si="76"/>
        <v>0</v>
      </c>
      <c r="AE335" s="17">
        <f t="shared" si="68"/>
        <v>0</v>
      </c>
      <c r="AF335" s="18">
        <f t="shared" si="69"/>
        <v>0</v>
      </c>
      <c r="AG335" s="19"/>
      <c r="AH335" s="19"/>
      <c r="AI335" s="16">
        <f t="shared" si="70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77"/>
        <v>0</v>
      </c>
      <c r="O336" s="98"/>
      <c r="P336" s="96"/>
      <c r="Q336" s="96"/>
      <c r="R336" s="80"/>
      <c r="S336" s="16">
        <f t="shared" si="62"/>
        <v>0</v>
      </c>
      <c r="T336" s="16">
        <f t="shared" si="63"/>
        <v>0</v>
      </c>
      <c r="U336" s="16">
        <f t="shared" si="71"/>
        <v>0</v>
      </c>
      <c r="V336" s="16">
        <f t="shared" si="72"/>
        <v>0</v>
      </c>
      <c r="W336" s="16">
        <f t="shared" si="64"/>
        <v>0</v>
      </c>
      <c r="X336" s="16">
        <f t="shared" si="65"/>
        <v>0</v>
      </c>
      <c r="Y336" s="16">
        <f t="shared" si="73"/>
        <v>0</v>
      </c>
      <c r="Z336" s="16">
        <f t="shared" si="74"/>
        <v>0</v>
      </c>
      <c r="AA336" s="16">
        <f t="shared" si="66"/>
        <v>0</v>
      </c>
      <c r="AB336" s="16">
        <f t="shared" si="75"/>
        <v>0</v>
      </c>
      <c r="AC336" s="16">
        <f t="shared" si="67"/>
        <v>0</v>
      </c>
      <c r="AD336" s="16">
        <f t="shared" si="76"/>
        <v>0</v>
      </c>
      <c r="AE336" s="17">
        <f t="shared" si="68"/>
        <v>0</v>
      </c>
      <c r="AF336" s="18">
        <f t="shared" si="69"/>
        <v>0</v>
      </c>
      <c r="AG336" s="19"/>
      <c r="AH336" s="19"/>
      <c r="AI336" s="16">
        <f t="shared" si="70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77"/>
        <v>0</v>
      </c>
      <c r="O337" s="98"/>
      <c r="P337" s="96"/>
      <c r="Q337" s="96"/>
      <c r="R337" s="80"/>
      <c r="S337" s="16">
        <f t="shared" si="62"/>
        <v>0</v>
      </c>
      <c r="T337" s="16">
        <f t="shared" si="63"/>
        <v>0</v>
      </c>
      <c r="U337" s="16">
        <f t="shared" si="71"/>
        <v>0</v>
      </c>
      <c r="V337" s="16">
        <f t="shared" si="72"/>
        <v>0</v>
      </c>
      <c r="W337" s="16">
        <f t="shared" si="64"/>
        <v>0</v>
      </c>
      <c r="X337" s="16">
        <f t="shared" si="65"/>
        <v>0</v>
      </c>
      <c r="Y337" s="16">
        <f t="shared" si="73"/>
        <v>0</v>
      </c>
      <c r="Z337" s="16">
        <f t="shared" si="74"/>
        <v>0</v>
      </c>
      <c r="AA337" s="16">
        <f t="shared" si="66"/>
        <v>0</v>
      </c>
      <c r="AB337" s="16">
        <f t="shared" si="75"/>
        <v>0</v>
      </c>
      <c r="AC337" s="16">
        <f t="shared" si="67"/>
        <v>0</v>
      </c>
      <c r="AD337" s="16">
        <f t="shared" si="76"/>
        <v>0</v>
      </c>
      <c r="AE337" s="17">
        <f t="shared" si="68"/>
        <v>0</v>
      </c>
      <c r="AF337" s="18">
        <f t="shared" si="69"/>
        <v>0</v>
      </c>
      <c r="AG337" s="19"/>
      <c r="AH337" s="19"/>
      <c r="AI337" s="16">
        <f t="shared" si="70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77"/>
        <v>0</v>
      </c>
      <c r="O338" s="98"/>
      <c r="P338" s="96"/>
      <c r="Q338" s="96"/>
      <c r="R338" s="80"/>
      <c r="S338" s="16">
        <f t="shared" si="62"/>
        <v>0</v>
      </c>
      <c r="T338" s="16">
        <f t="shared" si="63"/>
        <v>0</v>
      </c>
      <c r="U338" s="16">
        <f t="shared" si="71"/>
        <v>0</v>
      </c>
      <c r="V338" s="16">
        <f t="shared" si="72"/>
        <v>0</v>
      </c>
      <c r="W338" s="16">
        <f t="shared" si="64"/>
        <v>0</v>
      </c>
      <c r="X338" s="16">
        <f t="shared" si="65"/>
        <v>0</v>
      </c>
      <c r="Y338" s="16">
        <f t="shared" si="73"/>
        <v>0</v>
      </c>
      <c r="Z338" s="16">
        <f t="shared" si="74"/>
        <v>0</v>
      </c>
      <c r="AA338" s="16">
        <f t="shared" si="66"/>
        <v>0</v>
      </c>
      <c r="AB338" s="16">
        <f t="shared" si="75"/>
        <v>0</v>
      </c>
      <c r="AC338" s="16">
        <f t="shared" si="67"/>
        <v>0</v>
      </c>
      <c r="AD338" s="16">
        <f t="shared" si="76"/>
        <v>0</v>
      </c>
      <c r="AE338" s="17">
        <f t="shared" si="68"/>
        <v>0</v>
      </c>
      <c r="AF338" s="18">
        <f t="shared" si="69"/>
        <v>0</v>
      </c>
      <c r="AG338" s="19"/>
      <c r="AH338" s="19"/>
      <c r="AI338" s="16">
        <f t="shared" si="70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77"/>
        <v>0</v>
      </c>
      <c r="O339" s="98"/>
      <c r="P339" s="96"/>
      <c r="Q339" s="96"/>
      <c r="R339" s="80"/>
      <c r="S339" s="16">
        <f t="shared" si="62"/>
        <v>0</v>
      </c>
      <c r="T339" s="16">
        <f t="shared" si="63"/>
        <v>0</v>
      </c>
      <c r="U339" s="16">
        <f t="shared" si="71"/>
        <v>0</v>
      </c>
      <c r="V339" s="16">
        <f t="shared" si="72"/>
        <v>0</v>
      </c>
      <c r="W339" s="16">
        <f t="shared" si="64"/>
        <v>0</v>
      </c>
      <c r="X339" s="16">
        <f t="shared" si="65"/>
        <v>0</v>
      </c>
      <c r="Y339" s="16">
        <f t="shared" si="73"/>
        <v>0</v>
      </c>
      <c r="Z339" s="16">
        <f t="shared" si="74"/>
        <v>0</v>
      </c>
      <c r="AA339" s="16">
        <f t="shared" si="66"/>
        <v>0</v>
      </c>
      <c r="AB339" s="16">
        <f t="shared" si="75"/>
        <v>0</v>
      </c>
      <c r="AC339" s="16">
        <f t="shared" si="67"/>
        <v>0</v>
      </c>
      <c r="AD339" s="16">
        <f t="shared" si="76"/>
        <v>0</v>
      </c>
      <c r="AE339" s="17">
        <f t="shared" si="68"/>
        <v>0</v>
      </c>
      <c r="AF339" s="18">
        <f t="shared" si="69"/>
        <v>0</v>
      </c>
      <c r="AG339" s="19"/>
      <c r="AH339" s="19"/>
      <c r="AI339" s="16">
        <f t="shared" si="70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77"/>
        <v>0</v>
      </c>
      <c r="O340" s="98"/>
      <c r="P340" s="96"/>
      <c r="Q340" s="96"/>
      <c r="R340" s="80"/>
      <c r="S340" s="16">
        <f t="shared" si="62"/>
        <v>0</v>
      </c>
      <c r="T340" s="16">
        <f t="shared" si="63"/>
        <v>0</v>
      </c>
      <c r="U340" s="16">
        <f t="shared" si="71"/>
        <v>0</v>
      </c>
      <c r="V340" s="16">
        <f t="shared" si="72"/>
        <v>0</v>
      </c>
      <c r="W340" s="16">
        <f t="shared" si="64"/>
        <v>0</v>
      </c>
      <c r="X340" s="16">
        <f t="shared" si="65"/>
        <v>0</v>
      </c>
      <c r="Y340" s="16">
        <f t="shared" si="73"/>
        <v>0</v>
      </c>
      <c r="Z340" s="16">
        <f t="shared" si="74"/>
        <v>0</v>
      </c>
      <c r="AA340" s="16">
        <f t="shared" si="66"/>
        <v>0</v>
      </c>
      <c r="AB340" s="16">
        <f t="shared" si="75"/>
        <v>0</v>
      </c>
      <c r="AC340" s="16">
        <f t="shared" si="67"/>
        <v>0</v>
      </c>
      <c r="AD340" s="16">
        <f t="shared" si="76"/>
        <v>0</v>
      </c>
      <c r="AE340" s="17">
        <f t="shared" si="68"/>
        <v>0</v>
      </c>
      <c r="AF340" s="18">
        <f t="shared" si="69"/>
        <v>0</v>
      </c>
      <c r="AG340" s="19"/>
      <c r="AH340" s="19"/>
      <c r="AI340" s="16">
        <f t="shared" si="70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77"/>
        <v>0</v>
      </c>
      <c r="O341" s="98"/>
      <c r="P341" s="96"/>
      <c r="Q341" s="96"/>
      <c r="R341" s="80"/>
      <c r="S341" s="16">
        <f t="shared" si="62"/>
        <v>0</v>
      </c>
      <c r="T341" s="16">
        <f t="shared" si="63"/>
        <v>0</v>
      </c>
      <c r="U341" s="16">
        <f t="shared" si="71"/>
        <v>0</v>
      </c>
      <c r="V341" s="16">
        <f t="shared" si="72"/>
        <v>0</v>
      </c>
      <c r="W341" s="16">
        <f t="shared" si="64"/>
        <v>0</v>
      </c>
      <c r="X341" s="16">
        <f t="shared" si="65"/>
        <v>0</v>
      </c>
      <c r="Y341" s="16">
        <f t="shared" si="73"/>
        <v>0</v>
      </c>
      <c r="Z341" s="16">
        <f t="shared" si="74"/>
        <v>0</v>
      </c>
      <c r="AA341" s="16">
        <f t="shared" si="66"/>
        <v>0</v>
      </c>
      <c r="AB341" s="16">
        <f t="shared" si="75"/>
        <v>0</v>
      </c>
      <c r="AC341" s="16">
        <f t="shared" si="67"/>
        <v>0</v>
      </c>
      <c r="AD341" s="16">
        <f t="shared" si="76"/>
        <v>0</v>
      </c>
      <c r="AE341" s="17">
        <f t="shared" si="68"/>
        <v>0</v>
      </c>
      <c r="AF341" s="18">
        <f t="shared" si="69"/>
        <v>0</v>
      </c>
      <c r="AG341" s="19"/>
      <c r="AH341" s="19"/>
      <c r="AI341" s="16">
        <f t="shared" si="70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77"/>
        <v>0</v>
      </c>
      <c r="O342" s="98"/>
      <c r="P342" s="96"/>
      <c r="Q342" s="96"/>
      <c r="R342" s="80"/>
      <c r="S342" s="16">
        <f t="shared" si="62"/>
        <v>0</v>
      </c>
      <c r="T342" s="16">
        <f t="shared" si="63"/>
        <v>0</v>
      </c>
      <c r="U342" s="16">
        <f t="shared" si="71"/>
        <v>0</v>
      </c>
      <c r="V342" s="16">
        <f t="shared" si="72"/>
        <v>0</v>
      </c>
      <c r="W342" s="16">
        <f t="shared" si="64"/>
        <v>0</v>
      </c>
      <c r="X342" s="16">
        <f t="shared" si="65"/>
        <v>0</v>
      </c>
      <c r="Y342" s="16">
        <f t="shared" si="73"/>
        <v>0</v>
      </c>
      <c r="Z342" s="16">
        <f t="shared" si="74"/>
        <v>0</v>
      </c>
      <c r="AA342" s="16">
        <f t="shared" si="66"/>
        <v>0</v>
      </c>
      <c r="AB342" s="16">
        <f t="shared" si="75"/>
        <v>0</v>
      </c>
      <c r="AC342" s="16">
        <f t="shared" si="67"/>
        <v>0</v>
      </c>
      <c r="AD342" s="16">
        <f t="shared" si="76"/>
        <v>0</v>
      </c>
      <c r="AE342" s="17">
        <f t="shared" si="68"/>
        <v>0</v>
      </c>
      <c r="AF342" s="18">
        <f t="shared" si="69"/>
        <v>0</v>
      </c>
      <c r="AG342" s="19"/>
      <c r="AH342" s="19"/>
      <c r="AI342" s="16">
        <f t="shared" si="70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77"/>
        <v>0</v>
      </c>
      <c r="O343" s="98"/>
      <c r="P343" s="96"/>
      <c r="Q343" s="96"/>
      <c r="R343" s="80"/>
      <c r="S343" s="16">
        <f t="shared" si="62"/>
        <v>0</v>
      </c>
      <c r="T343" s="16">
        <f t="shared" si="63"/>
        <v>0</v>
      </c>
      <c r="U343" s="16">
        <f t="shared" si="71"/>
        <v>0</v>
      </c>
      <c r="V343" s="16">
        <f t="shared" si="72"/>
        <v>0</v>
      </c>
      <c r="W343" s="16">
        <f t="shared" si="64"/>
        <v>0</v>
      </c>
      <c r="X343" s="16">
        <f t="shared" si="65"/>
        <v>0</v>
      </c>
      <c r="Y343" s="16">
        <f t="shared" si="73"/>
        <v>0</v>
      </c>
      <c r="Z343" s="16">
        <f t="shared" si="74"/>
        <v>0</v>
      </c>
      <c r="AA343" s="16">
        <f t="shared" si="66"/>
        <v>0</v>
      </c>
      <c r="AB343" s="16">
        <f t="shared" si="75"/>
        <v>0</v>
      </c>
      <c r="AC343" s="16">
        <f t="shared" si="67"/>
        <v>0</v>
      </c>
      <c r="AD343" s="16">
        <f t="shared" si="76"/>
        <v>0</v>
      </c>
      <c r="AE343" s="17">
        <f t="shared" si="68"/>
        <v>0</v>
      </c>
      <c r="AF343" s="18">
        <f t="shared" si="69"/>
        <v>0</v>
      </c>
      <c r="AG343" s="19"/>
      <c r="AH343" s="19"/>
      <c r="AI343" s="16">
        <f t="shared" si="70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77"/>
        <v>0</v>
      </c>
      <c r="O344" s="98"/>
      <c r="P344" s="96"/>
      <c r="Q344" s="96"/>
      <c r="R344" s="80"/>
      <c r="S344" s="16">
        <f t="shared" si="62"/>
        <v>0</v>
      </c>
      <c r="T344" s="16">
        <f t="shared" si="63"/>
        <v>0</v>
      </c>
      <c r="U344" s="16">
        <f t="shared" si="71"/>
        <v>0</v>
      </c>
      <c r="V344" s="16">
        <f t="shared" si="72"/>
        <v>0</v>
      </c>
      <c r="W344" s="16">
        <f t="shared" si="64"/>
        <v>0</v>
      </c>
      <c r="X344" s="16">
        <f t="shared" si="65"/>
        <v>0</v>
      </c>
      <c r="Y344" s="16">
        <f t="shared" si="73"/>
        <v>0</v>
      </c>
      <c r="Z344" s="16">
        <f t="shared" si="74"/>
        <v>0</v>
      </c>
      <c r="AA344" s="16">
        <f t="shared" si="66"/>
        <v>0</v>
      </c>
      <c r="AB344" s="16">
        <f t="shared" si="75"/>
        <v>0</v>
      </c>
      <c r="AC344" s="16">
        <f t="shared" si="67"/>
        <v>0</v>
      </c>
      <c r="AD344" s="16">
        <f t="shared" si="76"/>
        <v>0</v>
      </c>
      <c r="AE344" s="17">
        <f t="shared" si="68"/>
        <v>0</v>
      </c>
      <c r="AF344" s="18">
        <f t="shared" si="69"/>
        <v>0</v>
      </c>
      <c r="AG344" s="19"/>
      <c r="AH344" s="19"/>
      <c r="AI344" s="16">
        <f t="shared" si="70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77"/>
        <v>0</v>
      </c>
      <c r="O345" s="98"/>
      <c r="P345" s="96"/>
      <c r="Q345" s="96"/>
      <c r="R345" s="80"/>
      <c r="S345" s="16">
        <f t="shared" si="62"/>
        <v>0</v>
      </c>
      <c r="T345" s="16">
        <f t="shared" si="63"/>
        <v>0</v>
      </c>
      <c r="U345" s="16">
        <f t="shared" si="71"/>
        <v>0</v>
      </c>
      <c r="V345" s="16">
        <f t="shared" si="72"/>
        <v>0</v>
      </c>
      <c r="W345" s="16">
        <f t="shared" si="64"/>
        <v>0</v>
      </c>
      <c r="X345" s="16">
        <f t="shared" si="65"/>
        <v>0</v>
      </c>
      <c r="Y345" s="16">
        <f t="shared" si="73"/>
        <v>0</v>
      </c>
      <c r="Z345" s="16">
        <f t="shared" si="74"/>
        <v>0</v>
      </c>
      <c r="AA345" s="16">
        <f t="shared" si="66"/>
        <v>0</v>
      </c>
      <c r="AB345" s="16">
        <f t="shared" si="75"/>
        <v>0</v>
      </c>
      <c r="AC345" s="16">
        <f t="shared" si="67"/>
        <v>0</v>
      </c>
      <c r="AD345" s="16">
        <f t="shared" si="76"/>
        <v>0</v>
      </c>
      <c r="AE345" s="17">
        <f t="shared" si="68"/>
        <v>0</v>
      </c>
      <c r="AF345" s="18">
        <f t="shared" si="69"/>
        <v>0</v>
      </c>
      <c r="AG345" s="19"/>
      <c r="AH345" s="19"/>
      <c r="AI345" s="16">
        <f t="shared" si="70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77"/>
        <v>0</v>
      </c>
      <c r="O346" s="98"/>
      <c r="P346" s="96"/>
      <c r="Q346" s="96"/>
      <c r="R346" s="80"/>
      <c r="S346" s="16">
        <f t="shared" si="62"/>
        <v>0</v>
      </c>
      <c r="T346" s="16">
        <f t="shared" si="63"/>
        <v>0</v>
      </c>
      <c r="U346" s="16">
        <f t="shared" si="71"/>
        <v>0</v>
      </c>
      <c r="V346" s="16">
        <f t="shared" si="72"/>
        <v>0</v>
      </c>
      <c r="W346" s="16">
        <f t="shared" si="64"/>
        <v>0</v>
      </c>
      <c r="X346" s="16">
        <f t="shared" si="65"/>
        <v>0</v>
      </c>
      <c r="Y346" s="16">
        <f t="shared" si="73"/>
        <v>0</v>
      </c>
      <c r="Z346" s="16">
        <f t="shared" si="74"/>
        <v>0</v>
      </c>
      <c r="AA346" s="16">
        <f t="shared" si="66"/>
        <v>0</v>
      </c>
      <c r="AB346" s="16">
        <f t="shared" si="75"/>
        <v>0</v>
      </c>
      <c r="AC346" s="16">
        <f t="shared" si="67"/>
        <v>0</v>
      </c>
      <c r="AD346" s="16">
        <f t="shared" si="76"/>
        <v>0</v>
      </c>
      <c r="AE346" s="17">
        <f t="shared" si="68"/>
        <v>0</v>
      </c>
      <c r="AF346" s="18">
        <f t="shared" si="69"/>
        <v>0</v>
      </c>
      <c r="AG346" s="19"/>
      <c r="AH346" s="19"/>
      <c r="AI346" s="16">
        <f t="shared" si="70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77"/>
        <v>0</v>
      </c>
      <c r="O347" s="98"/>
      <c r="P347" s="96"/>
      <c r="Q347" s="96"/>
      <c r="R347" s="80"/>
      <c r="S347" s="16">
        <f t="shared" si="62"/>
        <v>0</v>
      </c>
      <c r="T347" s="16">
        <f t="shared" si="63"/>
        <v>0</v>
      </c>
      <c r="U347" s="16">
        <f t="shared" si="71"/>
        <v>0</v>
      </c>
      <c r="V347" s="16">
        <f t="shared" si="72"/>
        <v>0</v>
      </c>
      <c r="W347" s="16">
        <f t="shared" si="64"/>
        <v>0</v>
      </c>
      <c r="X347" s="16">
        <f t="shared" si="65"/>
        <v>0</v>
      </c>
      <c r="Y347" s="16">
        <f t="shared" si="73"/>
        <v>0</v>
      </c>
      <c r="Z347" s="16">
        <f t="shared" si="74"/>
        <v>0</v>
      </c>
      <c r="AA347" s="16">
        <f t="shared" si="66"/>
        <v>0</v>
      </c>
      <c r="AB347" s="16">
        <f t="shared" si="75"/>
        <v>0</v>
      </c>
      <c r="AC347" s="16">
        <f t="shared" si="67"/>
        <v>0</v>
      </c>
      <c r="AD347" s="16">
        <f t="shared" si="76"/>
        <v>0</v>
      </c>
      <c r="AE347" s="17">
        <f t="shared" si="68"/>
        <v>0</v>
      </c>
      <c r="AF347" s="18">
        <f t="shared" si="69"/>
        <v>0</v>
      </c>
      <c r="AG347" s="19"/>
      <c r="AH347" s="19"/>
      <c r="AI347" s="16">
        <f t="shared" si="70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77"/>
        <v>0</v>
      </c>
      <c r="O348" s="98"/>
      <c r="P348" s="96"/>
      <c r="Q348" s="96"/>
      <c r="R348" s="80"/>
      <c r="S348" s="16">
        <f t="shared" si="62"/>
        <v>0</v>
      </c>
      <c r="T348" s="16">
        <f t="shared" si="63"/>
        <v>0</v>
      </c>
      <c r="U348" s="16">
        <f t="shared" si="71"/>
        <v>0</v>
      </c>
      <c r="V348" s="16">
        <f t="shared" si="72"/>
        <v>0</v>
      </c>
      <c r="W348" s="16">
        <f t="shared" si="64"/>
        <v>0</v>
      </c>
      <c r="X348" s="16">
        <f t="shared" si="65"/>
        <v>0</v>
      </c>
      <c r="Y348" s="16">
        <f t="shared" si="73"/>
        <v>0</v>
      </c>
      <c r="Z348" s="16">
        <f t="shared" si="74"/>
        <v>0</v>
      </c>
      <c r="AA348" s="16">
        <f t="shared" si="66"/>
        <v>0</v>
      </c>
      <c r="AB348" s="16">
        <f t="shared" si="75"/>
        <v>0</v>
      </c>
      <c r="AC348" s="16">
        <f t="shared" si="67"/>
        <v>0</v>
      </c>
      <c r="AD348" s="16">
        <f t="shared" si="76"/>
        <v>0</v>
      </c>
      <c r="AE348" s="17">
        <f t="shared" si="68"/>
        <v>0</v>
      </c>
      <c r="AF348" s="18">
        <f t="shared" si="69"/>
        <v>0</v>
      </c>
      <c r="AG348" s="19"/>
      <c r="AH348" s="19"/>
      <c r="AI348" s="16">
        <f t="shared" si="70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77"/>
        <v>0</v>
      </c>
      <c r="O349" s="98"/>
      <c r="P349" s="96"/>
      <c r="Q349" s="96"/>
      <c r="R349" s="80"/>
      <c r="S349" s="16">
        <f t="shared" si="62"/>
        <v>0</v>
      </c>
      <c r="T349" s="16">
        <f t="shared" si="63"/>
        <v>0</v>
      </c>
      <c r="U349" s="16">
        <f t="shared" si="71"/>
        <v>0</v>
      </c>
      <c r="V349" s="16">
        <f t="shared" si="72"/>
        <v>0</v>
      </c>
      <c r="W349" s="16">
        <f t="shared" si="64"/>
        <v>0</v>
      </c>
      <c r="X349" s="16">
        <f t="shared" si="65"/>
        <v>0</v>
      </c>
      <c r="Y349" s="16">
        <f t="shared" si="73"/>
        <v>0</v>
      </c>
      <c r="Z349" s="16">
        <f t="shared" si="74"/>
        <v>0</v>
      </c>
      <c r="AA349" s="16">
        <f t="shared" si="66"/>
        <v>0</v>
      </c>
      <c r="AB349" s="16">
        <f t="shared" si="75"/>
        <v>0</v>
      </c>
      <c r="AC349" s="16">
        <f t="shared" si="67"/>
        <v>0</v>
      </c>
      <c r="AD349" s="16">
        <f t="shared" si="76"/>
        <v>0</v>
      </c>
      <c r="AE349" s="17">
        <f t="shared" si="68"/>
        <v>0</v>
      </c>
      <c r="AF349" s="18">
        <f t="shared" si="69"/>
        <v>0</v>
      </c>
      <c r="AG349" s="19"/>
      <c r="AH349" s="19"/>
      <c r="AI349" s="16">
        <f t="shared" si="70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77"/>
        <v>0</v>
      </c>
      <c r="O350" s="98"/>
      <c r="P350" s="96"/>
      <c r="Q350" s="96"/>
      <c r="R350" s="80"/>
      <c r="S350" s="16">
        <f t="shared" si="62"/>
        <v>0</v>
      </c>
      <c r="T350" s="16">
        <f t="shared" si="63"/>
        <v>0</v>
      </c>
      <c r="U350" s="16">
        <f t="shared" si="71"/>
        <v>0</v>
      </c>
      <c r="V350" s="16">
        <f t="shared" si="72"/>
        <v>0</v>
      </c>
      <c r="W350" s="16">
        <f t="shared" si="64"/>
        <v>0</v>
      </c>
      <c r="X350" s="16">
        <f t="shared" si="65"/>
        <v>0</v>
      </c>
      <c r="Y350" s="16">
        <f t="shared" si="73"/>
        <v>0</v>
      </c>
      <c r="Z350" s="16">
        <f t="shared" si="74"/>
        <v>0</v>
      </c>
      <c r="AA350" s="16">
        <f t="shared" si="66"/>
        <v>0</v>
      </c>
      <c r="AB350" s="16">
        <f t="shared" si="75"/>
        <v>0</v>
      </c>
      <c r="AC350" s="16">
        <f t="shared" si="67"/>
        <v>0</v>
      </c>
      <c r="AD350" s="16">
        <f t="shared" si="76"/>
        <v>0</v>
      </c>
      <c r="AE350" s="17">
        <f t="shared" si="68"/>
        <v>0</v>
      </c>
      <c r="AF350" s="18">
        <f t="shared" si="69"/>
        <v>0</v>
      </c>
      <c r="AG350" s="19"/>
      <c r="AH350" s="19"/>
      <c r="AI350" s="16">
        <f t="shared" si="70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77"/>
        <v>0</v>
      </c>
      <c r="O351" s="98"/>
      <c r="P351" s="96"/>
      <c r="Q351" s="96"/>
      <c r="R351" s="80"/>
      <c r="S351" s="16">
        <f t="shared" si="62"/>
        <v>0</v>
      </c>
      <c r="T351" s="16">
        <f t="shared" si="63"/>
        <v>0</v>
      </c>
      <c r="U351" s="16">
        <f t="shared" si="71"/>
        <v>0</v>
      </c>
      <c r="V351" s="16">
        <f t="shared" si="72"/>
        <v>0</v>
      </c>
      <c r="W351" s="16">
        <f t="shared" si="64"/>
        <v>0</v>
      </c>
      <c r="X351" s="16">
        <f t="shared" si="65"/>
        <v>0</v>
      </c>
      <c r="Y351" s="16">
        <f t="shared" si="73"/>
        <v>0</v>
      </c>
      <c r="Z351" s="16">
        <f t="shared" si="74"/>
        <v>0</v>
      </c>
      <c r="AA351" s="16">
        <f t="shared" si="66"/>
        <v>0</v>
      </c>
      <c r="AB351" s="16">
        <f t="shared" si="75"/>
        <v>0</v>
      </c>
      <c r="AC351" s="16">
        <f t="shared" si="67"/>
        <v>0</v>
      </c>
      <c r="AD351" s="16">
        <f t="shared" si="76"/>
        <v>0</v>
      </c>
      <c r="AE351" s="17">
        <f t="shared" si="68"/>
        <v>0</v>
      </c>
      <c r="AF351" s="18">
        <f t="shared" si="69"/>
        <v>0</v>
      </c>
      <c r="AG351" s="19"/>
      <c r="AH351" s="19"/>
      <c r="AI351" s="16">
        <f t="shared" si="70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77"/>
        <v>0</v>
      </c>
      <c r="O352" s="98"/>
      <c r="P352" s="96"/>
      <c r="Q352" s="96"/>
      <c r="R352" s="80"/>
      <c r="S352" s="16">
        <f t="shared" si="62"/>
        <v>0</v>
      </c>
      <c r="T352" s="16">
        <f t="shared" si="63"/>
        <v>0</v>
      </c>
      <c r="U352" s="16">
        <f t="shared" si="71"/>
        <v>0</v>
      </c>
      <c r="V352" s="16">
        <f t="shared" si="72"/>
        <v>0</v>
      </c>
      <c r="W352" s="16">
        <f t="shared" si="64"/>
        <v>0</v>
      </c>
      <c r="X352" s="16">
        <f t="shared" si="65"/>
        <v>0</v>
      </c>
      <c r="Y352" s="16">
        <f t="shared" si="73"/>
        <v>0</v>
      </c>
      <c r="Z352" s="16">
        <f t="shared" si="74"/>
        <v>0</v>
      </c>
      <c r="AA352" s="16">
        <f t="shared" si="66"/>
        <v>0</v>
      </c>
      <c r="AB352" s="16">
        <f t="shared" si="75"/>
        <v>0</v>
      </c>
      <c r="AC352" s="16">
        <f t="shared" si="67"/>
        <v>0</v>
      </c>
      <c r="AD352" s="16">
        <f t="shared" si="76"/>
        <v>0</v>
      </c>
      <c r="AE352" s="17">
        <f t="shared" si="68"/>
        <v>0</v>
      </c>
      <c r="AF352" s="18">
        <f t="shared" si="69"/>
        <v>0</v>
      </c>
      <c r="AG352" s="19"/>
      <c r="AH352" s="19"/>
      <c r="AI352" s="16">
        <f t="shared" si="70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77"/>
        <v>0</v>
      </c>
      <c r="O353" s="98"/>
      <c r="P353" s="96"/>
      <c r="Q353" s="96"/>
      <c r="R353" s="80"/>
      <c r="S353" s="16">
        <f t="shared" si="62"/>
        <v>0</v>
      </c>
      <c r="T353" s="16">
        <f t="shared" si="63"/>
        <v>0</v>
      </c>
      <c r="U353" s="16">
        <f t="shared" si="71"/>
        <v>0</v>
      </c>
      <c r="V353" s="16">
        <f t="shared" si="72"/>
        <v>0</v>
      </c>
      <c r="W353" s="16">
        <f t="shared" si="64"/>
        <v>0</v>
      </c>
      <c r="X353" s="16">
        <f t="shared" si="65"/>
        <v>0</v>
      </c>
      <c r="Y353" s="16">
        <f t="shared" si="73"/>
        <v>0</v>
      </c>
      <c r="Z353" s="16">
        <f t="shared" si="74"/>
        <v>0</v>
      </c>
      <c r="AA353" s="16">
        <f t="shared" si="66"/>
        <v>0</v>
      </c>
      <c r="AB353" s="16">
        <f t="shared" si="75"/>
        <v>0</v>
      </c>
      <c r="AC353" s="16">
        <f t="shared" si="67"/>
        <v>0</v>
      </c>
      <c r="AD353" s="16">
        <f t="shared" si="76"/>
        <v>0</v>
      </c>
      <c r="AE353" s="17">
        <f t="shared" si="68"/>
        <v>0</v>
      </c>
      <c r="AF353" s="18">
        <f t="shared" si="69"/>
        <v>0</v>
      </c>
      <c r="AG353" s="19"/>
      <c r="AH353" s="19"/>
      <c r="AI353" s="16">
        <f t="shared" si="70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77"/>
        <v>0</v>
      </c>
      <c r="O354" s="98"/>
      <c r="P354" s="96"/>
      <c r="Q354" s="96"/>
      <c r="R354" s="80"/>
      <c r="S354" s="16">
        <f t="shared" si="62"/>
        <v>0</v>
      </c>
      <c r="T354" s="16">
        <f t="shared" si="63"/>
        <v>0</v>
      </c>
      <c r="U354" s="16">
        <f t="shared" si="71"/>
        <v>0</v>
      </c>
      <c r="V354" s="16">
        <f t="shared" si="72"/>
        <v>0</v>
      </c>
      <c r="W354" s="16">
        <f t="shared" si="64"/>
        <v>0</v>
      </c>
      <c r="X354" s="16">
        <f t="shared" si="65"/>
        <v>0</v>
      </c>
      <c r="Y354" s="16">
        <f t="shared" si="73"/>
        <v>0</v>
      </c>
      <c r="Z354" s="16">
        <f t="shared" si="74"/>
        <v>0</v>
      </c>
      <c r="AA354" s="16">
        <f t="shared" si="66"/>
        <v>0</v>
      </c>
      <c r="AB354" s="16">
        <f t="shared" si="75"/>
        <v>0</v>
      </c>
      <c r="AC354" s="16">
        <f t="shared" si="67"/>
        <v>0</v>
      </c>
      <c r="AD354" s="16">
        <f t="shared" si="76"/>
        <v>0</v>
      </c>
      <c r="AE354" s="17">
        <f t="shared" si="68"/>
        <v>0</v>
      </c>
      <c r="AF354" s="18">
        <f t="shared" si="69"/>
        <v>0</v>
      </c>
      <c r="AG354" s="19"/>
      <c r="AH354" s="19"/>
      <c r="AI354" s="16">
        <f t="shared" si="70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77"/>
        <v>0</v>
      </c>
      <c r="O355" s="98"/>
      <c r="P355" s="96"/>
      <c r="Q355" s="96"/>
      <c r="R355" s="80"/>
      <c r="S355" s="16">
        <f t="shared" si="62"/>
        <v>0</v>
      </c>
      <c r="T355" s="16">
        <f t="shared" si="63"/>
        <v>0</v>
      </c>
      <c r="U355" s="16">
        <f t="shared" si="71"/>
        <v>0</v>
      </c>
      <c r="V355" s="16">
        <f t="shared" si="72"/>
        <v>0</v>
      </c>
      <c r="W355" s="16">
        <f t="shared" si="64"/>
        <v>0</v>
      </c>
      <c r="X355" s="16">
        <f t="shared" si="65"/>
        <v>0</v>
      </c>
      <c r="Y355" s="16">
        <f t="shared" si="73"/>
        <v>0</v>
      </c>
      <c r="Z355" s="16">
        <f t="shared" si="74"/>
        <v>0</v>
      </c>
      <c r="AA355" s="16">
        <f t="shared" si="66"/>
        <v>0</v>
      </c>
      <c r="AB355" s="16">
        <f t="shared" si="75"/>
        <v>0</v>
      </c>
      <c r="AC355" s="16">
        <f t="shared" si="67"/>
        <v>0</v>
      </c>
      <c r="AD355" s="16">
        <f t="shared" si="76"/>
        <v>0</v>
      </c>
      <c r="AE355" s="17">
        <f t="shared" si="68"/>
        <v>0</v>
      </c>
      <c r="AF355" s="18">
        <f t="shared" si="69"/>
        <v>0</v>
      </c>
      <c r="AG355" s="19"/>
      <c r="AH355" s="19"/>
      <c r="AI355" s="16">
        <f t="shared" si="70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77"/>
        <v>0</v>
      </c>
      <c r="O356" s="98"/>
      <c r="P356" s="96"/>
      <c r="Q356" s="96"/>
      <c r="R356" s="80"/>
      <c r="S356" s="16">
        <f t="shared" si="62"/>
        <v>0</v>
      </c>
      <c r="T356" s="16">
        <f t="shared" si="63"/>
        <v>0</v>
      </c>
      <c r="U356" s="16">
        <f t="shared" si="71"/>
        <v>0</v>
      </c>
      <c r="V356" s="16">
        <f t="shared" si="72"/>
        <v>0</v>
      </c>
      <c r="W356" s="16">
        <f t="shared" si="64"/>
        <v>0</v>
      </c>
      <c r="X356" s="16">
        <f t="shared" si="65"/>
        <v>0</v>
      </c>
      <c r="Y356" s="16">
        <f t="shared" si="73"/>
        <v>0</v>
      </c>
      <c r="Z356" s="16">
        <f t="shared" si="74"/>
        <v>0</v>
      </c>
      <c r="AA356" s="16">
        <f t="shared" si="66"/>
        <v>0</v>
      </c>
      <c r="AB356" s="16">
        <f t="shared" si="75"/>
        <v>0</v>
      </c>
      <c r="AC356" s="16">
        <f t="shared" si="67"/>
        <v>0</v>
      </c>
      <c r="AD356" s="16">
        <f t="shared" si="76"/>
        <v>0</v>
      </c>
      <c r="AE356" s="17">
        <f t="shared" si="68"/>
        <v>0</v>
      </c>
      <c r="AF356" s="18">
        <f t="shared" si="69"/>
        <v>0</v>
      </c>
      <c r="AG356" s="19"/>
      <c r="AH356" s="19"/>
      <c r="AI356" s="16">
        <f t="shared" si="70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77"/>
        <v>0</v>
      </c>
      <c r="O357" s="98"/>
      <c r="P357" s="96"/>
      <c r="Q357" s="96"/>
      <c r="R357" s="80"/>
      <c r="S357" s="16">
        <f t="shared" si="62"/>
        <v>0</v>
      </c>
      <c r="T357" s="16">
        <f t="shared" si="63"/>
        <v>0</v>
      </c>
      <c r="U357" s="16">
        <f t="shared" si="71"/>
        <v>0</v>
      </c>
      <c r="V357" s="16">
        <f t="shared" si="72"/>
        <v>0</v>
      </c>
      <c r="W357" s="16">
        <f t="shared" si="64"/>
        <v>0</v>
      </c>
      <c r="X357" s="16">
        <f t="shared" si="65"/>
        <v>0</v>
      </c>
      <c r="Y357" s="16">
        <f t="shared" si="73"/>
        <v>0</v>
      </c>
      <c r="Z357" s="16">
        <f t="shared" si="74"/>
        <v>0</v>
      </c>
      <c r="AA357" s="16">
        <f t="shared" si="66"/>
        <v>0</v>
      </c>
      <c r="AB357" s="16">
        <f t="shared" si="75"/>
        <v>0</v>
      </c>
      <c r="AC357" s="16">
        <f t="shared" si="67"/>
        <v>0</v>
      </c>
      <c r="AD357" s="16">
        <f t="shared" si="76"/>
        <v>0</v>
      </c>
      <c r="AE357" s="17">
        <f t="shared" si="68"/>
        <v>0</v>
      </c>
      <c r="AF357" s="18">
        <f t="shared" si="69"/>
        <v>0</v>
      </c>
      <c r="AG357" s="19"/>
      <c r="AH357" s="19"/>
      <c r="AI357" s="16">
        <f t="shared" si="70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77"/>
        <v>0</v>
      </c>
      <c r="O358" s="98"/>
      <c r="P358" s="96"/>
      <c r="Q358" s="96"/>
      <c r="R358" s="80"/>
      <c r="S358" s="16">
        <f t="shared" si="62"/>
        <v>0</v>
      </c>
      <c r="T358" s="16">
        <f t="shared" si="63"/>
        <v>0</v>
      </c>
      <c r="U358" s="16">
        <f t="shared" si="71"/>
        <v>0</v>
      </c>
      <c r="V358" s="16">
        <f t="shared" si="72"/>
        <v>0</v>
      </c>
      <c r="W358" s="16">
        <f t="shared" si="64"/>
        <v>0</v>
      </c>
      <c r="X358" s="16">
        <f t="shared" si="65"/>
        <v>0</v>
      </c>
      <c r="Y358" s="16">
        <f t="shared" si="73"/>
        <v>0</v>
      </c>
      <c r="Z358" s="16">
        <f t="shared" si="74"/>
        <v>0</v>
      </c>
      <c r="AA358" s="16">
        <f t="shared" si="66"/>
        <v>0</v>
      </c>
      <c r="AB358" s="16">
        <f t="shared" si="75"/>
        <v>0</v>
      </c>
      <c r="AC358" s="16">
        <f t="shared" si="67"/>
        <v>0</v>
      </c>
      <c r="AD358" s="16">
        <f t="shared" si="76"/>
        <v>0</v>
      </c>
      <c r="AE358" s="17">
        <f t="shared" si="68"/>
        <v>0</v>
      </c>
      <c r="AF358" s="18">
        <f t="shared" si="69"/>
        <v>0</v>
      </c>
      <c r="AG358" s="19"/>
      <c r="AH358" s="19"/>
      <c r="AI358" s="16">
        <f t="shared" si="70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77"/>
        <v>0</v>
      </c>
      <c r="O359" s="98"/>
      <c r="P359" s="96"/>
      <c r="Q359" s="96"/>
      <c r="R359" s="80"/>
      <c r="S359" s="16">
        <f t="shared" si="62"/>
        <v>0</v>
      </c>
      <c r="T359" s="16">
        <f t="shared" si="63"/>
        <v>0</v>
      </c>
      <c r="U359" s="16">
        <f t="shared" si="71"/>
        <v>0</v>
      </c>
      <c r="V359" s="16">
        <f t="shared" si="72"/>
        <v>0</v>
      </c>
      <c r="W359" s="16">
        <f t="shared" si="64"/>
        <v>0</v>
      </c>
      <c r="X359" s="16">
        <f t="shared" si="65"/>
        <v>0</v>
      </c>
      <c r="Y359" s="16">
        <f t="shared" si="73"/>
        <v>0</v>
      </c>
      <c r="Z359" s="16">
        <f t="shared" si="74"/>
        <v>0</v>
      </c>
      <c r="AA359" s="16">
        <f t="shared" si="66"/>
        <v>0</v>
      </c>
      <c r="AB359" s="16">
        <f t="shared" si="75"/>
        <v>0</v>
      </c>
      <c r="AC359" s="16">
        <f t="shared" si="67"/>
        <v>0</v>
      </c>
      <c r="AD359" s="16">
        <f t="shared" si="76"/>
        <v>0</v>
      </c>
      <c r="AE359" s="17">
        <f t="shared" si="68"/>
        <v>0</v>
      </c>
      <c r="AF359" s="18">
        <f t="shared" si="69"/>
        <v>0</v>
      </c>
      <c r="AG359" s="19"/>
      <c r="AH359" s="19"/>
      <c r="AI359" s="16">
        <f t="shared" si="70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77"/>
        <v>0</v>
      </c>
      <c r="O360" s="98"/>
      <c r="P360" s="96"/>
      <c r="Q360" s="96"/>
      <c r="R360" s="80"/>
      <c r="S360" s="16">
        <f t="shared" si="62"/>
        <v>0</v>
      </c>
      <c r="T360" s="16">
        <f t="shared" si="63"/>
        <v>0</v>
      </c>
      <c r="U360" s="16">
        <f t="shared" si="71"/>
        <v>0</v>
      </c>
      <c r="V360" s="16">
        <f t="shared" si="72"/>
        <v>0</v>
      </c>
      <c r="W360" s="16">
        <f t="shared" si="64"/>
        <v>0</v>
      </c>
      <c r="X360" s="16">
        <f t="shared" si="65"/>
        <v>0</v>
      </c>
      <c r="Y360" s="16">
        <f t="shared" si="73"/>
        <v>0</v>
      </c>
      <c r="Z360" s="16">
        <f t="shared" si="74"/>
        <v>0</v>
      </c>
      <c r="AA360" s="16">
        <f t="shared" si="66"/>
        <v>0</v>
      </c>
      <c r="AB360" s="16">
        <f t="shared" si="75"/>
        <v>0</v>
      </c>
      <c r="AC360" s="16">
        <f t="shared" si="67"/>
        <v>0</v>
      </c>
      <c r="AD360" s="16">
        <f t="shared" si="76"/>
        <v>0</v>
      </c>
      <c r="AE360" s="17">
        <f t="shared" si="68"/>
        <v>0</v>
      </c>
      <c r="AF360" s="18">
        <f t="shared" si="69"/>
        <v>0</v>
      </c>
      <c r="AG360" s="19"/>
      <c r="AH360" s="19"/>
      <c r="AI360" s="16">
        <f t="shared" si="70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77"/>
        <v>0</v>
      </c>
      <c r="O361" s="98"/>
      <c r="P361" s="96"/>
      <c r="Q361" s="96"/>
      <c r="R361" s="80"/>
      <c r="S361" s="16">
        <f t="shared" si="62"/>
        <v>0</v>
      </c>
      <c r="T361" s="16">
        <f t="shared" si="63"/>
        <v>0</v>
      </c>
      <c r="U361" s="16">
        <f t="shared" si="71"/>
        <v>0</v>
      </c>
      <c r="V361" s="16">
        <f t="shared" si="72"/>
        <v>0</v>
      </c>
      <c r="W361" s="16">
        <f t="shared" si="64"/>
        <v>0</v>
      </c>
      <c r="X361" s="16">
        <f t="shared" si="65"/>
        <v>0</v>
      </c>
      <c r="Y361" s="16">
        <f t="shared" si="73"/>
        <v>0</v>
      </c>
      <c r="Z361" s="16">
        <f t="shared" si="74"/>
        <v>0</v>
      </c>
      <c r="AA361" s="16">
        <f t="shared" si="66"/>
        <v>0</v>
      </c>
      <c r="AB361" s="16">
        <f t="shared" si="75"/>
        <v>0</v>
      </c>
      <c r="AC361" s="16">
        <f t="shared" si="67"/>
        <v>0</v>
      </c>
      <c r="AD361" s="16">
        <f t="shared" si="76"/>
        <v>0</v>
      </c>
      <c r="AE361" s="17">
        <f t="shared" si="68"/>
        <v>0</v>
      </c>
      <c r="AF361" s="18">
        <f t="shared" si="69"/>
        <v>0</v>
      </c>
      <c r="AG361" s="19"/>
      <c r="AH361" s="19"/>
      <c r="AI361" s="16">
        <f t="shared" si="70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77"/>
        <v>0</v>
      </c>
      <c r="O362" s="98"/>
      <c r="P362" s="96"/>
      <c r="Q362" s="96"/>
      <c r="R362" s="80"/>
      <c r="S362" s="16">
        <f t="shared" si="62"/>
        <v>0</v>
      </c>
      <c r="T362" s="16">
        <f t="shared" si="63"/>
        <v>0</v>
      </c>
      <c r="U362" s="16">
        <f t="shared" si="71"/>
        <v>0</v>
      </c>
      <c r="V362" s="16">
        <f t="shared" si="72"/>
        <v>0</v>
      </c>
      <c r="W362" s="16">
        <f t="shared" si="64"/>
        <v>0</v>
      </c>
      <c r="X362" s="16">
        <f t="shared" si="65"/>
        <v>0</v>
      </c>
      <c r="Y362" s="16">
        <f t="shared" si="73"/>
        <v>0</v>
      </c>
      <c r="Z362" s="16">
        <f t="shared" si="74"/>
        <v>0</v>
      </c>
      <c r="AA362" s="16">
        <f t="shared" si="66"/>
        <v>0</v>
      </c>
      <c r="AB362" s="16">
        <f t="shared" si="75"/>
        <v>0</v>
      </c>
      <c r="AC362" s="16">
        <f t="shared" si="67"/>
        <v>0</v>
      </c>
      <c r="AD362" s="16">
        <f t="shared" si="76"/>
        <v>0</v>
      </c>
      <c r="AE362" s="17">
        <f t="shared" si="68"/>
        <v>0</v>
      </c>
      <c r="AF362" s="18">
        <f t="shared" si="69"/>
        <v>0</v>
      </c>
      <c r="AG362" s="19"/>
      <c r="AH362" s="19"/>
      <c r="AI362" s="16">
        <f t="shared" si="70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77"/>
        <v>0</v>
      </c>
      <c r="O363" s="98"/>
      <c r="P363" s="96"/>
      <c r="Q363" s="96"/>
      <c r="R363" s="80"/>
      <c r="S363" s="16">
        <f t="shared" si="62"/>
        <v>0</v>
      </c>
      <c r="T363" s="16">
        <f t="shared" si="63"/>
        <v>0</v>
      </c>
      <c r="U363" s="16">
        <f t="shared" si="71"/>
        <v>0</v>
      </c>
      <c r="V363" s="16">
        <f t="shared" si="72"/>
        <v>0</v>
      </c>
      <c r="W363" s="16">
        <f t="shared" si="64"/>
        <v>0</v>
      </c>
      <c r="X363" s="16">
        <f t="shared" si="65"/>
        <v>0</v>
      </c>
      <c r="Y363" s="16">
        <f t="shared" si="73"/>
        <v>0</v>
      </c>
      <c r="Z363" s="16">
        <f t="shared" si="74"/>
        <v>0</v>
      </c>
      <c r="AA363" s="16">
        <f t="shared" si="66"/>
        <v>0</v>
      </c>
      <c r="AB363" s="16">
        <f t="shared" si="75"/>
        <v>0</v>
      </c>
      <c r="AC363" s="16">
        <f t="shared" si="67"/>
        <v>0</v>
      </c>
      <c r="AD363" s="16">
        <f t="shared" si="76"/>
        <v>0</v>
      </c>
      <c r="AE363" s="17">
        <f t="shared" si="68"/>
        <v>0</v>
      </c>
      <c r="AF363" s="18">
        <f t="shared" si="69"/>
        <v>0</v>
      </c>
      <c r="AG363" s="19"/>
      <c r="AH363" s="19"/>
      <c r="AI363" s="16">
        <f t="shared" si="70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77"/>
        <v>0</v>
      </c>
      <c r="O364" s="98"/>
      <c r="P364" s="96"/>
      <c r="Q364" s="96"/>
      <c r="R364" s="80"/>
      <c r="S364" s="16">
        <f t="shared" si="62"/>
        <v>0</v>
      </c>
      <c r="T364" s="16">
        <f t="shared" si="63"/>
        <v>0</v>
      </c>
      <c r="U364" s="16">
        <f t="shared" si="71"/>
        <v>0</v>
      </c>
      <c r="V364" s="16">
        <f t="shared" si="72"/>
        <v>0</v>
      </c>
      <c r="W364" s="16">
        <f t="shared" si="64"/>
        <v>0</v>
      </c>
      <c r="X364" s="16">
        <f t="shared" si="65"/>
        <v>0</v>
      </c>
      <c r="Y364" s="16">
        <f t="shared" si="73"/>
        <v>0</v>
      </c>
      <c r="Z364" s="16">
        <f t="shared" si="74"/>
        <v>0</v>
      </c>
      <c r="AA364" s="16">
        <f t="shared" si="66"/>
        <v>0</v>
      </c>
      <c r="AB364" s="16">
        <f t="shared" si="75"/>
        <v>0</v>
      </c>
      <c r="AC364" s="16">
        <f t="shared" si="67"/>
        <v>0</v>
      </c>
      <c r="AD364" s="16">
        <f t="shared" si="76"/>
        <v>0</v>
      </c>
      <c r="AE364" s="17">
        <f t="shared" si="68"/>
        <v>0</v>
      </c>
      <c r="AF364" s="18">
        <f t="shared" si="69"/>
        <v>0</v>
      </c>
      <c r="AG364" s="19"/>
      <c r="AH364" s="19"/>
      <c r="AI364" s="16">
        <f t="shared" si="70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77"/>
        <v>0</v>
      </c>
      <c r="O365" s="98"/>
      <c r="P365" s="96"/>
      <c r="Q365" s="96"/>
      <c r="R365" s="80"/>
      <c r="S365" s="16">
        <f t="shared" si="62"/>
        <v>0</v>
      </c>
      <c r="T365" s="16">
        <f t="shared" si="63"/>
        <v>0</v>
      </c>
      <c r="U365" s="16">
        <f t="shared" si="71"/>
        <v>0</v>
      </c>
      <c r="V365" s="16">
        <f t="shared" si="72"/>
        <v>0</v>
      </c>
      <c r="W365" s="16">
        <f t="shared" si="64"/>
        <v>0</v>
      </c>
      <c r="X365" s="16">
        <f t="shared" si="65"/>
        <v>0</v>
      </c>
      <c r="Y365" s="16">
        <f t="shared" si="73"/>
        <v>0</v>
      </c>
      <c r="Z365" s="16">
        <f t="shared" si="74"/>
        <v>0</v>
      </c>
      <c r="AA365" s="16">
        <f t="shared" si="66"/>
        <v>0</v>
      </c>
      <c r="AB365" s="16">
        <f t="shared" si="75"/>
        <v>0</v>
      </c>
      <c r="AC365" s="16">
        <f t="shared" si="67"/>
        <v>0</v>
      </c>
      <c r="AD365" s="16">
        <f t="shared" si="76"/>
        <v>0</v>
      </c>
      <c r="AE365" s="17">
        <f t="shared" si="68"/>
        <v>0</v>
      </c>
      <c r="AF365" s="18">
        <f t="shared" si="69"/>
        <v>0</v>
      </c>
      <c r="AG365" s="19"/>
      <c r="AH365" s="19"/>
      <c r="AI365" s="16">
        <f t="shared" si="70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77"/>
        <v>0</v>
      </c>
      <c r="O366" s="98"/>
      <c r="P366" s="96"/>
      <c r="Q366" s="96"/>
      <c r="R366" s="80"/>
      <c r="S366" s="16">
        <f t="shared" si="62"/>
        <v>0</v>
      </c>
      <c r="T366" s="16">
        <f t="shared" si="63"/>
        <v>0</v>
      </c>
      <c r="U366" s="16">
        <f t="shared" si="71"/>
        <v>0</v>
      </c>
      <c r="V366" s="16">
        <f t="shared" si="72"/>
        <v>0</v>
      </c>
      <c r="W366" s="16">
        <f t="shared" si="64"/>
        <v>0</v>
      </c>
      <c r="X366" s="16">
        <f t="shared" si="65"/>
        <v>0</v>
      </c>
      <c r="Y366" s="16">
        <f t="shared" si="73"/>
        <v>0</v>
      </c>
      <c r="Z366" s="16">
        <f t="shared" si="74"/>
        <v>0</v>
      </c>
      <c r="AA366" s="16">
        <f t="shared" si="66"/>
        <v>0</v>
      </c>
      <c r="AB366" s="16">
        <f t="shared" si="75"/>
        <v>0</v>
      </c>
      <c r="AC366" s="16">
        <f t="shared" si="67"/>
        <v>0</v>
      </c>
      <c r="AD366" s="16">
        <f t="shared" si="76"/>
        <v>0</v>
      </c>
      <c r="AE366" s="17">
        <f t="shared" si="68"/>
        <v>0</v>
      </c>
      <c r="AF366" s="18">
        <f t="shared" si="69"/>
        <v>0</v>
      </c>
      <c r="AG366" s="19"/>
      <c r="AH366" s="19"/>
      <c r="AI366" s="16">
        <f t="shared" si="70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77"/>
        <v>0</v>
      </c>
      <c r="O367" s="98"/>
      <c r="P367" s="96"/>
      <c r="Q367" s="96"/>
      <c r="R367" s="80"/>
      <c r="S367" s="16">
        <f t="shared" si="62"/>
        <v>0</v>
      </c>
      <c r="T367" s="16">
        <f t="shared" si="63"/>
        <v>0</v>
      </c>
      <c r="U367" s="16">
        <f t="shared" si="71"/>
        <v>0</v>
      </c>
      <c r="V367" s="16">
        <f t="shared" si="72"/>
        <v>0</v>
      </c>
      <c r="W367" s="16">
        <f t="shared" si="64"/>
        <v>0</v>
      </c>
      <c r="X367" s="16">
        <f t="shared" si="65"/>
        <v>0</v>
      </c>
      <c r="Y367" s="16">
        <f t="shared" si="73"/>
        <v>0</v>
      </c>
      <c r="Z367" s="16">
        <f t="shared" si="74"/>
        <v>0</v>
      </c>
      <c r="AA367" s="16">
        <f t="shared" si="66"/>
        <v>0</v>
      </c>
      <c r="AB367" s="16">
        <f t="shared" si="75"/>
        <v>0</v>
      </c>
      <c r="AC367" s="16">
        <f t="shared" si="67"/>
        <v>0</v>
      </c>
      <c r="AD367" s="16">
        <f t="shared" si="76"/>
        <v>0</v>
      </c>
      <c r="AE367" s="17">
        <f t="shared" si="68"/>
        <v>0</v>
      </c>
      <c r="AF367" s="18">
        <f t="shared" si="69"/>
        <v>0</v>
      </c>
      <c r="AG367" s="19"/>
      <c r="AH367" s="19"/>
      <c r="AI367" s="16">
        <f t="shared" si="70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77"/>
        <v>0</v>
      </c>
      <c r="O368" s="98"/>
      <c r="P368" s="96"/>
      <c r="Q368" s="96"/>
      <c r="R368" s="80"/>
      <c r="S368" s="16">
        <f t="shared" si="62"/>
        <v>0</v>
      </c>
      <c r="T368" s="16">
        <f t="shared" si="63"/>
        <v>0</v>
      </c>
      <c r="U368" s="16">
        <f t="shared" si="71"/>
        <v>0</v>
      </c>
      <c r="V368" s="16">
        <f t="shared" si="72"/>
        <v>0</v>
      </c>
      <c r="W368" s="16">
        <f t="shared" si="64"/>
        <v>0</v>
      </c>
      <c r="X368" s="16">
        <f t="shared" si="65"/>
        <v>0</v>
      </c>
      <c r="Y368" s="16">
        <f t="shared" si="73"/>
        <v>0</v>
      </c>
      <c r="Z368" s="16">
        <f t="shared" si="74"/>
        <v>0</v>
      </c>
      <c r="AA368" s="16">
        <f t="shared" si="66"/>
        <v>0</v>
      </c>
      <c r="AB368" s="16">
        <f t="shared" si="75"/>
        <v>0</v>
      </c>
      <c r="AC368" s="16">
        <f t="shared" si="67"/>
        <v>0</v>
      </c>
      <c r="AD368" s="16">
        <f t="shared" si="76"/>
        <v>0</v>
      </c>
      <c r="AE368" s="17">
        <f t="shared" si="68"/>
        <v>0</v>
      </c>
      <c r="AF368" s="18">
        <f t="shared" si="69"/>
        <v>0</v>
      </c>
      <c r="AG368" s="19"/>
      <c r="AH368" s="19"/>
      <c r="AI368" s="16">
        <f t="shared" si="70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77"/>
        <v>0</v>
      </c>
      <c r="O369" s="98"/>
      <c r="P369" s="96"/>
      <c r="Q369" s="96"/>
      <c r="R369" s="80"/>
      <c r="S369" s="16">
        <f t="shared" si="62"/>
        <v>0</v>
      </c>
      <c r="T369" s="16">
        <f t="shared" si="63"/>
        <v>0</v>
      </c>
      <c r="U369" s="16">
        <f t="shared" si="71"/>
        <v>0</v>
      </c>
      <c r="V369" s="16">
        <f t="shared" si="72"/>
        <v>0</v>
      </c>
      <c r="W369" s="16">
        <f t="shared" si="64"/>
        <v>0</v>
      </c>
      <c r="X369" s="16">
        <f t="shared" si="65"/>
        <v>0</v>
      </c>
      <c r="Y369" s="16">
        <f t="shared" si="73"/>
        <v>0</v>
      </c>
      <c r="Z369" s="16">
        <f t="shared" si="74"/>
        <v>0</v>
      </c>
      <c r="AA369" s="16">
        <f t="shared" si="66"/>
        <v>0</v>
      </c>
      <c r="AB369" s="16">
        <f t="shared" si="75"/>
        <v>0</v>
      </c>
      <c r="AC369" s="16">
        <f t="shared" si="67"/>
        <v>0</v>
      </c>
      <c r="AD369" s="16">
        <f t="shared" si="76"/>
        <v>0</v>
      </c>
      <c r="AE369" s="17">
        <f t="shared" si="68"/>
        <v>0</v>
      </c>
      <c r="AF369" s="18">
        <f t="shared" si="69"/>
        <v>0</v>
      </c>
      <c r="AG369" s="19"/>
      <c r="AH369" s="19"/>
      <c r="AI369" s="16">
        <f t="shared" si="70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77"/>
        <v>0</v>
      </c>
      <c r="O370" s="98"/>
      <c r="P370" s="96"/>
      <c r="Q370" s="96"/>
      <c r="R370" s="80"/>
      <c r="S370" s="16">
        <f t="shared" si="62"/>
        <v>0</v>
      </c>
      <c r="T370" s="16">
        <f t="shared" si="63"/>
        <v>0</v>
      </c>
      <c r="U370" s="16">
        <f t="shared" si="71"/>
        <v>0</v>
      </c>
      <c r="V370" s="16">
        <f t="shared" si="72"/>
        <v>0</v>
      </c>
      <c r="W370" s="16">
        <f t="shared" si="64"/>
        <v>0</v>
      </c>
      <c r="X370" s="16">
        <f t="shared" si="65"/>
        <v>0</v>
      </c>
      <c r="Y370" s="16">
        <f t="shared" si="73"/>
        <v>0</v>
      </c>
      <c r="Z370" s="16">
        <f t="shared" si="74"/>
        <v>0</v>
      </c>
      <c r="AA370" s="16">
        <f t="shared" si="66"/>
        <v>0</v>
      </c>
      <c r="AB370" s="16">
        <f t="shared" si="75"/>
        <v>0</v>
      </c>
      <c r="AC370" s="16">
        <f t="shared" si="67"/>
        <v>0</v>
      </c>
      <c r="AD370" s="16">
        <f t="shared" si="76"/>
        <v>0</v>
      </c>
      <c r="AE370" s="17">
        <f t="shared" si="68"/>
        <v>0</v>
      </c>
      <c r="AF370" s="18">
        <f t="shared" si="69"/>
        <v>0</v>
      </c>
      <c r="AG370" s="19"/>
      <c r="AH370" s="19"/>
      <c r="AI370" s="16">
        <f t="shared" si="70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77"/>
        <v>0</v>
      </c>
      <c r="O371" s="98"/>
      <c r="P371" s="96"/>
      <c r="Q371" s="96"/>
      <c r="R371" s="80"/>
      <c r="S371" s="16">
        <f t="shared" si="62"/>
        <v>0</v>
      </c>
      <c r="T371" s="16">
        <f t="shared" si="63"/>
        <v>0</v>
      </c>
      <c r="U371" s="16">
        <f t="shared" si="71"/>
        <v>0</v>
      </c>
      <c r="V371" s="16">
        <f t="shared" si="72"/>
        <v>0</v>
      </c>
      <c r="W371" s="16">
        <f t="shared" si="64"/>
        <v>0</v>
      </c>
      <c r="X371" s="16">
        <f t="shared" si="65"/>
        <v>0</v>
      </c>
      <c r="Y371" s="16">
        <f t="shared" si="73"/>
        <v>0</v>
      </c>
      <c r="Z371" s="16">
        <f t="shared" si="74"/>
        <v>0</v>
      </c>
      <c r="AA371" s="16">
        <f t="shared" si="66"/>
        <v>0</v>
      </c>
      <c r="AB371" s="16">
        <f t="shared" si="75"/>
        <v>0</v>
      </c>
      <c r="AC371" s="16">
        <f t="shared" si="67"/>
        <v>0</v>
      </c>
      <c r="AD371" s="16">
        <f t="shared" si="76"/>
        <v>0</v>
      </c>
      <c r="AE371" s="17">
        <f t="shared" si="68"/>
        <v>0</v>
      </c>
      <c r="AF371" s="18">
        <f t="shared" si="69"/>
        <v>0</v>
      </c>
      <c r="AG371" s="19"/>
      <c r="AH371" s="19"/>
      <c r="AI371" s="16">
        <f t="shared" si="70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77"/>
        <v>0</v>
      </c>
      <c r="O372" s="98"/>
      <c r="P372" s="96"/>
      <c r="Q372" s="96"/>
      <c r="R372" s="80"/>
      <c r="S372" s="16">
        <f t="shared" si="62"/>
        <v>0</v>
      </c>
      <c r="T372" s="16">
        <f t="shared" si="63"/>
        <v>0</v>
      </c>
      <c r="U372" s="16">
        <f t="shared" si="71"/>
        <v>0</v>
      </c>
      <c r="V372" s="16">
        <f t="shared" si="72"/>
        <v>0</v>
      </c>
      <c r="W372" s="16">
        <f t="shared" si="64"/>
        <v>0</v>
      </c>
      <c r="X372" s="16">
        <f t="shared" si="65"/>
        <v>0</v>
      </c>
      <c r="Y372" s="16">
        <f t="shared" si="73"/>
        <v>0</v>
      </c>
      <c r="Z372" s="16">
        <f t="shared" si="74"/>
        <v>0</v>
      </c>
      <c r="AA372" s="16">
        <f t="shared" si="66"/>
        <v>0</v>
      </c>
      <c r="AB372" s="16">
        <f t="shared" si="75"/>
        <v>0</v>
      </c>
      <c r="AC372" s="16">
        <f t="shared" si="67"/>
        <v>0</v>
      </c>
      <c r="AD372" s="16">
        <f t="shared" si="76"/>
        <v>0</v>
      </c>
      <c r="AE372" s="17">
        <f t="shared" si="68"/>
        <v>0</v>
      </c>
      <c r="AF372" s="18">
        <f t="shared" si="69"/>
        <v>0</v>
      </c>
      <c r="AG372" s="19"/>
      <c r="AH372" s="19"/>
      <c r="AI372" s="16">
        <f t="shared" si="70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77"/>
        <v>0</v>
      </c>
      <c r="O373" s="98"/>
      <c r="P373" s="96"/>
      <c r="Q373" s="96"/>
      <c r="R373" s="80"/>
      <c r="S373" s="16">
        <f t="shared" si="62"/>
        <v>0</v>
      </c>
      <c r="T373" s="16">
        <f t="shared" si="63"/>
        <v>0</v>
      </c>
      <c r="U373" s="16">
        <f t="shared" si="71"/>
        <v>0</v>
      </c>
      <c r="V373" s="16">
        <f t="shared" si="72"/>
        <v>0</v>
      </c>
      <c r="W373" s="16">
        <f t="shared" si="64"/>
        <v>0</v>
      </c>
      <c r="X373" s="16">
        <f t="shared" si="65"/>
        <v>0</v>
      </c>
      <c r="Y373" s="16">
        <f t="shared" si="73"/>
        <v>0</v>
      </c>
      <c r="Z373" s="16">
        <f t="shared" si="74"/>
        <v>0</v>
      </c>
      <c r="AA373" s="16">
        <f t="shared" si="66"/>
        <v>0</v>
      </c>
      <c r="AB373" s="16">
        <f t="shared" si="75"/>
        <v>0</v>
      </c>
      <c r="AC373" s="16">
        <f t="shared" si="67"/>
        <v>0</v>
      </c>
      <c r="AD373" s="16">
        <f t="shared" si="76"/>
        <v>0</v>
      </c>
      <c r="AE373" s="17">
        <f t="shared" si="68"/>
        <v>0</v>
      </c>
      <c r="AF373" s="18">
        <f t="shared" si="69"/>
        <v>0</v>
      </c>
      <c r="AG373" s="19"/>
      <c r="AH373" s="19"/>
      <c r="AI373" s="16">
        <f t="shared" si="70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77"/>
        <v>0</v>
      </c>
      <c r="O374" s="98"/>
      <c r="P374" s="96"/>
      <c r="Q374" s="96"/>
      <c r="R374" s="80"/>
      <c r="S374" s="16">
        <f t="shared" si="62"/>
        <v>0</v>
      </c>
      <c r="T374" s="16">
        <f t="shared" si="63"/>
        <v>0</v>
      </c>
      <c r="U374" s="16">
        <f t="shared" si="71"/>
        <v>0</v>
      </c>
      <c r="V374" s="16">
        <f t="shared" si="72"/>
        <v>0</v>
      </c>
      <c r="W374" s="16">
        <f t="shared" si="64"/>
        <v>0</v>
      </c>
      <c r="X374" s="16">
        <f t="shared" si="65"/>
        <v>0</v>
      </c>
      <c r="Y374" s="16">
        <f t="shared" si="73"/>
        <v>0</v>
      </c>
      <c r="Z374" s="16">
        <f t="shared" si="74"/>
        <v>0</v>
      </c>
      <c r="AA374" s="16">
        <f t="shared" si="66"/>
        <v>0</v>
      </c>
      <c r="AB374" s="16">
        <f t="shared" si="75"/>
        <v>0</v>
      </c>
      <c r="AC374" s="16">
        <f t="shared" si="67"/>
        <v>0</v>
      </c>
      <c r="AD374" s="16">
        <f t="shared" si="76"/>
        <v>0</v>
      </c>
      <c r="AE374" s="17">
        <f t="shared" si="68"/>
        <v>0</v>
      </c>
      <c r="AF374" s="18">
        <f t="shared" si="69"/>
        <v>0</v>
      </c>
      <c r="AG374" s="19"/>
      <c r="AH374" s="19"/>
      <c r="AI374" s="16">
        <f t="shared" si="70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77"/>
        <v>0</v>
      </c>
      <c r="O375" s="98"/>
      <c r="P375" s="96"/>
      <c r="Q375" s="96"/>
      <c r="R375" s="80"/>
      <c r="S375" s="16">
        <f t="shared" si="62"/>
        <v>0</v>
      </c>
      <c r="T375" s="16">
        <f t="shared" si="63"/>
        <v>0</v>
      </c>
      <c r="U375" s="16">
        <f t="shared" si="71"/>
        <v>0</v>
      </c>
      <c r="V375" s="16">
        <f t="shared" si="72"/>
        <v>0</v>
      </c>
      <c r="W375" s="16">
        <f t="shared" si="64"/>
        <v>0</v>
      </c>
      <c r="X375" s="16">
        <f t="shared" si="65"/>
        <v>0</v>
      </c>
      <c r="Y375" s="16">
        <f t="shared" si="73"/>
        <v>0</v>
      </c>
      <c r="Z375" s="16">
        <f t="shared" si="74"/>
        <v>0</v>
      </c>
      <c r="AA375" s="16">
        <f t="shared" si="66"/>
        <v>0</v>
      </c>
      <c r="AB375" s="16">
        <f t="shared" si="75"/>
        <v>0</v>
      </c>
      <c r="AC375" s="16">
        <f t="shared" si="67"/>
        <v>0</v>
      </c>
      <c r="AD375" s="16">
        <f t="shared" si="76"/>
        <v>0</v>
      </c>
      <c r="AE375" s="17">
        <f t="shared" si="68"/>
        <v>0</v>
      </c>
      <c r="AF375" s="18">
        <f t="shared" si="69"/>
        <v>0</v>
      </c>
      <c r="AG375" s="19"/>
      <c r="AH375" s="19"/>
      <c r="AI375" s="16">
        <f t="shared" si="70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77"/>
        <v>0</v>
      </c>
      <c r="O376" s="98"/>
      <c r="P376" s="96"/>
      <c r="Q376" s="96"/>
      <c r="R376" s="80"/>
      <c r="S376" s="16">
        <f t="shared" si="62"/>
        <v>0</v>
      </c>
      <c r="T376" s="16">
        <f t="shared" si="63"/>
        <v>0</v>
      </c>
      <c r="U376" s="16">
        <f t="shared" si="71"/>
        <v>0</v>
      </c>
      <c r="V376" s="16">
        <f t="shared" si="72"/>
        <v>0</v>
      </c>
      <c r="W376" s="16">
        <f t="shared" si="64"/>
        <v>0</v>
      </c>
      <c r="X376" s="16">
        <f t="shared" si="65"/>
        <v>0</v>
      </c>
      <c r="Y376" s="16">
        <f t="shared" si="73"/>
        <v>0</v>
      </c>
      <c r="Z376" s="16">
        <f t="shared" si="74"/>
        <v>0</v>
      </c>
      <c r="AA376" s="16">
        <f t="shared" si="66"/>
        <v>0</v>
      </c>
      <c r="AB376" s="16">
        <f t="shared" si="75"/>
        <v>0</v>
      </c>
      <c r="AC376" s="16">
        <f t="shared" si="67"/>
        <v>0</v>
      </c>
      <c r="AD376" s="16">
        <f t="shared" si="76"/>
        <v>0</v>
      </c>
      <c r="AE376" s="17">
        <f t="shared" si="68"/>
        <v>0</v>
      </c>
      <c r="AF376" s="18">
        <f t="shared" si="69"/>
        <v>0</v>
      </c>
      <c r="AG376" s="19"/>
      <c r="AH376" s="19"/>
      <c r="AI376" s="16">
        <f t="shared" si="70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77"/>
        <v>0</v>
      </c>
      <c r="O377" s="98"/>
      <c r="P377" s="96"/>
      <c r="Q377" s="96"/>
      <c r="R377" s="80"/>
      <c r="S377" s="16">
        <f t="shared" si="62"/>
        <v>0</v>
      </c>
      <c r="T377" s="16">
        <f t="shared" si="63"/>
        <v>0</v>
      </c>
      <c r="U377" s="16">
        <f t="shared" si="71"/>
        <v>0</v>
      </c>
      <c r="V377" s="16">
        <f t="shared" si="72"/>
        <v>0</v>
      </c>
      <c r="W377" s="16">
        <f t="shared" si="64"/>
        <v>0</v>
      </c>
      <c r="X377" s="16">
        <f t="shared" si="65"/>
        <v>0</v>
      </c>
      <c r="Y377" s="16">
        <f t="shared" si="73"/>
        <v>0</v>
      </c>
      <c r="Z377" s="16">
        <f t="shared" si="74"/>
        <v>0</v>
      </c>
      <c r="AA377" s="16">
        <f t="shared" si="66"/>
        <v>0</v>
      </c>
      <c r="AB377" s="16">
        <f t="shared" si="75"/>
        <v>0</v>
      </c>
      <c r="AC377" s="16">
        <f t="shared" si="67"/>
        <v>0</v>
      </c>
      <c r="AD377" s="16">
        <f t="shared" si="76"/>
        <v>0</v>
      </c>
      <c r="AE377" s="17">
        <f t="shared" si="68"/>
        <v>0</v>
      </c>
      <c r="AF377" s="18">
        <f t="shared" si="69"/>
        <v>0</v>
      </c>
      <c r="AG377" s="45"/>
      <c r="AH377" s="19"/>
      <c r="AI377" s="16">
        <f t="shared" si="70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77"/>
        <v>0</v>
      </c>
      <c r="O378" s="98"/>
      <c r="P378" s="96"/>
      <c r="Q378" s="96"/>
      <c r="R378" s="80"/>
      <c r="S378" s="16">
        <f t="shared" si="62"/>
        <v>0</v>
      </c>
      <c r="T378" s="16">
        <f t="shared" si="63"/>
        <v>0</v>
      </c>
      <c r="U378" s="16">
        <f t="shared" si="71"/>
        <v>0</v>
      </c>
      <c r="V378" s="16">
        <f t="shared" si="72"/>
        <v>0</v>
      </c>
      <c r="W378" s="16">
        <f t="shared" si="64"/>
        <v>0</v>
      </c>
      <c r="X378" s="16">
        <f t="shared" si="65"/>
        <v>0</v>
      </c>
      <c r="Y378" s="16">
        <f t="shared" si="73"/>
        <v>0</v>
      </c>
      <c r="Z378" s="16">
        <f t="shared" si="74"/>
        <v>0</v>
      </c>
      <c r="AA378" s="16">
        <f t="shared" si="66"/>
        <v>0</v>
      </c>
      <c r="AB378" s="16">
        <f t="shared" si="75"/>
        <v>0</v>
      </c>
      <c r="AC378" s="16">
        <f t="shared" si="67"/>
        <v>0</v>
      </c>
      <c r="AD378" s="16">
        <f t="shared" si="76"/>
        <v>0</v>
      </c>
      <c r="AE378" s="17">
        <f t="shared" si="68"/>
        <v>0</v>
      </c>
      <c r="AF378" s="18">
        <f t="shared" si="69"/>
        <v>0</v>
      </c>
      <c r="AG378" s="19"/>
      <c r="AH378" s="19"/>
      <c r="AI378" s="16">
        <f t="shared" si="70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77"/>
        <v>0</v>
      </c>
      <c r="O379" s="98"/>
      <c r="P379" s="96"/>
      <c r="Q379" s="96"/>
      <c r="R379" s="80"/>
      <c r="S379" s="16">
        <f t="shared" si="62"/>
        <v>0</v>
      </c>
      <c r="T379" s="16">
        <f t="shared" si="63"/>
        <v>0</v>
      </c>
      <c r="U379" s="16">
        <f t="shared" si="71"/>
        <v>0</v>
      </c>
      <c r="V379" s="16">
        <f t="shared" si="72"/>
        <v>0</v>
      </c>
      <c r="W379" s="16">
        <f t="shared" si="64"/>
        <v>0</v>
      </c>
      <c r="X379" s="16">
        <f t="shared" si="65"/>
        <v>0</v>
      </c>
      <c r="Y379" s="16">
        <f t="shared" si="73"/>
        <v>0</v>
      </c>
      <c r="Z379" s="16">
        <f t="shared" si="74"/>
        <v>0</v>
      </c>
      <c r="AA379" s="16">
        <f t="shared" si="66"/>
        <v>0</v>
      </c>
      <c r="AB379" s="16">
        <f t="shared" si="75"/>
        <v>0</v>
      </c>
      <c r="AC379" s="16">
        <f t="shared" si="67"/>
        <v>0</v>
      </c>
      <c r="AD379" s="16">
        <f t="shared" si="76"/>
        <v>0</v>
      </c>
      <c r="AE379" s="17">
        <f t="shared" si="68"/>
        <v>0</v>
      </c>
      <c r="AF379" s="18">
        <f t="shared" si="69"/>
        <v>0</v>
      </c>
      <c r="AG379" s="19"/>
      <c r="AH379" s="19"/>
      <c r="AI379" s="16">
        <f t="shared" si="70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77"/>
        <v>0</v>
      </c>
      <c r="O380" s="98"/>
      <c r="P380" s="96"/>
      <c r="Q380" s="96"/>
      <c r="R380" s="80"/>
      <c r="S380" s="16">
        <f t="shared" si="62"/>
        <v>0</v>
      </c>
      <c r="T380" s="16">
        <f t="shared" si="63"/>
        <v>0</v>
      </c>
      <c r="U380" s="16">
        <f t="shared" si="71"/>
        <v>0</v>
      </c>
      <c r="V380" s="16">
        <f t="shared" si="72"/>
        <v>0</v>
      </c>
      <c r="W380" s="16">
        <f t="shared" si="64"/>
        <v>0</v>
      </c>
      <c r="X380" s="16">
        <f t="shared" si="65"/>
        <v>0</v>
      </c>
      <c r="Y380" s="16">
        <f t="shared" si="73"/>
        <v>0</v>
      </c>
      <c r="Z380" s="16">
        <f t="shared" si="74"/>
        <v>0</v>
      </c>
      <c r="AA380" s="16">
        <f t="shared" si="66"/>
        <v>0</v>
      </c>
      <c r="AB380" s="16">
        <f t="shared" si="75"/>
        <v>0</v>
      </c>
      <c r="AC380" s="16">
        <f t="shared" si="67"/>
        <v>0</v>
      </c>
      <c r="AD380" s="16">
        <f t="shared" si="76"/>
        <v>0</v>
      </c>
      <c r="AE380" s="17">
        <f t="shared" si="68"/>
        <v>0</v>
      </c>
      <c r="AF380" s="18">
        <f t="shared" si="69"/>
        <v>0</v>
      </c>
      <c r="AG380" s="19"/>
      <c r="AH380" s="19"/>
      <c r="AI380" s="16">
        <f t="shared" si="70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77"/>
        <v>0</v>
      </c>
      <c r="O381" s="98"/>
      <c r="P381" s="96"/>
      <c r="Q381" s="96"/>
      <c r="R381" s="80"/>
      <c r="S381" s="16">
        <f t="shared" si="62"/>
        <v>0</v>
      </c>
      <c r="T381" s="16">
        <f t="shared" si="63"/>
        <v>0</v>
      </c>
      <c r="U381" s="16">
        <f t="shared" si="71"/>
        <v>0</v>
      </c>
      <c r="V381" s="16">
        <f t="shared" si="72"/>
        <v>0</v>
      </c>
      <c r="W381" s="16">
        <f t="shared" si="64"/>
        <v>0</v>
      </c>
      <c r="X381" s="16">
        <f t="shared" si="65"/>
        <v>0</v>
      </c>
      <c r="Y381" s="16">
        <f t="shared" si="73"/>
        <v>0</v>
      </c>
      <c r="Z381" s="16">
        <f t="shared" si="74"/>
        <v>0</v>
      </c>
      <c r="AA381" s="16">
        <f t="shared" si="66"/>
        <v>0</v>
      </c>
      <c r="AB381" s="16">
        <f t="shared" si="75"/>
        <v>0</v>
      </c>
      <c r="AC381" s="16">
        <f t="shared" si="67"/>
        <v>0</v>
      </c>
      <c r="AD381" s="16">
        <f t="shared" si="76"/>
        <v>0</v>
      </c>
      <c r="AE381" s="17">
        <f t="shared" si="68"/>
        <v>0</v>
      </c>
      <c r="AF381" s="18">
        <f t="shared" si="69"/>
        <v>0</v>
      </c>
      <c r="AG381" s="19"/>
      <c r="AH381" s="19"/>
      <c r="AI381" s="16">
        <f t="shared" si="70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77"/>
        <v>0</v>
      </c>
      <c r="O382" s="98"/>
      <c r="P382" s="96"/>
      <c r="Q382" s="96"/>
      <c r="R382" s="80"/>
      <c r="S382" s="16">
        <f t="shared" si="62"/>
        <v>0</v>
      </c>
      <c r="T382" s="16">
        <f t="shared" si="63"/>
        <v>0</v>
      </c>
      <c r="U382" s="16">
        <f t="shared" si="71"/>
        <v>0</v>
      </c>
      <c r="V382" s="16">
        <f t="shared" si="72"/>
        <v>0</v>
      </c>
      <c r="W382" s="16">
        <f t="shared" si="64"/>
        <v>0</v>
      </c>
      <c r="X382" s="16">
        <f t="shared" si="65"/>
        <v>0</v>
      </c>
      <c r="Y382" s="16">
        <f t="shared" si="73"/>
        <v>0</v>
      </c>
      <c r="Z382" s="16">
        <f t="shared" si="74"/>
        <v>0</v>
      </c>
      <c r="AA382" s="16">
        <f t="shared" si="66"/>
        <v>0</v>
      </c>
      <c r="AB382" s="16">
        <f t="shared" si="75"/>
        <v>0</v>
      </c>
      <c r="AC382" s="16">
        <f t="shared" si="67"/>
        <v>0</v>
      </c>
      <c r="AD382" s="16">
        <f t="shared" si="76"/>
        <v>0</v>
      </c>
      <c r="AE382" s="17">
        <f t="shared" si="68"/>
        <v>0</v>
      </c>
      <c r="AF382" s="18">
        <f t="shared" si="69"/>
        <v>0</v>
      </c>
      <c r="AG382" s="19"/>
      <c r="AH382" s="19"/>
      <c r="AI382" s="16">
        <f t="shared" si="70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77"/>
        <v>0</v>
      </c>
      <c r="O383" s="98"/>
      <c r="P383" s="96"/>
      <c r="Q383" s="96"/>
      <c r="R383" s="80"/>
      <c r="S383" s="16">
        <f t="shared" si="62"/>
        <v>0</v>
      </c>
      <c r="T383" s="16">
        <f t="shared" si="63"/>
        <v>0</v>
      </c>
      <c r="U383" s="16">
        <f t="shared" si="71"/>
        <v>0</v>
      </c>
      <c r="V383" s="16">
        <f t="shared" si="72"/>
        <v>0</v>
      </c>
      <c r="W383" s="16">
        <f t="shared" si="64"/>
        <v>0</v>
      </c>
      <c r="X383" s="16">
        <f t="shared" si="65"/>
        <v>0</v>
      </c>
      <c r="Y383" s="16">
        <f t="shared" si="73"/>
        <v>0</v>
      </c>
      <c r="Z383" s="16">
        <f t="shared" si="74"/>
        <v>0</v>
      </c>
      <c r="AA383" s="16">
        <f t="shared" si="66"/>
        <v>0</v>
      </c>
      <c r="AB383" s="16">
        <f t="shared" si="75"/>
        <v>0</v>
      </c>
      <c r="AC383" s="16">
        <f t="shared" si="67"/>
        <v>0</v>
      </c>
      <c r="AD383" s="16">
        <f t="shared" si="76"/>
        <v>0</v>
      </c>
      <c r="AE383" s="17">
        <f t="shared" si="68"/>
        <v>0</v>
      </c>
      <c r="AF383" s="18">
        <f t="shared" si="69"/>
        <v>0</v>
      </c>
      <c r="AG383" s="19"/>
      <c r="AH383" s="19"/>
      <c r="AI383" s="16">
        <f t="shared" si="70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77"/>
        <v>0</v>
      </c>
      <c r="O384" s="98"/>
      <c r="P384" s="96"/>
      <c r="Q384" s="96"/>
      <c r="R384" s="80"/>
      <c r="S384" s="16">
        <f t="shared" si="62"/>
        <v>0</v>
      </c>
      <c r="T384" s="16">
        <f t="shared" si="63"/>
        <v>0</v>
      </c>
      <c r="U384" s="16">
        <f t="shared" si="71"/>
        <v>0</v>
      </c>
      <c r="V384" s="16">
        <f t="shared" si="72"/>
        <v>0</v>
      </c>
      <c r="W384" s="16">
        <f t="shared" si="64"/>
        <v>0</v>
      </c>
      <c r="X384" s="16">
        <f t="shared" si="65"/>
        <v>0</v>
      </c>
      <c r="Y384" s="16">
        <f t="shared" si="73"/>
        <v>0</v>
      </c>
      <c r="Z384" s="16">
        <f t="shared" si="74"/>
        <v>0</v>
      </c>
      <c r="AA384" s="16">
        <f t="shared" si="66"/>
        <v>0</v>
      </c>
      <c r="AB384" s="16">
        <f t="shared" si="75"/>
        <v>0</v>
      </c>
      <c r="AC384" s="16">
        <f t="shared" si="67"/>
        <v>0</v>
      </c>
      <c r="AD384" s="16">
        <f t="shared" si="76"/>
        <v>0</v>
      </c>
      <c r="AE384" s="17">
        <f t="shared" si="68"/>
        <v>0</v>
      </c>
      <c r="AF384" s="18">
        <f t="shared" si="69"/>
        <v>0</v>
      </c>
      <c r="AG384" s="19"/>
      <c r="AH384" s="19"/>
      <c r="AI384" s="16">
        <f t="shared" si="70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77"/>
        <v>0</v>
      </c>
      <c r="O385" s="98"/>
      <c r="P385" s="96"/>
      <c r="Q385" s="96"/>
      <c r="R385" s="80"/>
      <c r="S385" s="16">
        <f t="shared" si="62"/>
        <v>0</v>
      </c>
      <c r="T385" s="16">
        <f t="shared" si="63"/>
        <v>0</v>
      </c>
      <c r="U385" s="16">
        <f t="shared" si="71"/>
        <v>0</v>
      </c>
      <c r="V385" s="16">
        <f t="shared" si="72"/>
        <v>0</v>
      </c>
      <c r="W385" s="16">
        <f t="shared" si="64"/>
        <v>0</v>
      </c>
      <c r="X385" s="16">
        <f t="shared" si="65"/>
        <v>0</v>
      </c>
      <c r="Y385" s="16">
        <f t="shared" si="73"/>
        <v>0</v>
      </c>
      <c r="Z385" s="16">
        <f t="shared" si="74"/>
        <v>0</v>
      </c>
      <c r="AA385" s="16">
        <f t="shared" si="66"/>
        <v>0</v>
      </c>
      <c r="AB385" s="16">
        <f t="shared" si="75"/>
        <v>0</v>
      </c>
      <c r="AC385" s="16">
        <f t="shared" si="67"/>
        <v>0</v>
      </c>
      <c r="AD385" s="16">
        <f t="shared" si="76"/>
        <v>0</v>
      </c>
      <c r="AE385" s="17">
        <f t="shared" si="68"/>
        <v>0</v>
      </c>
      <c r="AF385" s="18">
        <f t="shared" si="69"/>
        <v>0</v>
      </c>
      <c r="AG385" s="19"/>
      <c r="AH385" s="19"/>
      <c r="AI385" s="16">
        <f t="shared" si="70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77"/>
        <v>0</v>
      </c>
      <c r="O386" s="98"/>
      <c r="P386" s="96"/>
      <c r="Q386" s="96"/>
      <c r="R386" s="80"/>
      <c r="S386" s="16">
        <f t="shared" si="62"/>
        <v>0</v>
      </c>
      <c r="T386" s="16">
        <f t="shared" si="63"/>
        <v>0</v>
      </c>
      <c r="U386" s="16">
        <f t="shared" si="71"/>
        <v>0</v>
      </c>
      <c r="V386" s="16">
        <f t="shared" si="72"/>
        <v>0</v>
      </c>
      <c r="W386" s="16">
        <f t="shared" si="64"/>
        <v>0</v>
      </c>
      <c r="X386" s="16">
        <f t="shared" si="65"/>
        <v>0</v>
      </c>
      <c r="Y386" s="16">
        <f t="shared" si="73"/>
        <v>0</v>
      </c>
      <c r="Z386" s="16">
        <f t="shared" si="74"/>
        <v>0</v>
      </c>
      <c r="AA386" s="16">
        <f t="shared" si="66"/>
        <v>0</v>
      </c>
      <c r="AB386" s="16">
        <f t="shared" si="75"/>
        <v>0</v>
      </c>
      <c r="AC386" s="16">
        <f t="shared" si="67"/>
        <v>0</v>
      </c>
      <c r="AD386" s="16">
        <f t="shared" si="76"/>
        <v>0</v>
      </c>
      <c r="AE386" s="17">
        <f t="shared" si="68"/>
        <v>0</v>
      </c>
      <c r="AF386" s="18">
        <f t="shared" si="69"/>
        <v>0</v>
      </c>
      <c r="AG386" s="19"/>
      <c r="AH386" s="19"/>
      <c r="AI386" s="16">
        <f t="shared" si="70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77"/>
        <v>0</v>
      </c>
      <c r="O387" s="98"/>
      <c r="P387" s="96"/>
      <c r="Q387" s="96"/>
      <c r="R387" s="80"/>
      <c r="S387" s="16">
        <f t="shared" si="62"/>
        <v>0</v>
      </c>
      <c r="T387" s="16">
        <f t="shared" si="63"/>
        <v>0</v>
      </c>
      <c r="U387" s="16">
        <f t="shared" si="71"/>
        <v>0</v>
      </c>
      <c r="V387" s="16">
        <f t="shared" si="72"/>
        <v>0</v>
      </c>
      <c r="W387" s="16">
        <f t="shared" si="64"/>
        <v>0</v>
      </c>
      <c r="X387" s="16">
        <f t="shared" si="65"/>
        <v>0</v>
      </c>
      <c r="Y387" s="16">
        <f t="shared" si="73"/>
        <v>0</v>
      </c>
      <c r="Z387" s="16">
        <f t="shared" si="74"/>
        <v>0</v>
      </c>
      <c r="AA387" s="16">
        <f t="shared" si="66"/>
        <v>0</v>
      </c>
      <c r="AB387" s="16">
        <f t="shared" si="75"/>
        <v>0</v>
      </c>
      <c r="AC387" s="16">
        <f t="shared" si="67"/>
        <v>0</v>
      </c>
      <c r="AD387" s="16">
        <f t="shared" si="76"/>
        <v>0</v>
      </c>
      <c r="AE387" s="17">
        <f t="shared" si="68"/>
        <v>0</v>
      </c>
      <c r="AF387" s="18">
        <f t="shared" si="69"/>
        <v>0</v>
      </c>
      <c r="AG387" s="19"/>
      <c r="AH387" s="19"/>
      <c r="AI387" s="16">
        <f t="shared" si="70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77"/>
        <v>0</v>
      </c>
      <c r="O388" s="98"/>
      <c r="P388" s="96"/>
      <c r="Q388" s="96"/>
      <c r="R388" s="80"/>
      <c r="S388" s="16">
        <f t="shared" si="62"/>
        <v>0</v>
      </c>
      <c r="T388" s="16">
        <f t="shared" si="63"/>
        <v>0</v>
      </c>
      <c r="U388" s="16">
        <f t="shared" si="71"/>
        <v>0</v>
      </c>
      <c r="V388" s="16">
        <f t="shared" si="72"/>
        <v>0</v>
      </c>
      <c r="W388" s="16">
        <f t="shared" si="64"/>
        <v>0</v>
      </c>
      <c r="X388" s="16">
        <f t="shared" si="65"/>
        <v>0</v>
      </c>
      <c r="Y388" s="16">
        <f t="shared" si="73"/>
        <v>0</v>
      </c>
      <c r="Z388" s="16">
        <f t="shared" si="74"/>
        <v>0</v>
      </c>
      <c r="AA388" s="16">
        <f t="shared" si="66"/>
        <v>0</v>
      </c>
      <c r="AB388" s="16">
        <f t="shared" si="75"/>
        <v>0</v>
      </c>
      <c r="AC388" s="16">
        <f t="shared" si="67"/>
        <v>0</v>
      </c>
      <c r="AD388" s="16">
        <f t="shared" si="76"/>
        <v>0</v>
      </c>
      <c r="AE388" s="17">
        <f t="shared" si="68"/>
        <v>0</v>
      </c>
      <c r="AF388" s="18">
        <f t="shared" si="69"/>
        <v>0</v>
      </c>
      <c r="AG388" s="19"/>
      <c r="AH388" s="19"/>
      <c r="AI388" s="16">
        <f t="shared" si="70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77"/>
        <v>0</v>
      </c>
      <c r="O389" s="98"/>
      <c r="P389" s="96"/>
      <c r="Q389" s="96"/>
      <c r="R389" s="80"/>
      <c r="S389" s="16">
        <f t="shared" si="62"/>
        <v>0</v>
      </c>
      <c r="T389" s="16">
        <f t="shared" si="63"/>
        <v>0</v>
      </c>
      <c r="U389" s="16">
        <f t="shared" si="71"/>
        <v>0</v>
      </c>
      <c r="V389" s="16">
        <f t="shared" si="72"/>
        <v>0</v>
      </c>
      <c r="W389" s="16">
        <f t="shared" si="64"/>
        <v>0</v>
      </c>
      <c r="X389" s="16">
        <f t="shared" si="65"/>
        <v>0</v>
      </c>
      <c r="Y389" s="16">
        <f t="shared" si="73"/>
        <v>0</v>
      </c>
      <c r="Z389" s="16">
        <f t="shared" si="74"/>
        <v>0</v>
      </c>
      <c r="AA389" s="16">
        <f t="shared" si="66"/>
        <v>0</v>
      </c>
      <c r="AB389" s="16">
        <f t="shared" si="75"/>
        <v>0</v>
      </c>
      <c r="AC389" s="16">
        <f t="shared" si="67"/>
        <v>0</v>
      </c>
      <c r="AD389" s="16">
        <f t="shared" si="76"/>
        <v>0</v>
      </c>
      <c r="AE389" s="17">
        <f t="shared" si="68"/>
        <v>0</v>
      </c>
      <c r="AF389" s="18">
        <f t="shared" si="69"/>
        <v>0</v>
      </c>
      <c r="AG389" s="19"/>
      <c r="AH389" s="19"/>
      <c r="AI389" s="16">
        <f t="shared" si="70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77"/>
        <v>0</v>
      </c>
      <c r="O390" s="98"/>
      <c r="P390" s="96"/>
      <c r="Q390" s="96"/>
      <c r="R390" s="80"/>
      <c r="S390" s="16">
        <f t="shared" si="62"/>
        <v>0</v>
      </c>
      <c r="T390" s="16">
        <f t="shared" si="63"/>
        <v>0</v>
      </c>
      <c r="U390" s="16">
        <f t="shared" si="71"/>
        <v>0</v>
      </c>
      <c r="V390" s="16">
        <f t="shared" si="72"/>
        <v>0</v>
      </c>
      <c r="W390" s="16">
        <f t="shared" si="64"/>
        <v>0</v>
      </c>
      <c r="X390" s="16">
        <f t="shared" si="65"/>
        <v>0</v>
      </c>
      <c r="Y390" s="16">
        <f t="shared" si="73"/>
        <v>0</v>
      </c>
      <c r="Z390" s="16">
        <f t="shared" si="74"/>
        <v>0</v>
      </c>
      <c r="AA390" s="16">
        <f t="shared" si="66"/>
        <v>0</v>
      </c>
      <c r="AB390" s="16">
        <f t="shared" si="75"/>
        <v>0</v>
      </c>
      <c r="AC390" s="16">
        <f t="shared" si="67"/>
        <v>0</v>
      </c>
      <c r="AD390" s="16">
        <f t="shared" si="76"/>
        <v>0</v>
      </c>
      <c r="AE390" s="17">
        <f t="shared" si="68"/>
        <v>0</v>
      </c>
      <c r="AF390" s="18">
        <f t="shared" si="69"/>
        <v>0</v>
      </c>
      <c r="AG390" s="19"/>
      <c r="AH390" s="19"/>
      <c r="AI390" s="16">
        <f t="shared" si="70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77"/>
        <v>0</v>
      </c>
      <c r="O391" s="98"/>
      <c r="P391" s="96"/>
      <c r="Q391" s="96"/>
      <c r="R391" s="80"/>
      <c r="S391" s="16">
        <f t="shared" si="62"/>
        <v>0</v>
      </c>
      <c r="T391" s="16">
        <f t="shared" si="63"/>
        <v>0</v>
      </c>
      <c r="U391" s="16">
        <f t="shared" si="71"/>
        <v>0</v>
      </c>
      <c r="V391" s="16">
        <f t="shared" si="72"/>
        <v>0</v>
      </c>
      <c r="W391" s="16">
        <f t="shared" si="64"/>
        <v>0</v>
      </c>
      <c r="X391" s="16">
        <f t="shared" si="65"/>
        <v>0</v>
      </c>
      <c r="Y391" s="16">
        <f t="shared" si="73"/>
        <v>0</v>
      </c>
      <c r="Z391" s="16">
        <f t="shared" si="74"/>
        <v>0</v>
      </c>
      <c r="AA391" s="16">
        <f t="shared" si="66"/>
        <v>0</v>
      </c>
      <c r="AB391" s="16">
        <f t="shared" si="75"/>
        <v>0</v>
      </c>
      <c r="AC391" s="16">
        <f t="shared" si="67"/>
        <v>0</v>
      </c>
      <c r="AD391" s="16">
        <f t="shared" si="76"/>
        <v>0</v>
      </c>
      <c r="AE391" s="17">
        <f t="shared" si="68"/>
        <v>0</v>
      </c>
      <c r="AF391" s="18">
        <f t="shared" si="69"/>
        <v>0</v>
      </c>
      <c r="AG391" s="19"/>
      <c r="AH391" s="19"/>
      <c r="AI391" s="16">
        <f t="shared" si="70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77"/>
        <v>0</v>
      </c>
      <c r="O392" s="98"/>
      <c r="P392" s="96"/>
      <c r="Q392" s="96"/>
      <c r="R392" s="80"/>
      <c r="S392" s="16">
        <f t="shared" si="62"/>
        <v>0</v>
      </c>
      <c r="T392" s="16">
        <f t="shared" si="63"/>
        <v>0</v>
      </c>
      <c r="U392" s="16">
        <f t="shared" si="71"/>
        <v>0</v>
      </c>
      <c r="V392" s="16">
        <f t="shared" si="72"/>
        <v>0</v>
      </c>
      <c r="W392" s="16">
        <f t="shared" si="64"/>
        <v>0</v>
      </c>
      <c r="X392" s="16">
        <f t="shared" si="65"/>
        <v>0</v>
      </c>
      <c r="Y392" s="16">
        <f t="shared" si="73"/>
        <v>0</v>
      </c>
      <c r="Z392" s="16">
        <f t="shared" si="74"/>
        <v>0</v>
      </c>
      <c r="AA392" s="16">
        <f t="shared" si="66"/>
        <v>0</v>
      </c>
      <c r="AB392" s="16">
        <f t="shared" si="75"/>
        <v>0</v>
      </c>
      <c r="AC392" s="16">
        <f t="shared" si="67"/>
        <v>0</v>
      </c>
      <c r="AD392" s="16">
        <f t="shared" si="76"/>
        <v>0</v>
      </c>
      <c r="AE392" s="17">
        <f t="shared" si="68"/>
        <v>0</v>
      </c>
      <c r="AF392" s="18">
        <f t="shared" si="69"/>
        <v>0</v>
      </c>
      <c r="AG392" s="19"/>
      <c r="AH392" s="19"/>
      <c r="AI392" s="16">
        <f t="shared" si="70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si="77"/>
        <v>0</v>
      </c>
      <c r="O393" s="98"/>
      <c r="P393" s="96"/>
      <c r="Q393" s="96"/>
      <c r="R393" s="80"/>
      <c r="S393" s="16">
        <f t="shared" si="62"/>
        <v>0</v>
      </c>
      <c r="T393" s="16">
        <f t="shared" si="63"/>
        <v>0</v>
      </c>
      <c r="U393" s="16">
        <f t="shared" ref="U393:U456" si="78">IF(P393&lt;6750,0,IF(Q393="",0,IF(OR(Q393="KURANG",Q393="SANGAT KURANG"),I393*J393*10%,I393*J393*20%)))</f>
        <v>0</v>
      </c>
      <c r="V393" s="16">
        <f t="shared" ref="V393:V456" si="79">ROUND(SUM(S393:U393)*70%,0)</f>
        <v>0</v>
      </c>
      <c r="W393" s="16">
        <f t="shared" si="64"/>
        <v>0</v>
      </c>
      <c r="X393" s="16">
        <f t="shared" si="65"/>
        <v>0</v>
      </c>
      <c r="Y393" s="16">
        <f t="shared" ref="Y393:Y456" si="80">IF(P393&lt;6750,0,IF(Q393="",0,IF(OR(Q393="KURANG",Q393="SANGAT KURANG"),I393*K393*10%,I393*K393*20%)))</f>
        <v>0</v>
      </c>
      <c r="Z393" s="16">
        <f t="shared" ref="Z393:Z456" si="81">ROUND(SUM(W393:Y393)*70%,0)</f>
        <v>0</v>
      </c>
      <c r="AA393" s="16">
        <f t="shared" si="66"/>
        <v>0</v>
      </c>
      <c r="AB393" s="16">
        <f t="shared" ref="AB393:AB456" si="82">ROUND(AA393 * 70%,0)</f>
        <v>0</v>
      </c>
      <c r="AC393" s="16">
        <f t="shared" si="67"/>
        <v>0</v>
      </c>
      <c r="AD393" s="16">
        <f t="shared" ref="AD393:AD456" si="83">ROUND(AC393*70%,0)</f>
        <v>0</v>
      </c>
      <c r="AE393" s="17">
        <f t="shared" si="68"/>
        <v>0</v>
      </c>
      <c r="AF393" s="18">
        <f t="shared" si="69"/>
        <v>0</v>
      </c>
      <c r="AG393" s="19"/>
      <c r="AH393" s="19"/>
      <c r="AI393" s="16">
        <f t="shared" si="70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ref="N394:N457" si="84">ROUND(I394*(SUM(J394:M394))*70%,0)</f>
        <v>0</v>
      </c>
      <c r="O394" s="98"/>
      <c r="P394" s="96"/>
      <c r="Q394" s="96"/>
      <c r="R394" s="80"/>
      <c r="S394" s="16">
        <f t="shared" si="62"/>
        <v>0</v>
      </c>
      <c r="T394" s="16">
        <f t="shared" si="63"/>
        <v>0</v>
      </c>
      <c r="U394" s="16">
        <f t="shared" si="78"/>
        <v>0</v>
      </c>
      <c r="V394" s="16">
        <f t="shared" si="79"/>
        <v>0</v>
      </c>
      <c r="W394" s="16">
        <f t="shared" si="64"/>
        <v>0</v>
      </c>
      <c r="X394" s="16">
        <f t="shared" si="65"/>
        <v>0</v>
      </c>
      <c r="Y394" s="16">
        <f t="shared" si="80"/>
        <v>0</v>
      </c>
      <c r="Z394" s="16">
        <f t="shared" si="81"/>
        <v>0</v>
      </c>
      <c r="AA394" s="16">
        <f t="shared" si="66"/>
        <v>0</v>
      </c>
      <c r="AB394" s="16">
        <f t="shared" si="82"/>
        <v>0</v>
      </c>
      <c r="AC394" s="16">
        <f t="shared" si="67"/>
        <v>0</v>
      </c>
      <c r="AD394" s="16">
        <f t="shared" si="83"/>
        <v>0</v>
      </c>
      <c r="AE394" s="17">
        <f t="shared" si="68"/>
        <v>0</v>
      </c>
      <c r="AF394" s="18">
        <f t="shared" si="69"/>
        <v>0</v>
      </c>
      <c r="AG394" s="19"/>
      <c r="AH394" s="19"/>
      <c r="AI394" s="16">
        <f t="shared" si="70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84"/>
        <v>0</v>
      </c>
      <c r="O395" s="98"/>
      <c r="P395" s="96"/>
      <c r="Q395" s="96"/>
      <c r="R395" s="80"/>
      <c r="S395" s="16">
        <f t="shared" si="62"/>
        <v>0</v>
      </c>
      <c r="T395" s="16">
        <f t="shared" si="63"/>
        <v>0</v>
      </c>
      <c r="U395" s="16">
        <f t="shared" si="78"/>
        <v>0</v>
      </c>
      <c r="V395" s="16">
        <f t="shared" si="79"/>
        <v>0</v>
      </c>
      <c r="W395" s="16">
        <f t="shared" si="64"/>
        <v>0</v>
      </c>
      <c r="X395" s="16">
        <f t="shared" si="65"/>
        <v>0</v>
      </c>
      <c r="Y395" s="16">
        <f t="shared" si="80"/>
        <v>0</v>
      </c>
      <c r="Z395" s="16">
        <f t="shared" si="81"/>
        <v>0</v>
      </c>
      <c r="AA395" s="16">
        <f t="shared" si="66"/>
        <v>0</v>
      </c>
      <c r="AB395" s="16">
        <f t="shared" si="82"/>
        <v>0</v>
      </c>
      <c r="AC395" s="16">
        <f t="shared" si="67"/>
        <v>0</v>
      </c>
      <c r="AD395" s="16">
        <f t="shared" si="83"/>
        <v>0</v>
      </c>
      <c r="AE395" s="17">
        <f t="shared" si="68"/>
        <v>0</v>
      </c>
      <c r="AF395" s="18">
        <f t="shared" si="69"/>
        <v>0</v>
      </c>
      <c r="AG395" s="19"/>
      <c r="AH395" s="19"/>
      <c r="AI395" s="16">
        <f t="shared" si="70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84"/>
        <v>0</v>
      </c>
      <c r="O396" s="98"/>
      <c r="P396" s="96"/>
      <c r="Q396" s="96"/>
      <c r="R396" s="80"/>
      <c r="S396" s="16">
        <f t="shared" si="62"/>
        <v>0</v>
      </c>
      <c r="T396" s="16">
        <f t="shared" si="63"/>
        <v>0</v>
      </c>
      <c r="U396" s="16">
        <f t="shared" si="78"/>
        <v>0</v>
      </c>
      <c r="V396" s="16">
        <f t="shared" si="79"/>
        <v>0</v>
      </c>
      <c r="W396" s="16">
        <f t="shared" si="64"/>
        <v>0</v>
      </c>
      <c r="X396" s="16">
        <f t="shared" si="65"/>
        <v>0</v>
      </c>
      <c r="Y396" s="16">
        <f t="shared" si="80"/>
        <v>0</v>
      </c>
      <c r="Z396" s="16">
        <f t="shared" si="81"/>
        <v>0</v>
      </c>
      <c r="AA396" s="16">
        <f t="shared" si="66"/>
        <v>0</v>
      </c>
      <c r="AB396" s="16">
        <f t="shared" si="82"/>
        <v>0</v>
      </c>
      <c r="AC396" s="16">
        <f t="shared" si="67"/>
        <v>0</v>
      </c>
      <c r="AD396" s="16">
        <f t="shared" si="83"/>
        <v>0</v>
      </c>
      <c r="AE396" s="17">
        <f t="shared" si="68"/>
        <v>0</v>
      </c>
      <c r="AF396" s="18">
        <f t="shared" si="69"/>
        <v>0</v>
      </c>
      <c r="AG396" s="19"/>
      <c r="AH396" s="19"/>
      <c r="AI396" s="16">
        <f t="shared" si="70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84"/>
        <v>0</v>
      </c>
      <c r="O397" s="98"/>
      <c r="P397" s="96"/>
      <c r="Q397" s="96"/>
      <c r="R397" s="80"/>
      <c r="S397" s="16">
        <f t="shared" si="62"/>
        <v>0</v>
      </c>
      <c r="T397" s="16">
        <f t="shared" si="63"/>
        <v>0</v>
      </c>
      <c r="U397" s="16">
        <f t="shared" si="78"/>
        <v>0</v>
      </c>
      <c r="V397" s="16">
        <f t="shared" si="79"/>
        <v>0</v>
      </c>
      <c r="W397" s="16">
        <f t="shared" si="64"/>
        <v>0</v>
      </c>
      <c r="X397" s="16">
        <f t="shared" si="65"/>
        <v>0</v>
      </c>
      <c r="Y397" s="16">
        <f t="shared" si="80"/>
        <v>0</v>
      </c>
      <c r="Z397" s="16">
        <f t="shared" si="81"/>
        <v>0</v>
      </c>
      <c r="AA397" s="16">
        <f t="shared" si="66"/>
        <v>0</v>
      </c>
      <c r="AB397" s="16">
        <f t="shared" si="82"/>
        <v>0</v>
      </c>
      <c r="AC397" s="16">
        <f t="shared" si="67"/>
        <v>0</v>
      </c>
      <c r="AD397" s="16">
        <f t="shared" si="83"/>
        <v>0</v>
      </c>
      <c r="AE397" s="17">
        <f t="shared" si="68"/>
        <v>0</v>
      </c>
      <c r="AF397" s="18">
        <f t="shared" si="69"/>
        <v>0</v>
      </c>
      <c r="AG397" s="19"/>
      <c r="AH397" s="19"/>
      <c r="AI397" s="16">
        <f t="shared" si="70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84"/>
        <v>0</v>
      </c>
      <c r="O398" s="98"/>
      <c r="P398" s="96"/>
      <c r="Q398" s="96"/>
      <c r="R398" s="80"/>
      <c r="S398" s="16">
        <f t="shared" si="62"/>
        <v>0</v>
      </c>
      <c r="T398" s="16">
        <f t="shared" si="63"/>
        <v>0</v>
      </c>
      <c r="U398" s="16">
        <f t="shared" si="78"/>
        <v>0</v>
      </c>
      <c r="V398" s="16">
        <f t="shared" si="79"/>
        <v>0</v>
      </c>
      <c r="W398" s="16">
        <f t="shared" si="64"/>
        <v>0</v>
      </c>
      <c r="X398" s="16">
        <f t="shared" si="65"/>
        <v>0</v>
      </c>
      <c r="Y398" s="16">
        <f t="shared" si="80"/>
        <v>0</v>
      </c>
      <c r="Z398" s="16">
        <f t="shared" si="81"/>
        <v>0</v>
      </c>
      <c r="AA398" s="16">
        <f t="shared" si="66"/>
        <v>0</v>
      </c>
      <c r="AB398" s="16">
        <f t="shared" si="82"/>
        <v>0</v>
      </c>
      <c r="AC398" s="16">
        <f t="shared" si="67"/>
        <v>0</v>
      </c>
      <c r="AD398" s="16">
        <f t="shared" si="83"/>
        <v>0</v>
      </c>
      <c r="AE398" s="17">
        <f t="shared" si="68"/>
        <v>0</v>
      </c>
      <c r="AF398" s="18">
        <f t="shared" si="69"/>
        <v>0</v>
      </c>
      <c r="AG398" s="19"/>
      <c r="AH398" s="19"/>
      <c r="AI398" s="16">
        <f t="shared" si="70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84"/>
        <v>0</v>
      </c>
      <c r="O399" s="98"/>
      <c r="P399" s="96"/>
      <c r="Q399" s="96"/>
      <c r="R399" s="80"/>
      <c r="S399" s="16">
        <f t="shared" si="62"/>
        <v>0</v>
      </c>
      <c r="T399" s="16">
        <f t="shared" si="63"/>
        <v>0</v>
      </c>
      <c r="U399" s="16">
        <f t="shared" si="78"/>
        <v>0</v>
      </c>
      <c r="V399" s="16">
        <f t="shared" si="79"/>
        <v>0</v>
      </c>
      <c r="W399" s="16">
        <f t="shared" si="64"/>
        <v>0</v>
      </c>
      <c r="X399" s="16">
        <f t="shared" si="65"/>
        <v>0</v>
      </c>
      <c r="Y399" s="16">
        <f t="shared" si="80"/>
        <v>0</v>
      </c>
      <c r="Z399" s="16">
        <f t="shared" si="81"/>
        <v>0</v>
      </c>
      <c r="AA399" s="16">
        <f t="shared" si="66"/>
        <v>0</v>
      </c>
      <c r="AB399" s="16">
        <f t="shared" si="82"/>
        <v>0</v>
      </c>
      <c r="AC399" s="16">
        <f t="shared" si="67"/>
        <v>0</v>
      </c>
      <c r="AD399" s="16">
        <f t="shared" si="83"/>
        <v>0</v>
      </c>
      <c r="AE399" s="17">
        <f t="shared" si="68"/>
        <v>0</v>
      </c>
      <c r="AF399" s="18">
        <f t="shared" si="69"/>
        <v>0</v>
      </c>
      <c r="AG399" s="19"/>
      <c r="AH399" s="19"/>
      <c r="AI399" s="16">
        <f t="shared" si="70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84"/>
        <v>0</v>
      </c>
      <c r="O400" s="98"/>
      <c r="P400" s="96"/>
      <c r="Q400" s="96"/>
      <c r="R400" s="80"/>
      <c r="S400" s="16">
        <f t="shared" si="62"/>
        <v>0</v>
      </c>
      <c r="T400" s="16">
        <f t="shared" si="63"/>
        <v>0</v>
      </c>
      <c r="U400" s="16">
        <f t="shared" si="78"/>
        <v>0</v>
      </c>
      <c r="V400" s="16">
        <f t="shared" si="79"/>
        <v>0</v>
      </c>
      <c r="W400" s="16">
        <f t="shared" si="64"/>
        <v>0</v>
      </c>
      <c r="X400" s="16">
        <f t="shared" si="65"/>
        <v>0</v>
      </c>
      <c r="Y400" s="16">
        <f t="shared" si="80"/>
        <v>0</v>
      </c>
      <c r="Z400" s="16">
        <f t="shared" si="81"/>
        <v>0</v>
      </c>
      <c r="AA400" s="16">
        <f t="shared" si="66"/>
        <v>0</v>
      </c>
      <c r="AB400" s="16">
        <f t="shared" si="82"/>
        <v>0</v>
      </c>
      <c r="AC400" s="16">
        <f t="shared" si="67"/>
        <v>0</v>
      </c>
      <c r="AD400" s="16">
        <f t="shared" si="83"/>
        <v>0</v>
      </c>
      <c r="AE400" s="17">
        <f t="shared" si="68"/>
        <v>0</v>
      </c>
      <c r="AF400" s="18">
        <f t="shared" si="69"/>
        <v>0</v>
      </c>
      <c r="AG400" s="19"/>
      <c r="AH400" s="19"/>
      <c r="AI400" s="16">
        <f t="shared" si="70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84"/>
        <v>0</v>
      </c>
      <c r="O401" s="98"/>
      <c r="P401" s="96"/>
      <c r="Q401" s="96"/>
      <c r="R401" s="80"/>
      <c r="S401" s="16">
        <f t="shared" si="62"/>
        <v>0</v>
      </c>
      <c r="T401" s="16">
        <f t="shared" si="63"/>
        <v>0</v>
      </c>
      <c r="U401" s="16">
        <f t="shared" si="78"/>
        <v>0</v>
      </c>
      <c r="V401" s="16">
        <f t="shared" si="79"/>
        <v>0</v>
      </c>
      <c r="W401" s="16">
        <f t="shared" si="64"/>
        <v>0</v>
      </c>
      <c r="X401" s="16">
        <f t="shared" si="65"/>
        <v>0</v>
      </c>
      <c r="Y401" s="16">
        <f t="shared" si="80"/>
        <v>0</v>
      </c>
      <c r="Z401" s="16">
        <f t="shared" si="81"/>
        <v>0</v>
      </c>
      <c r="AA401" s="16">
        <f t="shared" si="66"/>
        <v>0</v>
      </c>
      <c r="AB401" s="16">
        <f t="shared" si="82"/>
        <v>0</v>
      </c>
      <c r="AC401" s="16">
        <f t="shared" si="67"/>
        <v>0</v>
      </c>
      <c r="AD401" s="16">
        <f t="shared" si="83"/>
        <v>0</v>
      </c>
      <c r="AE401" s="17">
        <f t="shared" si="68"/>
        <v>0</v>
      </c>
      <c r="AF401" s="18">
        <f t="shared" si="69"/>
        <v>0</v>
      </c>
      <c r="AG401" s="19"/>
      <c r="AH401" s="19"/>
      <c r="AI401" s="16">
        <f t="shared" si="70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84"/>
        <v>0</v>
      </c>
      <c r="O402" s="98"/>
      <c r="P402" s="96"/>
      <c r="Q402" s="96"/>
      <c r="R402" s="80"/>
      <c r="S402" s="16">
        <f t="shared" si="62"/>
        <v>0</v>
      </c>
      <c r="T402" s="16">
        <f t="shared" si="63"/>
        <v>0</v>
      </c>
      <c r="U402" s="16">
        <f t="shared" si="78"/>
        <v>0</v>
      </c>
      <c r="V402" s="16">
        <f t="shared" si="79"/>
        <v>0</v>
      </c>
      <c r="W402" s="16">
        <f t="shared" si="64"/>
        <v>0</v>
      </c>
      <c r="X402" s="16">
        <f t="shared" si="65"/>
        <v>0</v>
      </c>
      <c r="Y402" s="16">
        <f t="shared" si="80"/>
        <v>0</v>
      </c>
      <c r="Z402" s="16">
        <f t="shared" si="81"/>
        <v>0</v>
      </c>
      <c r="AA402" s="16">
        <f t="shared" si="66"/>
        <v>0</v>
      </c>
      <c r="AB402" s="16">
        <f t="shared" si="82"/>
        <v>0</v>
      </c>
      <c r="AC402" s="16">
        <f t="shared" si="67"/>
        <v>0</v>
      </c>
      <c r="AD402" s="16">
        <f t="shared" si="83"/>
        <v>0</v>
      </c>
      <c r="AE402" s="17">
        <f t="shared" si="68"/>
        <v>0</v>
      </c>
      <c r="AF402" s="18">
        <f t="shared" si="69"/>
        <v>0</v>
      </c>
      <c r="AG402" s="19"/>
      <c r="AH402" s="19"/>
      <c r="AI402" s="16">
        <f t="shared" si="70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84"/>
        <v>0</v>
      </c>
      <c r="O403" s="98"/>
      <c r="P403" s="96"/>
      <c r="Q403" s="96"/>
      <c r="R403" s="80"/>
      <c r="S403" s="16">
        <f t="shared" si="62"/>
        <v>0</v>
      </c>
      <c r="T403" s="16">
        <f t="shared" si="63"/>
        <v>0</v>
      </c>
      <c r="U403" s="16">
        <f t="shared" si="78"/>
        <v>0</v>
      </c>
      <c r="V403" s="16">
        <f t="shared" si="79"/>
        <v>0</v>
      </c>
      <c r="W403" s="16">
        <f t="shared" si="64"/>
        <v>0</v>
      </c>
      <c r="X403" s="16">
        <f t="shared" si="65"/>
        <v>0</v>
      </c>
      <c r="Y403" s="16">
        <f t="shared" si="80"/>
        <v>0</v>
      </c>
      <c r="Z403" s="16">
        <f t="shared" si="81"/>
        <v>0</v>
      </c>
      <c r="AA403" s="16">
        <f t="shared" si="66"/>
        <v>0</v>
      </c>
      <c r="AB403" s="16">
        <f t="shared" si="82"/>
        <v>0</v>
      </c>
      <c r="AC403" s="16">
        <f t="shared" si="67"/>
        <v>0</v>
      </c>
      <c r="AD403" s="16">
        <f t="shared" si="83"/>
        <v>0</v>
      </c>
      <c r="AE403" s="17">
        <f t="shared" si="68"/>
        <v>0</v>
      </c>
      <c r="AF403" s="18">
        <f t="shared" si="69"/>
        <v>0</v>
      </c>
      <c r="AG403" s="19"/>
      <c r="AH403" s="19"/>
      <c r="AI403" s="16">
        <f t="shared" si="70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84"/>
        <v>0</v>
      </c>
      <c r="O404" s="98"/>
      <c r="P404" s="96"/>
      <c r="Q404" s="96"/>
      <c r="R404" s="80"/>
      <c r="S404" s="16">
        <f t="shared" si="62"/>
        <v>0</v>
      </c>
      <c r="T404" s="16">
        <f t="shared" si="63"/>
        <v>0</v>
      </c>
      <c r="U404" s="16">
        <f t="shared" si="78"/>
        <v>0</v>
      </c>
      <c r="V404" s="16">
        <f t="shared" si="79"/>
        <v>0</v>
      </c>
      <c r="W404" s="16">
        <f t="shared" si="64"/>
        <v>0</v>
      </c>
      <c r="X404" s="16">
        <f t="shared" si="65"/>
        <v>0</v>
      </c>
      <c r="Y404" s="16">
        <f t="shared" si="80"/>
        <v>0</v>
      </c>
      <c r="Z404" s="16">
        <f t="shared" si="81"/>
        <v>0</v>
      </c>
      <c r="AA404" s="16">
        <f t="shared" si="66"/>
        <v>0</v>
      </c>
      <c r="AB404" s="16">
        <f t="shared" si="82"/>
        <v>0</v>
      </c>
      <c r="AC404" s="16">
        <f t="shared" si="67"/>
        <v>0</v>
      </c>
      <c r="AD404" s="16">
        <f t="shared" si="83"/>
        <v>0</v>
      </c>
      <c r="AE404" s="17">
        <f t="shared" si="68"/>
        <v>0</v>
      </c>
      <c r="AF404" s="18">
        <f t="shared" si="69"/>
        <v>0</v>
      </c>
      <c r="AG404" s="19"/>
      <c r="AH404" s="19"/>
      <c r="AI404" s="16">
        <f t="shared" si="70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84"/>
        <v>0</v>
      </c>
      <c r="O405" s="98"/>
      <c r="P405" s="96"/>
      <c r="Q405" s="96"/>
      <c r="R405" s="80"/>
      <c r="S405" s="16">
        <f t="shared" si="62"/>
        <v>0</v>
      </c>
      <c r="T405" s="16">
        <f t="shared" si="63"/>
        <v>0</v>
      </c>
      <c r="U405" s="16">
        <f t="shared" si="78"/>
        <v>0</v>
      </c>
      <c r="V405" s="16">
        <f t="shared" si="79"/>
        <v>0</v>
      </c>
      <c r="W405" s="16">
        <f t="shared" si="64"/>
        <v>0</v>
      </c>
      <c r="X405" s="16">
        <f t="shared" si="65"/>
        <v>0</v>
      </c>
      <c r="Y405" s="16">
        <f t="shared" si="80"/>
        <v>0</v>
      </c>
      <c r="Z405" s="16">
        <f t="shared" si="81"/>
        <v>0</v>
      </c>
      <c r="AA405" s="16">
        <f t="shared" si="66"/>
        <v>0</v>
      </c>
      <c r="AB405" s="16">
        <f t="shared" si="82"/>
        <v>0</v>
      </c>
      <c r="AC405" s="16">
        <f t="shared" si="67"/>
        <v>0</v>
      </c>
      <c r="AD405" s="16">
        <f t="shared" si="83"/>
        <v>0</v>
      </c>
      <c r="AE405" s="17">
        <f t="shared" si="68"/>
        <v>0</v>
      </c>
      <c r="AF405" s="18">
        <f t="shared" si="69"/>
        <v>0</v>
      </c>
      <c r="AG405" s="19"/>
      <c r="AH405" s="19"/>
      <c r="AI405" s="16">
        <f t="shared" si="70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84"/>
        <v>0</v>
      </c>
      <c r="O406" s="98"/>
      <c r="P406" s="96"/>
      <c r="Q406" s="96"/>
      <c r="R406" s="80"/>
      <c r="S406" s="16">
        <f t="shared" si="62"/>
        <v>0</v>
      </c>
      <c r="T406" s="16">
        <f t="shared" si="63"/>
        <v>0</v>
      </c>
      <c r="U406" s="16">
        <f t="shared" si="78"/>
        <v>0</v>
      </c>
      <c r="V406" s="16">
        <f t="shared" si="79"/>
        <v>0</v>
      </c>
      <c r="W406" s="16">
        <f t="shared" si="64"/>
        <v>0</v>
      </c>
      <c r="X406" s="16">
        <f t="shared" si="65"/>
        <v>0</v>
      </c>
      <c r="Y406" s="16">
        <f t="shared" si="80"/>
        <v>0</v>
      </c>
      <c r="Z406" s="16">
        <f t="shared" si="81"/>
        <v>0</v>
      </c>
      <c r="AA406" s="16">
        <f t="shared" si="66"/>
        <v>0</v>
      </c>
      <c r="AB406" s="16">
        <f t="shared" si="82"/>
        <v>0</v>
      </c>
      <c r="AC406" s="16">
        <f t="shared" si="67"/>
        <v>0</v>
      </c>
      <c r="AD406" s="16">
        <f t="shared" si="83"/>
        <v>0</v>
      </c>
      <c r="AE406" s="17">
        <f t="shared" si="68"/>
        <v>0</v>
      </c>
      <c r="AF406" s="18">
        <f t="shared" si="69"/>
        <v>0</v>
      </c>
      <c r="AG406" s="19"/>
      <c r="AH406" s="19"/>
      <c r="AI406" s="16">
        <f t="shared" si="70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84"/>
        <v>0</v>
      </c>
      <c r="O407" s="98"/>
      <c r="P407" s="96"/>
      <c r="Q407" s="96"/>
      <c r="R407" s="80"/>
      <c r="S407" s="16">
        <f t="shared" si="62"/>
        <v>0</v>
      </c>
      <c r="T407" s="16">
        <f t="shared" si="63"/>
        <v>0</v>
      </c>
      <c r="U407" s="16">
        <f t="shared" si="78"/>
        <v>0</v>
      </c>
      <c r="V407" s="16">
        <f t="shared" si="79"/>
        <v>0</v>
      </c>
      <c r="W407" s="16">
        <f t="shared" si="64"/>
        <v>0</v>
      </c>
      <c r="X407" s="16">
        <f t="shared" si="65"/>
        <v>0</v>
      </c>
      <c r="Y407" s="16">
        <f t="shared" si="80"/>
        <v>0</v>
      </c>
      <c r="Z407" s="16">
        <f t="shared" si="81"/>
        <v>0</v>
      </c>
      <c r="AA407" s="16">
        <f t="shared" si="66"/>
        <v>0</v>
      </c>
      <c r="AB407" s="16">
        <f t="shared" si="82"/>
        <v>0</v>
      </c>
      <c r="AC407" s="16">
        <f t="shared" si="67"/>
        <v>0</v>
      </c>
      <c r="AD407" s="16">
        <f t="shared" si="83"/>
        <v>0</v>
      </c>
      <c r="AE407" s="17">
        <f t="shared" si="68"/>
        <v>0</v>
      </c>
      <c r="AF407" s="18">
        <f t="shared" si="69"/>
        <v>0</v>
      </c>
      <c r="AG407" s="19"/>
      <c r="AH407" s="19"/>
      <c r="AI407" s="16">
        <f t="shared" si="70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84"/>
        <v>0</v>
      </c>
      <c r="O408" s="98"/>
      <c r="P408" s="96"/>
      <c r="Q408" s="96"/>
      <c r="R408" s="80"/>
      <c r="S408" s="16">
        <f t="shared" si="62"/>
        <v>0</v>
      </c>
      <c r="T408" s="16">
        <f t="shared" si="63"/>
        <v>0</v>
      </c>
      <c r="U408" s="16">
        <f t="shared" si="78"/>
        <v>0</v>
      </c>
      <c r="V408" s="16">
        <f t="shared" si="79"/>
        <v>0</v>
      </c>
      <c r="W408" s="16">
        <f t="shared" si="64"/>
        <v>0</v>
      </c>
      <c r="X408" s="16">
        <f t="shared" si="65"/>
        <v>0</v>
      </c>
      <c r="Y408" s="16">
        <f t="shared" si="80"/>
        <v>0</v>
      </c>
      <c r="Z408" s="16">
        <f t="shared" si="81"/>
        <v>0</v>
      </c>
      <c r="AA408" s="16">
        <f t="shared" si="66"/>
        <v>0</v>
      </c>
      <c r="AB408" s="16">
        <f t="shared" si="82"/>
        <v>0</v>
      </c>
      <c r="AC408" s="16">
        <f t="shared" si="67"/>
        <v>0</v>
      </c>
      <c r="AD408" s="16">
        <f t="shared" si="83"/>
        <v>0</v>
      </c>
      <c r="AE408" s="17">
        <f t="shared" si="68"/>
        <v>0</v>
      </c>
      <c r="AF408" s="18">
        <f t="shared" si="69"/>
        <v>0</v>
      </c>
      <c r="AG408" s="19"/>
      <c r="AH408" s="19"/>
      <c r="AI408" s="16">
        <f t="shared" si="70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84"/>
        <v>0</v>
      </c>
      <c r="O409" s="98"/>
      <c r="P409" s="96"/>
      <c r="Q409" s="96"/>
      <c r="R409" s="80"/>
      <c r="S409" s="16">
        <f t="shared" si="62"/>
        <v>0</v>
      </c>
      <c r="T409" s="16">
        <f t="shared" si="63"/>
        <v>0</v>
      </c>
      <c r="U409" s="16">
        <f t="shared" si="78"/>
        <v>0</v>
      </c>
      <c r="V409" s="16">
        <f t="shared" si="79"/>
        <v>0</v>
      </c>
      <c r="W409" s="16">
        <f t="shared" si="64"/>
        <v>0</v>
      </c>
      <c r="X409" s="16">
        <f t="shared" si="65"/>
        <v>0</v>
      </c>
      <c r="Y409" s="16">
        <f t="shared" si="80"/>
        <v>0</v>
      </c>
      <c r="Z409" s="16">
        <f t="shared" si="81"/>
        <v>0</v>
      </c>
      <c r="AA409" s="16">
        <f t="shared" si="66"/>
        <v>0</v>
      </c>
      <c r="AB409" s="16">
        <f t="shared" si="82"/>
        <v>0</v>
      </c>
      <c r="AC409" s="16">
        <f t="shared" si="67"/>
        <v>0</v>
      </c>
      <c r="AD409" s="16">
        <f t="shared" si="83"/>
        <v>0</v>
      </c>
      <c r="AE409" s="17">
        <f t="shared" si="68"/>
        <v>0</v>
      </c>
      <c r="AF409" s="18">
        <f t="shared" si="69"/>
        <v>0</v>
      </c>
      <c r="AG409" s="19"/>
      <c r="AH409" s="19"/>
      <c r="AI409" s="16">
        <f t="shared" si="70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84"/>
        <v>0</v>
      </c>
      <c r="O410" s="98"/>
      <c r="P410" s="96"/>
      <c r="Q410" s="96"/>
      <c r="R410" s="80"/>
      <c r="S410" s="16">
        <f t="shared" si="62"/>
        <v>0</v>
      </c>
      <c r="T410" s="16">
        <f t="shared" si="63"/>
        <v>0</v>
      </c>
      <c r="U410" s="16">
        <f t="shared" si="78"/>
        <v>0</v>
      </c>
      <c r="V410" s="16">
        <f t="shared" si="79"/>
        <v>0</v>
      </c>
      <c r="W410" s="16">
        <f t="shared" si="64"/>
        <v>0</v>
      </c>
      <c r="X410" s="16">
        <f t="shared" si="65"/>
        <v>0</v>
      </c>
      <c r="Y410" s="16">
        <f t="shared" si="80"/>
        <v>0</v>
      </c>
      <c r="Z410" s="16">
        <f t="shared" si="81"/>
        <v>0</v>
      </c>
      <c r="AA410" s="16">
        <f t="shared" si="66"/>
        <v>0</v>
      </c>
      <c r="AB410" s="16">
        <f t="shared" si="82"/>
        <v>0</v>
      </c>
      <c r="AC410" s="16">
        <f t="shared" si="67"/>
        <v>0</v>
      </c>
      <c r="AD410" s="16">
        <f t="shared" si="83"/>
        <v>0</v>
      </c>
      <c r="AE410" s="17">
        <f t="shared" si="68"/>
        <v>0</v>
      </c>
      <c r="AF410" s="18">
        <f t="shared" si="69"/>
        <v>0</v>
      </c>
      <c r="AG410" s="19"/>
      <c r="AH410" s="19"/>
      <c r="AI410" s="16">
        <f t="shared" si="70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84"/>
        <v>0</v>
      </c>
      <c r="O411" s="98"/>
      <c r="P411" s="96"/>
      <c r="Q411" s="96"/>
      <c r="R411" s="80"/>
      <c r="S411" s="16">
        <f t="shared" si="62"/>
        <v>0</v>
      </c>
      <c r="T411" s="16">
        <f t="shared" si="63"/>
        <v>0</v>
      </c>
      <c r="U411" s="16">
        <f t="shared" si="78"/>
        <v>0</v>
      </c>
      <c r="V411" s="16">
        <f t="shared" si="79"/>
        <v>0</v>
      </c>
      <c r="W411" s="16">
        <f t="shared" si="64"/>
        <v>0</v>
      </c>
      <c r="X411" s="16">
        <f t="shared" si="65"/>
        <v>0</v>
      </c>
      <c r="Y411" s="16">
        <f t="shared" si="80"/>
        <v>0</v>
      </c>
      <c r="Z411" s="16">
        <f t="shared" si="81"/>
        <v>0</v>
      </c>
      <c r="AA411" s="16">
        <f t="shared" si="66"/>
        <v>0</v>
      </c>
      <c r="AB411" s="16">
        <f t="shared" si="82"/>
        <v>0</v>
      </c>
      <c r="AC411" s="16">
        <f t="shared" si="67"/>
        <v>0</v>
      </c>
      <c r="AD411" s="16">
        <f t="shared" si="83"/>
        <v>0</v>
      </c>
      <c r="AE411" s="17">
        <f t="shared" si="68"/>
        <v>0</v>
      </c>
      <c r="AF411" s="18">
        <f t="shared" si="69"/>
        <v>0</v>
      </c>
      <c r="AG411" s="19"/>
      <c r="AH411" s="19"/>
      <c r="AI411" s="16">
        <f t="shared" si="70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84"/>
        <v>0</v>
      </c>
      <c r="O412" s="98"/>
      <c r="P412" s="96"/>
      <c r="Q412" s="96"/>
      <c r="R412" s="80"/>
      <c r="S412" s="16">
        <f t="shared" si="62"/>
        <v>0</v>
      </c>
      <c r="T412" s="16">
        <f t="shared" si="63"/>
        <v>0</v>
      </c>
      <c r="U412" s="16">
        <f t="shared" si="78"/>
        <v>0</v>
      </c>
      <c r="V412" s="16">
        <f t="shared" si="79"/>
        <v>0</v>
      </c>
      <c r="W412" s="16">
        <f t="shared" si="64"/>
        <v>0</v>
      </c>
      <c r="X412" s="16">
        <f t="shared" si="65"/>
        <v>0</v>
      </c>
      <c r="Y412" s="16">
        <f t="shared" si="80"/>
        <v>0</v>
      </c>
      <c r="Z412" s="16">
        <f t="shared" si="81"/>
        <v>0</v>
      </c>
      <c r="AA412" s="16">
        <f t="shared" si="66"/>
        <v>0</v>
      </c>
      <c r="AB412" s="16">
        <f t="shared" si="82"/>
        <v>0</v>
      </c>
      <c r="AC412" s="16">
        <f t="shared" si="67"/>
        <v>0</v>
      </c>
      <c r="AD412" s="16">
        <f t="shared" si="83"/>
        <v>0</v>
      </c>
      <c r="AE412" s="17">
        <f t="shared" si="68"/>
        <v>0</v>
      </c>
      <c r="AF412" s="18">
        <f t="shared" si="69"/>
        <v>0</v>
      </c>
      <c r="AG412" s="19"/>
      <c r="AH412" s="19"/>
      <c r="AI412" s="16">
        <f t="shared" si="70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84"/>
        <v>0</v>
      </c>
      <c r="O413" s="98"/>
      <c r="P413" s="96"/>
      <c r="Q413" s="96"/>
      <c r="R413" s="80"/>
      <c r="S413" s="16">
        <f t="shared" si="62"/>
        <v>0</v>
      </c>
      <c r="T413" s="16">
        <f t="shared" si="63"/>
        <v>0</v>
      </c>
      <c r="U413" s="16">
        <f t="shared" si="78"/>
        <v>0</v>
      </c>
      <c r="V413" s="16">
        <f t="shared" si="79"/>
        <v>0</v>
      </c>
      <c r="W413" s="16">
        <f t="shared" si="64"/>
        <v>0</v>
      </c>
      <c r="X413" s="16">
        <f t="shared" si="65"/>
        <v>0</v>
      </c>
      <c r="Y413" s="16">
        <f t="shared" si="80"/>
        <v>0</v>
      </c>
      <c r="Z413" s="16">
        <f t="shared" si="81"/>
        <v>0</v>
      </c>
      <c r="AA413" s="16">
        <f t="shared" si="66"/>
        <v>0</v>
      </c>
      <c r="AB413" s="16">
        <f t="shared" si="82"/>
        <v>0</v>
      </c>
      <c r="AC413" s="16">
        <f t="shared" si="67"/>
        <v>0</v>
      </c>
      <c r="AD413" s="16">
        <f t="shared" si="83"/>
        <v>0</v>
      </c>
      <c r="AE413" s="17">
        <f t="shared" si="68"/>
        <v>0</v>
      </c>
      <c r="AF413" s="18">
        <f t="shared" si="69"/>
        <v>0</v>
      </c>
      <c r="AG413" s="19"/>
      <c r="AH413" s="19"/>
      <c r="AI413" s="16">
        <f t="shared" si="70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84"/>
        <v>0</v>
      </c>
      <c r="O414" s="98"/>
      <c r="P414" s="96"/>
      <c r="Q414" s="96"/>
      <c r="R414" s="80"/>
      <c r="S414" s="16">
        <f t="shared" si="62"/>
        <v>0</v>
      </c>
      <c r="T414" s="16">
        <f t="shared" si="63"/>
        <v>0</v>
      </c>
      <c r="U414" s="16">
        <f t="shared" si="78"/>
        <v>0</v>
      </c>
      <c r="V414" s="16">
        <f t="shared" si="79"/>
        <v>0</v>
      </c>
      <c r="W414" s="16">
        <f t="shared" si="64"/>
        <v>0</v>
      </c>
      <c r="X414" s="16">
        <f t="shared" si="65"/>
        <v>0</v>
      </c>
      <c r="Y414" s="16">
        <f t="shared" si="80"/>
        <v>0</v>
      </c>
      <c r="Z414" s="16">
        <f t="shared" si="81"/>
        <v>0</v>
      </c>
      <c r="AA414" s="16">
        <f t="shared" si="66"/>
        <v>0</v>
      </c>
      <c r="AB414" s="16">
        <f t="shared" si="82"/>
        <v>0</v>
      </c>
      <c r="AC414" s="16">
        <f t="shared" si="67"/>
        <v>0</v>
      </c>
      <c r="AD414" s="16">
        <f t="shared" si="83"/>
        <v>0</v>
      </c>
      <c r="AE414" s="17">
        <f t="shared" si="68"/>
        <v>0</v>
      </c>
      <c r="AF414" s="18">
        <f t="shared" si="69"/>
        <v>0</v>
      </c>
      <c r="AG414" s="19"/>
      <c r="AH414" s="19"/>
      <c r="AI414" s="16">
        <f t="shared" si="70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84"/>
        <v>0</v>
      </c>
      <c r="O415" s="98"/>
      <c r="P415" s="96"/>
      <c r="Q415" s="96"/>
      <c r="R415" s="80"/>
      <c r="S415" s="16">
        <f t="shared" si="2"/>
        <v>0</v>
      </c>
      <c r="T415" s="16">
        <f t="shared" si="3"/>
        <v>0</v>
      </c>
      <c r="U415" s="16">
        <f t="shared" si="78"/>
        <v>0</v>
      </c>
      <c r="V415" s="16">
        <f t="shared" si="79"/>
        <v>0</v>
      </c>
      <c r="W415" s="16">
        <f t="shared" si="6"/>
        <v>0</v>
      </c>
      <c r="X415" s="16">
        <f t="shared" si="0"/>
        <v>0</v>
      </c>
      <c r="Y415" s="16">
        <f t="shared" si="80"/>
        <v>0</v>
      </c>
      <c r="Z415" s="16">
        <f t="shared" si="81"/>
        <v>0</v>
      </c>
      <c r="AA415" s="16">
        <f t="shared" si="9"/>
        <v>0</v>
      </c>
      <c r="AB415" s="16">
        <f t="shared" si="82"/>
        <v>0</v>
      </c>
      <c r="AC415" s="16">
        <f t="shared" si="11"/>
        <v>0</v>
      </c>
      <c r="AD415" s="16">
        <f t="shared" si="83"/>
        <v>0</v>
      </c>
      <c r="AE415" s="17">
        <f t="shared" si="13"/>
        <v>0</v>
      </c>
      <c r="AF415" s="18">
        <f t="shared" si="14"/>
        <v>0</v>
      </c>
      <c r="AG415" s="19"/>
      <c r="AH415" s="19"/>
      <c r="AI415" s="16">
        <f t="shared" si="1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84"/>
        <v>0</v>
      </c>
      <c r="O416" s="98"/>
      <c r="P416" s="96"/>
      <c r="Q416" s="96"/>
      <c r="R416" s="80"/>
      <c r="S416" s="16">
        <f t="shared" si="2"/>
        <v>0</v>
      </c>
      <c r="T416" s="16">
        <f t="shared" si="3"/>
        <v>0</v>
      </c>
      <c r="U416" s="16">
        <f t="shared" si="78"/>
        <v>0</v>
      </c>
      <c r="V416" s="16">
        <f t="shared" si="79"/>
        <v>0</v>
      </c>
      <c r="W416" s="16">
        <f t="shared" si="6"/>
        <v>0</v>
      </c>
      <c r="X416" s="16">
        <f t="shared" si="0"/>
        <v>0</v>
      </c>
      <c r="Y416" s="16">
        <f t="shared" si="80"/>
        <v>0</v>
      </c>
      <c r="Z416" s="16">
        <f t="shared" si="81"/>
        <v>0</v>
      </c>
      <c r="AA416" s="16">
        <f t="shared" si="9"/>
        <v>0</v>
      </c>
      <c r="AB416" s="16">
        <f t="shared" si="82"/>
        <v>0</v>
      </c>
      <c r="AC416" s="16">
        <f t="shared" si="11"/>
        <v>0</v>
      </c>
      <c r="AD416" s="16">
        <f t="shared" si="83"/>
        <v>0</v>
      </c>
      <c r="AE416" s="17">
        <f t="shared" si="13"/>
        <v>0</v>
      </c>
      <c r="AF416" s="18">
        <f t="shared" si="14"/>
        <v>0</v>
      </c>
      <c r="AG416" s="19"/>
      <c r="AH416" s="19"/>
      <c r="AI416" s="16">
        <f t="shared" si="1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84"/>
        <v>0</v>
      </c>
      <c r="O417" s="98"/>
      <c r="P417" s="96"/>
      <c r="Q417" s="96"/>
      <c r="R417" s="80"/>
      <c r="S417" s="16">
        <f t="shared" si="2"/>
        <v>0</v>
      </c>
      <c r="T417" s="16">
        <f t="shared" si="3"/>
        <v>0</v>
      </c>
      <c r="U417" s="16">
        <f t="shared" si="78"/>
        <v>0</v>
      </c>
      <c r="V417" s="16">
        <f t="shared" si="79"/>
        <v>0</v>
      </c>
      <c r="W417" s="16">
        <f t="shared" si="6"/>
        <v>0</v>
      </c>
      <c r="X417" s="16">
        <f t="shared" si="0"/>
        <v>0</v>
      </c>
      <c r="Y417" s="16">
        <f t="shared" si="80"/>
        <v>0</v>
      </c>
      <c r="Z417" s="16">
        <f t="shared" si="81"/>
        <v>0</v>
      </c>
      <c r="AA417" s="16">
        <f t="shared" si="9"/>
        <v>0</v>
      </c>
      <c r="AB417" s="16">
        <f t="shared" si="82"/>
        <v>0</v>
      </c>
      <c r="AC417" s="16">
        <f t="shared" si="11"/>
        <v>0</v>
      </c>
      <c r="AD417" s="16">
        <f t="shared" si="83"/>
        <v>0</v>
      </c>
      <c r="AE417" s="17">
        <f t="shared" si="13"/>
        <v>0</v>
      </c>
      <c r="AF417" s="18">
        <f t="shared" si="14"/>
        <v>0</v>
      </c>
      <c r="AG417" s="19"/>
      <c r="AH417" s="19"/>
      <c r="AI417" s="16">
        <f t="shared" si="1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84"/>
        <v>0</v>
      </c>
      <c r="O418" s="98"/>
      <c r="P418" s="96"/>
      <c r="Q418" s="96"/>
      <c r="R418" s="80"/>
      <c r="S418" s="16">
        <f t="shared" si="2"/>
        <v>0</v>
      </c>
      <c r="T418" s="16">
        <f t="shared" si="3"/>
        <v>0</v>
      </c>
      <c r="U418" s="16">
        <f t="shared" si="78"/>
        <v>0</v>
      </c>
      <c r="V418" s="16">
        <f t="shared" si="79"/>
        <v>0</v>
      </c>
      <c r="W418" s="16">
        <f t="shared" si="6"/>
        <v>0</v>
      </c>
      <c r="X418" s="16">
        <f t="shared" si="0"/>
        <v>0</v>
      </c>
      <c r="Y418" s="16">
        <f t="shared" si="80"/>
        <v>0</v>
      </c>
      <c r="Z418" s="16">
        <f t="shared" si="81"/>
        <v>0</v>
      </c>
      <c r="AA418" s="16">
        <f t="shared" si="9"/>
        <v>0</v>
      </c>
      <c r="AB418" s="16">
        <f t="shared" si="82"/>
        <v>0</v>
      </c>
      <c r="AC418" s="16">
        <f t="shared" si="11"/>
        <v>0</v>
      </c>
      <c r="AD418" s="16">
        <f t="shared" si="83"/>
        <v>0</v>
      </c>
      <c r="AE418" s="17">
        <f t="shared" si="13"/>
        <v>0</v>
      </c>
      <c r="AF418" s="18">
        <f t="shared" si="14"/>
        <v>0</v>
      </c>
      <c r="AG418" s="19"/>
      <c r="AH418" s="19"/>
      <c r="AI418" s="16">
        <f t="shared" si="1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84"/>
        <v>0</v>
      </c>
      <c r="O419" s="98"/>
      <c r="P419" s="96"/>
      <c r="Q419" s="96"/>
      <c r="R419" s="80"/>
      <c r="S419" s="16">
        <f t="shared" si="2"/>
        <v>0</v>
      </c>
      <c r="T419" s="16">
        <f t="shared" si="3"/>
        <v>0</v>
      </c>
      <c r="U419" s="16">
        <f t="shared" si="78"/>
        <v>0</v>
      </c>
      <c r="V419" s="16">
        <f t="shared" si="79"/>
        <v>0</v>
      </c>
      <c r="W419" s="16">
        <f t="shared" si="6"/>
        <v>0</v>
      </c>
      <c r="X419" s="16">
        <f t="shared" si="0"/>
        <v>0</v>
      </c>
      <c r="Y419" s="16">
        <f t="shared" si="80"/>
        <v>0</v>
      </c>
      <c r="Z419" s="16">
        <f t="shared" si="81"/>
        <v>0</v>
      </c>
      <c r="AA419" s="16">
        <f t="shared" si="9"/>
        <v>0</v>
      </c>
      <c r="AB419" s="16">
        <f t="shared" si="82"/>
        <v>0</v>
      </c>
      <c r="AC419" s="16">
        <f t="shared" si="11"/>
        <v>0</v>
      </c>
      <c r="AD419" s="16">
        <f t="shared" si="83"/>
        <v>0</v>
      </c>
      <c r="AE419" s="17">
        <f t="shared" si="13"/>
        <v>0</v>
      </c>
      <c r="AF419" s="18">
        <f t="shared" si="14"/>
        <v>0</v>
      </c>
      <c r="AG419" s="19"/>
      <c r="AH419" s="19"/>
      <c r="AI419" s="16">
        <f t="shared" si="1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84"/>
        <v>0</v>
      </c>
      <c r="O420" s="98"/>
      <c r="P420" s="96"/>
      <c r="Q420" s="96"/>
      <c r="R420" s="80"/>
      <c r="S420" s="16">
        <f t="shared" si="2"/>
        <v>0</v>
      </c>
      <c r="T420" s="16">
        <f t="shared" si="3"/>
        <v>0</v>
      </c>
      <c r="U420" s="16">
        <f t="shared" si="78"/>
        <v>0</v>
      </c>
      <c r="V420" s="16">
        <f t="shared" si="79"/>
        <v>0</v>
      </c>
      <c r="W420" s="16">
        <f t="shared" si="6"/>
        <v>0</v>
      </c>
      <c r="X420" s="16">
        <f t="shared" si="0"/>
        <v>0</v>
      </c>
      <c r="Y420" s="16">
        <f t="shared" si="80"/>
        <v>0</v>
      </c>
      <c r="Z420" s="16">
        <f t="shared" si="81"/>
        <v>0</v>
      </c>
      <c r="AA420" s="16">
        <f t="shared" si="9"/>
        <v>0</v>
      </c>
      <c r="AB420" s="16">
        <f t="shared" si="82"/>
        <v>0</v>
      </c>
      <c r="AC420" s="16">
        <f t="shared" si="11"/>
        <v>0</v>
      </c>
      <c r="AD420" s="16">
        <f t="shared" si="83"/>
        <v>0</v>
      </c>
      <c r="AE420" s="17">
        <f t="shared" si="13"/>
        <v>0</v>
      </c>
      <c r="AF420" s="18">
        <f t="shared" si="14"/>
        <v>0</v>
      </c>
      <c r="AG420" s="19"/>
      <c r="AH420" s="19"/>
      <c r="AI420" s="16">
        <f t="shared" si="1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84"/>
        <v>0</v>
      </c>
      <c r="O421" s="98"/>
      <c r="P421" s="96"/>
      <c r="Q421" s="96"/>
      <c r="R421" s="80"/>
      <c r="S421" s="16">
        <f t="shared" si="2"/>
        <v>0</v>
      </c>
      <c r="T421" s="16">
        <f t="shared" si="3"/>
        <v>0</v>
      </c>
      <c r="U421" s="16">
        <f t="shared" si="78"/>
        <v>0</v>
      </c>
      <c r="V421" s="16">
        <f t="shared" si="79"/>
        <v>0</v>
      </c>
      <c r="W421" s="16">
        <f t="shared" si="6"/>
        <v>0</v>
      </c>
      <c r="X421" s="16">
        <f t="shared" si="0"/>
        <v>0</v>
      </c>
      <c r="Y421" s="16">
        <f t="shared" si="80"/>
        <v>0</v>
      </c>
      <c r="Z421" s="16">
        <f t="shared" si="81"/>
        <v>0</v>
      </c>
      <c r="AA421" s="16">
        <f t="shared" si="9"/>
        <v>0</v>
      </c>
      <c r="AB421" s="16">
        <f t="shared" si="82"/>
        <v>0</v>
      </c>
      <c r="AC421" s="16">
        <f t="shared" si="11"/>
        <v>0</v>
      </c>
      <c r="AD421" s="16">
        <f t="shared" si="83"/>
        <v>0</v>
      </c>
      <c r="AE421" s="17">
        <f t="shared" si="13"/>
        <v>0</v>
      </c>
      <c r="AF421" s="18">
        <f t="shared" si="14"/>
        <v>0</v>
      </c>
      <c r="AG421" s="19"/>
      <c r="AH421" s="19"/>
      <c r="AI421" s="16">
        <f t="shared" si="1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84"/>
        <v>0</v>
      </c>
      <c r="O422" s="98"/>
      <c r="P422" s="96"/>
      <c r="Q422" s="96"/>
      <c r="R422" s="80"/>
      <c r="S422" s="16">
        <f t="shared" si="2"/>
        <v>0</v>
      </c>
      <c r="T422" s="16">
        <f t="shared" si="3"/>
        <v>0</v>
      </c>
      <c r="U422" s="16">
        <f t="shared" si="78"/>
        <v>0</v>
      </c>
      <c r="V422" s="16">
        <f t="shared" si="79"/>
        <v>0</v>
      </c>
      <c r="W422" s="16">
        <f t="shared" si="6"/>
        <v>0</v>
      </c>
      <c r="X422" s="16">
        <f t="shared" si="0"/>
        <v>0</v>
      </c>
      <c r="Y422" s="16">
        <f t="shared" si="80"/>
        <v>0</v>
      </c>
      <c r="Z422" s="16">
        <f t="shared" si="81"/>
        <v>0</v>
      </c>
      <c r="AA422" s="16">
        <f t="shared" si="9"/>
        <v>0</v>
      </c>
      <c r="AB422" s="16">
        <f t="shared" si="82"/>
        <v>0</v>
      </c>
      <c r="AC422" s="16">
        <f t="shared" si="11"/>
        <v>0</v>
      </c>
      <c r="AD422" s="16">
        <f t="shared" si="83"/>
        <v>0</v>
      </c>
      <c r="AE422" s="17">
        <f t="shared" si="13"/>
        <v>0</v>
      </c>
      <c r="AF422" s="18">
        <f t="shared" si="14"/>
        <v>0</v>
      </c>
      <c r="AG422" s="19"/>
      <c r="AH422" s="19"/>
      <c r="AI422" s="16">
        <f t="shared" si="1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84"/>
        <v>0</v>
      </c>
      <c r="O423" s="98"/>
      <c r="P423" s="96"/>
      <c r="Q423" s="96"/>
      <c r="R423" s="80"/>
      <c r="S423" s="16">
        <f t="shared" si="2"/>
        <v>0</v>
      </c>
      <c r="T423" s="16">
        <f t="shared" si="3"/>
        <v>0</v>
      </c>
      <c r="U423" s="16">
        <f t="shared" si="78"/>
        <v>0</v>
      </c>
      <c r="V423" s="16">
        <f t="shared" si="79"/>
        <v>0</v>
      </c>
      <c r="W423" s="16">
        <f t="shared" si="6"/>
        <v>0</v>
      </c>
      <c r="X423" s="16">
        <f t="shared" si="0"/>
        <v>0</v>
      </c>
      <c r="Y423" s="16">
        <f t="shared" si="80"/>
        <v>0</v>
      </c>
      <c r="Z423" s="16">
        <f t="shared" si="81"/>
        <v>0</v>
      </c>
      <c r="AA423" s="16">
        <f t="shared" si="9"/>
        <v>0</v>
      </c>
      <c r="AB423" s="16">
        <f t="shared" si="82"/>
        <v>0</v>
      </c>
      <c r="AC423" s="16">
        <f t="shared" si="11"/>
        <v>0</v>
      </c>
      <c r="AD423" s="16">
        <f t="shared" si="83"/>
        <v>0</v>
      </c>
      <c r="AE423" s="17">
        <f t="shared" si="13"/>
        <v>0</v>
      </c>
      <c r="AF423" s="18">
        <f t="shared" si="14"/>
        <v>0</v>
      </c>
      <c r="AG423" s="19"/>
      <c r="AH423" s="19"/>
      <c r="AI423" s="16">
        <f t="shared" si="1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84"/>
        <v>0</v>
      </c>
      <c r="O424" s="98"/>
      <c r="P424" s="96"/>
      <c r="Q424" s="96"/>
      <c r="R424" s="80"/>
      <c r="S424" s="16">
        <f t="shared" si="2"/>
        <v>0</v>
      </c>
      <c r="T424" s="16">
        <f t="shared" si="3"/>
        <v>0</v>
      </c>
      <c r="U424" s="16">
        <f t="shared" si="78"/>
        <v>0</v>
      </c>
      <c r="V424" s="16">
        <f t="shared" si="79"/>
        <v>0</v>
      </c>
      <c r="W424" s="16">
        <f t="shared" si="6"/>
        <v>0</v>
      </c>
      <c r="X424" s="16">
        <f t="shared" si="0"/>
        <v>0</v>
      </c>
      <c r="Y424" s="16">
        <f t="shared" si="80"/>
        <v>0</v>
      </c>
      <c r="Z424" s="16">
        <f t="shared" si="81"/>
        <v>0</v>
      </c>
      <c r="AA424" s="16">
        <f t="shared" si="9"/>
        <v>0</v>
      </c>
      <c r="AB424" s="16">
        <f t="shared" si="82"/>
        <v>0</v>
      </c>
      <c r="AC424" s="16">
        <f t="shared" si="11"/>
        <v>0</v>
      </c>
      <c r="AD424" s="16">
        <f t="shared" si="83"/>
        <v>0</v>
      </c>
      <c r="AE424" s="17">
        <f t="shared" si="13"/>
        <v>0</v>
      </c>
      <c r="AF424" s="18">
        <f t="shared" si="14"/>
        <v>0</v>
      </c>
      <c r="AG424" s="19"/>
      <c r="AH424" s="19"/>
      <c r="AI424" s="16">
        <f t="shared" si="1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84"/>
        <v>0</v>
      </c>
      <c r="O425" s="98"/>
      <c r="P425" s="96"/>
      <c r="Q425" s="96"/>
      <c r="R425" s="80"/>
      <c r="S425" s="16">
        <f t="shared" si="2"/>
        <v>0</v>
      </c>
      <c r="T425" s="16">
        <f t="shared" si="3"/>
        <v>0</v>
      </c>
      <c r="U425" s="16">
        <f t="shared" si="78"/>
        <v>0</v>
      </c>
      <c r="V425" s="16">
        <f t="shared" si="79"/>
        <v>0</v>
      </c>
      <c r="W425" s="16">
        <f t="shared" si="6"/>
        <v>0</v>
      </c>
      <c r="X425" s="16">
        <f t="shared" si="0"/>
        <v>0</v>
      </c>
      <c r="Y425" s="16">
        <f t="shared" si="80"/>
        <v>0</v>
      </c>
      <c r="Z425" s="16">
        <f t="shared" si="81"/>
        <v>0</v>
      </c>
      <c r="AA425" s="16">
        <f t="shared" si="9"/>
        <v>0</v>
      </c>
      <c r="AB425" s="16">
        <f t="shared" si="82"/>
        <v>0</v>
      </c>
      <c r="AC425" s="16">
        <f t="shared" si="11"/>
        <v>0</v>
      </c>
      <c r="AD425" s="16">
        <f t="shared" si="83"/>
        <v>0</v>
      </c>
      <c r="AE425" s="17">
        <f t="shared" si="13"/>
        <v>0</v>
      </c>
      <c r="AF425" s="18">
        <f t="shared" si="14"/>
        <v>0</v>
      </c>
      <c r="AG425" s="19"/>
      <c r="AH425" s="19"/>
      <c r="AI425" s="16">
        <f t="shared" si="1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84"/>
        <v>0</v>
      </c>
      <c r="O426" s="98"/>
      <c r="P426" s="96"/>
      <c r="Q426" s="96"/>
      <c r="R426" s="80"/>
      <c r="S426" s="16">
        <f t="shared" si="2"/>
        <v>0</v>
      </c>
      <c r="T426" s="16">
        <f t="shared" si="3"/>
        <v>0</v>
      </c>
      <c r="U426" s="16">
        <f t="shared" si="78"/>
        <v>0</v>
      </c>
      <c r="V426" s="16">
        <f t="shared" si="79"/>
        <v>0</v>
      </c>
      <c r="W426" s="16">
        <f t="shared" si="6"/>
        <v>0</v>
      </c>
      <c r="X426" s="16">
        <f t="shared" si="0"/>
        <v>0</v>
      </c>
      <c r="Y426" s="16">
        <f t="shared" si="80"/>
        <v>0</v>
      </c>
      <c r="Z426" s="16">
        <f t="shared" si="81"/>
        <v>0</v>
      </c>
      <c r="AA426" s="16">
        <f t="shared" si="9"/>
        <v>0</v>
      </c>
      <c r="AB426" s="16">
        <f t="shared" si="82"/>
        <v>0</v>
      </c>
      <c r="AC426" s="16">
        <f t="shared" si="11"/>
        <v>0</v>
      </c>
      <c r="AD426" s="16">
        <f t="shared" si="83"/>
        <v>0</v>
      </c>
      <c r="AE426" s="17">
        <f t="shared" si="13"/>
        <v>0</v>
      </c>
      <c r="AF426" s="18">
        <f t="shared" si="14"/>
        <v>0</v>
      </c>
      <c r="AG426" s="19"/>
      <c r="AH426" s="19"/>
      <c r="AI426" s="16">
        <f t="shared" si="1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84"/>
        <v>0</v>
      </c>
      <c r="O427" s="98"/>
      <c r="P427" s="96"/>
      <c r="Q427" s="96"/>
      <c r="R427" s="80"/>
      <c r="S427" s="16">
        <f t="shared" si="2"/>
        <v>0</v>
      </c>
      <c r="T427" s="16">
        <f t="shared" si="3"/>
        <v>0</v>
      </c>
      <c r="U427" s="16">
        <f t="shared" si="78"/>
        <v>0</v>
      </c>
      <c r="V427" s="16">
        <f t="shared" si="79"/>
        <v>0</v>
      </c>
      <c r="W427" s="16">
        <f t="shared" si="6"/>
        <v>0</v>
      </c>
      <c r="X427" s="16">
        <f t="shared" si="0"/>
        <v>0</v>
      </c>
      <c r="Y427" s="16">
        <f t="shared" si="80"/>
        <v>0</v>
      </c>
      <c r="Z427" s="16">
        <f t="shared" si="81"/>
        <v>0</v>
      </c>
      <c r="AA427" s="16">
        <f t="shared" si="9"/>
        <v>0</v>
      </c>
      <c r="AB427" s="16">
        <f t="shared" si="82"/>
        <v>0</v>
      </c>
      <c r="AC427" s="16">
        <f t="shared" si="11"/>
        <v>0</v>
      </c>
      <c r="AD427" s="16">
        <f t="shared" si="83"/>
        <v>0</v>
      </c>
      <c r="AE427" s="17">
        <f t="shared" si="13"/>
        <v>0</v>
      </c>
      <c r="AF427" s="18">
        <f t="shared" si="14"/>
        <v>0</v>
      </c>
      <c r="AG427" s="19"/>
      <c r="AH427" s="19"/>
      <c r="AI427" s="16">
        <f t="shared" si="1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84"/>
        <v>0</v>
      </c>
      <c r="O428" s="98"/>
      <c r="P428" s="96"/>
      <c r="Q428" s="96"/>
      <c r="R428" s="80"/>
      <c r="S428" s="16">
        <f t="shared" si="2"/>
        <v>0</v>
      </c>
      <c r="T428" s="16">
        <f t="shared" si="3"/>
        <v>0</v>
      </c>
      <c r="U428" s="16">
        <f t="shared" si="78"/>
        <v>0</v>
      </c>
      <c r="V428" s="16">
        <f t="shared" si="79"/>
        <v>0</v>
      </c>
      <c r="W428" s="16">
        <f t="shared" si="6"/>
        <v>0</v>
      </c>
      <c r="X428" s="16">
        <f t="shared" si="0"/>
        <v>0</v>
      </c>
      <c r="Y428" s="16">
        <f t="shared" si="80"/>
        <v>0</v>
      </c>
      <c r="Z428" s="16">
        <f t="shared" si="81"/>
        <v>0</v>
      </c>
      <c r="AA428" s="16">
        <f t="shared" si="9"/>
        <v>0</v>
      </c>
      <c r="AB428" s="16">
        <f t="shared" si="82"/>
        <v>0</v>
      </c>
      <c r="AC428" s="16">
        <f t="shared" si="11"/>
        <v>0</v>
      </c>
      <c r="AD428" s="16">
        <f t="shared" si="83"/>
        <v>0</v>
      </c>
      <c r="AE428" s="17">
        <f t="shared" si="13"/>
        <v>0</v>
      </c>
      <c r="AF428" s="18">
        <f t="shared" si="14"/>
        <v>0</v>
      </c>
      <c r="AG428" s="19"/>
      <c r="AH428" s="19"/>
      <c r="AI428" s="16">
        <f t="shared" si="1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84"/>
        <v>0</v>
      </c>
      <c r="O429" s="98"/>
      <c r="P429" s="96"/>
      <c r="Q429" s="96"/>
      <c r="R429" s="80"/>
      <c r="S429" s="16">
        <f t="shared" si="2"/>
        <v>0</v>
      </c>
      <c r="T429" s="16">
        <f t="shared" si="3"/>
        <v>0</v>
      </c>
      <c r="U429" s="16">
        <f t="shared" si="78"/>
        <v>0</v>
      </c>
      <c r="V429" s="16">
        <f t="shared" si="79"/>
        <v>0</v>
      </c>
      <c r="W429" s="16">
        <f t="shared" si="6"/>
        <v>0</v>
      </c>
      <c r="X429" s="16">
        <f t="shared" si="0"/>
        <v>0</v>
      </c>
      <c r="Y429" s="16">
        <f t="shared" si="80"/>
        <v>0</v>
      </c>
      <c r="Z429" s="16">
        <f t="shared" si="81"/>
        <v>0</v>
      </c>
      <c r="AA429" s="16">
        <f t="shared" si="9"/>
        <v>0</v>
      </c>
      <c r="AB429" s="16">
        <f t="shared" si="82"/>
        <v>0</v>
      </c>
      <c r="AC429" s="16">
        <f t="shared" si="11"/>
        <v>0</v>
      </c>
      <c r="AD429" s="16">
        <f t="shared" si="83"/>
        <v>0</v>
      </c>
      <c r="AE429" s="17">
        <f t="shared" si="13"/>
        <v>0</v>
      </c>
      <c r="AF429" s="18">
        <f t="shared" si="14"/>
        <v>0</v>
      </c>
      <c r="AG429" s="19"/>
      <c r="AH429" s="19"/>
      <c r="AI429" s="16">
        <f t="shared" si="1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84"/>
        <v>0</v>
      </c>
      <c r="O430" s="98"/>
      <c r="P430" s="96"/>
      <c r="Q430" s="96"/>
      <c r="R430" s="80"/>
      <c r="S430" s="16">
        <f t="shared" si="2"/>
        <v>0</v>
      </c>
      <c r="T430" s="16">
        <f t="shared" si="3"/>
        <v>0</v>
      </c>
      <c r="U430" s="16">
        <f t="shared" si="78"/>
        <v>0</v>
      </c>
      <c r="V430" s="16">
        <f t="shared" si="79"/>
        <v>0</v>
      </c>
      <c r="W430" s="16">
        <f t="shared" si="6"/>
        <v>0</v>
      </c>
      <c r="X430" s="16">
        <f t="shared" si="0"/>
        <v>0</v>
      </c>
      <c r="Y430" s="16">
        <f t="shared" si="80"/>
        <v>0</v>
      </c>
      <c r="Z430" s="16">
        <f t="shared" si="81"/>
        <v>0</v>
      </c>
      <c r="AA430" s="16">
        <f t="shared" si="9"/>
        <v>0</v>
      </c>
      <c r="AB430" s="16">
        <f t="shared" si="82"/>
        <v>0</v>
      </c>
      <c r="AC430" s="16">
        <f t="shared" si="11"/>
        <v>0</v>
      </c>
      <c r="AD430" s="16">
        <f t="shared" si="83"/>
        <v>0</v>
      </c>
      <c r="AE430" s="17">
        <f t="shared" si="13"/>
        <v>0</v>
      </c>
      <c r="AF430" s="18">
        <f t="shared" si="14"/>
        <v>0</v>
      </c>
      <c r="AG430" s="19"/>
      <c r="AH430" s="19"/>
      <c r="AI430" s="16">
        <f t="shared" si="1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84"/>
        <v>0</v>
      </c>
      <c r="O431" s="98"/>
      <c r="P431" s="96"/>
      <c r="Q431" s="96"/>
      <c r="R431" s="80"/>
      <c r="S431" s="16">
        <f t="shared" si="2"/>
        <v>0</v>
      </c>
      <c r="T431" s="16">
        <f t="shared" si="3"/>
        <v>0</v>
      </c>
      <c r="U431" s="16">
        <f t="shared" si="78"/>
        <v>0</v>
      </c>
      <c r="V431" s="16">
        <f t="shared" si="79"/>
        <v>0</v>
      </c>
      <c r="W431" s="16">
        <f t="shared" si="6"/>
        <v>0</v>
      </c>
      <c r="X431" s="16">
        <f t="shared" si="0"/>
        <v>0</v>
      </c>
      <c r="Y431" s="16">
        <f t="shared" si="80"/>
        <v>0</v>
      </c>
      <c r="Z431" s="16">
        <f t="shared" si="81"/>
        <v>0</v>
      </c>
      <c r="AA431" s="16">
        <f t="shared" si="9"/>
        <v>0</v>
      </c>
      <c r="AB431" s="16">
        <f t="shared" si="82"/>
        <v>0</v>
      </c>
      <c r="AC431" s="16">
        <f t="shared" si="11"/>
        <v>0</v>
      </c>
      <c r="AD431" s="16">
        <f t="shared" si="83"/>
        <v>0</v>
      </c>
      <c r="AE431" s="17">
        <f t="shared" si="13"/>
        <v>0</v>
      </c>
      <c r="AF431" s="18">
        <f t="shared" si="14"/>
        <v>0</v>
      </c>
      <c r="AG431" s="19"/>
      <c r="AH431" s="19"/>
      <c r="AI431" s="16">
        <f t="shared" si="1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84"/>
        <v>0</v>
      </c>
      <c r="O432" s="98"/>
      <c r="P432" s="96"/>
      <c r="Q432" s="96"/>
      <c r="R432" s="80"/>
      <c r="S432" s="16">
        <f t="shared" si="2"/>
        <v>0</v>
      </c>
      <c r="T432" s="16">
        <f t="shared" si="3"/>
        <v>0</v>
      </c>
      <c r="U432" s="16">
        <f t="shared" si="78"/>
        <v>0</v>
      </c>
      <c r="V432" s="16">
        <f t="shared" si="79"/>
        <v>0</v>
      </c>
      <c r="W432" s="16">
        <f t="shared" si="6"/>
        <v>0</v>
      </c>
      <c r="X432" s="16">
        <f t="shared" si="0"/>
        <v>0</v>
      </c>
      <c r="Y432" s="16">
        <f t="shared" si="80"/>
        <v>0</v>
      </c>
      <c r="Z432" s="16">
        <f t="shared" si="81"/>
        <v>0</v>
      </c>
      <c r="AA432" s="16">
        <f t="shared" si="9"/>
        <v>0</v>
      </c>
      <c r="AB432" s="16">
        <f t="shared" si="82"/>
        <v>0</v>
      </c>
      <c r="AC432" s="16">
        <f t="shared" si="11"/>
        <v>0</v>
      </c>
      <c r="AD432" s="16">
        <f t="shared" si="83"/>
        <v>0</v>
      </c>
      <c r="AE432" s="17">
        <f t="shared" si="13"/>
        <v>0</v>
      </c>
      <c r="AF432" s="18">
        <f t="shared" si="14"/>
        <v>0</v>
      </c>
      <c r="AG432" s="19"/>
      <c r="AH432" s="19"/>
      <c r="AI432" s="16">
        <f t="shared" si="1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84"/>
        <v>0</v>
      </c>
      <c r="O433" s="98"/>
      <c r="P433" s="96"/>
      <c r="Q433" s="96"/>
      <c r="R433" s="80"/>
      <c r="S433" s="16">
        <f t="shared" si="2"/>
        <v>0</v>
      </c>
      <c r="T433" s="16">
        <f t="shared" si="3"/>
        <v>0</v>
      </c>
      <c r="U433" s="16">
        <f t="shared" si="78"/>
        <v>0</v>
      </c>
      <c r="V433" s="16">
        <f t="shared" si="79"/>
        <v>0</v>
      </c>
      <c r="W433" s="16">
        <f t="shared" si="6"/>
        <v>0</v>
      </c>
      <c r="X433" s="16">
        <f t="shared" si="0"/>
        <v>0</v>
      </c>
      <c r="Y433" s="16">
        <f t="shared" si="80"/>
        <v>0</v>
      </c>
      <c r="Z433" s="16">
        <f t="shared" si="81"/>
        <v>0</v>
      </c>
      <c r="AA433" s="16">
        <f t="shared" si="9"/>
        <v>0</v>
      </c>
      <c r="AB433" s="16">
        <f t="shared" si="82"/>
        <v>0</v>
      </c>
      <c r="AC433" s="16">
        <f t="shared" si="11"/>
        <v>0</v>
      </c>
      <c r="AD433" s="16">
        <f t="shared" si="83"/>
        <v>0</v>
      </c>
      <c r="AE433" s="17">
        <f t="shared" si="13"/>
        <v>0</v>
      </c>
      <c r="AF433" s="18">
        <f t="shared" si="14"/>
        <v>0</v>
      </c>
      <c r="AG433" s="19"/>
      <c r="AH433" s="19"/>
      <c r="AI433" s="16">
        <f t="shared" si="1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84"/>
        <v>0</v>
      </c>
      <c r="O434" s="98"/>
      <c r="P434" s="96"/>
      <c r="Q434" s="96"/>
      <c r="R434" s="80"/>
      <c r="S434" s="16">
        <f t="shared" si="2"/>
        <v>0</v>
      </c>
      <c r="T434" s="16">
        <f t="shared" si="3"/>
        <v>0</v>
      </c>
      <c r="U434" s="16">
        <f t="shared" si="78"/>
        <v>0</v>
      </c>
      <c r="V434" s="16">
        <f t="shared" si="79"/>
        <v>0</v>
      </c>
      <c r="W434" s="16">
        <f t="shared" si="6"/>
        <v>0</v>
      </c>
      <c r="X434" s="16">
        <f t="shared" si="0"/>
        <v>0</v>
      </c>
      <c r="Y434" s="16">
        <f t="shared" si="80"/>
        <v>0</v>
      </c>
      <c r="Z434" s="16">
        <f t="shared" si="81"/>
        <v>0</v>
      </c>
      <c r="AA434" s="16">
        <f t="shared" si="9"/>
        <v>0</v>
      </c>
      <c r="AB434" s="16">
        <f t="shared" si="82"/>
        <v>0</v>
      </c>
      <c r="AC434" s="16">
        <f t="shared" si="11"/>
        <v>0</v>
      </c>
      <c r="AD434" s="16">
        <f t="shared" si="83"/>
        <v>0</v>
      </c>
      <c r="AE434" s="17">
        <f t="shared" si="13"/>
        <v>0</v>
      </c>
      <c r="AF434" s="18">
        <f t="shared" si="14"/>
        <v>0</v>
      </c>
      <c r="AG434" s="19"/>
      <c r="AH434" s="19"/>
      <c r="AI434" s="16">
        <f t="shared" si="1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84"/>
        <v>0</v>
      </c>
      <c r="O435" s="98"/>
      <c r="P435" s="96"/>
      <c r="Q435" s="96"/>
      <c r="R435" s="80"/>
      <c r="S435" s="16">
        <f t="shared" si="2"/>
        <v>0</v>
      </c>
      <c r="T435" s="16">
        <f t="shared" si="3"/>
        <v>0</v>
      </c>
      <c r="U435" s="16">
        <f t="shared" si="78"/>
        <v>0</v>
      </c>
      <c r="V435" s="16">
        <f t="shared" si="79"/>
        <v>0</v>
      </c>
      <c r="W435" s="16">
        <f t="shared" si="6"/>
        <v>0</v>
      </c>
      <c r="X435" s="16">
        <f t="shared" si="0"/>
        <v>0</v>
      </c>
      <c r="Y435" s="16">
        <f t="shared" si="80"/>
        <v>0</v>
      </c>
      <c r="Z435" s="16">
        <f t="shared" si="81"/>
        <v>0</v>
      </c>
      <c r="AA435" s="16">
        <f t="shared" si="9"/>
        <v>0</v>
      </c>
      <c r="AB435" s="16">
        <f t="shared" si="82"/>
        <v>0</v>
      </c>
      <c r="AC435" s="16">
        <f t="shared" si="11"/>
        <v>0</v>
      </c>
      <c r="AD435" s="16">
        <f t="shared" si="83"/>
        <v>0</v>
      </c>
      <c r="AE435" s="17">
        <f t="shared" si="13"/>
        <v>0</v>
      </c>
      <c r="AF435" s="18">
        <f t="shared" si="14"/>
        <v>0</v>
      </c>
      <c r="AG435" s="19"/>
      <c r="AH435" s="19"/>
      <c r="AI435" s="16">
        <f t="shared" si="1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84"/>
        <v>0</v>
      </c>
      <c r="O436" s="98"/>
      <c r="P436" s="96"/>
      <c r="Q436" s="96"/>
      <c r="R436" s="80"/>
      <c r="S436" s="16">
        <f t="shared" si="2"/>
        <v>0</v>
      </c>
      <c r="T436" s="16">
        <f t="shared" si="3"/>
        <v>0</v>
      </c>
      <c r="U436" s="16">
        <f t="shared" si="78"/>
        <v>0</v>
      </c>
      <c r="V436" s="16">
        <f t="shared" si="79"/>
        <v>0</v>
      </c>
      <c r="W436" s="16">
        <f t="shared" si="6"/>
        <v>0</v>
      </c>
      <c r="X436" s="16">
        <f t="shared" si="0"/>
        <v>0</v>
      </c>
      <c r="Y436" s="16">
        <f t="shared" si="80"/>
        <v>0</v>
      </c>
      <c r="Z436" s="16">
        <f t="shared" si="81"/>
        <v>0</v>
      </c>
      <c r="AA436" s="16">
        <f t="shared" si="9"/>
        <v>0</v>
      </c>
      <c r="AB436" s="16">
        <f t="shared" si="82"/>
        <v>0</v>
      </c>
      <c r="AC436" s="16">
        <f t="shared" si="11"/>
        <v>0</v>
      </c>
      <c r="AD436" s="16">
        <f t="shared" si="83"/>
        <v>0</v>
      </c>
      <c r="AE436" s="17">
        <f t="shared" si="13"/>
        <v>0</v>
      </c>
      <c r="AF436" s="18">
        <f t="shared" si="14"/>
        <v>0</v>
      </c>
      <c r="AG436" s="19"/>
      <c r="AH436" s="19"/>
      <c r="AI436" s="16">
        <f t="shared" si="1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84"/>
        <v>0</v>
      </c>
      <c r="O437" s="98"/>
      <c r="P437" s="96"/>
      <c r="Q437" s="96"/>
      <c r="R437" s="80"/>
      <c r="S437" s="16">
        <f t="shared" si="2"/>
        <v>0</v>
      </c>
      <c r="T437" s="16">
        <f t="shared" si="3"/>
        <v>0</v>
      </c>
      <c r="U437" s="16">
        <f t="shared" si="78"/>
        <v>0</v>
      </c>
      <c r="V437" s="16">
        <f t="shared" si="79"/>
        <v>0</v>
      </c>
      <c r="W437" s="16">
        <f t="shared" si="6"/>
        <v>0</v>
      </c>
      <c r="X437" s="16">
        <f t="shared" si="0"/>
        <v>0</v>
      </c>
      <c r="Y437" s="16">
        <f t="shared" si="80"/>
        <v>0</v>
      </c>
      <c r="Z437" s="16">
        <f t="shared" si="81"/>
        <v>0</v>
      </c>
      <c r="AA437" s="16">
        <f t="shared" si="9"/>
        <v>0</v>
      </c>
      <c r="AB437" s="16">
        <f t="shared" si="82"/>
        <v>0</v>
      </c>
      <c r="AC437" s="16">
        <f t="shared" si="11"/>
        <v>0</v>
      </c>
      <c r="AD437" s="16">
        <f t="shared" si="83"/>
        <v>0</v>
      </c>
      <c r="AE437" s="17">
        <f t="shared" si="13"/>
        <v>0</v>
      </c>
      <c r="AF437" s="18">
        <f t="shared" si="14"/>
        <v>0</v>
      </c>
      <c r="AG437" s="19"/>
      <c r="AH437" s="19"/>
      <c r="AI437" s="16">
        <f t="shared" si="1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84"/>
        <v>0</v>
      </c>
      <c r="O438" s="98"/>
      <c r="P438" s="96"/>
      <c r="Q438" s="96"/>
      <c r="R438" s="80"/>
      <c r="S438" s="16">
        <f t="shared" si="2"/>
        <v>0</v>
      </c>
      <c r="T438" s="16">
        <f t="shared" si="3"/>
        <v>0</v>
      </c>
      <c r="U438" s="16">
        <f t="shared" si="78"/>
        <v>0</v>
      </c>
      <c r="V438" s="16">
        <f t="shared" si="79"/>
        <v>0</v>
      </c>
      <c r="W438" s="16">
        <f t="shared" si="6"/>
        <v>0</v>
      </c>
      <c r="X438" s="16">
        <f t="shared" si="0"/>
        <v>0</v>
      </c>
      <c r="Y438" s="16">
        <f t="shared" si="80"/>
        <v>0</v>
      </c>
      <c r="Z438" s="16">
        <f t="shared" si="81"/>
        <v>0</v>
      </c>
      <c r="AA438" s="16">
        <f t="shared" si="9"/>
        <v>0</v>
      </c>
      <c r="AB438" s="16">
        <f t="shared" si="82"/>
        <v>0</v>
      </c>
      <c r="AC438" s="16">
        <f t="shared" si="11"/>
        <v>0</v>
      </c>
      <c r="AD438" s="16">
        <f t="shared" si="83"/>
        <v>0</v>
      </c>
      <c r="AE438" s="17">
        <f t="shared" si="13"/>
        <v>0</v>
      </c>
      <c r="AF438" s="18">
        <f t="shared" si="14"/>
        <v>0</v>
      </c>
      <c r="AG438" s="19"/>
      <c r="AH438" s="19"/>
      <c r="AI438" s="16">
        <f t="shared" si="1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84"/>
        <v>0</v>
      </c>
      <c r="O439" s="98"/>
      <c r="P439" s="96"/>
      <c r="Q439" s="96"/>
      <c r="R439" s="80"/>
      <c r="S439" s="16">
        <f t="shared" si="2"/>
        <v>0</v>
      </c>
      <c r="T439" s="16">
        <f t="shared" si="3"/>
        <v>0</v>
      </c>
      <c r="U439" s="16">
        <f t="shared" si="78"/>
        <v>0</v>
      </c>
      <c r="V439" s="16">
        <f t="shared" si="79"/>
        <v>0</v>
      </c>
      <c r="W439" s="16">
        <f t="shared" si="6"/>
        <v>0</v>
      </c>
      <c r="X439" s="16">
        <f t="shared" si="0"/>
        <v>0</v>
      </c>
      <c r="Y439" s="16">
        <f t="shared" si="80"/>
        <v>0</v>
      </c>
      <c r="Z439" s="16">
        <f t="shared" si="81"/>
        <v>0</v>
      </c>
      <c r="AA439" s="16">
        <f t="shared" si="9"/>
        <v>0</v>
      </c>
      <c r="AB439" s="16">
        <f t="shared" si="82"/>
        <v>0</v>
      </c>
      <c r="AC439" s="16">
        <f t="shared" si="11"/>
        <v>0</v>
      </c>
      <c r="AD439" s="16">
        <f t="shared" si="83"/>
        <v>0</v>
      </c>
      <c r="AE439" s="17">
        <f t="shared" si="13"/>
        <v>0</v>
      </c>
      <c r="AF439" s="18">
        <f t="shared" si="14"/>
        <v>0</v>
      </c>
      <c r="AG439" s="19"/>
      <c r="AH439" s="19"/>
      <c r="AI439" s="16">
        <f t="shared" si="1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84"/>
        <v>0</v>
      </c>
      <c r="O440" s="98"/>
      <c r="P440" s="96"/>
      <c r="Q440" s="96"/>
      <c r="R440" s="80"/>
      <c r="S440" s="16">
        <f t="shared" si="2"/>
        <v>0</v>
      </c>
      <c r="T440" s="16">
        <f t="shared" si="3"/>
        <v>0</v>
      </c>
      <c r="U440" s="16">
        <f t="shared" si="78"/>
        <v>0</v>
      </c>
      <c r="V440" s="16">
        <f t="shared" si="79"/>
        <v>0</v>
      </c>
      <c r="W440" s="16">
        <f t="shared" si="6"/>
        <v>0</v>
      </c>
      <c r="X440" s="16">
        <f t="shared" si="0"/>
        <v>0</v>
      </c>
      <c r="Y440" s="16">
        <f t="shared" si="80"/>
        <v>0</v>
      </c>
      <c r="Z440" s="16">
        <f t="shared" si="81"/>
        <v>0</v>
      </c>
      <c r="AA440" s="16">
        <f t="shared" si="9"/>
        <v>0</v>
      </c>
      <c r="AB440" s="16">
        <f t="shared" si="82"/>
        <v>0</v>
      </c>
      <c r="AC440" s="16">
        <f t="shared" si="11"/>
        <v>0</v>
      </c>
      <c r="AD440" s="16">
        <f t="shared" si="83"/>
        <v>0</v>
      </c>
      <c r="AE440" s="17">
        <f t="shared" si="13"/>
        <v>0</v>
      </c>
      <c r="AF440" s="18">
        <f t="shared" si="14"/>
        <v>0</v>
      </c>
      <c r="AG440" s="19"/>
      <c r="AH440" s="19"/>
      <c r="AI440" s="16">
        <f t="shared" si="1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84"/>
        <v>0</v>
      </c>
      <c r="O441" s="98"/>
      <c r="P441" s="96"/>
      <c r="Q441" s="96"/>
      <c r="R441" s="80"/>
      <c r="S441" s="16">
        <f t="shared" si="2"/>
        <v>0</v>
      </c>
      <c r="T441" s="16">
        <f t="shared" si="3"/>
        <v>0</v>
      </c>
      <c r="U441" s="16">
        <f t="shared" si="78"/>
        <v>0</v>
      </c>
      <c r="V441" s="16">
        <f t="shared" si="79"/>
        <v>0</v>
      </c>
      <c r="W441" s="16">
        <f t="shared" si="6"/>
        <v>0</v>
      </c>
      <c r="X441" s="16">
        <f t="shared" si="0"/>
        <v>0</v>
      </c>
      <c r="Y441" s="16">
        <f t="shared" si="80"/>
        <v>0</v>
      </c>
      <c r="Z441" s="16">
        <f t="shared" si="81"/>
        <v>0</v>
      </c>
      <c r="AA441" s="16">
        <f t="shared" si="9"/>
        <v>0</v>
      </c>
      <c r="AB441" s="16">
        <f t="shared" si="82"/>
        <v>0</v>
      </c>
      <c r="AC441" s="16">
        <f t="shared" si="11"/>
        <v>0</v>
      </c>
      <c r="AD441" s="16">
        <f t="shared" si="83"/>
        <v>0</v>
      </c>
      <c r="AE441" s="17">
        <f t="shared" si="13"/>
        <v>0</v>
      </c>
      <c r="AF441" s="18">
        <f t="shared" si="14"/>
        <v>0</v>
      </c>
      <c r="AG441" s="19"/>
      <c r="AH441" s="19"/>
      <c r="AI441" s="16">
        <f t="shared" si="1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84"/>
        <v>0</v>
      </c>
      <c r="O442" s="98"/>
      <c r="P442" s="96"/>
      <c r="Q442" s="96"/>
      <c r="R442" s="80"/>
      <c r="S442" s="16">
        <f t="shared" si="2"/>
        <v>0</v>
      </c>
      <c r="T442" s="16">
        <f t="shared" si="3"/>
        <v>0</v>
      </c>
      <c r="U442" s="16">
        <f t="shared" si="78"/>
        <v>0</v>
      </c>
      <c r="V442" s="16">
        <f t="shared" si="79"/>
        <v>0</v>
      </c>
      <c r="W442" s="16">
        <f t="shared" si="6"/>
        <v>0</v>
      </c>
      <c r="X442" s="16">
        <f t="shared" si="0"/>
        <v>0</v>
      </c>
      <c r="Y442" s="16">
        <f t="shared" si="80"/>
        <v>0</v>
      </c>
      <c r="Z442" s="16">
        <f t="shared" si="81"/>
        <v>0</v>
      </c>
      <c r="AA442" s="16">
        <f t="shared" si="9"/>
        <v>0</v>
      </c>
      <c r="AB442" s="16">
        <f t="shared" si="82"/>
        <v>0</v>
      </c>
      <c r="AC442" s="16">
        <f t="shared" si="11"/>
        <v>0</v>
      </c>
      <c r="AD442" s="16">
        <f t="shared" si="83"/>
        <v>0</v>
      </c>
      <c r="AE442" s="17">
        <f t="shared" si="13"/>
        <v>0</v>
      </c>
      <c r="AF442" s="18">
        <f t="shared" si="14"/>
        <v>0</v>
      </c>
      <c r="AG442" s="19"/>
      <c r="AH442" s="19"/>
      <c r="AI442" s="16">
        <f t="shared" si="1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84"/>
        <v>0</v>
      </c>
      <c r="O443" s="98"/>
      <c r="P443" s="96"/>
      <c r="Q443" s="96"/>
      <c r="R443" s="80"/>
      <c r="S443" s="16">
        <f t="shared" si="2"/>
        <v>0</v>
      </c>
      <c r="T443" s="16">
        <f t="shared" si="3"/>
        <v>0</v>
      </c>
      <c r="U443" s="16">
        <f t="shared" si="78"/>
        <v>0</v>
      </c>
      <c r="V443" s="16">
        <f t="shared" si="79"/>
        <v>0</v>
      </c>
      <c r="W443" s="16">
        <f t="shared" si="6"/>
        <v>0</v>
      </c>
      <c r="X443" s="16">
        <f t="shared" si="0"/>
        <v>0</v>
      </c>
      <c r="Y443" s="16">
        <f t="shared" si="80"/>
        <v>0</v>
      </c>
      <c r="Z443" s="16">
        <f t="shared" si="81"/>
        <v>0</v>
      </c>
      <c r="AA443" s="16">
        <f t="shared" si="9"/>
        <v>0</v>
      </c>
      <c r="AB443" s="16">
        <f t="shared" si="82"/>
        <v>0</v>
      </c>
      <c r="AC443" s="16">
        <f t="shared" si="11"/>
        <v>0</v>
      </c>
      <c r="AD443" s="16">
        <f t="shared" si="83"/>
        <v>0</v>
      </c>
      <c r="AE443" s="17">
        <f t="shared" si="13"/>
        <v>0</v>
      </c>
      <c r="AF443" s="18">
        <f t="shared" si="14"/>
        <v>0</v>
      </c>
      <c r="AG443" s="19"/>
      <c r="AH443" s="19"/>
      <c r="AI443" s="16">
        <f t="shared" si="1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84"/>
        <v>0</v>
      </c>
      <c r="O444" s="98"/>
      <c r="P444" s="96"/>
      <c r="Q444" s="96"/>
      <c r="R444" s="80"/>
      <c r="S444" s="16">
        <f t="shared" si="2"/>
        <v>0</v>
      </c>
      <c r="T444" s="16">
        <f t="shared" si="3"/>
        <v>0</v>
      </c>
      <c r="U444" s="16">
        <f t="shared" si="78"/>
        <v>0</v>
      </c>
      <c r="V444" s="16">
        <f t="shared" si="79"/>
        <v>0</v>
      </c>
      <c r="W444" s="16">
        <f t="shared" si="6"/>
        <v>0</v>
      </c>
      <c r="X444" s="16">
        <f t="shared" si="0"/>
        <v>0</v>
      </c>
      <c r="Y444" s="16">
        <f t="shared" si="80"/>
        <v>0</v>
      </c>
      <c r="Z444" s="16">
        <f t="shared" si="81"/>
        <v>0</v>
      </c>
      <c r="AA444" s="16">
        <f t="shared" si="9"/>
        <v>0</v>
      </c>
      <c r="AB444" s="16">
        <f t="shared" si="82"/>
        <v>0</v>
      </c>
      <c r="AC444" s="16">
        <f t="shared" si="11"/>
        <v>0</v>
      </c>
      <c r="AD444" s="16">
        <f t="shared" si="83"/>
        <v>0</v>
      </c>
      <c r="AE444" s="17">
        <f t="shared" si="13"/>
        <v>0</v>
      </c>
      <c r="AF444" s="18">
        <f t="shared" si="14"/>
        <v>0</v>
      </c>
      <c r="AG444" s="19"/>
      <c r="AH444" s="19"/>
      <c r="AI444" s="16">
        <f t="shared" si="1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84"/>
        <v>0</v>
      </c>
      <c r="O445" s="98"/>
      <c r="P445" s="96"/>
      <c r="Q445" s="96"/>
      <c r="R445" s="80"/>
      <c r="S445" s="16">
        <f t="shared" si="2"/>
        <v>0</v>
      </c>
      <c r="T445" s="16">
        <f t="shared" si="3"/>
        <v>0</v>
      </c>
      <c r="U445" s="16">
        <f t="shared" si="78"/>
        <v>0</v>
      </c>
      <c r="V445" s="16">
        <f t="shared" si="79"/>
        <v>0</v>
      </c>
      <c r="W445" s="16">
        <f t="shared" si="6"/>
        <v>0</v>
      </c>
      <c r="X445" s="16">
        <f t="shared" si="0"/>
        <v>0</v>
      </c>
      <c r="Y445" s="16">
        <f t="shared" si="80"/>
        <v>0</v>
      </c>
      <c r="Z445" s="16">
        <f t="shared" si="81"/>
        <v>0</v>
      </c>
      <c r="AA445" s="16">
        <f t="shared" si="9"/>
        <v>0</v>
      </c>
      <c r="AB445" s="16">
        <f t="shared" si="82"/>
        <v>0</v>
      </c>
      <c r="AC445" s="16">
        <f t="shared" si="11"/>
        <v>0</v>
      </c>
      <c r="AD445" s="16">
        <f t="shared" si="83"/>
        <v>0</v>
      </c>
      <c r="AE445" s="17">
        <f t="shared" si="13"/>
        <v>0</v>
      </c>
      <c r="AF445" s="18">
        <f t="shared" si="14"/>
        <v>0</v>
      </c>
      <c r="AG445" s="19"/>
      <c r="AH445" s="19"/>
      <c r="AI445" s="16">
        <f t="shared" si="1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84"/>
        <v>0</v>
      </c>
      <c r="O446" s="98"/>
      <c r="P446" s="96"/>
      <c r="Q446" s="96"/>
      <c r="R446" s="80"/>
      <c r="S446" s="16">
        <f t="shared" si="2"/>
        <v>0</v>
      </c>
      <c r="T446" s="16">
        <f t="shared" si="3"/>
        <v>0</v>
      </c>
      <c r="U446" s="16">
        <f t="shared" si="78"/>
        <v>0</v>
      </c>
      <c r="V446" s="16">
        <f t="shared" si="79"/>
        <v>0</v>
      </c>
      <c r="W446" s="16">
        <f t="shared" si="6"/>
        <v>0</v>
      </c>
      <c r="X446" s="16">
        <f t="shared" si="0"/>
        <v>0</v>
      </c>
      <c r="Y446" s="16">
        <f t="shared" si="80"/>
        <v>0</v>
      </c>
      <c r="Z446" s="16">
        <f t="shared" si="81"/>
        <v>0</v>
      </c>
      <c r="AA446" s="16">
        <f t="shared" si="9"/>
        <v>0</v>
      </c>
      <c r="AB446" s="16">
        <f t="shared" si="82"/>
        <v>0</v>
      </c>
      <c r="AC446" s="16">
        <f t="shared" si="11"/>
        <v>0</v>
      </c>
      <c r="AD446" s="16">
        <f t="shared" si="83"/>
        <v>0</v>
      </c>
      <c r="AE446" s="17">
        <f t="shared" si="13"/>
        <v>0</v>
      </c>
      <c r="AF446" s="18">
        <f t="shared" si="14"/>
        <v>0</v>
      </c>
      <c r="AG446" s="19"/>
      <c r="AH446" s="19"/>
      <c r="AI446" s="16">
        <f t="shared" si="1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84"/>
        <v>0</v>
      </c>
      <c r="O447" s="98"/>
      <c r="P447" s="96"/>
      <c r="Q447" s="96"/>
      <c r="R447" s="80"/>
      <c r="S447" s="16">
        <f t="shared" si="2"/>
        <v>0</v>
      </c>
      <c r="T447" s="16">
        <f t="shared" si="3"/>
        <v>0</v>
      </c>
      <c r="U447" s="16">
        <f t="shared" si="78"/>
        <v>0</v>
      </c>
      <c r="V447" s="16">
        <f t="shared" si="79"/>
        <v>0</v>
      </c>
      <c r="W447" s="16">
        <f t="shared" si="6"/>
        <v>0</v>
      </c>
      <c r="X447" s="16">
        <f t="shared" si="0"/>
        <v>0</v>
      </c>
      <c r="Y447" s="16">
        <f t="shared" si="80"/>
        <v>0</v>
      </c>
      <c r="Z447" s="16">
        <f t="shared" si="81"/>
        <v>0</v>
      </c>
      <c r="AA447" s="16">
        <f t="shared" si="9"/>
        <v>0</v>
      </c>
      <c r="AB447" s="16">
        <f t="shared" si="82"/>
        <v>0</v>
      </c>
      <c r="AC447" s="16">
        <f t="shared" si="11"/>
        <v>0</v>
      </c>
      <c r="AD447" s="16">
        <f t="shared" si="83"/>
        <v>0</v>
      </c>
      <c r="AE447" s="17">
        <f t="shared" si="13"/>
        <v>0</v>
      </c>
      <c r="AF447" s="18">
        <f t="shared" si="14"/>
        <v>0</v>
      </c>
      <c r="AG447" s="19"/>
      <c r="AH447" s="19"/>
      <c r="AI447" s="16">
        <f t="shared" si="1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84"/>
        <v>0</v>
      </c>
      <c r="O448" s="98"/>
      <c r="P448" s="96"/>
      <c r="Q448" s="96"/>
      <c r="R448" s="80"/>
      <c r="S448" s="16">
        <f t="shared" si="2"/>
        <v>0</v>
      </c>
      <c r="T448" s="16">
        <f t="shared" si="3"/>
        <v>0</v>
      </c>
      <c r="U448" s="16">
        <f t="shared" si="78"/>
        <v>0</v>
      </c>
      <c r="V448" s="16">
        <f t="shared" si="79"/>
        <v>0</v>
      </c>
      <c r="W448" s="16">
        <f t="shared" si="6"/>
        <v>0</v>
      </c>
      <c r="X448" s="16">
        <f t="shared" si="0"/>
        <v>0</v>
      </c>
      <c r="Y448" s="16">
        <f t="shared" si="80"/>
        <v>0</v>
      </c>
      <c r="Z448" s="16">
        <f t="shared" si="81"/>
        <v>0</v>
      </c>
      <c r="AA448" s="16">
        <f t="shared" si="9"/>
        <v>0</v>
      </c>
      <c r="AB448" s="16">
        <f t="shared" si="82"/>
        <v>0</v>
      </c>
      <c r="AC448" s="16">
        <f t="shared" si="11"/>
        <v>0</v>
      </c>
      <c r="AD448" s="16">
        <f t="shared" si="83"/>
        <v>0</v>
      </c>
      <c r="AE448" s="17">
        <f t="shared" si="13"/>
        <v>0</v>
      </c>
      <c r="AF448" s="18">
        <f t="shared" si="14"/>
        <v>0</v>
      </c>
      <c r="AG448" s="19"/>
      <c r="AH448" s="19"/>
      <c r="AI448" s="16">
        <f t="shared" si="1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84"/>
        <v>0</v>
      </c>
      <c r="O449" s="98"/>
      <c r="P449" s="96"/>
      <c r="Q449" s="96"/>
      <c r="R449" s="80"/>
      <c r="S449" s="16">
        <f t="shared" si="2"/>
        <v>0</v>
      </c>
      <c r="T449" s="16">
        <f t="shared" si="3"/>
        <v>0</v>
      </c>
      <c r="U449" s="16">
        <f t="shared" si="78"/>
        <v>0</v>
      </c>
      <c r="V449" s="16">
        <f t="shared" si="79"/>
        <v>0</v>
      </c>
      <c r="W449" s="16">
        <f t="shared" si="6"/>
        <v>0</v>
      </c>
      <c r="X449" s="16">
        <f t="shared" si="0"/>
        <v>0</v>
      </c>
      <c r="Y449" s="16">
        <f t="shared" si="80"/>
        <v>0</v>
      </c>
      <c r="Z449" s="16">
        <f t="shared" si="81"/>
        <v>0</v>
      </c>
      <c r="AA449" s="16">
        <f t="shared" si="9"/>
        <v>0</v>
      </c>
      <c r="AB449" s="16">
        <f t="shared" si="82"/>
        <v>0</v>
      </c>
      <c r="AC449" s="16">
        <f t="shared" si="11"/>
        <v>0</v>
      </c>
      <c r="AD449" s="16">
        <f t="shared" si="83"/>
        <v>0</v>
      </c>
      <c r="AE449" s="17">
        <f t="shared" si="13"/>
        <v>0</v>
      </c>
      <c r="AF449" s="18">
        <f t="shared" si="14"/>
        <v>0</v>
      </c>
      <c r="AG449" s="19"/>
      <c r="AH449" s="19"/>
      <c r="AI449" s="16">
        <f t="shared" si="1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84"/>
        <v>0</v>
      </c>
      <c r="O450" s="98"/>
      <c r="P450" s="96"/>
      <c r="Q450" s="96"/>
      <c r="R450" s="80"/>
      <c r="S450" s="16">
        <f t="shared" si="2"/>
        <v>0</v>
      </c>
      <c r="T450" s="16">
        <f t="shared" si="3"/>
        <v>0</v>
      </c>
      <c r="U450" s="16">
        <f t="shared" si="78"/>
        <v>0</v>
      </c>
      <c r="V450" s="16">
        <f t="shared" si="79"/>
        <v>0</v>
      </c>
      <c r="W450" s="16">
        <f t="shared" si="6"/>
        <v>0</v>
      </c>
      <c r="X450" s="16">
        <f t="shared" si="0"/>
        <v>0</v>
      </c>
      <c r="Y450" s="16">
        <f t="shared" si="80"/>
        <v>0</v>
      </c>
      <c r="Z450" s="16">
        <f t="shared" si="81"/>
        <v>0</v>
      </c>
      <c r="AA450" s="16">
        <f t="shared" si="9"/>
        <v>0</v>
      </c>
      <c r="AB450" s="16">
        <f t="shared" si="82"/>
        <v>0</v>
      </c>
      <c r="AC450" s="16">
        <f t="shared" si="11"/>
        <v>0</v>
      </c>
      <c r="AD450" s="16">
        <f t="shared" si="83"/>
        <v>0</v>
      </c>
      <c r="AE450" s="17">
        <f t="shared" si="13"/>
        <v>0</v>
      </c>
      <c r="AF450" s="18">
        <f t="shared" si="14"/>
        <v>0</v>
      </c>
      <c r="AG450" s="19"/>
      <c r="AH450" s="19"/>
      <c r="AI450" s="16">
        <f t="shared" si="1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84"/>
        <v>0</v>
      </c>
      <c r="O451" s="98"/>
      <c r="P451" s="96"/>
      <c r="Q451" s="96"/>
      <c r="R451" s="80"/>
      <c r="S451" s="16">
        <f t="shared" si="2"/>
        <v>0</v>
      </c>
      <c r="T451" s="16">
        <f t="shared" si="3"/>
        <v>0</v>
      </c>
      <c r="U451" s="16">
        <f t="shared" si="78"/>
        <v>0</v>
      </c>
      <c r="V451" s="16">
        <f t="shared" si="79"/>
        <v>0</v>
      </c>
      <c r="W451" s="16">
        <f t="shared" si="6"/>
        <v>0</v>
      </c>
      <c r="X451" s="16">
        <f t="shared" si="0"/>
        <v>0</v>
      </c>
      <c r="Y451" s="16">
        <f t="shared" si="80"/>
        <v>0</v>
      </c>
      <c r="Z451" s="16">
        <f t="shared" si="81"/>
        <v>0</v>
      </c>
      <c r="AA451" s="16">
        <f t="shared" si="9"/>
        <v>0</v>
      </c>
      <c r="AB451" s="16">
        <f t="shared" si="82"/>
        <v>0</v>
      </c>
      <c r="AC451" s="16">
        <f t="shared" si="11"/>
        <v>0</v>
      </c>
      <c r="AD451" s="16">
        <f t="shared" si="83"/>
        <v>0</v>
      </c>
      <c r="AE451" s="17">
        <f t="shared" si="13"/>
        <v>0</v>
      </c>
      <c r="AF451" s="18">
        <f t="shared" si="14"/>
        <v>0</v>
      </c>
      <c r="AG451" s="19"/>
      <c r="AH451" s="19"/>
      <c r="AI451" s="16">
        <f t="shared" si="1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84"/>
        <v>0</v>
      </c>
      <c r="O452" s="98"/>
      <c r="P452" s="96"/>
      <c r="Q452" s="96"/>
      <c r="R452" s="80"/>
      <c r="S452" s="16">
        <f t="shared" si="2"/>
        <v>0</v>
      </c>
      <c r="T452" s="16">
        <f t="shared" si="3"/>
        <v>0</v>
      </c>
      <c r="U452" s="16">
        <f t="shared" si="78"/>
        <v>0</v>
      </c>
      <c r="V452" s="16">
        <f t="shared" si="79"/>
        <v>0</v>
      </c>
      <c r="W452" s="16">
        <f t="shared" si="6"/>
        <v>0</v>
      </c>
      <c r="X452" s="16">
        <f t="shared" si="0"/>
        <v>0</v>
      </c>
      <c r="Y452" s="16">
        <f t="shared" si="80"/>
        <v>0</v>
      </c>
      <c r="Z452" s="16">
        <f t="shared" si="81"/>
        <v>0</v>
      </c>
      <c r="AA452" s="16">
        <f t="shared" si="9"/>
        <v>0</v>
      </c>
      <c r="AB452" s="16">
        <f t="shared" si="82"/>
        <v>0</v>
      </c>
      <c r="AC452" s="16">
        <f t="shared" si="11"/>
        <v>0</v>
      </c>
      <c r="AD452" s="16">
        <f t="shared" si="83"/>
        <v>0</v>
      </c>
      <c r="AE452" s="17">
        <f t="shared" si="13"/>
        <v>0</v>
      </c>
      <c r="AF452" s="18">
        <f t="shared" si="14"/>
        <v>0</v>
      </c>
      <c r="AG452" s="19"/>
      <c r="AH452" s="19"/>
      <c r="AI452" s="16">
        <f t="shared" si="1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84"/>
        <v>0</v>
      </c>
      <c r="O453" s="98"/>
      <c r="P453" s="96"/>
      <c r="Q453" s="96"/>
      <c r="R453" s="80"/>
      <c r="S453" s="16">
        <f t="shared" si="2"/>
        <v>0</v>
      </c>
      <c r="T453" s="16">
        <f t="shared" si="3"/>
        <v>0</v>
      </c>
      <c r="U453" s="16">
        <f t="shared" si="78"/>
        <v>0</v>
      </c>
      <c r="V453" s="16">
        <f t="shared" si="79"/>
        <v>0</v>
      </c>
      <c r="W453" s="16">
        <f t="shared" si="6"/>
        <v>0</v>
      </c>
      <c r="X453" s="16">
        <f t="shared" si="0"/>
        <v>0</v>
      </c>
      <c r="Y453" s="16">
        <f t="shared" si="80"/>
        <v>0</v>
      </c>
      <c r="Z453" s="16">
        <f t="shared" si="81"/>
        <v>0</v>
      </c>
      <c r="AA453" s="16">
        <f t="shared" si="9"/>
        <v>0</v>
      </c>
      <c r="AB453" s="16">
        <f t="shared" si="82"/>
        <v>0</v>
      </c>
      <c r="AC453" s="16">
        <f t="shared" si="11"/>
        <v>0</v>
      </c>
      <c r="AD453" s="16">
        <f t="shared" si="83"/>
        <v>0</v>
      </c>
      <c r="AE453" s="17">
        <f t="shared" si="13"/>
        <v>0</v>
      </c>
      <c r="AF453" s="18">
        <f t="shared" si="14"/>
        <v>0</v>
      </c>
      <c r="AG453" s="19"/>
      <c r="AH453" s="19"/>
      <c r="AI453" s="16">
        <f t="shared" si="1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84"/>
        <v>0</v>
      </c>
      <c r="O454" s="98"/>
      <c r="P454" s="96"/>
      <c r="Q454" s="96"/>
      <c r="R454" s="80"/>
      <c r="S454" s="16">
        <f t="shared" si="2"/>
        <v>0</v>
      </c>
      <c r="T454" s="16">
        <f t="shared" si="3"/>
        <v>0</v>
      </c>
      <c r="U454" s="16">
        <f t="shared" si="78"/>
        <v>0</v>
      </c>
      <c r="V454" s="16">
        <f t="shared" si="79"/>
        <v>0</v>
      </c>
      <c r="W454" s="16">
        <f t="shared" si="6"/>
        <v>0</v>
      </c>
      <c r="X454" s="16">
        <f t="shared" si="0"/>
        <v>0</v>
      </c>
      <c r="Y454" s="16">
        <f t="shared" si="80"/>
        <v>0</v>
      </c>
      <c r="Z454" s="16">
        <f t="shared" si="81"/>
        <v>0</v>
      </c>
      <c r="AA454" s="16">
        <f t="shared" si="9"/>
        <v>0</v>
      </c>
      <c r="AB454" s="16">
        <f t="shared" si="82"/>
        <v>0</v>
      </c>
      <c r="AC454" s="16">
        <f t="shared" si="11"/>
        <v>0</v>
      </c>
      <c r="AD454" s="16">
        <f t="shared" si="83"/>
        <v>0</v>
      </c>
      <c r="AE454" s="17">
        <f t="shared" si="13"/>
        <v>0</v>
      </c>
      <c r="AF454" s="18">
        <f t="shared" si="14"/>
        <v>0</v>
      </c>
      <c r="AG454" s="19"/>
      <c r="AH454" s="19"/>
      <c r="AI454" s="16">
        <f t="shared" si="1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84"/>
        <v>0</v>
      </c>
      <c r="O455" s="98"/>
      <c r="P455" s="96"/>
      <c r="Q455" s="96"/>
      <c r="R455" s="80"/>
      <c r="S455" s="16">
        <f t="shared" si="2"/>
        <v>0</v>
      </c>
      <c r="T455" s="16">
        <f t="shared" si="3"/>
        <v>0</v>
      </c>
      <c r="U455" s="16">
        <f t="shared" si="78"/>
        <v>0</v>
      </c>
      <c r="V455" s="16">
        <f t="shared" si="79"/>
        <v>0</v>
      </c>
      <c r="W455" s="16">
        <f t="shared" si="6"/>
        <v>0</v>
      </c>
      <c r="X455" s="16">
        <f t="shared" si="0"/>
        <v>0</v>
      </c>
      <c r="Y455" s="16">
        <f t="shared" si="80"/>
        <v>0</v>
      </c>
      <c r="Z455" s="16">
        <f t="shared" si="81"/>
        <v>0</v>
      </c>
      <c r="AA455" s="16">
        <f t="shared" si="9"/>
        <v>0</v>
      </c>
      <c r="AB455" s="16">
        <f t="shared" si="82"/>
        <v>0</v>
      </c>
      <c r="AC455" s="16">
        <f t="shared" si="11"/>
        <v>0</v>
      </c>
      <c r="AD455" s="16">
        <f t="shared" si="83"/>
        <v>0</v>
      </c>
      <c r="AE455" s="17">
        <f t="shared" si="13"/>
        <v>0</v>
      </c>
      <c r="AF455" s="18">
        <f t="shared" si="14"/>
        <v>0</v>
      </c>
      <c r="AG455" s="19"/>
      <c r="AH455" s="19"/>
      <c r="AI455" s="16">
        <f t="shared" si="1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84"/>
        <v>0</v>
      </c>
      <c r="O456" s="98"/>
      <c r="P456" s="96"/>
      <c r="Q456" s="96"/>
      <c r="R456" s="80"/>
      <c r="S456" s="16">
        <f t="shared" si="2"/>
        <v>0</v>
      </c>
      <c r="T456" s="16">
        <f t="shared" si="3"/>
        <v>0</v>
      </c>
      <c r="U456" s="16">
        <f t="shared" si="78"/>
        <v>0</v>
      </c>
      <c r="V456" s="16">
        <f t="shared" si="79"/>
        <v>0</v>
      </c>
      <c r="W456" s="16">
        <f t="shared" si="6"/>
        <v>0</v>
      </c>
      <c r="X456" s="16">
        <f t="shared" si="0"/>
        <v>0</v>
      </c>
      <c r="Y456" s="16">
        <f t="shared" si="80"/>
        <v>0</v>
      </c>
      <c r="Z456" s="16">
        <f t="shared" si="81"/>
        <v>0</v>
      </c>
      <c r="AA456" s="16">
        <f t="shared" si="9"/>
        <v>0</v>
      </c>
      <c r="AB456" s="16">
        <f t="shared" si="82"/>
        <v>0</v>
      </c>
      <c r="AC456" s="16">
        <f t="shared" si="11"/>
        <v>0</v>
      </c>
      <c r="AD456" s="16">
        <f t="shared" si="83"/>
        <v>0</v>
      </c>
      <c r="AE456" s="17">
        <f t="shared" si="13"/>
        <v>0</v>
      </c>
      <c r="AF456" s="18">
        <f t="shared" si="14"/>
        <v>0</v>
      </c>
      <c r="AG456" s="19"/>
      <c r="AH456" s="19"/>
      <c r="AI456" s="16">
        <f t="shared" si="1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si="84"/>
        <v>0</v>
      </c>
      <c r="O457" s="98"/>
      <c r="P457" s="96"/>
      <c r="Q457" s="96"/>
      <c r="R457" s="80"/>
      <c r="S457" s="16">
        <f t="shared" si="2"/>
        <v>0</v>
      </c>
      <c r="T457" s="16">
        <f t="shared" si="3"/>
        <v>0</v>
      </c>
      <c r="U457" s="16">
        <f t="shared" ref="U457:U520" si="85">IF(P457&lt;6750,0,IF(Q457="",0,IF(OR(Q457="KURANG",Q457="SANGAT KURANG"),I457*J457*10%,I457*J457*20%)))</f>
        <v>0</v>
      </c>
      <c r="V457" s="16">
        <f t="shared" ref="V457:V520" si="86">ROUND(SUM(S457:U457)*70%,0)</f>
        <v>0</v>
      </c>
      <c r="W457" s="16">
        <f t="shared" si="6"/>
        <v>0</v>
      </c>
      <c r="X457" s="16">
        <f t="shared" si="0"/>
        <v>0</v>
      </c>
      <c r="Y457" s="16">
        <f t="shared" ref="Y457:Y520" si="87">IF(P457&lt;6750,0,IF(Q457="",0,IF(OR(Q457="KURANG",Q457="SANGAT KURANG"),I457*K457*10%,I457*K457*20%)))</f>
        <v>0</v>
      </c>
      <c r="Z457" s="16">
        <f t="shared" ref="Z457:Z520" si="88">ROUND(SUM(W457:Y457)*70%,0)</f>
        <v>0</v>
      </c>
      <c r="AA457" s="16">
        <f t="shared" si="9"/>
        <v>0</v>
      </c>
      <c r="AB457" s="16">
        <f t="shared" ref="AB457:AB520" si="89">ROUND(AA457 * 70%,0)</f>
        <v>0</v>
      </c>
      <c r="AC457" s="16">
        <f t="shared" si="11"/>
        <v>0</v>
      </c>
      <c r="AD457" s="16">
        <f t="shared" ref="AD457:AD520" si="90">ROUND(AC457*70%,0)</f>
        <v>0</v>
      </c>
      <c r="AE457" s="17">
        <f t="shared" si="13"/>
        <v>0</v>
      </c>
      <c r="AF457" s="18">
        <f t="shared" si="14"/>
        <v>0</v>
      </c>
      <c r="AG457" s="19"/>
      <c r="AH457" s="19"/>
      <c r="AI457" s="16">
        <f t="shared" si="1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ref="N458:N521" si="91">ROUND(I458*(SUM(J458:M458))*70%,0)</f>
        <v>0</v>
      </c>
      <c r="O458" s="98"/>
      <c r="P458" s="96"/>
      <c r="Q458" s="96"/>
      <c r="R458" s="80"/>
      <c r="S458" s="16">
        <f t="shared" si="2"/>
        <v>0</v>
      </c>
      <c r="T458" s="16">
        <f t="shared" si="3"/>
        <v>0</v>
      </c>
      <c r="U458" s="16">
        <f t="shared" si="85"/>
        <v>0</v>
      </c>
      <c r="V458" s="16">
        <f t="shared" si="86"/>
        <v>0</v>
      </c>
      <c r="W458" s="16">
        <f t="shared" si="6"/>
        <v>0</v>
      </c>
      <c r="X458" s="16">
        <f t="shared" si="0"/>
        <v>0</v>
      </c>
      <c r="Y458" s="16">
        <f t="shared" si="87"/>
        <v>0</v>
      </c>
      <c r="Z458" s="16">
        <f t="shared" si="88"/>
        <v>0</v>
      </c>
      <c r="AA458" s="16">
        <f t="shared" si="9"/>
        <v>0</v>
      </c>
      <c r="AB458" s="16">
        <f t="shared" si="89"/>
        <v>0</v>
      </c>
      <c r="AC458" s="16">
        <f t="shared" si="11"/>
        <v>0</v>
      </c>
      <c r="AD458" s="16">
        <f t="shared" si="90"/>
        <v>0</v>
      </c>
      <c r="AE458" s="17">
        <f t="shared" si="13"/>
        <v>0</v>
      </c>
      <c r="AF458" s="18">
        <f t="shared" si="14"/>
        <v>0</v>
      </c>
      <c r="AG458" s="19"/>
      <c r="AH458" s="19"/>
      <c r="AI458" s="16">
        <f t="shared" si="1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91"/>
        <v>0</v>
      </c>
      <c r="O459" s="98"/>
      <c r="P459" s="96"/>
      <c r="Q459" s="96"/>
      <c r="R459" s="80"/>
      <c r="S459" s="16">
        <f t="shared" si="2"/>
        <v>0</v>
      </c>
      <c r="T459" s="16">
        <f t="shared" si="3"/>
        <v>0</v>
      </c>
      <c r="U459" s="16">
        <f t="shared" si="85"/>
        <v>0</v>
      </c>
      <c r="V459" s="16">
        <f t="shared" si="86"/>
        <v>0</v>
      </c>
      <c r="W459" s="16">
        <f t="shared" si="6"/>
        <v>0</v>
      </c>
      <c r="X459" s="16">
        <f t="shared" si="0"/>
        <v>0</v>
      </c>
      <c r="Y459" s="16">
        <f t="shared" si="87"/>
        <v>0</v>
      </c>
      <c r="Z459" s="16">
        <f t="shared" si="88"/>
        <v>0</v>
      </c>
      <c r="AA459" s="16">
        <f t="shared" si="9"/>
        <v>0</v>
      </c>
      <c r="AB459" s="16">
        <f t="shared" si="89"/>
        <v>0</v>
      </c>
      <c r="AC459" s="16">
        <f t="shared" si="11"/>
        <v>0</v>
      </c>
      <c r="AD459" s="16">
        <f t="shared" si="90"/>
        <v>0</v>
      </c>
      <c r="AE459" s="17">
        <f t="shared" si="13"/>
        <v>0</v>
      </c>
      <c r="AF459" s="18">
        <f t="shared" si="14"/>
        <v>0</v>
      </c>
      <c r="AG459" s="19"/>
      <c r="AH459" s="19"/>
      <c r="AI459" s="16">
        <f t="shared" si="1"/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91"/>
        <v>0</v>
      </c>
      <c r="O460" s="98"/>
      <c r="P460" s="96"/>
      <c r="Q460" s="96"/>
      <c r="R460" s="80"/>
      <c r="S460" s="16">
        <f t="shared" si="2"/>
        <v>0</v>
      </c>
      <c r="T460" s="16">
        <f t="shared" si="3"/>
        <v>0</v>
      </c>
      <c r="U460" s="16">
        <f t="shared" si="85"/>
        <v>0</v>
      </c>
      <c r="V460" s="16">
        <f t="shared" si="86"/>
        <v>0</v>
      </c>
      <c r="W460" s="16">
        <f t="shared" si="6"/>
        <v>0</v>
      </c>
      <c r="X460" s="16">
        <f t="shared" si="0"/>
        <v>0</v>
      </c>
      <c r="Y460" s="16">
        <f t="shared" si="87"/>
        <v>0</v>
      </c>
      <c r="Z460" s="16">
        <f t="shared" si="88"/>
        <v>0</v>
      </c>
      <c r="AA460" s="16">
        <f t="shared" si="9"/>
        <v>0</v>
      </c>
      <c r="AB460" s="16">
        <f t="shared" si="89"/>
        <v>0</v>
      </c>
      <c r="AC460" s="16">
        <f t="shared" si="11"/>
        <v>0</v>
      </c>
      <c r="AD460" s="16">
        <f t="shared" si="90"/>
        <v>0</v>
      </c>
      <c r="AE460" s="17">
        <f t="shared" si="13"/>
        <v>0</v>
      </c>
      <c r="AF460" s="18">
        <f t="shared" si="14"/>
        <v>0</v>
      </c>
      <c r="AG460" s="19"/>
      <c r="AH460" s="19"/>
      <c r="AI460" s="16">
        <f t="shared" si="1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91"/>
        <v>0</v>
      </c>
      <c r="O461" s="98"/>
      <c r="P461" s="96"/>
      <c r="Q461" s="96"/>
      <c r="R461" s="80"/>
      <c r="S461" s="16">
        <f t="shared" si="2"/>
        <v>0</v>
      </c>
      <c r="T461" s="16">
        <f t="shared" si="3"/>
        <v>0</v>
      </c>
      <c r="U461" s="16">
        <f t="shared" si="85"/>
        <v>0</v>
      </c>
      <c r="V461" s="16">
        <f t="shared" si="86"/>
        <v>0</v>
      </c>
      <c r="W461" s="16">
        <f t="shared" si="6"/>
        <v>0</v>
      </c>
      <c r="X461" s="16">
        <f t="shared" si="0"/>
        <v>0</v>
      </c>
      <c r="Y461" s="16">
        <f t="shared" si="87"/>
        <v>0</v>
      </c>
      <c r="Z461" s="16">
        <f t="shared" si="88"/>
        <v>0</v>
      </c>
      <c r="AA461" s="16">
        <f t="shared" si="9"/>
        <v>0</v>
      </c>
      <c r="AB461" s="16">
        <f t="shared" si="89"/>
        <v>0</v>
      </c>
      <c r="AC461" s="16">
        <f t="shared" si="11"/>
        <v>0</v>
      </c>
      <c r="AD461" s="16">
        <f t="shared" si="90"/>
        <v>0</v>
      </c>
      <c r="AE461" s="17">
        <f t="shared" si="13"/>
        <v>0</v>
      </c>
      <c r="AF461" s="18">
        <f t="shared" si="14"/>
        <v>0</v>
      </c>
      <c r="AG461" s="19"/>
      <c r="AH461" s="19"/>
      <c r="AI461" s="16">
        <f t="shared" si="1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91"/>
        <v>0</v>
      </c>
      <c r="O462" s="98"/>
      <c r="P462" s="96"/>
      <c r="Q462" s="96"/>
      <c r="R462" s="80"/>
      <c r="S462" s="16">
        <f t="shared" si="2"/>
        <v>0</v>
      </c>
      <c r="T462" s="16">
        <f t="shared" si="3"/>
        <v>0</v>
      </c>
      <c r="U462" s="16">
        <f t="shared" si="85"/>
        <v>0</v>
      </c>
      <c r="V462" s="16">
        <f t="shared" si="86"/>
        <v>0</v>
      </c>
      <c r="W462" s="16">
        <f t="shared" si="6"/>
        <v>0</v>
      </c>
      <c r="X462" s="16">
        <f t="shared" si="0"/>
        <v>0</v>
      </c>
      <c r="Y462" s="16">
        <f t="shared" si="87"/>
        <v>0</v>
      </c>
      <c r="Z462" s="16">
        <f t="shared" si="88"/>
        <v>0</v>
      </c>
      <c r="AA462" s="16">
        <f t="shared" si="9"/>
        <v>0</v>
      </c>
      <c r="AB462" s="16">
        <f t="shared" si="89"/>
        <v>0</v>
      </c>
      <c r="AC462" s="16">
        <f t="shared" si="11"/>
        <v>0</v>
      </c>
      <c r="AD462" s="16">
        <f t="shared" si="90"/>
        <v>0</v>
      </c>
      <c r="AE462" s="17">
        <f t="shared" si="13"/>
        <v>0</v>
      </c>
      <c r="AF462" s="18">
        <f t="shared" si="14"/>
        <v>0</v>
      </c>
      <c r="AG462" s="19"/>
      <c r="AH462" s="19"/>
      <c r="AI462" s="16">
        <f t="shared" si="1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91"/>
        <v>0</v>
      </c>
      <c r="O463" s="98"/>
      <c r="P463" s="96"/>
      <c r="Q463" s="96"/>
      <c r="R463" s="80"/>
      <c r="S463" s="16">
        <f t="shared" si="2"/>
        <v>0</v>
      </c>
      <c r="T463" s="16">
        <f t="shared" si="3"/>
        <v>0</v>
      </c>
      <c r="U463" s="16">
        <f t="shared" si="85"/>
        <v>0</v>
      </c>
      <c r="V463" s="16">
        <f t="shared" si="86"/>
        <v>0</v>
      </c>
      <c r="W463" s="16">
        <f t="shared" si="6"/>
        <v>0</v>
      </c>
      <c r="X463" s="16">
        <f t="shared" si="0"/>
        <v>0</v>
      </c>
      <c r="Y463" s="16">
        <f t="shared" si="87"/>
        <v>0</v>
      </c>
      <c r="Z463" s="16">
        <f t="shared" si="88"/>
        <v>0</v>
      </c>
      <c r="AA463" s="16">
        <f t="shared" si="9"/>
        <v>0</v>
      </c>
      <c r="AB463" s="16">
        <f t="shared" si="89"/>
        <v>0</v>
      </c>
      <c r="AC463" s="16">
        <f t="shared" si="11"/>
        <v>0</v>
      </c>
      <c r="AD463" s="16">
        <f t="shared" si="90"/>
        <v>0</v>
      </c>
      <c r="AE463" s="17">
        <f t="shared" si="13"/>
        <v>0</v>
      </c>
      <c r="AF463" s="18">
        <f t="shared" si="14"/>
        <v>0</v>
      </c>
      <c r="AG463" s="19"/>
      <c r="AH463" s="19"/>
      <c r="AI463" s="16">
        <f t="shared" si="1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91"/>
        <v>0</v>
      </c>
      <c r="O464" s="98"/>
      <c r="P464" s="96"/>
      <c r="Q464" s="96"/>
      <c r="R464" s="80"/>
      <c r="S464" s="16">
        <f t="shared" si="2"/>
        <v>0</v>
      </c>
      <c r="T464" s="16">
        <f t="shared" si="3"/>
        <v>0</v>
      </c>
      <c r="U464" s="16">
        <f t="shared" si="85"/>
        <v>0</v>
      </c>
      <c r="V464" s="16">
        <f t="shared" si="86"/>
        <v>0</v>
      </c>
      <c r="W464" s="16">
        <f t="shared" si="6"/>
        <v>0</v>
      </c>
      <c r="X464" s="16">
        <f t="shared" si="0"/>
        <v>0</v>
      </c>
      <c r="Y464" s="16">
        <f t="shared" si="87"/>
        <v>0</v>
      </c>
      <c r="Z464" s="16">
        <f t="shared" si="88"/>
        <v>0</v>
      </c>
      <c r="AA464" s="16">
        <f t="shared" si="9"/>
        <v>0</v>
      </c>
      <c r="AB464" s="16">
        <f t="shared" si="89"/>
        <v>0</v>
      </c>
      <c r="AC464" s="16">
        <f t="shared" si="11"/>
        <v>0</v>
      </c>
      <c r="AD464" s="16">
        <f t="shared" si="90"/>
        <v>0</v>
      </c>
      <c r="AE464" s="17">
        <f t="shared" si="13"/>
        <v>0</v>
      </c>
      <c r="AF464" s="18">
        <f t="shared" si="14"/>
        <v>0</v>
      </c>
      <c r="AG464" s="45"/>
      <c r="AH464" s="19"/>
      <c r="AI464" s="16">
        <f t="shared" si="1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91"/>
        <v>0</v>
      </c>
      <c r="O465" s="98"/>
      <c r="P465" s="96"/>
      <c r="Q465" s="96"/>
      <c r="R465" s="80"/>
      <c r="S465" s="16">
        <f t="shared" si="2"/>
        <v>0</v>
      </c>
      <c r="T465" s="16">
        <f t="shared" si="3"/>
        <v>0</v>
      </c>
      <c r="U465" s="16">
        <f t="shared" si="85"/>
        <v>0</v>
      </c>
      <c r="V465" s="16">
        <f t="shared" si="86"/>
        <v>0</v>
      </c>
      <c r="W465" s="16">
        <f t="shared" si="6"/>
        <v>0</v>
      </c>
      <c r="X465" s="16">
        <f t="shared" si="0"/>
        <v>0</v>
      </c>
      <c r="Y465" s="16">
        <f t="shared" si="87"/>
        <v>0</v>
      </c>
      <c r="Z465" s="16">
        <f t="shared" si="88"/>
        <v>0</v>
      </c>
      <c r="AA465" s="16">
        <f t="shared" si="9"/>
        <v>0</v>
      </c>
      <c r="AB465" s="16">
        <f t="shared" si="89"/>
        <v>0</v>
      </c>
      <c r="AC465" s="16">
        <f t="shared" si="11"/>
        <v>0</v>
      </c>
      <c r="AD465" s="16">
        <f t="shared" si="90"/>
        <v>0</v>
      </c>
      <c r="AE465" s="17">
        <f t="shared" si="13"/>
        <v>0</v>
      </c>
      <c r="AF465" s="18">
        <f t="shared" si="14"/>
        <v>0</v>
      </c>
      <c r="AG465" s="19"/>
      <c r="AH465" s="19"/>
      <c r="AI465" s="16">
        <f t="shared" si="1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91"/>
        <v>0</v>
      </c>
      <c r="O466" s="98"/>
      <c r="P466" s="96"/>
      <c r="Q466" s="96"/>
      <c r="R466" s="80"/>
      <c r="S466" s="16">
        <f t="shared" si="2"/>
        <v>0</v>
      </c>
      <c r="T466" s="16">
        <f t="shared" si="3"/>
        <v>0</v>
      </c>
      <c r="U466" s="16">
        <f t="shared" si="85"/>
        <v>0</v>
      </c>
      <c r="V466" s="16">
        <f t="shared" si="86"/>
        <v>0</v>
      </c>
      <c r="W466" s="16">
        <f t="shared" si="6"/>
        <v>0</v>
      </c>
      <c r="X466" s="16">
        <f t="shared" si="0"/>
        <v>0</v>
      </c>
      <c r="Y466" s="16">
        <f t="shared" si="87"/>
        <v>0</v>
      </c>
      <c r="Z466" s="16">
        <f t="shared" si="88"/>
        <v>0</v>
      </c>
      <c r="AA466" s="16">
        <f t="shared" si="9"/>
        <v>0</v>
      </c>
      <c r="AB466" s="16">
        <f t="shared" si="89"/>
        <v>0</v>
      </c>
      <c r="AC466" s="16">
        <f t="shared" si="11"/>
        <v>0</v>
      </c>
      <c r="AD466" s="16">
        <f t="shared" si="90"/>
        <v>0</v>
      </c>
      <c r="AE466" s="17">
        <f t="shared" si="13"/>
        <v>0</v>
      </c>
      <c r="AF466" s="18">
        <f t="shared" si="14"/>
        <v>0</v>
      </c>
      <c r="AG466" s="19"/>
      <c r="AH466" s="19"/>
      <c r="AI466" s="16">
        <f t="shared" si="1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91"/>
        <v>0</v>
      </c>
      <c r="O467" s="98"/>
      <c r="P467" s="96"/>
      <c r="Q467" s="96"/>
      <c r="R467" s="80"/>
      <c r="S467" s="16">
        <f t="shared" si="2"/>
        <v>0</v>
      </c>
      <c r="T467" s="16">
        <f t="shared" si="3"/>
        <v>0</v>
      </c>
      <c r="U467" s="16">
        <f t="shared" si="85"/>
        <v>0</v>
      </c>
      <c r="V467" s="16">
        <f t="shared" si="86"/>
        <v>0</v>
      </c>
      <c r="W467" s="16">
        <f t="shared" si="6"/>
        <v>0</v>
      </c>
      <c r="X467" s="16">
        <f t="shared" si="0"/>
        <v>0</v>
      </c>
      <c r="Y467" s="16">
        <f t="shared" si="87"/>
        <v>0</v>
      </c>
      <c r="Z467" s="16">
        <f t="shared" si="88"/>
        <v>0</v>
      </c>
      <c r="AA467" s="16">
        <f t="shared" si="9"/>
        <v>0</v>
      </c>
      <c r="AB467" s="16">
        <f t="shared" si="89"/>
        <v>0</v>
      </c>
      <c r="AC467" s="16">
        <f t="shared" si="11"/>
        <v>0</v>
      </c>
      <c r="AD467" s="16">
        <f t="shared" si="90"/>
        <v>0</v>
      </c>
      <c r="AE467" s="17">
        <f t="shared" si="13"/>
        <v>0</v>
      </c>
      <c r="AF467" s="18">
        <f t="shared" si="14"/>
        <v>0</v>
      </c>
      <c r="AG467" s="19"/>
      <c r="AH467" s="19"/>
      <c r="AI467" s="16">
        <f t="shared" si="1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91"/>
        <v>0</v>
      </c>
      <c r="O468" s="98"/>
      <c r="P468" s="96"/>
      <c r="Q468" s="96"/>
      <c r="R468" s="80"/>
      <c r="S468" s="16">
        <f t="shared" si="2"/>
        <v>0</v>
      </c>
      <c r="T468" s="16">
        <f t="shared" si="3"/>
        <v>0</v>
      </c>
      <c r="U468" s="16">
        <f t="shared" si="85"/>
        <v>0</v>
      </c>
      <c r="V468" s="16">
        <f t="shared" si="86"/>
        <v>0</v>
      </c>
      <c r="W468" s="16">
        <f t="shared" si="6"/>
        <v>0</v>
      </c>
      <c r="X468" s="16">
        <f t="shared" si="0"/>
        <v>0</v>
      </c>
      <c r="Y468" s="16">
        <f t="shared" si="87"/>
        <v>0</v>
      </c>
      <c r="Z468" s="16">
        <f t="shared" si="88"/>
        <v>0</v>
      </c>
      <c r="AA468" s="16">
        <f t="shared" si="9"/>
        <v>0</v>
      </c>
      <c r="AB468" s="16">
        <f t="shared" si="89"/>
        <v>0</v>
      </c>
      <c r="AC468" s="16">
        <f t="shared" si="11"/>
        <v>0</v>
      </c>
      <c r="AD468" s="16">
        <f t="shared" si="90"/>
        <v>0</v>
      </c>
      <c r="AE468" s="17">
        <f t="shared" si="13"/>
        <v>0</v>
      </c>
      <c r="AF468" s="18">
        <f t="shared" si="14"/>
        <v>0</v>
      </c>
      <c r="AG468" s="19"/>
      <c r="AH468" s="19"/>
      <c r="AI468" s="16">
        <f t="shared" si="1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91"/>
        <v>0</v>
      </c>
      <c r="O469" s="98"/>
      <c r="P469" s="96"/>
      <c r="Q469" s="96"/>
      <c r="R469" s="80"/>
      <c r="S469" s="16">
        <f t="shared" si="2"/>
        <v>0</v>
      </c>
      <c r="T469" s="16">
        <f t="shared" si="3"/>
        <v>0</v>
      </c>
      <c r="U469" s="16">
        <f t="shared" si="85"/>
        <v>0</v>
      </c>
      <c r="V469" s="16">
        <f t="shared" si="86"/>
        <v>0</v>
      </c>
      <c r="W469" s="16">
        <f t="shared" si="6"/>
        <v>0</v>
      </c>
      <c r="X469" s="16">
        <f t="shared" si="0"/>
        <v>0</v>
      </c>
      <c r="Y469" s="16">
        <f t="shared" si="87"/>
        <v>0</v>
      </c>
      <c r="Z469" s="16">
        <f t="shared" si="88"/>
        <v>0</v>
      </c>
      <c r="AA469" s="16">
        <f t="shared" si="9"/>
        <v>0</v>
      </c>
      <c r="AB469" s="16">
        <f t="shared" si="89"/>
        <v>0</v>
      </c>
      <c r="AC469" s="16">
        <f t="shared" si="11"/>
        <v>0</v>
      </c>
      <c r="AD469" s="16">
        <f t="shared" si="90"/>
        <v>0</v>
      </c>
      <c r="AE469" s="17">
        <f t="shared" si="13"/>
        <v>0</v>
      </c>
      <c r="AF469" s="18">
        <f t="shared" si="14"/>
        <v>0</v>
      </c>
      <c r="AG469" s="19"/>
      <c r="AH469" s="19"/>
      <c r="AI469" s="16">
        <f t="shared" si="1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91"/>
        <v>0</v>
      </c>
      <c r="O470" s="98"/>
      <c r="P470" s="96"/>
      <c r="Q470" s="96"/>
      <c r="R470" s="80"/>
      <c r="S470" s="16">
        <f t="shared" si="2"/>
        <v>0</v>
      </c>
      <c r="T470" s="16">
        <f t="shared" si="3"/>
        <v>0</v>
      </c>
      <c r="U470" s="16">
        <f t="shared" si="85"/>
        <v>0</v>
      </c>
      <c r="V470" s="16">
        <f t="shared" si="86"/>
        <v>0</v>
      </c>
      <c r="W470" s="16">
        <f t="shared" si="6"/>
        <v>0</v>
      </c>
      <c r="X470" s="16">
        <f t="shared" si="0"/>
        <v>0</v>
      </c>
      <c r="Y470" s="16">
        <f t="shared" si="87"/>
        <v>0</v>
      </c>
      <c r="Z470" s="16">
        <f t="shared" si="88"/>
        <v>0</v>
      </c>
      <c r="AA470" s="16">
        <f t="shared" si="9"/>
        <v>0</v>
      </c>
      <c r="AB470" s="16">
        <f t="shared" si="89"/>
        <v>0</v>
      </c>
      <c r="AC470" s="16">
        <f t="shared" si="11"/>
        <v>0</v>
      </c>
      <c r="AD470" s="16">
        <f t="shared" si="90"/>
        <v>0</v>
      </c>
      <c r="AE470" s="17">
        <f t="shared" si="13"/>
        <v>0</v>
      </c>
      <c r="AF470" s="18">
        <f t="shared" si="14"/>
        <v>0</v>
      </c>
      <c r="AG470" s="19"/>
      <c r="AH470" s="19"/>
      <c r="AI470" s="16">
        <f t="shared" si="1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91"/>
        <v>0</v>
      </c>
      <c r="O471" s="98"/>
      <c r="P471" s="96"/>
      <c r="Q471" s="96"/>
      <c r="R471" s="80"/>
      <c r="S471" s="16">
        <f t="shared" si="2"/>
        <v>0</v>
      </c>
      <c r="T471" s="16">
        <f t="shared" si="3"/>
        <v>0</v>
      </c>
      <c r="U471" s="16">
        <f t="shared" si="85"/>
        <v>0</v>
      </c>
      <c r="V471" s="16">
        <f t="shared" si="86"/>
        <v>0</v>
      </c>
      <c r="W471" s="16">
        <f t="shared" si="6"/>
        <v>0</v>
      </c>
      <c r="X471" s="16">
        <f t="shared" si="0"/>
        <v>0</v>
      </c>
      <c r="Y471" s="16">
        <f t="shared" si="87"/>
        <v>0</v>
      </c>
      <c r="Z471" s="16">
        <f t="shared" si="88"/>
        <v>0</v>
      </c>
      <c r="AA471" s="16">
        <f t="shared" si="9"/>
        <v>0</v>
      </c>
      <c r="AB471" s="16">
        <f t="shared" si="89"/>
        <v>0</v>
      </c>
      <c r="AC471" s="16">
        <f t="shared" si="11"/>
        <v>0</v>
      </c>
      <c r="AD471" s="16">
        <f t="shared" si="90"/>
        <v>0</v>
      </c>
      <c r="AE471" s="17">
        <f t="shared" si="13"/>
        <v>0</v>
      </c>
      <c r="AF471" s="18">
        <f t="shared" si="14"/>
        <v>0</v>
      </c>
      <c r="AG471" s="19"/>
      <c r="AH471" s="19"/>
      <c r="AI471" s="16">
        <f t="shared" si="1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91"/>
        <v>0</v>
      </c>
      <c r="O472" s="98"/>
      <c r="P472" s="96"/>
      <c r="Q472" s="96"/>
      <c r="R472" s="80"/>
      <c r="S472" s="16">
        <f t="shared" si="2"/>
        <v>0</v>
      </c>
      <c r="T472" s="16">
        <f t="shared" si="3"/>
        <v>0</v>
      </c>
      <c r="U472" s="16">
        <f t="shared" si="85"/>
        <v>0</v>
      </c>
      <c r="V472" s="16">
        <f t="shared" si="86"/>
        <v>0</v>
      </c>
      <c r="W472" s="16">
        <f t="shared" si="6"/>
        <v>0</v>
      </c>
      <c r="X472" s="16">
        <f t="shared" si="0"/>
        <v>0</v>
      </c>
      <c r="Y472" s="16">
        <f t="shared" si="87"/>
        <v>0</v>
      </c>
      <c r="Z472" s="16">
        <f t="shared" si="88"/>
        <v>0</v>
      </c>
      <c r="AA472" s="16">
        <f t="shared" si="9"/>
        <v>0</v>
      </c>
      <c r="AB472" s="16">
        <f t="shared" si="89"/>
        <v>0</v>
      </c>
      <c r="AC472" s="16">
        <f t="shared" si="11"/>
        <v>0</v>
      </c>
      <c r="AD472" s="16">
        <f t="shared" si="90"/>
        <v>0</v>
      </c>
      <c r="AE472" s="17">
        <f t="shared" si="13"/>
        <v>0</v>
      </c>
      <c r="AF472" s="18">
        <f t="shared" si="14"/>
        <v>0</v>
      </c>
      <c r="AG472" s="19"/>
      <c r="AH472" s="19"/>
      <c r="AI472" s="16">
        <f t="shared" si="1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91"/>
        <v>0</v>
      </c>
      <c r="O473" s="98"/>
      <c r="P473" s="96"/>
      <c r="Q473" s="96"/>
      <c r="R473" s="80"/>
      <c r="S473" s="16">
        <f t="shared" si="2"/>
        <v>0</v>
      </c>
      <c r="T473" s="16">
        <f t="shared" si="3"/>
        <v>0</v>
      </c>
      <c r="U473" s="16">
        <f t="shared" si="85"/>
        <v>0</v>
      </c>
      <c r="V473" s="16">
        <f t="shared" si="86"/>
        <v>0</v>
      </c>
      <c r="W473" s="16">
        <f t="shared" si="6"/>
        <v>0</v>
      </c>
      <c r="X473" s="16">
        <f t="shared" si="0"/>
        <v>0</v>
      </c>
      <c r="Y473" s="16">
        <f t="shared" si="87"/>
        <v>0</v>
      </c>
      <c r="Z473" s="16">
        <f t="shared" si="88"/>
        <v>0</v>
      </c>
      <c r="AA473" s="16">
        <f t="shared" si="9"/>
        <v>0</v>
      </c>
      <c r="AB473" s="16">
        <f t="shared" si="89"/>
        <v>0</v>
      </c>
      <c r="AC473" s="16">
        <f t="shared" si="11"/>
        <v>0</v>
      </c>
      <c r="AD473" s="16">
        <f t="shared" si="90"/>
        <v>0</v>
      </c>
      <c r="AE473" s="17">
        <f t="shared" si="13"/>
        <v>0</v>
      </c>
      <c r="AF473" s="18">
        <f t="shared" si="14"/>
        <v>0</v>
      </c>
      <c r="AG473" s="19"/>
      <c r="AH473" s="19"/>
      <c r="AI473" s="16">
        <f t="shared" si="1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91"/>
        <v>0</v>
      </c>
      <c r="O474" s="98"/>
      <c r="P474" s="96"/>
      <c r="Q474" s="96"/>
      <c r="R474" s="80"/>
      <c r="S474" s="16">
        <f t="shared" si="2"/>
        <v>0</v>
      </c>
      <c r="T474" s="16">
        <f t="shared" si="3"/>
        <v>0</v>
      </c>
      <c r="U474" s="16">
        <f t="shared" si="85"/>
        <v>0</v>
      </c>
      <c r="V474" s="16">
        <f t="shared" si="86"/>
        <v>0</v>
      </c>
      <c r="W474" s="16">
        <f t="shared" si="6"/>
        <v>0</v>
      </c>
      <c r="X474" s="16">
        <f t="shared" si="0"/>
        <v>0</v>
      </c>
      <c r="Y474" s="16">
        <f t="shared" si="87"/>
        <v>0</v>
      </c>
      <c r="Z474" s="16">
        <f t="shared" si="88"/>
        <v>0</v>
      </c>
      <c r="AA474" s="16">
        <f t="shared" si="9"/>
        <v>0</v>
      </c>
      <c r="AB474" s="16">
        <f t="shared" si="89"/>
        <v>0</v>
      </c>
      <c r="AC474" s="16">
        <f t="shared" si="11"/>
        <v>0</v>
      </c>
      <c r="AD474" s="16">
        <f t="shared" si="90"/>
        <v>0</v>
      </c>
      <c r="AE474" s="17">
        <f t="shared" si="13"/>
        <v>0</v>
      </c>
      <c r="AF474" s="18">
        <f t="shared" si="14"/>
        <v>0</v>
      </c>
      <c r="AG474" s="19"/>
      <c r="AH474" s="19"/>
      <c r="AI474" s="16">
        <f t="shared" si="1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91"/>
        <v>0</v>
      </c>
      <c r="O475" s="98"/>
      <c r="P475" s="96"/>
      <c r="Q475" s="96"/>
      <c r="R475" s="80"/>
      <c r="S475" s="16">
        <f t="shared" si="2"/>
        <v>0</v>
      </c>
      <c r="T475" s="16">
        <f t="shared" si="3"/>
        <v>0</v>
      </c>
      <c r="U475" s="16">
        <f t="shared" si="85"/>
        <v>0</v>
      </c>
      <c r="V475" s="16">
        <f t="shared" si="86"/>
        <v>0</v>
      </c>
      <c r="W475" s="16">
        <f t="shared" si="6"/>
        <v>0</v>
      </c>
      <c r="X475" s="16">
        <f t="shared" si="0"/>
        <v>0</v>
      </c>
      <c r="Y475" s="16">
        <f t="shared" si="87"/>
        <v>0</v>
      </c>
      <c r="Z475" s="16">
        <f t="shared" si="88"/>
        <v>0</v>
      </c>
      <c r="AA475" s="16">
        <f t="shared" si="9"/>
        <v>0</v>
      </c>
      <c r="AB475" s="16">
        <f t="shared" si="89"/>
        <v>0</v>
      </c>
      <c r="AC475" s="16">
        <f t="shared" si="11"/>
        <v>0</v>
      </c>
      <c r="AD475" s="16">
        <f t="shared" si="90"/>
        <v>0</v>
      </c>
      <c r="AE475" s="17">
        <f t="shared" si="13"/>
        <v>0</v>
      </c>
      <c r="AF475" s="18">
        <f t="shared" si="14"/>
        <v>0</v>
      </c>
      <c r="AG475" s="19"/>
      <c r="AH475" s="19"/>
      <c r="AI475" s="16">
        <f t="shared" si="1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91"/>
        <v>0</v>
      </c>
      <c r="O476" s="98"/>
      <c r="P476" s="96"/>
      <c r="Q476" s="96"/>
      <c r="R476" s="80"/>
      <c r="S476" s="16">
        <f t="shared" si="2"/>
        <v>0</v>
      </c>
      <c r="T476" s="16">
        <f t="shared" si="3"/>
        <v>0</v>
      </c>
      <c r="U476" s="16">
        <f t="shared" si="85"/>
        <v>0</v>
      </c>
      <c r="V476" s="16">
        <f t="shared" si="86"/>
        <v>0</v>
      </c>
      <c r="W476" s="16">
        <f t="shared" si="6"/>
        <v>0</v>
      </c>
      <c r="X476" s="16">
        <f t="shared" si="0"/>
        <v>0</v>
      </c>
      <c r="Y476" s="16">
        <f t="shared" si="87"/>
        <v>0</v>
      </c>
      <c r="Z476" s="16">
        <f t="shared" si="88"/>
        <v>0</v>
      </c>
      <c r="AA476" s="16">
        <f t="shared" si="9"/>
        <v>0</v>
      </c>
      <c r="AB476" s="16">
        <f t="shared" si="89"/>
        <v>0</v>
      </c>
      <c r="AC476" s="16">
        <f t="shared" si="11"/>
        <v>0</v>
      </c>
      <c r="AD476" s="16">
        <f t="shared" si="90"/>
        <v>0</v>
      </c>
      <c r="AE476" s="17">
        <f t="shared" si="13"/>
        <v>0</v>
      </c>
      <c r="AF476" s="18">
        <f t="shared" si="14"/>
        <v>0</v>
      </c>
      <c r="AG476" s="19"/>
      <c r="AH476" s="19"/>
      <c r="AI476" s="16">
        <f t="shared" si="1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91"/>
        <v>0</v>
      </c>
      <c r="O477" s="98"/>
      <c r="P477" s="96"/>
      <c r="Q477" s="96"/>
      <c r="R477" s="80"/>
      <c r="S477" s="16">
        <f t="shared" si="2"/>
        <v>0</v>
      </c>
      <c r="T477" s="16">
        <f t="shared" si="3"/>
        <v>0</v>
      </c>
      <c r="U477" s="16">
        <f t="shared" si="85"/>
        <v>0</v>
      </c>
      <c r="V477" s="16">
        <f t="shared" si="86"/>
        <v>0</v>
      </c>
      <c r="W477" s="16">
        <f t="shared" si="6"/>
        <v>0</v>
      </c>
      <c r="X477" s="16">
        <f t="shared" si="0"/>
        <v>0</v>
      </c>
      <c r="Y477" s="16">
        <f t="shared" si="87"/>
        <v>0</v>
      </c>
      <c r="Z477" s="16">
        <f t="shared" si="88"/>
        <v>0</v>
      </c>
      <c r="AA477" s="16">
        <f t="shared" si="9"/>
        <v>0</v>
      </c>
      <c r="AB477" s="16">
        <f t="shared" si="89"/>
        <v>0</v>
      </c>
      <c r="AC477" s="16">
        <f t="shared" si="11"/>
        <v>0</v>
      </c>
      <c r="AD477" s="16">
        <f t="shared" si="90"/>
        <v>0</v>
      </c>
      <c r="AE477" s="17">
        <f t="shared" si="13"/>
        <v>0</v>
      </c>
      <c r="AF477" s="18">
        <f t="shared" si="14"/>
        <v>0</v>
      </c>
      <c r="AG477" s="19"/>
      <c r="AH477" s="19"/>
      <c r="AI477" s="16">
        <f t="shared" si="1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91"/>
        <v>0</v>
      </c>
      <c r="O478" s="98"/>
      <c r="P478" s="96"/>
      <c r="Q478" s="96"/>
      <c r="R478" s="80"/>
      <c r="S478" s="16">
        <f t="shared" si="2"/>
        <v>0</v>
      </c>
      <c r="T478" s="16">
        <f t="shared" si="3"/>
        <v>0</v>
      </c>
      <c r="U478" s="16">
        <f t="shared" si="85"/>
        <v>0</v>
      </c>
      <c r="V478" s="16">
        <f t="shared" si="86"/>
        <v>0</v>
      </c>
      <c r="W478" s="16">
        <f t="shared" si="6"/>
        <v>0</v>
      </c>
      <c r="X478" s="16">
        <f t="shared" si="0"/>
        <v>0</v>
      </c>
      <c r="Y478" s="16">
        <f t="shared" si="87"/>
        <v>0</v>
      </c>
      <c r="Z478" s="16">
        <f t="shared" si="88"/>
        <v>0</v>
      </c>
      <c r="AA478" s="16">
        <f t="shared" si="9"/>
        <v>0</v>
      </c>
      <c r="AB478" s="16">
        <f t="shared" si="89"/>
        <v>0</v>
      </c>
      <c r="AC478" s="16">
        <f t="shared" si="11"/>
        <v>0</v>
      </c>
      <c r="AD478" s="16">
        <f t="shared" si="90"/>
        <v>0</v>
      </c>
      <c r="AE478" s="17">
        <f t="shared" si="13"/>
        <v>0</v>
      </c>
      <c r="AF478" s="18">
        <f t="shared" si="14"/>
        <v>0</v>
      </c>
      <c r="AG478" s="19"/>
      <c r="AH478" s="19"/>
      <c r="AI478" s="16">
        <f t="shared" si="1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91"/>
        <v>0</v>
      </c>
      <c r="O479" s="98"/>
      <c r="P479" s="96"/>
      <c r="Q479" s="96"/>
      <c r="R479" s="80"/>
      <c r="S479" s="16">
        <f t="shared" si="2"/>
        <v>0</v>
      </c>
      <c r="T479" s="16">
        <f t="shared" si="3"/>
        <v>0</v>
      </c>
      <c r="U479" s="16">
        <f t="shared" si="85"/>
        <v>0</v>
      </c>
      <c r="V479" s="16">
        <f t="shared" si="86"/>
        <v>0</v>
      </c>
      <c r="W479" s="16">
        <f t="shared" si="6"/>
        <v>0</v>
      </c>
      <c r="X479" s="16">
        <f t="shared" si="0"/>
        <v>0</v>
      </c>
      <c r="Y479" s="16">
        <f t="shared" si="87"/>
        <v>0</v>
      </c>
      <c r="Z479" s="16">
        <f t="shared" si="88"/>
        <v>0</v>
      </c>
      <c r="AA479" s="16">
        <f t="shared" si="9"/>
        <v>0</v>
      </c>
      <c r="AB479" s="16">
        <f t="shared" si="89"/>
        <v>0</v>
      </c>
      <c r="AC479" s="16">
        <f t="shared" si="11"/>
        <v>0</v>
      </c>
      <c r="AD479" s="16">
        <f t="shared" si="90"/>
        <v>0</v>
      </c>
      <c r="AE479" s="17">
        <f t="shared" si="13"/>
        <v>0</v>
      </c>
      <c r="AF479" s="18">
        <f t="shared" si="14"/>
        <v>0</v>
      </c>
      <c r="AG479" s="19"/>
      <c r="AH479" s="19"/>
      <c r="AI479" s="16">
        <f t="shared" si="1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91"/>
        <v>0</v>
      </c>
      <c r="O480" s="98"/>
      <c r="P480" s="96"/>
      <c r="Q480" s="96"/>
      <c r="R480" s="80"/>
      <c r="S480" s="16">
        <f t="shared" si="2"/>
        <v>0</v>
      </c>
      <c r="T480" s="16">
        <f t="shared" si="3"/>
        <v>0</v>
      </c>
      <c r="U480" s="16">
        <f t="shared" si="85"/>
        <v>0</v>
      </c>
      <c r="V480" s="16">
        <f t="shared" si="86"/>
        <v>0</v>
      </c>
      <c r="W480" s="16">
        <f t="shared" si="6"/>
        <v>0</v>
      </c>
      <c r="X480" s="16">
        <f t="shared" si="0"/>
        <v>0</v>
      </c>
      <c r="Y480" s="16">
        <f t="shared" si="87"/>
        <v>0</v>
      </c>
      <c r="Z480" s="16">
        <f t="shared" si="88"/>
        <v>0</v>
      </c>
      <c r="AA480" s="16">
        <f t="shared" si="9"/>
        <v>0</v>
      </c>
      <c r="AB480" s="16">
        <f t="shared" si="89"/>
        <v>0</v>
      </c>
      <c r="AC480" s="16">
        <f t="shared" si="11"/>
        <v>0</v>
      </c>
      <c r="AD480" s="16">
        <f t="shared" si="90"/>
        <v>0</v>
      </c>
      <c r="AE480" s="17">
        <f t="shared" si="13"/>
        <v>0</v>
      </c>
      <c r="AF480" s="18">
        <f t="shared" si="14"/>
        <v>0</v>
      </c>
      <c r="AG480" s="19"/>
      <c r="AH480" s="19"/>
      <c r="AI480" s="16">
        <f t="shared" si="1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91"/>
        <v>0</v>
      </c>
      <c r="O481" s="98"/>
      <c r="P481" s="96"/>
      <c r="Q481" s="96"/>
      <c r="R481" s="80"/>
      <c r="S481" s="16">
        <f t="shared" si="2"/>
        <v>0</v>
      </c>
      <c r="T481" s="16">
        <f t="shared" si="3"/>
        <v>0</v>
      </c>
      <c r="U481" s="16">
        <f t="shared" si="85"/>
        <v>0</v>
      </c>
      <c r="V481" s="16">
        <f t="shared" si="86"/>
        <v>0</v>
      </c>
      <c r="W481" s="16">
        <f t="shared" si="6"/>
        <v>0</v>
      </c>
      <c r="X481" s="16">
        <f t="shared" si="0"/>
        <v>0</v>
      </c>
      <c r="Y481" s="16">
        <f t="shared" si="87"/>
        <v>0</v>
      </c>
      <c r="Z481" s="16">
        <f t="shared" si="88"/>
        <v>0</v>
      </c>
      <c r="AA481" s="16">
        <f t="shared" si="9"/>
        <v>0</v>
      </c>
      <c r="AB481" s="16">
        <f t="shared" si="89"/>
        <v>0</v>
      </c>
      <c r="AC481" s="16">
        <f t="shared" si="11"/>
        <v>0</v>
      </c>
      <c r="AD481" s="16">
        <f t="shared" si="90"/>
        <v>0</v>
      </c>
      <c r="AE481" s="17">
        <f t="shared" si="13"/>
        <v>0</v>
      </c>
      <c r="AF481" s="18">
        <f t="shared" si="14"/>
        <v>0</v>
      </c>
      <c r="AG481" s="19"/>
      <c r="AH481" s="19"/>
      <c r="AI481" s="16">
        <f t="shared" si="1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91"/>
        <v>0</v>
      </c>
      <c r="O482" s="98"/>
      <c r="P482" s="96"/>
      <c r="Q482" s="96"/>
      <c r="R482" s="80"/>
      <c r="S482" s="16">
        <f t="shared" si="2"/>
        <v>0</v>
      </c>
      <c r="T482" s="16">
        <f t="shared" si="3"/>
        <v>0</v>
      </c>
      <c r="U482" s="16">
        <f t="shared" si="85"/>
        <v>0</v>
      </c>
      <c r="V482" s="16">
        <f t="shared" si="86"/>
        <v>0</v>
      </c>
      <c r="W482" s="16">
        <f t="shared" si="6"/>
        <v>0</v>
      </c>
      <c r="X482" s="16">
        <f t="shared" si="0"/>
        <v>0</v>
      </c>
      <c r="Y482" s="16">
        <f t="shared" si="87"/>
        <v>0</v>
      </c>
      <c r="Z482" s="16">
        <f t="shared" si="88"/>
        <v>0</v>
      </c>
      <c r="AA482" s="16">
        <f t="shared" si="9"/>
        <v>0</v>
      </c>
      <c r="AB482" s="16">
        <f t="shared" si="89"/>
        <v>0</v>
      </c>
      <c r="AC482" s="16">
        <f t="shared" si="11"/>
        <v>0</v>
      </c>
      <c r="AD482" s="16">
        <f t="shared" si="90"/>
        <v>0</v>
      </c>
      <c r="AE482" s="17">
        <f t="shared" si="13"/>
        <v>0</v>
      </c>
      <c r="AF482" s="18">
        <f t="shared" si="14"/>
        <v>0</v>
      </c>
      <c r="AG482" s="19"/>
      <c r="AH482" s="19"/>
      <c r="AI482" s="16">
        <f t="shared" si="1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91"/>
        <v>0</v>
      </c>
      <c r="O483" s="98"/>
      <c r="P483" s="96"/>
      <c r="Q483" s="96"/>
      <c r="R483" s="80"/>
      <c r="S483" s="16">
        <f t="shared" si="2"/>
        <v>0</v>
      </c>
      <c r="T483" s="16">
        <f t="shared" si="3"/>
        <v>0</v>
      </c>
      <c r="U483" s="16">
        <f t="shared" si="85"/>
        <v>0</v>
      </c>
      <c r="V483" s="16">
        <f t="shared" si="86"/>
        <v>0</v>
      </c>
      <c r="W483" s="16">
        <f t="shared" si="6"/>
        <v>0</v>
      </c>
      <c r="X483" s="16">
        <f t="shared" si="0"/>
        <v>0</v>
      </c>
      <c r="Y483" s="16">
        <f t="shared" si="87"/>
        <v>0</v>
      </c>
      <c r="Z483" s="16">
        <f t="shared" si="88"/>
        <v>0</v>
      </c>
      <c r="AA483" s="16">
        <f t="shared" si="9"/>
        <v>0</v>
      </c>
      <c r="AB483" s="16">
        <f t="shared" si="89"/>
        <v>0</v>
      </c>
      <c r="AC483" s="16">
        <f t="shared" si="11"/>
        <v>0</v>
      </c>
      <c r="AD483" s="16">
        <f t="shared" si="90"/>
        <v>0</v>
      </c>
      <c r="AE483" s="17">
        <f t="shared" si="13"/>
        <v>0</v>
      </c>
      <c r="AF483" s="18">
        <f t="shared" si="14"/>
        <v>0</v>
      </c>
      <c r="AG483" s="19"/>
      <c r="AH483" s="19"/>
      <c r="AI483" s="16">
        <f t="shared" si="1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91"/>
        <v>0</v>
      </c>
      <c r="O484" s="98"/>
      <c r="P484" s="96"/>
      <c r="Q484" s="96"/>
      <c r="R484" s="80"/>
      <c r="S484" s="16">
        <f t="shared" si="2"/>
        <v>0</v>
      </c>
      <c r="T484" s="16">
        <f t="shared" si="3"/>
        <v>0</v>
      </c>
      <c r="U484" s="16">
        <f t="shared" si="85"/>
        <v>0</v>
      </c>
      <c r="V484" s="16">
        <f t="shared" si="86"/>
        <v>0</v>
      </c>
      <c r="W484" s="16">
        <f t="shared" si="6"/>
        <v>0</v>
      </c>
      <c r="X484" s="16">
        <f t="shared" si="0"/>
        <v>0</v>
      </c>
      <c r="Y484" s="16">
        <f t="shared" si="87"/>
        <v>0</v>
      </c>
      <c r="Z484" s="16">
        <f t="shared" si="88"/>
        <v>0</v>
      </c>
      <c r="AA484" s="16">
        <f t="shared" si="9"/>
        <v>0</v>
      </c>
      <c r="AB484" s="16">
        <f t="shared" si="89"/>
        <v>0</v>
      </c>
      <c r="AC484" s="16">
        <f t="shared" si="11"/>
        <v>0</v>
      </c>
      <c r="AD484" s="16">
        <f t="shared" si="90"/>
        <v>0</v>
      </c>
      <c r="AE484" s="17">
        <f t="shared" si="13"/>
        <v>0</v>
      </c>
      <c r="AF484" s="18">
        <f t="shared" si="14"/>
        <v>0</v>
      </c>
      <c r="AG484" s="19"/>
      <c r="AH484" s="19"/>
      <c r="AI484" s="16">
        <f t="shared" si="1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91"/>
        <v>0</v>
      </c>
      <c r="O485" s="98"/>
      <c r="P485" s="96"/>
      <c r="Q485" s="96"/>
      <c r="R485" s="80"/>
      <c r="S485" s="16">
        <f t="shared" si="2"/>
        <v>0</v>
      </c>
      <c r="T485" s="16">
        <f t="shared" si="3"/>
        <v>0</v>
      </c>
      <c r="U485" s="16">
        <f t="shared" si="85"/>
        <v>0</v>
      </c>
      <c r="V485" s="16">
        <f t="shared" si="86"/>
        <v>0</v>
      </c>
      <c r="W485" s="16">
        <f t="shared" si="6"/>
        <v>0</v>
      </c>
      <c r="X485" s="16">
        <f t="shared" si="0"/>
        <v>0</v>
      </c>
      <c r="Y485" s="16">
        <f t="shared" si="87"/>
        <v>0</v>
      </c>
      <c r="Z485" s="16">
        <f t="shared" si="88"/>
        <v>0</v>
      </c>
      <c r="AA485" s="16">
        <f t="shared" si="9"/>
        <v>0</v>
      </c>
      <c r="AB485" s="16">
        <f t="shared" si="89"/>
        <v>0</v>
      </c>
      <c r="AC485" s="16">
        <f t="shared" si="11"/>
        <v>0</v>
      </c>
      <c r="AD485" s="16">
        <f t="shared" si="90"/>
        <v>0</v>
      </c>
      <c r="AE485" s="17">
        <f t="shared" si="13"/>
        <v>0</v>
      </c>
      <c r="AF485" s="18">
        <f t="shared" si="14"/>
        <v>0</v>
      </c>
      <c r="AG485" s="19"/>
      <c r="AH485" s="19"/>
      <c r="AI485" s="16">
        <f t="shared" si="1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91"/>
        <v>0</v>
      </c>
      <c r="O486" s="98"/>
      <c r="P486" s="96"/>
      <c r="Q486" s="96"/>
      <c r="R486" s="80"/>
      <c r="S486" s="16">
        <f t="shared" si="2"/>
        <v>0</v>
      </c>
      <c r="T486" s="16">
        <f t="shared" si="3"/>
        <v>0</v>
      </c>
      <c r="U486" s="16">
        <f t="shared" si="85"/>
        <v>0</v>
      </c>
      <c r="V486" s="16">
        <f t="shared" si="86"/>
        <v>0</v>
      </c>
      <c r="W486" s="16">
        <f t="shared" si="6"/>
        <v>0</v>
      </c>
      <c r="X486" s="16">
        <f t="shared" si="0"/>
        <v>0</v>
      </c>
      <c r="Y486" s="16">
        <f t="shared" si="87"/>
        <v>0</v>
      </c>
      <c r="Z486" s="16">
        <f t="shared" si="88"/>
        <v>0</v>
      </c>
      <c r="AA486" s="16">
        <f t="shared" si="9"/>
        <v>0</v>
      </c>
      <c r="AB486" s="16">
        <f t="shared" si="89"/>
        <v>0</v>
      </c>
      <c r="AC486" s="16">
        <f t="shared" si="11"/>
        <v>0</v>
      </c>
      <c r="AD486" s="16">
        <f t="shared" si="90"/>
        <v>0</v>
      </c>
      <c r="AE486" s="17">
        <f t="shared" si="13"/>
        <v>0</v>
      </c>
      <c r="AF486" s="18">
        <f t="shared" si="14"/>
        <v>0</v>
      </c>
      <c r="AG486" s="19"/>
      <c r="AH486" s="19"/>
      <c r="AI486" s="16">
        <f t="shared" si="1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91"/>
        <v>0</v>
      </c>
      <c r="O487" s="98"/>
      <c r="P487" s="96"/>
      <c r="Q487" s="96"/>
      <c r="R487" s="80"/>
      <c r="S487" s="16">
        <f t="shared" si="2"/>
        <v>0</v>
      </c>
      <c r="T487" s="16">
        <f t="shared" si="3"/>
        <v>0</v>
      </c>
      <c r="U487" s="16">
        <f t="shared" si="85"/>
        <v>0</v>
      </c>
      <c r="V487" s="16">
        <f t="shared" si="86"/>
        <v>0</v>
      </c>
      <c r="W487" s="16">
        <f t="shared" si="6"/>
        <v>0</v>
      </c>
      <c r="X487" s="16">
        <f t="shared" si="0"/>
        <v>0</v>
      </c>
      <c r="Y487" s="16">
        <f t="shared" si="87"/>
        <v>0</v>
      </c>
      <c r="Z487" s="16">
        <f t="shared" si="88"/>
        <v>0</v>
      </c>
      <c r="AA487" s="16">
        <f t="shared" si="9"/>
        <v>0</v>
      </c>
      <c r="AB487" s="16">
        <f t="shared" si="89"/>
        <v>0</v>
      </c>
      <c r="AC487" s="16">
        <f t="shared" si="11"/>
        <v>0</v>
      </c>
      <c r="AD487" s="16">
        <f t="shared" si="90"/>
        <v>0</v>
      </c>
      <c r="AE487" s="17">
        <f t="shared" si="13"/>
        <v>0</v>
      </c>
      <c r="AF487" s="18">
        <f t="shared" si="14"/>
        <v>0</v>
      </c>
      <c r="AG487" s="19"/>
      <c r="AH487" s="19"/>
      <c r="AI487" s="16">
        <f t="shared" si="1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91"/>
        <v>0</v>
      </c>
      <c r="O488" s="98"/>
      <c r="P488" s="96"/>
      <c r="Q488" s="96"/>
      <c r="R488" s="80"/>
      <c r="S488" s="16">
        <f t="shared" si="2"/>
        <v>0</v>
      </c>
      <c r="T488" s="16">
        <f t="shared" si="3"/>
        <v>0</v>
      </c>
      <c r="U488" s="16">
        <f t="shared" si="85"/>
        <v>0</v>
      </c>
      <c r="V488" s="16">
        <f t="shared" si="86"/>
        <v>0</v>
      </c>
      <c r="W488" s="16">
        <f t="shared" si="6"/>
        <v>0</v>
      </c>
      <c r="X488" s="16">
        <f t="shared" si="0"/>
        <v>0</v>
      </c>
      <c r="Y488" s="16">
        <f t="shared" si="87"/>
        <v>0</v>
      </c>
      <c r="Z488" s="16">
        <f t="shared" si="88"/>
        <v>0</v>
      </c>
      <c r="AA488" s="16">
        <f t="shared" si="9"/>
        <v>0</v>
      </c>
      <c r="AB488" s="16">
        <f t="shared" si="89"/>
        <v>0</v>
      </c>
      <c r="AC488" s="16">
        <f t="shared" si="11"/>
        <v>0</v>
      </c>
      <c r="AD488" s="16">
        <f t="shared" si="90"/>
        <v>0</v>
      </c>
      <c r="AE488" s="17">
        <f t="shared" si="13"/>
        <v>0</v>
      </c>
      <c r="AF488" s="18">
        <f t="shared" si="14"/>
        <v>0</v>
      </c>
      <c r="AG488" s="19"/>
      <c r="AH488" s="19"/>
      <c r="AI488" s="16">
        <f t="shared" si="1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91"/>
        <v>0</v>
      </c>
      <c r="O489" s="98"/>
      <c r="P489" s="96"/>
      <c r="Q489" s="96"/>
      <c r="R489" s="80"/>
      <c r="S489" s="16">
        <f t="shared" si="2"/>
        <v>0</v>
      </c>
      <c r="T489" s="16">
        <f t="shared" si="3"/>
        <v>0</v>
      </c>
      <c r="U489" s="16">
        <f t="shared" si="85"/>
        <v>0</v>
      </c>
      <c r="V489" s="16">
        <f t="shared" si="86"/>
        <v>0</v>
      </c>
      <c r="W489" s="16">
        <f t="shared" si="6"/>
        <v>0</v>
      </c>
      <c r="X489" s="16">
        <f t="shared" si="0"/>
        <v>0</v>
      </c>
      <c r="Y489" s="16">
        <f t="shared" si="87"/>
        <v>0</v>
      </c>
      <c r="Z489" s="16">
        <f t="shared" si="88"/>
        <v>0</v>
      </c>
      <c r="AA489" s="16">
        <f t="shared" si="9"/>
        <v>0</v>
      </c>
      <c r="AB489" s="16">
        <f t="shared" si="89"/>
        <v>0</v>
      </c>
      <c r="AC489" s="16">
        <f t="shared" si="11"/>
        <v>0</v>
      </c>
      <c r="AD489" s="16">
        <f t="shared" si="90"/>
        <v>0</v>
      </c>
      <c r="AE489" s="17">
        <f t="shared" si="13"/>
        <v>0</v>
      </c>
      <c r="AF489" s="18">
        <f t="shared" si="14"/>
        <v>0</v>
      </c>
      <c r="AG489" s="19"/>
      <c r="AH489" s="19"/>
      <c r="AI489" s="16">
        <f t="shared" si="1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91"/>
        <v>0</v>
      </c>
      <c r="O490" s="98"/>
      <c r="P490" s="96"/>
      <c r="Q490" s="96"/>
      <c r="R490" s="80"/>
      <c r="S490" s="16">
        <f t="shared" si="2"/>
        <v>0</v>
      </c>
      <c r="T490" s="16">
        <f t="shared" si="3"/>
        <v>0</v>
      </c>
      <c r="U490" s="16">
        <f t="shared" si="85"/>
        <v>0</v>
      </c>
      <c r="V490" s="16">
        <f t="shared" si="86"/>
        <v>0</v>
      </c>
      <c r="W490" s="16">
        <f t="shared" si="6"/>
        <v>0</v>
      </c>
      <c r="X490" s="16">
        <f t="shared" si="0"/>
        <v>0</v>
      </c>
      <c r="Y490" s="16">
        <f t="shared" si="87"/>
        <v>0</v>
      </c>
      <c r="Z490" s="16">
        <f t="shared" si="88"/>
        <v>0</v>
      </c>
      <c r="AA490" s="16">
        <f t="shared" si="9"/>
        <v>0</v>
      </c>
      <c r="AB490" s="16">
        <f t="shared" si="89"/>
        <v>0</v>
      </c>
      <c r="AC490" s="16">
        <f t="shared" si="11"/>
        <v>0</v>
      </c>
      <c r="AD490" s="16">
        <f t="shared" si="90"/>
        <v>0</v>
      </c>
      <c r="AE490" s="17">
        <f t="shared" si="13"/>
        <v>0</v>
      </c>
      <c r="AF490" s="18">
        <f t="shared" si="14"/>
        <v>0</v>
      </c>
      <c r="AG490" s="19"/>
      <c r="AH490" s="19"/>
      <c r="AI490" s="16">
        <f t="shared" si="1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91"/>
        <v>0</v>
      </c>
      <c r="O491" s="98"/>
      <c r="P491" s="96"/>
      <c r="Q491" s="96"/>
      <c r="R491" s="80"/>
      <c r="S491" s="16">
        <f t="shared" si="2"/>
        <v>0</v>
      </c>
      <c r="T491" s="16">
        <f t="shared" si="3"/>
        <v>0</v>
      </c>
      <c r="U491" s="16">
        <f t="shared" si="85"/>
        <v>0</v>
      </c>
      <c r="V491" s="16">
        <f t="shared" si="86"/>
        <v>0</v>
      </c>
      <c r="W491" s="16">
        <f t="shared" si="6"/>
        <v>0</v>
      </c>
      <c r="X491" s="16">
        <f t="shared" si="0"/>
        <v>0</v>
      </c>
      <c r="Y491" s="16">
        <f t="shared" si="87"/>
        <v>0</v>
      </c>
      <c r="Z491" s="16">
        <f t="shared" si="88"/>
        <v>0</v>
      </c>
      <c r="AA491" s="16">
        <f t="shared" si="9"/>
        <v>0</v>
      </c>
      <c r="AB491" s="16">
        <f t="shared" si="89"/>
        <v>0</v>
      </c>
      <c r="AC491" s="16">
        <f t="shared" si="11"/>
        <v>0</v>
      </c>
      <c r="AD491" s="16">
        <f t="shared" si="90"/>
        <v>0</v>
      </c>
      <c r="AE491" s="17">
        <f t="shared" si="13"/>
        <v>0</v>
      </c>
      <c r="AF491" s="18">
        <f t="shared" si="14"/>
        <v>0</v>
      </c>
      <c r="AG491" s="19"/>
      <c r="AH491" s="19"/>
      <c r="AI491" s="16">
        <f t="shared" si="1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91"/>
        <v>0</v>
      </c>
      <c r="O492" s="98"/>
      <c r="P492" s="96"/>
      <c r="Q492" s="96"/>
      <c r="R492" s="80"/>
      <c r="S492" s="16">
        <f t="shared" si="2"/>
        <v>0</v>
      </c>
      <c r="T492" s="16">
        <f t="shared" si="3"/>
        <v>0</v>
      </c>
      <c r="U492" s="16">
        <f t="shared" si="85"/>
        <v>0</v>
      </c>
      <c r="V492" s="16">
        <f t="shared" si="86"/>
        <v>0</v>
      </c>
      <c r="W492" s="16">
        <f t="shared" si="6"/>
        <v>0</v>
      </c>
      <c r="X492" s="16">
        <f t="shared" si="0"/>
        <v>0</v>
      </c>
      <c r="Y492" s="16">
        <f t="shared" si="87"/>
        <v>0</v>
      </c>
      <c r="Z492" s="16">
        <f t="shared" si="88"/>
        <v>0</v>
      </c>
      <c r="AA492" s="16">
        <f t="shared" si="9"/>
        <v>0</v>
      </c>
      <c r="AB492" s="16">
        <f t="shared" si="89"/>
        <v>0</v>
      </c>
      <c r="AC492" s="16">
        <f t="shared" si="11"/>
        <v>0</v>
      </c>
      <c r="AD492" s="16">
        <f t="shared" si="90"/>
        <v>0</v>
      </c>
      <c r="AE492" s="17">
        <f t="shared" si="13"/>
        <v>0</v>
      </c>
      <c r="AF492" s="18">
        <f t="shared" si="14"/>
        <v>0</v>
      </c>
      <c r="AG492" s="19"/>
      <c r="AH492" s="19"/>
      <c r="AI492" s="16">
        <f t="shared" si="1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91"/>
        <v>0</v>
      </c>
      <c r="O493" s="98"/>
      <c r="P493" s="96"/>
      <c r="Q493" s="96"/>
      <c r="R493" s="80"/>
      <c r="S493" s="16">
        <f t="shared" si="2"/>
        <v>0</v>
      </c>
      <c r="T493" s="16">
        <f t="shared" si="3"/>
        <v>0</v>
      </c>
      <c r="U493" s="16">
        <f t="shared" si="85"/>
        <v>0</v>
      </c>
      <c r="V493" s="16">
        <f t="shared" si="86"/>
        <v>0</v>
      </c>
      <c r="W493" s="16">
        <f t="shared" si="6"/>
        <v>0</v>
      </c>
      <c r="X493" s="16">
        <f t="shared" si="0"/>
        <v>0</v>
      </c>
      <c r="Y493" s="16">
        <f t="shared" si="87"/>
        <v>0</v>
      </c>
      <c r="Z493" s="16">
        <f t="shared" si="88"/>
        <v>0</v>
      </c>
      <c r="AA493" s="16">
        <f t="shared" si="9"/>
        <v>0</v>
      </c>
      <c r="AB493" s="16">
        <f t="shared" si="89"/>
        <v>0</v>
      </c>
      <c r="AC493" s="16">
        <f t="shared" si="11"/>
        <v>0</v>
      </c>
      <c r="AD493" s="16">
        <f t="shared" si="90"/>
        <v>0</v>
      </c>
      <c r="AE493" s="17">
        <f t="shared" si="13"/>
        <v>0</v>
      </c>
      <c r="AF493" s="18">
        <f t="shared" si="14"/>
        <v>0</v>
      </c>
      <c r="AG493" s="19"/>
      <c r="AH493" s="19"/>
      <c r="AI493" s="16">
        <f t="shared" si="1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91"/>
        <v>0</v>
      </c>
      <c r="O494" s="98"/>
      <c r="P494" s="96"/>
      <c r="Q494" s="96"/>
      <c r="R494" s="80"/>
      <c r="S494" s="16">
        <f t="shared" si="2"/>
        <v>0</v>
      </c>
      <c r="T494" s="16">
        <f t="shared" si="3"/>
        <v>0</v>
      </c>
      <c r="U494" s="16">
        <f t="shared" si="85"/>
        <v>0</v>
      </c>
      <c r="V494" s="16">
        <f t="shared" si="86"/>
        <v>0</v>
      </c>
      <c r="W494" s="16">
        <f t="shared" si="6"/>
        <v>0</v>
      </c>
      <c r="X494" s="16">
        <f t="shared" si="0"/>
        <v>0</v>
      </c>
      <c r="Y494" s="16">
        <f t="shared" si="87"/>
        <v>0</v>
      </c>
      <c r="Z494" s="16">
        <f t="shared" si="88"/>
        <v>0</v>
      </c>
      <c r="AA494" s="16">
        <f t="shared" si="9"/>
        <v>0</v>
      </c>
      <c r="AB494" s="16">
        <f t="shared" si="89"/>
        <v>0</v>
      </c>
      <c r="AC494" s="16">
        <f t="shared" si="11"/>
        <v>0</v>
      </c>
      <c r="AD494" s="16">
        <f t="shared" si="90"/>
        <v>0</v>
      </c>
      <c r="AE494" s="17">
        <f t="shared" si="13"/>
        <v>0</v>
      </c>
      <c r="AF494" s="18">
        <f t="shared" si="14"/>
        <v>0</v>
      </c>
      <c r="AG494" s="19"/>
      <c r="AH494" s="19"/>
      <c r="AI494" s="16">
        <f t="shared" si="1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91"/>
        <v>0</v>
      </c>
      <c r="O495" s="98"/>
      <c r="P495" s="96"/>
      <c r="Q495" s="96"/>
      <c r="R495" s="80"/>
      <c r="S495" s="16">
        <f t="shared" si="2"/>
        <v>0</v>
      </c>
      <c r="T495" s="16">
        <f t="shared" si="3"/>
        <v>0</v>
      </c>
      <c r="U495" s="16">
        <f t="shared" si="85"/>
        <v>0</v>
      </c>
      <c r="V495" s="16">
        <f t="shared" si="86"/>
        <v>0</v>
      </c>
      <c r="W495" s="16">
        <f t="shared" si="6"/>
        <v>0</v>
      </c>
      <c r="X495" s="16">
        <f t="shared" si="0"/>
        <v>0</v>
      </c>
      <c r="Y495" s="16">
        <f t="shared" si="87"/>
        <v>0</v>
      </c>
      <c r="Z495" s="16">
        <f t="shared" si="88"/>
        <v>0</v>
      </c>
      <c r="AA495" s="16">
        <f t="shared" si="9"/>
        <v>0</v>
      </c>
      <c r="AB495" s="16">
        <f t="shared" si="89"/>
        <v>0</v>
      </c>
      <c r="AC495" s="16">
        <f t="shared" si="11"/>
        <v>0</v>
      </c>
      <c r="AD495" s="16">
        <f t="shared" si="90"/>
        <v>0</v>
      </c>
      <c r="AE495" s="17">
        <f t="shared" si="13"/>
        <v>0</v>
      </c>
      <c r="AF495" s="18">
        <f t="shared" si="14"/>
        <v>0</v>
      </c>
      <c r="AG495" s="19"/>
      <c r="AH495" s="19"/>
      <c r="AI495" s="16">
        <f t="shared" si="1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91"/>
        <v>0</v>
      </c>
      <c r="O496" s="98"/>
      <c r="P496" s="96"/>
      <c r="Q496" s="96"/>
      <c r="R496" s="80"/>
      <c r="S496" s="16">
        <f t="shared" si="2"/>
        <v>0</v>
      </c>
      <c r="T496" s="16">
        <f t="shared" si="3"/>
        <v>0</v>
      </c>
      <c r="U496" s="16">
        <f t="shared" si="85"/>
        <v>0</v>
      </c>
      <c r="V496" s="16">
        <f t="shared" si="86"/>
        <v>0</v>
      </c>
      <c r="W496" s="16">
        <f t="shared" si="6"/>
        <v>0</v>
      </c>
      <c r="X496" s="16">
        <f t="shared" si="0"/>
        <v>0</v>
      </c>
      <c r="Y496" s="16">
        <f t="shared" si="87"/>
        <v>0</v>
      </c>
      <c r="Z496" s="16">
        <f t="shared" si="88"/>
        <v>0</v>
      </c>
      <c r="AA496" s="16">
        <f t="shared" si="9"/>
        <v>0</v>
      </c>
      <c r="AB496" s="16">
        <f t="shared" si="89"/>
        <v>0</v>
      </c>
      <c r="AC496" s="16">
        <f t="shared" si="11"/>
        <v>0</v>
      </c>
      <c r="AD496" s="16">
        <f t="shared" si="90"/>
        <v>0</v>
      </c>
      <c r="AE496" s="17">
        <f t="shared" si="13"/>
        <v>0</v>
      </c>
      <c r="AF496" s="18">
        <f t="shared" si="14"/>
        <v>0</v>
      </c>
      <c r="AG496" s="19"/>
      <c r="AH496" s="19"/>
      <c r="AI496" s="16">
        <f t="shared" si="1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91"/>
        <v>0</v>
      </c>
      <c r="O497" s="98"/>
      <c r="P497" s="96"/>
      <c r="Q497" s="96"/>
      <c r="R497" s="80"/>
      <c r="S497" s="16">
        <f t="shared" si="2"/>
        <v>0</v>
      </c>
      <c r="T497" s="16">
        <f t="shared" si="3"/>
        <v>0</v>
      </c>
      <c r="U497" s="16">
        <f t="shared" si="85"/>
        <v>0</v>
      </c>
      <c r="V497" s="16">
        <f t="shared" si="86"/>
        <v>0</v>
      </c>
      <c r="W497" s="16">
        <f t="shared" si="6"/>
        <v>0</v>
      </c>
      <c r="X497" s="16">
        <f t="shared" si="0"/>
        <v>0</v>
      </c>
      <c r="Y497" s="16">
        <f t="shared" si="87"/>
        <v>0</v>
      </c>
      <c r="Z497" s="16">
        <f t="shared" si="88"/>
        <v>0</v>
      </c>
      <c r="AA497" s="16">
        <f t="shared" si="9"/>
        <v>0</v>
      </c>
      <c r="AB497" s="16">
        <f t="shared" si="89"/>
        <v>0</v>
      </c>
      <c r="AC497" s="16">
        <f t="shared" si="11"/>
        <v>0</v>
      </c>
      <c r="AD497" s="16">
        <f t="shared" si="90"/>
        <v>0</v>
      </c>
      <c r="AE497" s="17">
        <f t="shared" si="13"/>
        <v>0</v>
      </c>
      <c r="AF497" s="18">
        <f t="shared" si="14"/>
        <v>0</v>
      </c>
      <c r="AG497" s="19"/>
      <c r="AH497" s="19"/>
      <c r="AI497" s="16">
        <f t="shared" si="1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91"/>
        <v>0</v>
      </c>
      <c r="O498" s="98"/>
      <c r="P498" s="96"/>
      <c r="Q498" s="96"/>
      <c r="R498" s="80"/>
      <c r="S498" s="16">
        <f t="shared" si="2"/>
        <v>0</v>
      </c>
      <c r="T498" s="16">
        <f t="shared" si="3"/>
        <v>0</v>
      </c>
      <c r="U498" s="16">
        <f t="shared" si="85"/>
        <v>0</v>
      </c>
      <c r="V498" s="16">
        <f t="shared" si="86"/>
        <v>0</v>
      </c>
      <c r="W498" s="16">
        <f t="shared" si="6"/>
        <v>0</v>
      </c>
      <c r="X498" s="16">
        <f t="shared" si="0"/>
        <v>0</v>
      </c>
      <c r="Y498" s="16">
        <f t="shared" si="87"/>
        <v>0</v>
      </c>
      <c r="Z498" s="16">
        <f t="shared" si="88"/>
        <v>0</v>
      </c>
      <c r="AA498" s="16">
        <f t="shared" si="9"/>
        <v>0</v>
      </c>
      <c r="AB498" s="16">
        <f t="shared" si="89"/>
        <v>0</v>
      </c>
      <c r="AC498" s="16">
        <f t="shared" si="11"/>
        <v>0</v>
      </c>
      <c r="AD498" s="16">
        <f t="shared" si="90"/>
        <v>0</v>
      </c>
      <c r="AE498" s="17">
        <f t="shared" si="13"/>
        <v>0</v>
      </c>
      <c r="AF498" s="18">
        <f t="shared" si="14"/>
        <v>0</v>
      </c>
      <c r="AG498" s="19"/>
      <c r="AH498" s="19"/>
      <c r="AI498" s="16">
        <f t="shared" si="1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91"/>
        <v>0</v>
      </c>
      <c r="O499" s="98"/>
      <c r="P499" s="96"/>
      <c r="Q499" s="96"/>
      <c r="R499" s="80"/>
      <c r="S499" s="16">
        <f t="shared" si="2"/>
        <v>0</v>
      </c>
      <c r="T499" s="16">
        <f t="shared" si="3"/>
        <v>0</v>
      </c>
      <c r="U499" s="16">
        <f t="shared" si="85"/>
        <v>0</v>
      </c>
      <c r="V499" s="16">
        <f t="shared" si="86"/>
        <v>0</v>
      </c>
      <c r="W499" s="16">
        <f t="shared" si="6"/>
        <v>0</v>
      </c>
      <c r="X499" s="16">
        <f t="shared" si="0"/>
        <v>0</v>
      </c>
      <c r="Y499" s="16">
        <f t="shared" si="87"/>
        <v>0</v>
      </c>
      <c r="Z499" s="16">
        <f t="shared" si="88"/>
        <v>0</v>
      </c>
      <c r="AA499" s="16">
        <f t="shared" si="9"/>
        <v>0</v>
      </c>
      <c r="AB499" s="16">
        <f t="shared" si="89"/>
        <v>0</v>
      </c>
      <c r="AC499" s="16">
        <f t="shared" si="11"/>
        <v>0</v>
      </c>
      <c r="AD499" s="16">
        <f t="shared" si="90"/>
        <v>0</v>
      </c>
      <c r="AE499" s="17">
        <f t="shared" si="13"/>
        <v>0</v>
      </c>
      <c r="AF499" s="18">
        <f t="shared" si="14"/>
        <v>0</v>
      </c>
      <c r="AG499" s="19"/>
      <c r="AH499" s="19"/>
      <c r="AI499" s="16">
        <f t="shared" si="1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91"/>
        <v>0</v>
      </c>
      <c r="O500" s="98"/>
      <c r="P500" s="96"/>
      <c r="Q500" s="96"/>
      <c r="R500" s="80"/>
      <c r="S500" s="16">
        <f t="shared" si="2"/>
        <v>0</v>
      </c>
      <c r="T500" s="16">
        <f t="shared" si="3"/>
        <v>0</v>
      </c>
      <c r="U500" s="16">
        <f t="shared" si="85"/>
        <v>0</v>
      </c>
      <c r="V500" s="16">
        <f t="shared" si="86"/>
        <v>0</v>
      </c>
      <c r="W500" s="16">
        <f t="shared" si="6"/>
        <v>0</v>
      </c>
      <c r="X500" s="16">
        <f t="shared" si="0"/>
        <v>0</v>
      </c>
      <c r="Y500" s="16">
        <f t="shared" si="87"/>
        <v>0</v>
      </c>
      <c r="Z500" s="16">
        <f t="shared" si="88"/>
        <v>0</v>
      </c>
      <c r="AA500" s="16">
        <f t="shared" si="9"/>
        <v>0</v>
      </c>
      <c r="AB500" s="16">
        <f t="shared" si="89"/>
        <v>0</v>
      </c>
      <c r="AC500" s="16">
        <f t="shared" si="11"/>
        <v>0</v>
      </c>
      <c r="AD500" s="16">
        <f t="shared" si="90"/>
        <v>0</v>
      </c>
      <c r="AE500" s="17">
        <f t="shared" si="13"/>
        <v>0</v>
      </c>
      <c r="AF500" s="18">
        <f t="shared" si="14"/>
        <v>0</v>
      </c>
      <c r="AG500" s="19"/>
      <c r="AH500" s="19"/>
      <c r="AI500" s="16">
        <f t="shared" si="1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91"/>
        <v>0</v>
      </c>
      <c r="O501" s="98"/>
      <c r="P501" s="96"/>
      <c r="Q501" s="96"/>
      <c r="R501" s="80"/>
      <c r="S501" s="16">
        <f t="shared" si="2"/>
        <v>0</v>
      </c>
      <c r="T501" s="16">
        <f t="shared" si="3"/>
        <v>0</v>
      </c>
      <c r="U501" s="16">
        <f t="shared" si="85"/>
        <v>0</v>
      </c>
      <c r="V501" s="16">
        <f t="shared" si="86"/>
        <v>0</v>
      </c>
      <c r="W501" s="16">
        <f t="shared" si="6"/>
        <v>0</v>
      </c>
      <c r="X501" s="16">
        <f t="shared" si="0"/>
        <v>0</v>
      </c>
      <c r="Y501" s="16">
        <f t="shared" si="87"/>
        <v>0</v>
      </c>
      <c r="Z501" s="16">
        <f t="shared" si="88"/>
        <v>0</v>
      </c>
      <c r="AA501" s="16">
        <f t="shared" si="9"/>
        <v>0</v>
      </c>
      <c r="AB501" s="16">
        <f t="shared" si="89"/>
        <v>0</v>
      </c>
      <c r="AC501" s="16">
        <f t="shared" si="11"/>
        <v>0</v>
      </c>
      <c r="AD501" s="16">
        <f t="shared" si="90"/>
        <v>0</v>
      </c>
      <c r="AE501" s="17">
        <f t="shared" si="13"/>
        <v>0</v>
      </c>
      <c r="AF501" s="18">
        <f t="shared" si="14"/>
        <v>0</v>
      </c>
      <c r="AG501" s="19"/>
      <c r="AH501" s="19"/>
      <c r="AI501" s="16">
        <f t="shared" si="1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91"/>
        <v>0</v>
      </c>
      <c r="O502" s="98"/>
      <c r="P502" s="96"/>
      <c r="Q502" s="96"/>
      <c r="R502" s="80"/>
      <c r="S502" s="16">
        <f t="shared" si="2"/>
        <v>0</v>
      </c>
      <c r="T502" s="16">
        <f t="shared" si="3"/>
        <v>0</v>
      </c>
      <c r="U502" s="16">
        <f t="shared" si="85"/>
        <v>0</v>
      </c>
      <c r="V502" s="16">
        <f t="shared" si="86"/>
        <v>0</v>
      </c>
      <c r="W502" s="16">
        <f t="shared" si="6"/>
        <v>0</v>
      </c>
      <c r="X502" s="16">
        <f t="shared" si="0"/>
        <v>0</v>
      </c>
      <c r="Y502" s="16">
        <f t="shared" si="87"/>
        <v>0</v>
      </c>
      <c r="Z502" s="16">
        <f t="shared" si="88"/>
        <v>0</v>
      </c>
      <c r="AA502" s="16">
        <f t="shared" si="9"/>
        <v>0</v>
      </c>
      <c r="AB502" s="16">
        <f t="shared" si="89"/>
        <v>0</v>
      </c>
      <c r="AC502" s="16">
        <f t="shared" si="11"/>
        <v>0</v>
      </c>
      <c r="AD502" s="16">
        <f t="shared" si="90"/>
        <v>0</v>
      </c>
      <c r="AE502" s="17">
        <f t="shared" si="13"/>
        <v>0</v>
      </c>
      <c r="AF502" s="18">
        <f t="shared" si="14"/>
        <v>0</v>
      </c>
      <c r="AG502" s="19"/>
      <c r="AH502" s="19"/>
      <c r="AI502" s="16">
        <f t="shared" si="1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91"/>
        <v>0</v>
      </c>
      <c r="O503" s="98"/>
      <c r="P503" s="96"/>
      <c r="Q503" s="96"/>
      <c r="R503" s="80"/>
      <c r="S503" s="16">
        <f t="shared" si="2"/>
        <v>0</v>
      </c>
      <c r="T503" s="16">
        <f t="shared" si="3"/>
        <v>0</v>
      </c>
      <c r="U503" s="16">
        <f t="shared" si="85"/>
        <v>0</v>
      </c>
      <c r="V503" s="16">
        <f t="shared" si="86"/>
        <v>0</v>
      </c>
      <c r="W503" s="16">
        <f t="shared" si="6"/>
        <v>0</v>
      </c>
      <c r="X503" s="16">
        <f t="shared" si="0"/>
        <v>0</v>
      </c>
      <c r="Y503" s="16">
        <f t="shared" si="87"/>
        <v>0</v>
      </c>
      <c r="Z503" s="16">
        <f t="shared" si="88"/>
        <v>0</v>
      </c>
      <c r="AA503" s="16">
        <f t="shared" si="9"/>
        <v>0</v>
      </c>
      <c r="AB503" s="16">
        <f t="shared" si="89"/>
        <v>0</v>
      </c>
      <c r="AC503" s="16">
        <f t="shared" si="11"/>
        <v>0</v>
      </c>
      <c r="AD503" s="16">
        <f t="shared" si="90"/>
        <v>0</v>
      </c>
      <c r="AE503" s="17">
        <f t="shared" si="13"/>
        <v>0</v>
      </c>
      <c r="AF503" s="18">
        <f t="shared" si="14"/>
        <v>0</v>
      </c>
      <c r="AG503" s="19"/>
      <c r="AH503" s="19"/>
      <c r="AI503" s="16">
        <f t="shared" si="1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91"/>
        <v>0</v>
      </c>
      <c r="O504" s="98"/>
      <c r="P504" s="96"/>
      <c r="Q504" s="96"/>
      <c r="R504" s="80"/>
      <c r="S504" s="16">
        <f t="shared" si="2"/>
        <v>0</v>
      </c>
      <c r="T504" s="16">
        <f t="shared" si="3"/>
        <v>0</v>
      </c>
      <c r="U504" s="16">
        <f t="shared" si="85"/>
        <v>0</v>
      </c>
      <c r="V504" s="16">
        <f t="shared" si="86"/>
        <v>0</v>
      </c>
      <c r="W504" s="16">
        <f t="shared" si="6"/>
        <v>0</v>
      </c>
      <c r="X504" s="16">
        <f t="shared" si="0"/>
        <v>0</v>
      </c>
      <c r="Y504" s="16">
        <f t="shared" si="87"/>
        <v>0</v>
      </c>
      <c r="Z504" s="16">
        <f t="shared" si="88"/>
        <v>0</v>
      </c>
      <c r="AA504" s="16">
        <f t="shared" si="9"/>
        <v>0</v>
      </c>
      <c r="AB504" s="16">
        <f t="shared" si="89"/>
        <v>0</v>
      </c>
      <c r="AC504" s="16">
        <f t="shared" si="11"/>
        <v>0</v>
      </c>
      <c r="AD504" s="16">
        <f t="shared" si="90"/>
        <v>0</v>
      </c>
      <c r="AE504" s="17">
        <f t="shared" si="13"/>
        <v>0</v>
      </c>
      <c r="AF504" s="18">
        <f t="shared" si="14"/>
        <v>0</v>
      </c>
      <c r="AG504" s="19"/>
      <c r="AH504" s="19"/>
      <c r="AI504" s="16">
        <f t="shared" si="1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91"/>
        <v>0</v>
      </c>
      <c r="O505" s="98"/>
      <c r="P505" s="96"/>
      <c r="Q505" s="96"/>
      <c r="R505" s="80"/>
      <c r="S505" s="16">
        <f t="shared" si="2"/>
        <v>0</v>
      </c>
      <c r="T505" s="16">
        <f t="shared" si="3"/>
        <v>0</v>
      </c>
      <c r="U505" s="16">
        <f t="shared" si="85"/>
        <v>0</v>
      </c>
      <c r="V505" s="16">
        <f t="shared" si="86"/>
        <v>0</v>
      </c>
      <c r="W505" s="16">
        <f t="shared" si="6"/>
        <v>0</v>
      </c>
      <c r="X505" s="16">
        <f t="shared" si="0"/>
        <v>0</v>
      </c>
      <c r="Y505" s="16">
        <f t="shared" si="87"/>
        <v>0</v>
      </c>
      <c r="Z505" s="16">
        <f t="shared" si="88"/>
        <v>0</v>
      </c>
      <c r="AA505" s="16">
        <f t="shared" si="9"/>
        <v>0</v>
      </c>
      <c r="AB505" s="16">
        <f t="shared" si="89"/>
        <v>0</v>
      </c>
      <c r="AC505" s="16">
        <f t="shared" si="11"/>
        <v>0</v>
      </c>
      <c r="AD505" s="16">
        <f t="shared" si="90"/>
        <v>0</v>
      </c>
      <c r="AE505" s="17">
        <f t="shared" si="13"/>
        <v>0</v>
      </c>
      <c r="AF505" s="18">
        <f t="shared" si="14"/>
        <v>0</v>
      </c>
      <c r="AG505" s="19"/>
      <c r="AH505" s="19"/>
      <c r="AI505" s="16">
        <f t="shared" si="1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91"/>
        <v>0</v>
      </c>
      <c r="O506" s="98"/>
      <c r="P506" s="96"/>
      <c r="Q506" s="96"/>
      <c r="R506" s="80"/>
      <c r="S506" s="16">
        <f t="shared" si="2"/>
        <v>0</v>
      </c>
      <c r="T506" s="16">
        <f t="shared" si="3"/>
        <v>0</v>
      </c>
      <c r="U506" s="16">
        <f t="shared" si="85"/>
        <v>0</v>
      </c>
      <c r="V506" s="16">
        <f t="shared" si="86"/>
        <v>0</v>
      </c>
      <c r="W506" s="16">
        <f t="shared" si="6"/>
        <v>0</v>
      </c>
      <c r="X506" s="16">
        <f t="shared" si="0"/>
        <v>0</v>
      </c>
      <c r="Y506" s="16">
        <f t="shared" si="87"/>
        <v>0</v>
      </c>
      <c r="Z506" s="16">
        <f t="shared" si="88"/>
        <v>0</v>
      </c>
      <c r="AA506" s="16">
        <f t="shared" si="9"/>
        <v>0</v>
      </c>
      <c r="AB506" s="16">
        <f t="shared" si="89"/>
        <v>0</v>
      </c>
      <c r="AC506" s="16">
        <f t="shared" si="11"/>
        <v>0</v>
      </c>
      <c r="AD506" s="16">
        <f t="shared" si="90"/>
        <v>0</v>
      </c>
      <c r="AE506" s="17">
        <f t="shared" si="13"/>
        <v>0</v>
      </c>
      <c r="AF506" s="18">
        <f t="shared" si="14"/>
        <v>0</v>
      </c>
      <c r="AG506" s="19"/>
      <c r="AH506" s="19"/>
      <c r="AI506" s="16">
        <f t="shared" si="1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91"/>
        <v>0</v>
      </c>
      <c r="O507" s="98"/>
      <c r="P507" s="96"/>
      <c r="Q507" s="96"/>
      <c r="R507" s="80"/>
      <c r="S507" s="16">
        <f t="shared" si="2"/>
        <v>0</v>
      </c>
      <c r="T507" s="16">
        <f t="shared" si="3"/>
        <v>0</v>
      </c>
      <c r="U507" s="16">
        <f t="shared" si="85"/>
        <v>0</v>
      </c>
      <c r="V507" s="16">
        <f t="shared" si="86"/>
        <v>0</v>
      </c>
      <c r="W507" s="16">
        <f t="shared" si="6"/>
        <v>0</v>
      </c>
      <c r="X507" s="16">
        <f t="shared" si="0"/>
        <v>0</v>
      </c>
      <c r="Y507" s="16">
        <f t="shared" si="87"/>
        <v>0</v>
      </c>
      <c r="Z507" s="16">
        <f t="shared" si="88"/>
        <v>0</v>
      </c>
      <c r="AA507" s="16">
        <f t="shared" si="9"/>
        <v>0</v>
      </c>
      <c r="AB507" s="16">
        <f t="shared" si="89"/>
        <v>0</v>
      </c>
      <c r="AC507" s="16">
        <f t="shared" si="11"/>
        <v>0</v>
      </c>
      <c r="AD507" s="16">
        <f t="shared" si="90"/>
        <v>0</v>
      </c>
      <c r="AE507" s="17">
        <f t="shared" si="13"/>
        <v>0</v>
      </c>
      <c r="AF507" s="18">
        <f t="shared" si="14"/>
        <v>0</v>
      </c>
      <c r="AG507" s="19"/>
      <c r="AH507" s="19"/>
      <c r="AI507" s="16">
        <f t="shared" si="1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91"/>
        <v>0</v>
      </c>
      <c r="O508" s="98"/>
      <c r="P508" s="96"/>
      <c r="Q508" s="96"/>
      <c r="R508" s="80"/>
      <c r="S508" s="16">
        <f t="shared" si="2"/>
        <v>0</v>
      </c>
      <c r="T508" s="16">
        <f t="shared" si="3"/>
        <v>0</v>
      </c>
      <c r="U508" s="16">
        <f t="shared" si="85"/>
        <v>0</v>
      </c>
      <c r="V508" s="16">
        <f t="shared" si="86"/>
        <v>0</v>
      </c>
      <c r="W508" s="16">
        <f t="shared" si="6"/>
        <v>0</v>
      </c>
      <c r="X508" s="16">
        <f t="shared" si="0"/>
        <v>0</v>
      </c>
      <c r="Y508" s="16">
        <f t="shared" si="87"/>
        <v>0</v>
      </c>
      <c r="Z508" s="16">
        <f t="shared" si="88"/>
        <v>0</v>
      </c>
      <c r="AA508" s="16">
        <f t="shared" si="9"/>
        <v>0</v>
      </c>
      <c r="AB508" s="16">
        <f t="shared" si="89"/>
        <v>0</v>
      </c>
      <c r="AC508" s="16">
        <f t="shared" si="11"/>
        <v>0</v>
      </c>
      <c r="AD508" s="16">
        <f t="shared" si="90"/>
        <v>0</v>
      </c>
      <c r="AE508" s="17">
        <f t="shared" si="13"/>
        <v>0</v>
      </c>
      <c r="AF508" s="18">
        <f t="shared" si="14"/>
        <v>0</v>
      </c>
      <c r="AG508" s="19"/>
      <c r="AH508" s="19"/>
      <c r="AI508" s="16">
        <f t="shared" si="1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91"/>
        <v>0</v>
      </c>
      <c r="O509" s="98"/>
      <c r="P509" s="96"/>
      <c r="Q509" s="96"/>
      <c r="R509" s="80"/>
      <c r="S509" s="16">
        <f t="shared" si="2"/>
        <v>0</v>
      </c>
      <c r="T509" s="16">
        <f t="shared" si="3"/>
        <v>0</v>
      </c>
      <c r="U509" s="16">
        <f t="shared" si="85"/>
        <v>0</v>
      </c>
      <c r="V509" s="16">
        <f t="shared" si="86"/>
        <v>0</v>
      </c>
      <c r="W509" s="16">
        <f t="shared" si="6"/>
        <v>0</v>
      </c>
      <c r="X509" s="16">
        <f t="shared" si="0"/>
        <v>0</v>
      </c>
      <c r="Y509" s="16">
        <f t="shared" si="87"/>
        <v>0</v>
      </c>
      <c r="Z509" s="16">
        <f t="shared" si="88"/>
        <v>0</v>
      </c>
      <c r="AA509" s="16">
        <f t="shared" si="9"/>
        <v>0</v>
      </c>
      <c r="AB509" s="16">
        <f t="shared" si="89"/>
        <v>0</v>
      </c>
      <c r="AC509" s="16">
        <f t="shared" si="11"/>
        <v>0</v>
      </c>
      <c r="AD509" s="16">
        <f t="shared" si="90"/>
        <v>0</v>
      </c>
      <c r="AE509" s="17">
        <f t="shared" si="13"/>
        <v>0</v>
      </c>
      <c r="AF509" s="18">
        <f t="shared" si="14"/>
        <v>0</v>
      </c>
      <c r="AG509" s="19"/>
      <c r="AH509" s="19"/>
      <c r="AI509" s="16">
        <f t="shared" si="1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91"/>
        <v>0</v>
      </c>
      <c r="O510" s="98"/>
      <c r="P510" s="96"/>
      <c r="Q510" s="96"/>
      <c r="R510" s="80"/>
      <c r="S510" s="16">
        <f t="shared" si="2"/>
        <v>0</v>
      </c>
      <c r="T510" s="16">
        <f t="shared" si="3"/>
        <v>0</v>
      </c>
      <c r="U510" s="16">
        <f t="shared" si="85"/>
        <v>0</v>
      </c>
      <c r="V510" s="16">
        <f t="shared" si="86"/>
        <v>0</v>
      </c>
      <c r="W510" s="16">
        <f t="shared" si="6"/>
        <v>0</v>
      </c>
      <c r="X510" s="16">
        <f t="shared" si="0"/>
        <v>0</v>
      </c>
      <c r="Y510" s="16">
        <f t="shared" si="87"/>
        <v>0</v>
      </c>
      <c r="Z510" s="16">
        <f t="shared" si="88"/>
        <v>0</v>
      </c>
      <c r="AA510" s="16">
        <f t="shared" si="9"/>
        <v>0</v>
      </c>
      <c r="AB510" s="16">
        <f t="shared" si="89"/>
        <v>0</v>
      </c>
      <c r="AC510" s="16">
        <f t="shared" si="11"/>
        <v>0</v>
      </c>
      <c r="AD510" s="16">
        <f t="shared" si="90"/>
        <v>0</v>
      </c>
      <c r="AE510" s="17">
        <f t="shared" si="13"/>
        <v>0</v>
      </c>
      <c r="AF510" s="18">
        <f t="shared" si="14"/>
        <v>0</v>
      </c>
      <c r="AG510" s="45"/>
      <c r="AH510" s="19"/>
      <c r="AI510" s="16">
        <f t="shared" si="1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91"/>
        <v>0</v>
      </c>
      <c r="O511" s="98"/>
      <c r="P511" s="96"/>
      <c r="Q511" s="96"/>
      <c r="R511" s="80"/>
      <c r="S511" s="16">
        <f t="shared" si="2"/>
        <v>0</v>
      </c>
      <c r="T511" s="16">
        <f t="shared" si="3"/>
        <v>0</v>
      </c>
      <c r="U511" s="16">
        <f t="shared" si="85"/>
        <v>0</v>
      </c>
      <c r="V511" s="16">
        <f t="shared" si="86"/>
        <v>0</v>
      </c>
      <c r="W511" s="16">
        <f t="shared" si="6"/>
        <v>0</v>
      </c>
      <c r="X511" s="16">
        <f t="shared" si="0"/>
        <v>0</v>
      </c>
      <c r="Y511" s="16">
        <f t="shared" si="87"/>
        <v>0</v>
      </c>
      <c r="Z511" s="16">
        <f t="shared" si="88"/>
        <v>0</v>
      </c>
      <c r="AA511" s="16">
        <f t="shared" si="9"/>
        <v>0</v>
      </c>
      <c r="AB511" s="16">
        <f t="shared" si="89"/>
        <v>0</v>
      </c>
      <c r="AC511" s="16">
        <f t="shared" si="11"/>
        <v>0</v>
      </c>
      <c r="AD511" s="16">
        <f t="shared" si="90"/>
        <v>0</v>
      </c>
      <c r="AE511" s="17">
        <f t="shared" si="13"/>
        <v>0</v>
      </c>
      <c r="AF511" s="18">
        <f t="shared" si="14"/>
        <v>0</v>
      </c>
      <c r="AG511" s="19"/>
      <c r="AH511" s="19"/>
      <c r="AI511" s="16">
        <f t="shared" si="1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91"/>
        <v>0</v>
      </c>
      <c r="O512" s="98"/>
      <c r="P512" s="96"/>
      <c r="Q512" s="96"/>
      <c r="R512" s="80"/>
      <c r="S512" s="16">
        <f t="shared" si="2"/>
        <v>0</v>
      </c>
      <c r="T512" s="16">
        <f t="shared" si="3"/>
        <v>0</v>
      </c>
      <c r="U512" s="16">
        <f t="shared" si="85"/>
        <v>0</v>
      </c>
      <c r="V512" s="16">
        <f t="shared" si="86"/>
        <v>0</v>
      </c>
      <c r="W512" s="16">
        <f t="shared" si="6"/>
        <v>0</v>
      </c>
      <c r="X512" s="16">
        <f t="shared" si="0"/>
        <v>0</v>
      </c>
      <c r="Y512" s="16">
        <f t="shared" si="87"/>
        <v>0</v>
      </c>
      <c r="Z512" s="16">
        <f t="shared" si="88"/>
        <v>0</v>
      </c>
      <c r="AA512" s="16">
        <f t="shared" si="9"/>
        <v>0</v>
      </c>
      <c r="AB512" s="16">
        <f t="shared" si="89"/>
        <v>0</v>
      </c>
      <c r="AC512" s="16">
        <f t="shared" si="11"/>
        <v>0</v>
      </c>
      <c r="AD512" s="16">
        <f t="shared" si="90"/>
        <v>0</v>
      </c>
      <c r="AE512" s="17">
        <f t="shared" si="13"/>
        <v>0</v>
      </c>
      <c r="AF512" s="18">
        <f t="shared" si="14"/>
        <v>0</v>
      </c>
      <c r="AG512" s="19"/>
      <c r="AH512" s="19"/>
      <c r="AI512" s="16">
        <f t="shared" si="1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91"/>
        <v>0</v>
      </c>
      <c r="O513" s="98"/>
      <c r="P513" s="96"/>
      <c r="Q513" s="96"/>
      <c r="R513" s="80"/>
      <c r="S513" s="16">
        <f t="shared" si="2"/>
        <v>0</v>
      </c>
      <c r="T513" s="16">
        <f t="shared" si="3"/>
        <v>0</v>
      </c>
      <c r="U513" s="16">
        <f t="shared" si="85"/>
        <v>0</v>
      </c>
      <c r="V513" s="16">
        <f t="shared" si="86"/>
        <v>0</v>
      </c>
      <c r="W513" s="16">
        <f t="shared" si="6"/>
        <v>0</v>
      </c>
      <c r="X513" s="16">
        <f t="shared" si="0"/>
        <v>0</v>
      </c>
      <c r="Y513" s="16">
        <f t="shared" si="87"/>
        <v>0</v>
      </c>
      <c r="Z513" s="16">
        <f t="shared" si="88"/>
        <v>0</v>
      </c>
      <c r="AA513" s="16">
        <f t="shared" si="9"/>
        <v>0</v>
      </c>
      <c r="AB513" s="16">
        <f t="shared" si="89"/>
        <v>0</v>
      </c>
      <c r="AC513" s="16">
        <f t="shared" si="11"/>
        <v>0</v>
      </c>
      <c r="AD513" s="16">
        <f t="shared" si="90"/>
        <v>0</v>
      </c>
      <c r="AE513" s="17">
        <f t="shared" si="13"/>
        <v>0</v>
      </c>
      <c r="AF513" s="18">
        <f t="shared" si="14"/>
        <v>0</v>
      </c>
      <c r="AG513" s="19"/>
      <c r="AH513" s="19"/>
      <c r="AI513" s="16">
        <f t="shared" si="1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91"/>
        <v>0</v>
      </c>
      <c r="O514" s="98"/>
      <c r="P514" s="96"/>
      <c r="Q514" s="96"/>
      <c r="R514" s="80"/>
      <c r="S514" s="16">
        <f t="shared" si="2"/>
        <v>0</v>
      </c>
      <c r="T514" s="16">
        <f t="shared" si="3"/>
        <v>0</v>
      </c>
      <c r="U514" s="16">
        <f t="shared" si="85"/>
        <v>0</v>
      </c>
      <c r="V514" s="16">
        <f t="shared" si="86"/>
        <v>0</v>
      </c>
      <c r="W514" s="16">
        <f t="shared" si="6"/>
        <v>0</v>
      </c>
      <c r="X514" s="16">
        <f t="shared" si="0"/>
        <v>0</v>
      </c>
      <c r="Y514" s="16">
        <f t="shared" si="87"/>
        <v>0</v>
      </c>
      <c r="Z514" s="16">
        <f t="shared" si="88"/>
        <v>0</v>
      </c>
      <c r="AA514" s="16">
        <f t="shared" si="9"/>
        <v>0</v>
      </c>
      <c r="AB514" s="16">
        <f t="shared" si="89"/>
        <v>0</v>
      </c>
      <c r="AC514" s="16">
        <f t="shared" si="11"/>
        <v>0</v>
      </c>
      <c r="AD514" s="16">
        <f t="shared" si="90"/>
        <v>0</v>
      </c>
      <c r="AE514" s="17">
        <f t="shared" si="13"/>
        <v>0</v>
      </c>
      <c r="AF514" s="18">
        <f t="shared" si="14"/>
        <v>0</v>
      </c>
      <c r="AG514" s="19"/>
      <c r="AH514" s="19"/>
      <c r="AI514" s="16">
        <f t="shared" si="1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91"/>
        <v>0</v>
      </c>
      <c r="O515" s="98"/>
      <c r="P515" s="96"/>
      <c r="Q515" s="96"/>
      <c r="R515" s="80"/>
      <c r="S515" s="16">
        <f t="shared" si="2"/>
        <v>0</v>
      </c>
      <c r="T515" s="16">
        <f t="shared" si="3"/>
        <v>0</v>
      </c>
      <c r="U515" s="16">
        <f t="shared" si="85"/>
        <v>0</v>
      </c>
      <c r="V515" s="16">
        <f t="shared" si="86"/>
        <v>0</v>
      </c>
      <c r="W515" s="16">
        <f t="shared" si="6"/>
        <v>0</v>
      </c>
      <c r="X515" s="16">
        <f t="shared" si="0"/>
        <v>0</v>
      </c>
      <c r="Y515" s="16">
        <f t="shared" si="87"/>
        <v>0</v>
      </c>
      <c r="Z515" s="16">
        <f t="shared" si="88"/>
        <v>0</v>
      </c>
      <c r="AA515" s="16">
        <f t="shared" si="9"/>
        <v>0</v>
      </c>
      <c r="AB515" s="16">
        <f t="shared" si="89"/>
        <v>0</v>
      </c>
      <c r="AC515" s="16">
        <f t="shared" si="11"/>
        <v>0</v>
      </c>
      <c r="AD515" s="16">
        <f t="shared" si="90"/>
        <v>0</v>
      </c>
      <c r="AE515" s="17">
        <f t="shared" si="13"/>
        <v>0</v>
      </c>
      <c r="AF515" s="18">
        <f t="shared" si="14"/>
        <v>0</v>
      </c>
      <c r="AG515" s="19"/>
      <c r="AH515" s="19"/>
      <c r="AI515" s="16">
        <f t="shared" si="1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91"/>
        <v>0</v>
      </c>
      <c r="O516" s="98"/>
      <c r="P516" s="96"/>
      <c r="Q516" s="96"/>
      <c r="R516" s="80"/>
      <c r="S516" s="16">
        <f t="shared" si="2"/>
        <v>0</v>
      </c>
      <c r="T516" s="16">
        <f t="shared" si="3"/>
        <v>0</v>
      </c>
      <c r="U516" s="16">
        <f t="shared" si="85"/>
        <v>0</v>
      </c>
      <c r="V516" s="16">
        <f t="shared" si="86"/>
        <v>0</v>
      </c>
      <c r="W516" s="16">
        <f t="shared" si="6"/>
        <v>0</v>
      </c>
      <c r="X516" s="16">
        <f t="shared" si="0"/>
        <v>0</v>
      </c>
      <c r="Y516" s="16">
        <f t="shared" si="87"/>
        <v>0</v>
      </c>
      <c r="Z516" s="16">
        <f t="shared" si="88"/>
        <v>0</v>
      </c>
      <c r="AA516" s="16">
        <f t="shared" si="9"/>
        <v>0</v>
      </c>
      <c r="AB516" s="16">
        <f t="shared" si="89"/>
        <v>0</v>
      </c>
      <c r="AC516" s="16">
        <f t="shared" si="11"/>
        <v>0</v>
      </c>
      <c r="AD516" s="16">
        <f t="shared" si="90"/>
        <v>0</v>
      </c>
      <c r="AE516" s="17">
        <f t="shared" si="13"/>
        <v>0</v>
      </c>
      <c r="AF516" s="18">
        <f t="shared" si="14"/>
        <v>0</v>
      </c>
      <c r="AG516" s="19"/>
      <c r="AH516" s="19"/>
      <c r="AI516" s="16">
        <f t="shared" si="1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91"/>
        <v>0</v>
      </c>
      <c r="O517" s="98"/>
      <c r="P517" s="96"/>
      <c r="Q517" s="96"/>
      <c r="R517" s="80"/>
      <c r="S517" s="16">
        <f t="shared" si="2"/>
        <v>0</v>
      </c>
      <c r="T517" s="16">
        <f t="shared" si="3"/>
        <v>0</v>
      </c>
      <c r="U517" s="16">
        <f t="shared" si="85"/>
        <v>0</v>
      </c>
      <c r="V517" s="16">
        <f t="shared" si="86"/>
        <v>0</v>
      </c>
      <c r="W517" s="16">
        <f t="shared" si="6"/>
        <v>0</v>
      </c>
      <c r="X517" s="16">
        <f t="shared" si="0"/>
        <v>0</v>
      </c>
      <c r="Y517" s="16">
        <f t="shared" si="87"/>
        <v>0</v>
      </c>
      <c r="Z517" s="16">
        <f t="shared" si="88"/>
        <v>0</v>
      </c>
      <c r="AA517" s="16">
        <f t="shared" si="9"/>
        <v>0</v>
      </c>
      <c r="AB517" s="16">
        <f t="shared" si="89"/>
        <v>0</v>
      </c>
      <c r="AC517" s="16">
        <f t="shared" si="11"/>
        <v>0</v>
      </c>
      <c r="AD517" s="16">
        <f t="shared" si="90"/>
        <v>0</v>
      </c>
      <c r="AE517" s="17">
        <f t="shared" si="13"/>
        <v>0</v>
      </c>
      <c r="AF517" s="18">
        <f t="shared" si="14"/>
        <v>0</v>
      </c>
      <c r="AG517" s="19"/>
      <c r="AH517" s="19"/>
      <c r="AI517" s="16">
        <f t="shared" si="1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91"/>
        <v>0</v>
      </c>
      <c r="O518" s="98"/>
      <c r="P518" s="96"/>
      <c r="Q518" s="96"/>
      <c r="R518" s="80"/>
      <c r="S518" s="16">
        <f t="shared" si="2"/>
        <v>0</v>
      </c>
      <c r="T518" s="16">
        <f t="shared" si="3"/>
        <v>0</v>
      </c>
      <c r="U518" s="16">
        <f t="shared" si="85"/>
        <v>0</v>
      </c>
      <c r="V518" s="16">
        <f t="shared" si="86"/>
        <v>0</v>
      </c>
      <c r="W518" s="16">
        <f t="shared" si="6"/>
        <v>0</v>
      </c>
      <c r="X518" s="16">
        <f t="shared" si="0"/>
        <v>0</v>
      </c>
      <c r="Y518" s="16">
        <f t="shared" si="87"/>
        <v>0</v>
      </c>
      <c r="Z518" s="16">
        <f t="shared" si="88"/>
        <v>0</v>
      </c>
      <c r="AA518" s="16">
        <f t="shared" si="9"/>
        <v>0</v>
      </c>
      <c r="AB518" s="16">
        <f t="shared" si="89"/>
        <v>0</v>
      </c>
      <c r="AC518" s="16">
        <f t="shared" si="11"/>
        <v>0</v>
      </c>
      <c r="AD518" s="16">
        <f t="shared" si="90"/>
        <v>0</v>
      </c>
      <c r="AE518" s="17">
        <f t="shared" si="13"/>
        <v>0</v>
      </c>
      <c r="AF518" s="18">
        <f t="shared" si="14"/>
        <v>0</v>
      </c>
      <c r="AG518" s="19"/>
      <c r="AH518" s="19"/>
      <c r="AI518" s="16">
        <f t="shared" si="1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91"/>
        <v>0</v>
      </c>
      <c r="O519" s="98"/>
      <c r="P519" s="96"/>
      <c r="Q519" s="96"/>
      <c r="R519" s="80"/>
      <c r="S519" s="16">
        <f t="shared" si="2"/>
        <v>0</v>
      </c>
      <c r="T519" s="16">
        <f t="shared" si="3"/>
        <v>0</v>
      </c>
      <c r="U519" s="16">
        <f t="shared" si="85"/>
        <v>0</v>
      </c>
      <c r="V519" s="16">
        <f t="shared" si="86"/>
        <v>0</v>
      </c>
      <c r="W519" s="16">
        <f t="shared" si="6"/>
        <v>0</v>
      </c>
      <c r="X519" s="16">
        <f t="shared" si="0"/>
        <v>0</v>
      </c>
      <c r="Y519" s="16">
        <f t="shared" si="87"/>
        <v>0</v>
      </c>
      <c r="Z519" s="16">
        <f t="shared" si="88"/>
        <v>0</v>
      </c>
      <c r="AA519" s="16">
        <f t="shared" si="9"/>
        <v>0</v>
      </c>
      <c r="AB519" s="16">
        <f t="shared" si="89"/>
        <v>0</v>
      </c>
      <c r="AC519" s="16">
        <f t="shared" si="11"/>
        <v>0</v>
      </c>
      <c r="AD519" s="16">
        <f t="shared" si="90"/>
        <v>0</v>
      </c>
      <c r="AE519" s="17">
        <f t="shared" si="13"/>
        <v>0</v>
      </c>
      <c r="AF519" s="18">
        <f t="shared" si="14"/>
        <v>0</v>
      </c>
      <c r="AG519" s="19"/>
      <c r="AH519" s="19"/>
      <c r="AI519" s="16">
        <f t="shared" si="1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91"/>
        <v>0</v>
      </c>
      <c r="O520" s="98"/>
      <c r="P520" s="96"/>
      <c r="Q520" s="96"/>
      <c r="R520" s="80"/>
      <c r="S520" s="16">
        <f t="shared" si="2"/>
        <v>0</v>
      </c>
      <c r="T520" s="16">
        <f t="shared" si="3"/>
        <v>0</v>
      </c>
      <c r="U520" s="16">
        <f t="shared" si="85"/>
        <v>0</v>
      </c>
      <c r="V520" s="16">
        <f t="shared" si="86"/>
        <v>0</v>
      </c>
      <c r="W520" s="16">
        <f t="shared" si="6"/>
        <v>0</v>
      </c>
      <c r="X520" s="16">
        <f t="shared" si="0"/>
        <v>0</v>
      </c>
      <c r="Y520" s="16">
        <f t="shared" si="87"/>
        <v>0</v>
      </c>
      <c r="Z520" s="16">
        <f t="shared" si="88"/>
        <v>0</v>
      </c>
      <c r="AA520" s="16">
        <f t="shared" si="9"/>
        <v>0</v>
      </c>
      <c r="AB520" s="16">
        <f t="shared" si="89"/>
        <v>0</v>
      </c>
      <c r="AC520" s="16">
        <f t="shared" si="11"/>
        <v>0</v>
      </c>
      <c r="AD520" s="16">
        <f t="shared" si="90"/>
        <v>0</v>
      </c>
      <c r="AE520" s="17">
        <f t="shared" si="13"/>
        <v>0</v>
      </c>
      <c r="AF520" s="18">
        <f t="shared" si="14"/>
        <v>0</v>
      </c>
      <c r="AG520" s="19"/>
      <c r="AH520" s="19"/>
      <c r="AI520" s="16">
        <f t="shared" si="1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si="91"/>
        <v>0</v>
      </c>
      <c r="O521" s="98"/>
      <c r="P521" s="96"/>
      <c r="Q521" s="96"/>
      <c r="R521" s="80"/>
      <c r="S521" s="16">
        <f t="shared" si="2"/>
        <v>0</v>
      </c>
      <c r="T521" s="16">
        <f t="shared" si="3"/>
        <v>0</v>
      </c>
      <c r="U521" s="16">
        <f t="shared" ref="U521:U584" si="92">IF(P521&lt;6750,0,IF(Q521="",0,IF(OR(Q521="KURANG",Q521="SANGAT KURANG"),I521*J521*10%,I521*J521*20%)))</f>
        <v>0</v>
      </c>
      <c r="V521" s="16">
        <f t="shared" ref="V521:V584" si="93">ROUND(SUM(S521:U521)*70%,0)</f>
        <v>0</v>
      </c>
      <c r="W521" s="16">
        <f t="shared" si="6"/>
        <v>0</v>
      </c>
      <c r="X521" s="16">
        <f t="shared" si="0"/>
        <v>0</v>
      </c>
      <c r="Y521" s="16">
        <f t="shared" ref="Y521:Y584" si="94">IF(P521&lt;6750,0,IF(Q521="",0,IF(OR(Q521="KURANG",Q521="SANGAT KURANG"),I521*K521*10%,I521*K521*20%)))</f>
        <v>0</v>
      </c>
      <c r="Z521" s="16">
        <f t="shared" ref="Z521:Z584" si="95">ROUND(SUM(W521:Y521)*70%,0)</f>
        <v>0</v>
      </c>
      <c r="AA521" s="16">
        <f t="shared" si="9"/>
        <v>0</v>
      </c>
      <c r="AB521" s="16">
        <f t="shared" ref="AB521:AB584" si="96">ROUND(AA521 * 70%,0)</f>
        <v>0</v>
      </c>
      <c r="AC521" s="16">
        <f t="shared" si="11"/>
        <v>0</v>
      </c>
      <c r="AD521" s="16">
        <f t="shared" ref="AD521:AD584" si="97">ROUND(AC521*70%,0)</f>
        <v>0</v>
      </c>
      <c r="AE521" s="17">
        <f t="shared" si="13"/>
        <v>0</v>
      </c>
      <c r="AF521" s="18">
        <f t="shared" si="14"/>
        <v>0</v>
      </c>
      <c r="AG521" s="19"/>
      <c r="AH521" s="19"/>
      <c r="AI521" s="16">
        <f t="shared" si="1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ref="N522:N585" si="98">ROUND(I522*(SUM(J522:M522))*70%,0)</f>
        <v>0</v>
      </c>
      <c r="O522" s="98"/>
      <c r="P522" s="96"/>
      <c r="Q522" s="96"/>
      <c r="R522" s="80"/>
      <c r="S522" s="16">
        <f t="shared" si="2"/>
        <v>0</v>
      </c>
      <c r="T522" s="16">
        <f t="shared" si="3"/>
        <v>0</v>
      </c>
      <c r="U522" s="16">
        <f t="shared" si="92"/>
        <v>0</v>
      </c>
      <c r="V522" s="16">
        <f t="shared" si="93"/>
        <v>0</v>
      </c>
      <c r="W522" s="16">
        <f t="shared" si="6"/>
        <v>0</v>
      </c>
      <c r="X522" s="16">
        <f t="shared" si="0"/>
        <v>0</v>
      </c>
      <c r="Y522" s="16">
        <f t="shared" si="94"/>
        <v>0</v>
      </c>
      <c r="Z522" s="16">
        <f t="shared" si="95"/>
        <v>0</v>
      </c>
      <c r="AA522" s="16">
        <f t="shared" si="9"/>
        <v>0</v>
      </c>
      <c r="AB522" s="16">
        <f t="shared" si="96"/>
        <v>0</v>
      </c>
      <c r="AC522" s="16">
        <f t="shared" si="11"/>
        <v>0</v>
      </c>
      <c r="AD522" s="16">
        <f t="shared" si="97"/>
        <v>0</v>
      </c>
      <c r="AE522" s="17">
        <f t="shared" si="13"/>
        <v>0</v>
      </c>
      <c r="AF522" s="18">
        <f t="shared" si="14"/>
        <v>0</v>
      </c>
      <c r="AG522" s="19"/>
      <c r="AH522" s="19"/>
      <c r="AI522" s="16">
        <f t="shared" si="1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98"/>
        <v>0</v>
      </c>
      <c r="O523" s="98"/>
      <c r="P523" s="96"/>
      <c r="Q523" s="96"/>
      <c r="R523" s="80"/>
      <c r="S523" s="16">
        <f t="shared" si="2"/>
        <v>0</v>
      </c>
      <c r="T523" s="16">
        <f t="shared" si="3"/>
        <v>0</v>
      </c>
      <c r="U523" s="16">
        <f t="shared" si="92"/>
        <v>0</v>
      </c>
      <c r="V523" s="16">
        <f t="shared" si="93"/>
        <v>0</v>
      </c>
      <c r="W523" s="16">
        <f t="shared" si="6"/>
        <v>0</v>
      </c>
      <c r="X523" s="16">
        <f t="shared" si="0"/>
        <v>0</v>
      </c>
      <c r="Y523" s="16">
        <f t="shared" si="94"/>
        <v>0</v>
      </c>
      <c r="Z523" s="16">
        <f t="shared" si="95"/>
        <v>0</v>
      </c>
      <c r="AA523" s="16">
        <f t="shared" si="9"/>
        <v>0</v>
      </c>
      <c r="AB523" s="16">
        <f t="shared" si="96"/>
        <v>0</v>
      </c>
      <c r="AC523" s="16">
        <f t="shared" si="11"/>
        <v>0</v>
      </c>
      <c r="AD523" s="16">
        <f t="shared" si="97"/>
        <v>0</v>
      </c>
      <c r="AE523" s="17">
        <f t="shared" si="13"/>
        <v>0</v>
      </c>
      <c r="AF523" s="18">
        <f t="shared" si="14"/>
        <v>0</v>
      </c>
      <c r="AG523" s="19"/>
      <c r="AH523" s="19"/>
      <c r="AI523" s="16">
        <f t="shared" si="1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98"/>
        <v>0</v>
      </c>
      <c r="O524" s="98"/>
      <c r="P524" s="96"/>
      <c r="Q524" s="96"/>
      <c r="R524" s="80"/>
      <c r="S524" s="16">
        <f t="shared" si="2"/>
        <v>0</v>
      </c>
      <c r="T524" s="16">
        <f t="shared" si="3"/>
        <v>0</v>
      </c>
      <c r="U524" s="16">
        <f t="shared" si="92"/>
        <v>0</v>
      </c>
      <c r="V524" s="16">
        <f t="shared" si="93"/>
        <v>0</v>
      </c>
      <c r="W524" s="16">
        <f t="shared" si="6"/>
        <v>0</v>
      </c>
      <c r="X524" s="16">
        <f t="shared" si="0"/>
        <v>0</v>
      </c>
      <c r="Y524" s="16">
        <f t="shared" si="94"/>
        <v>0</v>
      </c>
      <c r="Z524" s="16">
        <f t="shared" si="95"/>
        <v>0</v>
      </c>
      <c r="AA524" s="16">
        <f t="shared" si="9"/>
        <v>0</v>
      </c>
      <c r="AB524" s="16">
        <f t="shared" si="96"/>
        <v>0</v>
      </c>
      <c r="AC524" s="16">
        <f t="shared" si="11"/>
        <v>0</v>
      </c>
      <c r="AD524" s="16">
        <f t="shared" si="97"/>
        <v>0</v>
      </c>
      <c r="AE524" s="17">
        <f t="shared" si="13"/>
        <v>0</v>
      </c>
      <c r="AF524" s="18">
        <f t="shared" si="14"/>
        <v>0</v>
      </c>
      <c r="AG524" s="19"/>
      <c r="AH524" s="19"/>
      <c r="AI524" s="16">
        <f t="shared" si="1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98"/>
        <v>0</v>
      </c>
      <c r="O525" s="98"/>
      <c r="P525" s="96"/>
      <c r="Q525" s="96"/>
      <c r="R525" s="80"/>
      <c r="S525" s="16">
        <f t="shared" si="2"/>
        <v>0</v>
      </c>
      <c r="T525" s="16">
        <f t="shared" si="3"/>
        <v>0</v>
      </c>
      <c r="U525" s="16">
        <f t="shared" si="92"/>
        <v>0</v>
      </c>
      <c r="V525" s="16">
        <f t="shared" si="93"/>
        <v>0</v>
      </c>
      <c r="W525" s="16">
        <f t="shared" si="6"/>
        <v>0</v>
      </c>
      <c r="X525" s="16">
        <f t="shared" si="0"/>
        <v>0</v>
      </c>
      <c r="Y525" s="16">
        <f t="shared" si="94"/>
        <v>0</v>
      </c>
      <c r="Z525" s="16">
        <f t="shared" si="95"/>
        <v>0</v>
      </c>
      <c r="AA525" s="16">
        <f t="shared" si="9"/>
        <v>0</v>
      </c>
      <c r="AB525" s="16">
        <f t="shared" si="96"/>
        <v>0</v>
      </c>
      <c r="AC525" s="16">
        <f t="shared" si="11"/>
        <v>0</v>
      </c>
      <c r="AD525" s="16">
        <f t="shared" si="97"/>
        <v>0</v>
      </c>
      <c r="AE525" s="17">
        <f t="shared" si="13"/>
        <v>0</v>
      </c>
      <c r="AF525" s="18">
        <f t="shared" si="14"/>
        <v>0</v>
      </c>
      <c r="AG525" s="19"/>
      <c r="AH525" s="19"/>
      <c r="AI525" s="16">
        <f t="shared" si="1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98"/>
        <v>0</v>
      </c>
      <c r="O526" s="98"/>
      <c r="P526" s="96"/>
      <c r="Q526" s="96"/>
      <c r="R526" s="80"/>
      <c r="S526" s="16">
        <f t="shared" si="2"/>
        <v>0</v>
      </c>
      <c r="T526" s="16">
        <f t="shared" si="3"/>
        <v>0</v>
      </c>
      <c r="U526" s="16">
        <f t="shared" si="92"/>
        <v>0</v>
      </c>
      <c r="V526" s="16">
        <f t="shared" si="93"/>
        <v>0</v>
      </c>
      <c r="W526" s="16">
        <f t="shared" si="6"/>
        <v>0</v>
      </c>
      <c r="X526" s="16">
        <f t="shared" si="0"/>
        <v>0</v>
      </c>
      <c r="Y526" s="16">
        <f t="shared" si="94"/>
        <v>0</v>
      </c>
      <c r="Z526" s="16">
        <f t="shared" si="95"/>
        <v>0</v>
      </c>
      <c r="AA526" s="16">
        <f t="shared" si="9"/>
        <v>0</v>
      </c>
      <c r="AB526" s="16">
        <f t="shared" si="96"/>
        <v>0</v>
      </c>
      <c r="AC526" s="16">
        <f t="shared" si="11"/>
        <v>0</v>
      </c>
      <c r="AD526" s="16">
        <f t="shared" si="97"/>
        <v>0</v>
      </c>
      <c r="AE526" s="17">
        <f t="shared" si="13"/>
        <v>0</v>
      </c>
      <c r="AF526" s="18">
        <f t="shared" si="14"/>
        <v>0</v>
      </c>
      <c r="AG526" s="19"/>
      <c r="AH526" s="19"/>
      <c r="AI526" s="16">
        <f t="shared" si="1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98"/>
        <v>0</v>
      </c>
      <c r="O527" s="98"/>
      <c r="P527" s="96"/>
      <c r="Q527" s="96"/>
      <c r="R527" s="80"/>
      <c r="S527" s="16">
        <f t="shared" si="2"/>
        <v>0</v>
      </c>
      <c r="T527" s="16">
        <f t="shared" si="3"/>
        <v>0</v>
      </c>
      <c r="U527" s="16">
        <f t="shared" si="92"/>
        <v>0</v>
      </c>
      <c r="V527" s="16">
        <f t="shared" si="93"/>
        <v>0</v>
      </c>
      <c r="W527" s="16">
        <f t="shared" si="6"/>
        <v>0</v>
      </c>
      <c r="X527" s="16">
        <f t="shared" si="0"/>
        <v>0</v>
      </c>
      <c r="Y527" s="16">
        <f t="shared" si="94"/>
        <v>0</v>
      </c>
      <c r="Z527" s="16">
        <f t="shared" si="95"/>
        <v>0</v>
      </c>
      <c r="AA527" s="16">
        <f t="shared" si="9"/>
        <v>0</v>
      </c>
      <c r="AB527" s="16">
        <f t="shared" si="96"/>
        <v>0</v>
      </c>
      <c r="AC527" s="16">
        <f t="shared" si="11"/>
        <v>0</v>
      </c>
      <c r="AD527" s="16">
        <f t="shared" si="97"/>
        <v>0</v>
      </c>
      <c r="AE527" s="17">
        <f t="shared" si="13"/>
        <v>0</v>
      </c>
      <c r="AF527" s="18">
        <f t="shared" si="14"/>
        <v>0</v>
      </c>
      <c r="AG527" s="19"/>
      <c r="AH527" s="19"/>
      <c r="AI527" s="16">
        <f t="shared" si="1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98"/>
        <v>0</v>
      </c>
      <c r="O528" s="98"/>
      <c r="P528" s="96"/>
      <c r="Q528" s="96"/>
      <c r="R528" s="80"/>
      <c r="S528" s="16">
        <f t="shared" si="2"/>
        <v>0</v>
      </c>
      <c r="T528" s="16">
        <f t="shared" si="3"/>
        <v>0</v>
      </c>
      <c r="U528" s="16">
        <f t="shared" si="92"/>
        <v>0</v>
      </c>
      <c r="V528" s="16">
        <f t="shared" si="93"/>
        <v>0</v>
      </c>
      <c r="W528" s="16">
        <f t="shared" si="6"/>
        <v>0</v>
      </c>
      <c r="X528" s="16">
        <f t="shared" si="0"/>
        <v>0</v>
      </c>
      <c r="Y528" s="16">
        <f t="shared" si="94"/>
        <v>0</v>
      </c>
      <c r="Z528" s="16">
        <f t="shared" si="95"/>
        <v>0</v>
      </c>
      <c r="AA528" s="16">
        <f t="shared" si="9"/>
        <v>0</v>
      </c>
      <c r="AB528" s="16">
        <f t="shared" si="96"/>
        <v>0</v>
      </c>
      <c r="AC528" s="16">
        <f t="shared" si="11"/>
        <v>0</v>
      </c>
      <c r="AD528" s="16">
        <f t="shared" si="97"/>
        <v>0</v>
      </c>
      <c r="AE528" s="17">
        <f t="shared" si="13"/>
        <v>0</v>
      </c>
      <c r="AF528" s="18">
        <f t="shared" si="14"/>
        <v>0</v>
      </c>
      <c r="AG528" s="19"/>
      <c r="AH528" s="19"/>
      <c r="AI528" s="16">
        <f t="shared" si="1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98"/>
        <v>0</v>
      </c>
      <c r="O529" s="98"/>
      <c r="P529" s="96"/>
      <c r="Q529" s="96"/>
      <c r="R529" s="80"/>
      <c r="S529" s="16">
        <f t="shared" si="2"/>
        <v>0</v>
      </c>
      <c r="T529" s="16">
        <f t="shared" si="3"/>
        <v>0</v>
      </c>
      <c r="U529" s="16">
        <f t="shared" si="92"/>
        <v>0</v>
      </c>
      <c r="V529" s="16">
        <f t="shared" si="93"/>
        <v>0</v>
      </c>
      <c r="W529" s="16">
        <f t="shared" si="6"/>
        <v>0</v>
      </c>
      <c r="X529" s="16">
        <f t="shared" si="0"/>
        <v>0</v>
      </c>
      <c r="Y529" s="16">
        <f t="shared" si="94"/>
        <v>0</v>
      </c>
      <c r="Z529" s="16">
        <f t="shared" si="95"/>
        <v>0</v>
      </c>
      <c r="AA529" s="16">
        <f t="shared" si="9"/>
        <v>0</v>
      </c>
      <c r="AB529" s="16">
        <f t="shared" si="96"/>
        <v>0</v>
      </c>
      <c r="AC529" s="16">
        <f t="shared" si="11"/>
        <v>0</v>
      </c>
      <c r="AD529" s="16">
        <f t="shared" si="97"/>
        <v>0</v>
      </c>
      <c r="AE529" s="17">
        <f t="shared" si="13"/>
        <v>0</v>
      </c>
      <c r="AF529" s="18">
        <f t="shared" si="14"/>
        <v>0</v>
      </c>
      <c r="AG529" s="19"/>
      <c r="AH529" s="19"/>
      <c r="AI529" s="16">
        <f t="shared" si="1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98"/>
        <v>0</v>
      </c>
      <c r="O530" s="98"/>
      <c r="P530" s="96"/>
      <c r="Q530" s="96"/>
      <c r="R530" s="80"/>
      <c r="S530" s="16">
        <f t="shared" si="2"/>
        <v>0</v>
      </c>
      <c r="T530" s="16">
        <f t="shared" si="3"/>
        <v>0</v>
      </c>
      <c r="U530" s="16">
        <f t="shared" si="92"/>
        <v>0</v>
      </c>
      <c r="V530" s="16">
        <f t="shared" si="93"/>
        <v>0</v>
      </c>
      <c r="W530" s="16">
        <f t="shared" si="6"/>
        <v>0</v>
      </c>
      <c r="X530" s="16">
        <f t="shared" si="0"/>
        <v>0</v>
      </c>
      <c r="Y530" s="16">
        <f t="shared" si="94"/>
        <v>0</v>
      </c>
      <c r="Z530" s="16">
        <f t="shared" si="95"/>
        <v>0</v>
      </c>
      <c r="AA530" s="16">
        <f t="shared" si="9"/>
        <v>0</v>
      </c>
      <c r="AB530" s="16">
        <f t="shared" si="96"/>
        <v>0</v>
      </c>
      <c r="AC530" s="16">
        <f t="shared" si="11"/>
        <v>0</v>
      </c>
      <c r="AD530" s="16">
        <f t="shared" si="97"/>
        <v>0</v>
      </c>
      <c r="AE530" s="17">
        <f t="shared" si="13"/>
        <v>0</v>
      </c>
      <c r="AF530" s="18">
        <f t="shared" si="14"/>
        <v>0</v>
      </c>
      <c r="AG530" s="19"/>
      <c r="AH530" s="19"/>
      <c r="AI530" s="16">
        <f t="shared" si="1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98"/>
        <v>0</v>
      </c>
      <c r="O531" s="98"/>
      <c r="P531" s="96"/>
      <c r="Q531" s="96"/>
      <c r="R531" s="80"/>
      <c r="S531" s="16">
        <f t="shared" si="2"/>
        <v>0</v>
      </c>
      <c r="T531" s="16">
        <f t="shared" si="3"/>
        <v>0</v>
      </c>
      <c r="U531" s="16">
        <f t="shared" si="92"/>
        <v>0</v>
      </c>
      <c r="V531" s="16">
        <f t="shared" si="93"/>
        <v>0</v>
      </c>
      <c r="W531" s="16">
        <f t="shared" si="6"/>
        <v>0</v>
      </c>
      <c r="X531" s="16">
        <f t="shared" si="0"/>
        <v>0</v>
      </c>
      <c r="Y531" s="16">
        <f t="shared" si="94"/>
        <v>0</v>
      </c>
      <c r="Z531" s="16">
        <f t="shared" si="95"/>
        <v>0</v>
      </c>
      <c r="AA531" s="16">
        <f t="shared" si="9"/>
        <v>0</v>
      </c>
      <c r="AB531" s="16">
        <f t="shared" si="96"/>
        <v>0</v>
      </c>
      <c r="AC531" s="16">
        <f t="shared" si="11"/>
        <v>0</v>
      </c>
      <c r="AD531" s="16">
        <f t="shared" si="97"/>
        <v>0</v>
      </c>
      <c r="AE531" s="17">
        <f t="shared" si="13"/>
        <v>0</v>
      </c>
      <c r="AF531" s="18">
        <f t="shared" si="14"/>
        <v>0</v>
      </c>
      <c r="AG531" s="19"/>
      <c r="AH531" s="19"/>
      <c r="AI531" s="16">
        <f t="shared" si="1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98"/>
        <v>0</v>
      </c>
      <c r="O532" s="98"/>
      <c r="P532" s="96"/>
      <c r="Q532" s="96"/>
      <c r="R532" s="80"/>
      <c r="S532" s="16">
        <f t="shared" si="2"/>
        <v>0</v>
      </c>
      <c r="T532" s="16">
        <f t="shared" si="3"/>
        <v>0</v>
      </c>
      <c r="U532" s="16">
        <f t="shared" si="92"/>
        <v>0</v>
      </c>
      <c r="V532" s="16">
        <f t="shared" si="93"/>
        <v>0</v>
      </c>
      <c r="W532" s="16">
        <f t="shared" si="6"/>
        <v>0</v>
      </c>
      <c r="X532" s="16">
        <f t="shared" si="0"/>
        <v>0</v>
      </c>
      <c r="Y532" s="16">
        <f t="shared" si="94"/>
        <v>0</v>
      </c>
      <c r="Z532" s="16">
        <f t="shared" si="95"/>
        <v>0</v>
      </c>
      <c r="AA532" s="16">
        <f t="shared" si="9"/>
        <v>0</v>
      </c>
      <c r="AB532" s="16">
        <f t="shared" si="96"/>
        <v>0</v>
      </c>
      <c r="AC532" s="16">
        <f t="shared" si="11"/>
        <v>0</v>
      </c>
      <c r="AD532" s="16">
        <f t="shared" si="97"/>
        <v>0</v>
      </c>
      <c r="AE532" s="17">
        <f t="shared" si="13"/>
        <v>0</v>
      </c>
      <c r="AF532" s="18">
        <f t="shared" si="14"/>
        <v>0</v>
      </c>
      <c r="AG532" s="19"/>
      <c r="AH532" s="19"/>
      <c r="AI532" s="16">
        <f t="shared" si="1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98"/>
        <v>0</v>
      </c>
      <c r="O533" s="98"/>
      <c r="P533" s="96"/>
      <c r="Q533" s="96"/>
      <c r="R533" s="80"/>
      <c r="S533" s="16">
        <f t="shared" si="2"/>
        <v>0</v>
      </c>
      <c r="T533" s="16">
        <f t="shared" si="3"/>
        <v>0</v>
      </c>
      <c r="U533" s="16">
        <f t="shared" si="92"/>
        <v>0</v>
      </c>
      <c r="V533" s="16">
        <f t="shared" si="93"/>
        <v>0</v>
      </c>
      <c r="W533" s="16">
        <f t="shared" si="6"/>
        <v>0</v>
      </c>
      <c r="X533" s="16">
        <f t="shared" si="0"/>
        <v>0</v>
      </c>
      <c r="Y533" s="16">
        <f t="shared" si="94"/>
        <v>0</v>
      </c>
      <c r="Z533" s="16">
        <f t="shared" si="95"/>
        <v>0</v>
      </c>
      <c r="AA533" s="16">
        <f t="shared" si="9"/>
        <v>0</v>
      </c>
      <c r="AB533" s="16">
        <f t="shared" si="96"/>
        <v>0</v>
      </c>
      <c r="AC533" s="16">
        <f t="shared" si="11"/>
        <v>0</v>
      </c>
      <c r="AD533" s="16">
        <f t="shared" si="97"/>
        <v>0</v>
      </c>
      <c r="AE533" s="17">
        <f t="shared" si="13"/>
        <v>0</v>
      </c>
      <c r="AF533" s="18">
        <f t="shared" si="14"/>
        <v>0</v>
      </c>
      <c r="AG533" s="19"/>
      <c r="AH533" s="19"/>
      <c r="AI533" s="16">
        <f t="shared" si="1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98"/>
        <v>0</v>
      </c>
      <c r="O534" s="98"/>
      <c r="P534" s="96"/>
      <c r="Q534" s="96"/>
      <c r="R534" s="80"/>
      <c r="S534" s="16">
        <f t="shared" si="2"/>
        <v>0</v>
      </c>
      <c r="T534" s="16">
        <f t="shared" si="3"/>
        <v>0</v>
      </c>
      <c r="U534" s="16">
        <f t="shared" si="92"/>
        <v>0</v>
      </c>
      <c r="V534" s="16">
        <f t="shared" si="93"/>
        <v>0</v>
      </c>
      <c r="W534" s="16">
        <f t="shared" si="6"/>
        <v>0</v>
      </c>
      <c r="X534" s="16">
        <f t="shared" si="0"/>
        <v>0</v>
      </c>
      <c r="Y534" s="16">
        <f t="shared" si="94"/>
        <v>0</v>
      </c>
      <c r="Z534" s="16">
        <f t="shared" si="95"/>
        <v>0</v>
      </c>
      <c r="AA534" s="16">
        <f t="shared" si="9"/>
        <v>0</v>
      </c>
      <c r="AB534" s="16">
        <f t="shared" si="96"/>
        <v>0</v>
      </c>
      <c r="AC534" s="16">
        <f t="shared" si="11"/>
        <v>0</v>
      </c>
      <c r="AD534" s="16">
        <f t="shared" si="97"/>
        <v>0</v>
      </c>
      <c r="AE534" s="17">
        <f t="shared" si="13"/>
        <v>0</v>
      </c>
      <c r="AF534" s="18">
        <f t="shared" si="14"/>
        <v>0</v>
      </c>
      <c r="AG534" s="19"/>
      <c r="AH534" s="19"/>
      <c r="AI534" s="16">
        <f t="shared" si="1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98"/>
        <v>0</v>
      </c>
      <c r="O535" s="98"/>
      <c r="P535" s="96"/>
      <c r="Q535" s="96"/>
      <c r="R535" s="80"/>
      <c r="S535" s="16">
        <f t="shared" si="2"/>
        <v>0</v>
      </c>
      <c r="T535" s="16">
        <f t="shared" si="3"/>
        <v>0</v>
      </c>
      <c r="U535" s="16">
        <f t="shared" si="92"/>
        <v>0</v>
      </c>
      <c r="V535" s="16">
        <f t="shared" si="93"/>
        <v>0</v>
      </c>
      <c r="W535" s="16">
        <f t="shared" si="6"/>
        <v>0</v>
      </c>
      <c r="X535" s="16">
        <f t="shared" si="0"/>
        <v>0</v>
      </c>
      <c r="Y535" s="16">
        <f t="shared" si="94"/>
        <v>0</v>
      </c>
      <c r="Z535" s="16">
        <f t="shared" si="95"/>
        <v>0</v>
      </c>
      <c r="AA535" s="16">
        <f t="shared" si="9"/>
        <v>0</v>
      </c>
      <c r="AB535" s="16">
        <f t="shared" si="96"/>
        <v>0</v>
      </c>
      <c r="AC535" s="16">
        <f t="shared" si="11"/>
        <v>0</v>
      </c>
      <c r="AD535" s="16">
        <f t="shared" si="97"/>
        <v>0</v>
      </c>
      <c r="AE535" s="17">
        <f t="shared" si="13"/>
        <v>0</v>
      </c>
      <c r="AF535" s="18">
        <f t="shared" si="14"/>
        <v>0</v>
      </c>
      <c r="AG535" s="19"/>
      <c r="AH535" s="19"/>
      <c r="AI535" s="16">
        <f t="shared" si="1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98"/>
        <v>0</v>
      </c>
      <c r="O536" s="98"/>
      <c r="P536" s="96"/>
      <c r="Q536" s="96"/>
      <c r="R536" s="80"/>
      <c r="S536" s="16">
        <f t="shared" si="2"/>
        <v>0</v>
      </c>
      <c r="T536" s="16">
        <f t="shared" si="3"/>
        <v>0</v>
      </c>
      <c r="U536" s="16">
        <f t="shared" si="92"/>
        <v>0</v>
      </c>
      <c r="V536" s="16">
        <f t="shared" si="93"/>
        <v>0</v>
      </c>
      <c r="W536" s="16">
        <f t="shared" si="6"/>
        <v>0</v>
      </c>
      <c r="X536" s="16">
        <f t="shared" si="0"/>
        <v>0</v>
      </c>
      <c r="Y536" s="16">
        <f t="shared" si="94"/>
        <v>0</v>
      </c>
      <c r="Z536" s="16">
        <f t="shared" si="95"/>
        <v>0</v>
      </c>
      <c r="AA536" s="16">
        <f t="shared" si="9"/>
        <v>0</v>
      </c>
      <c r="AB536" s="16">
        <f t="shared" si="96"/>
        <v>0</v>
      </c>
      <c r="AC536" s="16">
        <f t="shared" si="11"/>
        <v>0</v>
      </c>
      <c r="AD536" s="16">
        <f t="shared" si="97"/>
        <v>0</v>
      </c>
      <c r="AE536" s="17">
        <f t="shared" si="13"/>
        <v>0</v>
      </c>
      <c r="AF536" s="18">
        <f t="shared" si="14"/>
        <v>0</v>
      </c>
      <c r="AG536" s="19"/>
      <c r="AH536" s="19"/>
      <c r="AI536" s="16">
        <f t="shared" si="1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98"/>
        <v>0</v>
      </c>
      <c r="O537" s="98"/>
      <c r="P537" s="96"/>
      <c r="Q537" s="96"/>
      <c r="R537" s="80"/>
      <c r="S537" s="16">
        <f t="shared" si="2"/>
        <v>0</v>
      </c>
      <c r="T537" s="16">
        <f t="shared" si="3"/>
        <v>0</v>
      </c>
      <c r="U537" s="16">
        <f t="shared" si="92"/>
        <v>0</v>
      </c>
      <c r="V537" s="16">
        <f t="shared" si="93"/>
        <v>0</v>
      </c>
      <c r="W537" s="16">
        <f t="shared" si="6"/>
        <v>0</v>
      </c>
      <c r="X537" s="16">
        <f t="shared" si="0"/>
        <v>0</v>
      </c>
      <c r="Y537" s="16">
        <f t="shared" si="94"/>
        <v>0</v>
      </c>
      <c r="Z537" s="16">
        <f t="shared" si="95"/>
        <v>0</v>
      </c>
      <c r="AA537" s="16">
        <f t="shared" si="9"/>
        <v>0</v>
      </c>
      <c r="AB537" s="16">
        <f t="shared" si="96"/>
        <v>0</v>
      </c>
      <c r="AC537" s="16">
        <f t="shared" si="11"/>
        <v>0</v>
      </c>
      <c r="AD537" s="16">
        <f t="shared" si="97"/>
        <v>0</v>
      </c>
      <c r="AE537" s="17">
        <f t="shared" si="13"/>
        <v>0</v>
      </c>
      <c r="AF537" s="18">
        <f t="shared" si="14"/>
        <v>0</v>
      </c>
      <c r="AG537" s="19"/>
      <c r="AH537" s="19"/>
      <c r="AI537" s="16">
        <f t="shared" si="1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98"/>
        <v>0</v>
      </c>
      <c r="O538" s="98"/>
      <c r="P538" s="96"/>
      <c r="Q538" s="96"/>
      <c r="R538" s="80"/>
      <c r="S538" s="16">
        <f t="shared" si="2"/>
        <v>0</v>
      </c>
      <c r="T538" s="16">
        <f t="shared" si="3"/>
        <v>0</v>
      </c>
      <c r="U538" s="16">
        <f t="shared" si="92"/>
        <v>0</v>
      </c>
      <c r="V538" s="16">
        <f t="shared" si="93"/>
        <v>0</v>
      </c>
      <c r="W538" s="16">
        <f t="shared" si="6"/>
        <v>0</v>
      </c>
      <c r="X538" s="16">
        <f t="shared" si="0"/>
        <v>0</v>
      </c>
      <c r="Y538" s="16">
        <f t="shared" si="94"/>
        <v>0</v>
      </c>
      <c r="Z538" s="16">
        <f t="shared" si="95"/>
        <v>0</v>
      </c>
      <c r="AA538" s="16">
        <f t="shared" si="9"/>
        <v>0</v>
      </c>
      <c r="AB538" s="16">
        <f t="shared" si="96"/>
        <v>0</v>
      </c>
      <c r="AC538" s="16">
        <f t="shared" si="11"/>
        <v>0</v>
      </c>
      <c r="AD538" s="16">
        <f t="shared" si="97"/>
        <v>0</v>
      </c>
      <c r="AE538" s="17">
        <f t="shared" si="13"/>
        <v>0</v>
      </c>
      <c r="AF538" s="18">
        <f t="shared" si="14"/>
        <v>0</v>
      </c>
      <c r="AG538" s="19"/>
      <c r="AH538" s="19"/>
      <c r="AI538" s="16">
        <f t="shared" si="1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98"/>
        <v>0</v>
      </c>
      <c r="O539" s="98"/>
      <c r="P539" s="96"/>
      <c r="Q539" s="96"/>
      <c r="R539" s="80"/>
      <c r="S539" s="16">
        <f t="shared" si="2"/>
        <v>0</v>
      </c>
      <c r="T539" s="16">
        <f t="shared" si="3"/>
        <v>0</v>
      </c>
      <c r="U539" s="16">
        <f t="shared" si="92"/>
        <v>0</v>
      </c>
      <c r="V539" s="16">
        <f t="shared" si="93"/>
        <v>0</v>
      </c>
      <c r="W539" s="16">
        <f t="shared" si="6"/>
        <v>0</v>
      </c>
      <c r="X539" s="16">
        <f t="shared" si="0"/>
        <v>0</v>
      </c>
      <c r="Y539" s="16">
        <f t="shared" si="94"/>
        <v>0</v>
      </c>
      <c r="Z539" s="16">
        <f t="shared" si="95"/>
        <v>0</v>
      </c>
      <c r="AA539" s="16">
        <f t="shared" si="9"/>
        <v>0</v>
      </c>
      <c r="AB539" s="16">
        <f t="shared" si="96"/>
        <v>0</v>
      </c>
      <c r="AC539" s="16">
        <f t="shared" si="11"/>
        <v>0</v>
      </c>
      <c r="AD539" s="16">
        <f t="shared" si="97"/>
        <v>0</v>
      </c>
      <c r="AE539" s="17">
        <f t="shared" si="13"/>
        <v>0</v>
      </c>
      <c r="AF539" s="18">
        <f t="shared" si="14"/>
        <v>0</v>
      </c>
      <c r="AG539" s="19"/>
      <c r="AH539" s="19"/>
      <c r="AI539" s="16">
        <f t="shared" si="1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98"/>
        <v>0</v>
      </c>
      <c r="O540" s="98"/>
      <c r="P540" s="96"/>
      <c r="Q540" s="96"/>
      <c r="R540" s="80"/>
      <c r="S540" s="16">
        <f t="shared" si="2"/>
        <v>0</v>
      </c>
      <c r="T540" s="16">
        <f t="shared" si="3"/>
        <v>0</v>
      </c>
      <c r="U540" s="16">
        <f t="shared" si="92"/>
        <v>0</v>
      </c>
      <c r="V540" s="16">
        <f t="shared" si="93"/>
        <v>0</v>
      </c>
      <c r="W540" s="16">
        <f t="shared" si="6"/>
        <v>0</v>
      </c>
      <c r="X540" s="16">
        <f t="shared" si="0"/>
        <v>0</v>
      </c>
      <c r="Y540" s="16">
        <f t="shared" si="94"/>
        <v>0</v>
      </c>
      <c r="Z540" s="16">
        <f t="shared" si="95"/>
        <v>0</v>
      </c>
      <c r="AA540" s="16">
        <f t="shared" si="9"/>
        <v>0</v>
      </c>
      <c r="AB540" s="16">
        <f t="shared" si="96"/>
        <v>0</v>
      </c>
      <c r="AC540" s="16">
        <f t="shared" si="11"/>
        <v>0</v>
      </c>
      <c r="AD540" s="16">
        <f t="shared" si="97"/>
        <v>0</v>
      </c>
      <c r="AE540" s="17">
        <f t="shared" si="13"/>
        <v>0</v>
      </c>
      <c r="AF540" s="18">
        <f t="shared" si="14"/>
        <v>0</v>
      </c>
      <c r="AG540" s="19"/>
      <c r="AH540" s="19"/>
      <c r="AI540" s="16">
        <f t="shared" si="1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98"/>
        <v>0</v>
      </c>
      <c r="O541" s="98"/>
      <c r="P541" s="96"/>
      <c r="Q541" s="96"/>
      <c r="R541" s="80"/>
      <c r="S541" s="16">
        <f t="shared" si="2"/>
        <v>0</v>
      </c>
      <c r="T541" s="16">
        <f t="shared" si="3"/>
        <v>0</v>
      </c>
      <c r="U541" s="16">
        <f t="shared" si="92"/>
        <v>0</v>
      </c>
      <c r="V541" s="16">
        <f t="shared" si="93"/>
        <v>0</v>
      </c>
      <c r="W541" s="16">
        <f t="shared" si="6"/>
        <v>0</v>
      </c>
      <c r="X541" s="16">
        <f t="shared" si="0"/>
        <v>0</v>
      </c>
      <c r="Y541" s="16">
        <f t="shared" si="94"/>
        <v>0</v>
      </c>
      <c r="Z541" s="16">
        <f t="shared" si="95"/>
        <v>0</v>
      </c>
      <c r="AA541" s="16">
        <f t="shared" si="9"/>
        <v>0</v>
      </c>
      <c r="AB541" s="16">
        <f t="shared" si="96"/>
        <v>0</v>
      </c>
      <c r="AC541" s="16">
        <f t="shared" si="11"/>
        <v>0</v>
      </c>
      <c r="AD541" s="16">
        <f t="shared" si="97"/>
        <v>0</v>
      </c>
      <c r="AE541" s="17">
        <f t="shared" si="13"/>
        <v>0</v>
      </c>
      <c r="AF541" s="18">
        <f t="shared" si="14"/>
        <v>0</v>
      </c>
      <c r="AG541" s="19"/>
      <c r="AH541" s="19"/>
      <c r="AI541" s="16">
        <f t="shared" si="1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98"/>
        <v>0</v>
      </c>
      <c r="O542" s="98"/>
      <c r="P542" s="96"/>
      <c r="Q542" s="96"/>
      <c r="R542" s="80"/>
      <c r="S542" s="16">
        <f t="shared" si="2"/>
        <v>0</v>
      </c>
      <c r="T542" s="16">
        <f t="shared" si="3"/>
        <v>0</v>
      </c>
      <c r="U542" s="16">
        <f t="shared" si="92"/>
        <v>0</v>
      </c>
      <c r="V542" s="16">
        <f t="shared" si="93"/>
        <v>0</v>
      </c>
      <c r="W542" s="16">
        <f t="shared" si="6"/>
        <v>0</v>
      </c>
      <c r="X542" s="16">
        <f t="shared" si="0"/>
        <v>0</v>
      </c>
      <c r="Y542" s="16">
        <f t="shared" si="94"/>
        <v>0</v>
      </c>
      <c r="Z542" s="16">
        <f t="shared" si="95"/>
        <v>0</v>
      </c>
      <c r="AA542" s="16">
        <f t="shared" si="9"/>
        <v>0</v>
      </c>
      <c r="AB542" s="16">
        <f t="shared" si="96"/>
        <v>0</v>
      </c>
      <c r="AC542" s="16">
        <f t="shared" si="11"/>
        <v>0</v>
      </c>
      <c r="AD542" s="16">
        <f t="shared" si="97"/>
        <v>0</v>
      </c>
      <c r="AE542" s="17">
        <f t="shared" si="13"/>
        <v>0</v>
      </c>
      <c r="AF542" s="18">
        <f t="shared" si="14"/>
        <v>0</v>
      </c>
      <c r="AG542" s="19"/>
      <c r="AH542" s="19"/>
      <c r="AI542" s="16">
        <f t="shared" si="1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98"/>
        <v>0</v>
      </c>
      <c r="O543" s="98"/>
      <c r="P543" s="96"/>
      <c r="Q543" s="96"/>
      <c r="R543" s="80"/>
      <c r="S543" s="16">
        <f t="shared" si="2"/>
        <v>0</v>
      </c>
      <c r="T543" s="16">
        <f t="shared" si="3"/>
        <v>0</v>
      </c>
      <c r="U543" s="16">
        <f t="shared" si="92"/>
        <v>0</v>
      </c>
      <c r="V543" s="16">
        <f t="shared" si="93"/>
        <v>0</v>
      </c>
      <c r="W543" s="16">
        <f t="shared" si="6"/>
        <v>0</v>
      </c>
      <c r="X543" s="16">
        <f t="shared" si="0"/>
        <v>0</v>
      </c>
      <c r="Y543" s="16">
        <f t="shared" si="94"/>
        <v>0</v>
      </c>
      <c r="Z543" s="16">
        <f t="shared" si="95"/>
        <v>0</v>
      </c>
      <c r="AA543" s="16">
        <f t="shared" si="9"/>
        <v>0</v>
      </c>
      <c r="AB543" s="16">
        <f t="shared" si="96"/>
        <v>0</v>
      </c>
      <c r="AC543" s="16">
        <f t="shared" si="11"/>
        <v>0</v>
      </c>
      <c r="AD543" s="16">
        <f t="shared" si="97"/>
        <v>0</v>
      </c>
      <c r="AE543" s="17">
        <f t="shared" si="13"/>
        <v>0</v>
      </c>
      <c r="AF543" s="18">
        <f t="shared" si="14"/>
        <v>0</v>
      </c>
      <c r="AG543" s="19"/>
      <c r="AH543" s="19"/>
      <c r="AI543" s="16">
        <f t="shared" si="1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98"/>
        <v>0</v>
      </c>
      <c r="O544" s="98"/>
      <c r="P544" s="96"/>
      <c r="Q544" s="96"/>
      <c r="R544" s="80"/>
      <c r="S544" s="16">
        <f t="shared" si="2"/>
        <v>0</v>
      </c>
      <c r="T544" s="16">
        <f t="shared" si="3"/>
        <v>0</v>
      </c>
      <c r="U544" s="16">
        <f t="shared" si="92"/>
        <v>0</v>
      </c>
      <c r="V544" s="16">
        <f t="shared" si="93"/>
        <v>0</v>
      </c>
      <c r="W544" s="16">
        <f t="shared" si="6"/>
        <v>0</v>
      </c>
      <c r="X544" s="16">
        <f t="shared" si="0"/>
        <v>0</v>
      </c>
      <c r="Y544" s="16">
        <f t="shared" si="94"/>
        <v>0</v>
      </c>
      <c r="Z544" s="16">
        <f t="shared" si="95"/>
        <v>0</v>
      </c>
      <c r="AA544" s="16">
        <f t="shared" si="9"/>
        <v>0</v>
      </c>
      <c r="AB544" s="16">
        <f t="shared" si="96"/>
        <v>0</v>
      </c>
      <c r="AC544" s="16">
        <f t="shared" si="11"/>
        <v>0</v>
      </c>
      <c r="AD544" s="16">
        <f t="shared" si="97"/>
        <v>0</v>
      </c>
      <c r="AE544" s="17">
        <f t="shared" si="13"/>
        <v>0</v>
      </c>
      <c r="AF544" s="18">
        <f t="shared" si="14"/>
        <v>0</v>
      </c>
      <c r="AG544" s="19"/>
      <c r="AH544" s="19"/>
      <c r="AI544" s="16">
        <f t="shared" si="1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98"/>
        <v>0</v>
      </c>
      <c r="O545" s="98"/>
      <c r="P545" s="96"/>
      <c r="Q545" s="96"/>
      <c r="R545" s="80"/>
      <c r="S545" s="16">
        <f t="shared" si="2"/>
        <v>0</v>
      </c>
      <c r="T545" s="16">
        <f t="shared" si="3"/>
        <v>0</v>
      </c>
      <c r="U545" s="16">
        <f t="shared" si="92"/>
        <v>0</v>
      </c>
      <c r="V545" s="16">
        <f t="shared" si="93"/>
        <v>0</v>
      </c>
      <c r="W545" s="16">
        <f t="shared" si="6"/>
        <v>0</v>
      </c>
      <c r="X545" s="16">
        <f t="shared" si="0"/>
        <v>0</v>
      </c>
      <c r="Y545" s="16">
        <f t="shared" si="94"/>
        <v>0</v>
      </c>
      <c r="Z545" s="16">
        <f t="shared" si="95"/>
        <v>0</v>
      </c>
      <c r="AA545" s="16">
        <f t="shared" si="9"/>
        <v>0</v>
      </c>
      <c r="AB545" s="16">
        <f t="shared" si="96"/>
        <v>0</v>
      </c>
      <c r="AC545" s="16">
        <f t="shared" si="11"/>
        <v>0</v>
      </c>
      <c r="AD545" s="16">
        <f t="shared" si="97"/>
        <v>0</v>
      </c>
      <c r="AE545" s="17">
        <f t="shared" si="13"/>
        <v>0</v>
      </c>
      <c r="AF545" s="18">
        <f t="shared" si="14"/>
        <v>0</v>
      </c>
      <c r="AG545" s="19"/>
      <c r="AH545" s="19"/>
      <c r="AI545" s="16">
        <f t="shared" si="1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98"/>
        <v>0</v>
      </c>
      <c r="O546" s="98"/>
      <c r="P546" s="96"/>
      <c r="Q546" s="96"/>
      <c r="R546" s="80"/>
      <c r="S546" s="16">
        <f t="shared" si="2"/>
        <v>0</v>
      </c>
      <c r="T546" s="16">
        <f t="shared" si="3"/>
        <v>0</v>
      </c>
      <c r="U546" s="16">
        <f t="shared" si="92"/>
        <v>0</v>
      </c>
      <c r="V546" s="16">
        <f t="shared" si="93"/>
        <v>0</v>
      </c>
      <c r="W546" s="16">
        <f t="shared" si="6"/>
        <v>0</v>
      </c>
      <c r="X546" s="16">
        <f t="shared" si="0"/>
        <v>0</v>
      </c>
      <c r="Y546" s="16">
        <f t="shared" si="94"/>
        <v>0</v>
      </c>
      <c r="Z546" s="16">
        <f t="shared" si="95"/>
        <v>0</v>
      </c>
      <c r="AA546" s="16">
        <f t="shared" si="9"/>
        <v>0</v>
      </c>
      <c r="AB546" s="16">
        <f t="shared" si="96"/>
        <v>0</v>
      </c>
      <c r="AC546" s="16">
        <f t="shared" si="11"/>
        <v>0</v>
      </c>
      <c r="AD546" s="16">
        <f t="shared" si="97"/>
        <v>0</v>
      </c>
      <c r="AE546" s="17">
        <f t="shared" si="13"/>
        <v>0</v>
      </c>
      <c r="AF546" s="18">
        <f t="shared" si="14"/>
        <v>0</v>
      </c>
      <c r="AG546" s="19"/>
      <c r="AH546" s="19"/>
      <c r="AI546" s="16">
        <f t="shared" si="1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98"/>
        <v>0</v>
      </c>
      <c r="O547" s="98"/>
      <c r="P547" s="96"/>
      <c r="Q547" s="96"/>
      <c r="R547" s="80"/>
      <c r="S547" s="16">
        <f t="shared" si="2"/>
        <v>0</v>
      </c>
      <c r="T547" s="16">
        <f t="shared" si="3"/>
        <v>0</v>
      </c>
      <c r="U547" s="16">
        <f t="shared" si="92"/>
        <v>0</v>
      </c>
      <c r="V547" s="16">
        <f t="shared" si="93"/>
        <v>0</v>
      </c>
      <c r="W547" s="16">
        <f t="shared" si="6"/>
        <v>0</v>
      </c>
      <c r="X547" s="16">
        <f t="shared" si="0"/>
        <v>0</v>
      </c>
      <c r="Y547" s="16">
        <f t="shared" si="94"/>
        <v>0</v>
      </c>
      <c r="Z547" s="16">
        <f t="shared" si="95"/>
        <v>0</v>
      </c>
      <c r="AA547" s="16">
        <f t="shared" si="9"/>
        <v>0</v>
      </c>
      <c r="AB547" s="16">
        <f t="shared" si="96"/>
        <v>0</v>
      </c>
      <c r="AC547" s="16">
        <f t="shared" si="11"/>
        <v>0</v>
      </c>
      <c r="AD547" s="16">
        <f t="shared" si="97"/>
        <v>0</v>
      </c>
      <c r="AE547" s="17">
        <f t="shared" si="13"/>
        <v>0</v>
      </c>
      <c r="AF547" s="18">
        <f t="shared" si="14"/>
        <v>0</v>
      </c>
      <c r="AG547" s="19"/>
      <c r="AH547" s="19"/>
      <c r="AI547" s="16">
        <f t="shared" si="1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98"/>
        <v>0</v>
      </c>
      <c r="O548" s="98"/>
      <c r="P548" s="96"/>
      <c r="Q548" s="96"/>
      <c r="R548" s="80"/>
      <c r="S548" s="16">
        <f t="shared" si="2"/>
        <v>0</v>
      </c>
      <c r="T548" s="16">
        <f t="shared" si="3"/>
        <v>0</v>
      </c>
      <c r="U548" s="16">
        <f t="shared" si="92"/>
        <v>0</v>
      </c>
      <c r="V548" s="16">
        <f t="shared" si="93"/>
        <v>0</v>
      </c>
      <c r="W548" s="16">
        <f t="shared" si="6"/>
        <v>0</v>
      </c>
      <c r="X548" s="16">
        <f t="shared" si="0"/>
        <v>0</v>
      </c>
      <c r="Y548" s="16">
        <f t="shared" si="94"/>
        <v>0</v>
      </c>
      <c r="Z548" s="16">
        <f t="shared" si="95"/>
        <v>0</v>
      </c>
      <c r="AA548" s="16">
        <f t="shared" si="9"/>
        <v>0</v>
      </c>
      <c r="AB548" s="16">
        <f t="shared" si="96"/>
        <v>0</v>
      </c>
      <c r="AC548" s="16">
        <f t="shared" si="11"/>
        <v>0</v>
      </c>
      <c r="AD548" s="16">
        <f t="shared" si="97"/>
        <v>0</v>
      </c>
      <c r="AE548" s="17">
        <f t="shared" si="13"/>
        <v>0</v>
      </c>
      <c r="AF548" s="18">
        <f t="shared" si="14"/>
        <v>0</v>
      </c>
      <c r="AG548" s="19"/>
      <c r="AH548" s="19"/>
      <c r="AI548" s="16">
        <f t="shared" si="1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98"/>
        <v>0</v>
      </c>
      <c r="O549" s="98"/>
      <c r="P549" s="96"/>
      <c r="Q549" s="96"/>
      <c r="R549" s="80"/>
      <c r="S549" s="16">
        <f t="shared" si="2"/>
        <v>0</v>
      </c>
      <c r="T549" s="16">
        <f t="shared" si="3"/>
        <v>0</v>
      </c>
      <c r="U549" s="16">
        <f t="shared" si="92"/>
        <v>0</v>
      </c>
      <c r="V549" s="16">
        <f t="shared" si="93"/>
        <v>0</v>
      </c>
      <c r="W549" s="16">
        <f t="shared" si="6"/>
        <v>0</v>
      </c>
      <c r="X549" s="16">
        <f t="shared" si="0"/>
        <v>0</v>
      </c>
      <c r="Y549" s="16">
        <f t="shared" si="94"/>
        <v>0</v>
      </c>
      <c r="Z549" s="16">
        <f t="shared" si="95"/>
        <v>0</v>
      </c>
      <c r="AA549" s="16">
        <f t="shared" si="9"/>
        <v>0</v>
      </c>
      <c r="AB549" s="16">
        <f t="shared" si="96"/>
        <v>0</v>
      </c>
      <c r="AC549" s="16">
        <f t="shared" si="11"/>
        <v>0</v>
      </c>
      <c r="AD549" s="16">
        <f t="shared" si="97"/>
        <v>0</v>
      </c>
      <c r="AE549" s="17">
        <f t="shared" si="13"/>
        <v>0</v>
      </c>
      <c r="AF549" s="18">
        <f t="shared" si="14"/>
        <v>0</v>
      </c>
      <c r="AG549" s="19"/>
      <c r="AH549" s="19"/>
      <c r="AI549" s="16">
        <f t="shared" si="1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98"/>
        <v>0</v>
      </c>
      <c r="O550" s="98"/>
      <c r="P550" s="96"/>
      <c r="Q550" s="96"/>
      <c r="R550" s="80"/>
      <c r="S550" s="16">
        <f t="shared" ref="S550:S681" si="99">I550*J550*40%*O550</f>
        <v>0</v>
      </c>
      <c r="T550" s="16">
        <f t="shared" ref="T550:T681" si="100">IF(P550&gt;=6750,(I550*J550*40%),0)</f>
        <v>0</v>
      </c>
      <c r="U550" s="16">
        <f t="shared" si="92"/>
        <v>0</v>
      </c>
      <c r="V550" s="16">
        <f t="shared" si="93"/>
        <v>0</v>
      </c>
      <c r="W550" s="16">
        <f t="shared" ref="W550:W681" si="101">I550*K550*40%*O550</f>
        <v>0</v>
      </c>
      <c r="X550" s="16">
        <f t="shared" ref="X550:X681" si="102">IF(P550&gt;=6750,(I550*K550*40%),0)</f>
        <v>0</v>
      </c>
      <c r="Y550" s="16">
        <f t="shared" si="94"/>
        <v>0</v>
      </c>
      <c r="Z550" s="16">
        <f t="shared" si="95"/>
        <v>0</v>
      </c>
      <c r="AA550" s="16">
        <f t="shared" ref="AA550:AA681" si="103">I550*L550</f>
        <v>0</v>
      </c>
      <c r="AB550" s="16">
        <f t="shared" si="96"/>
        <v>0</v>
      </c>
      <c r="AC550" s="16">
        <f t="shared" ref="AC550:AC681" si="104">I550*M550</f>
        <v>0</v>
      </c>
      <c r="AD550" s="16">
        <f t="shared" si="97"/>
        <v>0</v>
      </c>
      <c r="AE550" s="17">
        <f t="shared" ref="AE550:AE681" si="105">ROUND((V550+Z550+AB550+AD550),0)</f>
        <v>0</v>
      </c>
      <c r="AF550" s="18">
        <f t="shared" ref="AF550:AF681" si="106">ROUND(AE550*R550,0)</f>
        <v>0</v>
      </c>
      <c r="AG550" s="19"/>
      <c r="AH550" s="19"/>
      <c r="AI550" s="16">
        <f t="shared" ref="AI550:AI681" si="107">AE550-AF550-AG550</f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98"/>
        <v>0</v>
      </c>
      <c r="O551" s="98"/>
      <c r="P551" s="96"/>
      <c r="Q551" s="96"/>
      <c r="R551" s="80"/>
      <c r="S551" s="16">
        <f t="shared" si="99"/>
        <v>0</v>
      </c>
      <c r="T551" s="16">
        <f t="shared" si="100"/>
        <v>0</v>
      </c>
      <c r="U551" s="16">
        <f t="shared" si="92"/>
        <v>0</v>
      </c>
      <c r="V551" s="16">
        <f t="shared" si="93"/>
        <v>0</v>
      </c>
      <c r="W551" s="16">
        <f t="shared" si="101"/>
        <v>0</v>
      </c>
      <c r="X551" s="16">
        <f t="shared" si="102"/>
        <v>0</v>
      </c>
      <c r="Y551" s="16">
        <f t="shared" si="94"/>
        <v>0</v>
      </c>
      <c r="Z551" s="16">
        <f t="shared" si="95"/>
        <v>0</v>
      </c>
      <c r="AA551" s="16">
        <f t="shared" si="103"/>
        <v>0</v>
      </c>
      <c r="AB551" s="16">
        <f t="shared" si="96"/>
        <v>0</v>
      </c>
      <c r="AC551" s="16">
        <f t="shared" si="104"/>
        <v>0</v>
      </c>
      <c r="AD551" s="16">
        <f t="shared" si="97"/>
        <v>0</v>
      </c>
      <c r="AE551" s="17">
        <f t="shared" si="105"/>
        <v>0</v>
      </c>
      <c r="AF551" s="18">
        <f t="shared" si="106"/>
        <v>0</v>
      </c>
      <c r="AG551" s="19"/>
      <c r="AH551" s="19"/>
      <c r="AI551" s="16">
        <f t="shared" si="107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98"/>
        <v>0</v>
      </c>
      <c r="O552" s="98"/>
      <c r="P552" s="96"/>
      <c r="Q552" s="96"/>
      <c r="R552" s="80"/>
      <c r="S552" s="16">
        <f t="shared" si="99"/>
        <v>0</v>
      </c>
      <c r="T552" s="16">
        <f t="shared" si="100"/>
        <v>0</v>
      </c>
      <c r="U552" s="16">
        <f t="shared" si="92"/>
        <v>0</v>
      </c>
      <c r="V552" s="16">
        <f t="shared" si="93"/>
        <v>0</v>
      </c>
      <c r="W552" s="16">
        <f t="shared" si="101"/>
        <v>0</v>
      </c>
      <c r="X552" s="16">
        <f t="shared" si="102"/>
        <v>0</v>
      </c>
      <c r="Y552" s="16">
        <f t="shared" si="94"/>
        <v>0</v>
      </c>
      <c r="Z552" s="16">
        <f t="shared" si="95"/>
        <v>0</v>
      </c>
      <c r="AA552" s="16">
        <f t="shared" si="103"/>
        <v>0</v>
      </c>
      <c r="AB552" s="16">
        <f t="shared" si="96"/>
        <v>0</v>
      </c>
      <c r="AC552" s="16">
        <f t="shared" si="104"/>
        <v>0</v>
      </c>
      <c r="AD552" s="16">
        <f t="shared" si="97"/>
        <v>0</v>
      </c>
      <c r="AE552" s="17">
        <f t="shared" si="105"/>
        <v>0</v>
      </c>
      <c r="AF552" s="18">
        <f t="shared" si="106"/>
        <v>0</v>
      </c>
      <c r="AG552" s="19"/>
      <c r="AH552" s="19"/>
      <c r="AI552" s="16">
        <f t="shared" si="107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98"/>
        <v>0</v>
      </c>
      <c r="O553" s="98"/>
      <c r="P553" s="96"/>
      <c r="Q553" s="96"/>
      <c r="R553" s="80"/>
      <c r="S553" s="16">
        <f t="shared" si="99"/>
        <v>0</v>
      </c>
      <c r="T553" s="16">
        <f t="shared" si="100"/>
        <v>0</v>
      </c>
      <c r="U553" s="16">
        <f t="shared" si="92"/>
        <v>0</v>
      </c>
      <c r="V553" s="16">
        <f t="shared" si="93"/>
        <v>0</v>
      </c>
      <c r="W553" s="16">
        <f t="shared" si="101"/>
        <v>0</v>
      </c>
      <c r="X553" s="16">
        <f t="shared" si="102"/>
        <v>0</v>
      </c>
      <c r="Y553" s="16">
        <f t="shared" si="94"/>
        <v>0</v>
      </c>
      <c r="Z553" s="16">
        <f t="shared" si="95"/>
        <v>0</v>
      </c>
      <c r="AA553" s="16">
        <f t="shared" si="103"/>
        <v>0</v>
      </c>
      <c r="AB553" s="16">
        <f t="shared" si="96"/>
        <v>0</v>
      </c>
      <c r="AC553" s="16">
        <f t="shared" si="104"/>
        <v>0</v>
      </c>
      <c r="AD553" s="16">
        <f t="shared" si="97"/>
        <v>0</v>
      </c>
      <c r="AE553" s="17">
        <f t="shared" si="105"/>
        <v>0</v>
      </c>
      <c r="AF553" s="18">
        <f t="shared" si="106"/>
        <v>0</v>
      </c>
      <c r="AG553" s="19"/>
      <c r="AH553" s="19"/>
      <c r="AI553" s="16">
        <f t="shared" si="107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98"/>
        <v>0</v>
      </c>
      <c r="O554" s="98"/>
      <c r="P554" s="96"/>
      <c r="Q554" s="96"/>
      <c r="R554" s="80"/>
      <c r="S554" s="16">
        <f t="shared" si="99"/>
        <v>0</v>
      </c>
      <c r="T554" s="16">
        <f t="shared" si="100"/>
        <v>0</v>
      </c>
      <c r="U554" s="16">
        <f t="shared" si="92"/>
        <v>0</v>
      </c>
      <c r="V554" s="16">
        <f t="shared" si="93"/>
        <v>0</v>
      </c>
      <c r="W554" s="16">
        <f t="shared" si="101"/>
        <v>0</v>
      </c>
      <c r="X554" s="16">
        <f t="shared" si="102"/>
        <v>0</v>
      </c>
      <c r="Y554" s="16">
        <f t="shared" si="94"/>
        <v>0</v>
      </c>
      <c r="Z554" s="16">
        <f t="shared" si="95"/>
        <v>0</v>
      </c>
      <c r="AA554" s="16">
        <f t="shared" si="103"/>
        <v>0</v>
      </c>
      <c r="AB554" s="16">
        <f t="shared" si="96"/>
        <v>0</v>
      </c>
      <c r="AC554" s="16">
        <f t="shared" si="104"/>
        <v>0</v>
      </c>
      <c r="AD554" s="16">
        <f t="shared" si="97"/>
        <v>0</v>
      </c>
      <c r="AE554" s="17">
        <f t="shared" si="105"/>
        <v>0</v>
      </c>
      <c r="AF554" s="18">
        <f t="shared" si="106"/>
        <v>0</v>
      </c>
      <c r="AG554" s="19"/>
      <c r="AH554" s="19"/>
      <c r="AI554" s="16">
        <f t="shared" si="107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98"/>
        <v>0</v>
      </c>
      <c r="O555" s="98"/>
      <c r="P555" s="96"/>
      <c r="Q555" s="96"/>
      <c r="R555" s="80"/>
      <c r="S555" s="16">
        <f t="shared" si="99"/>
        <v>0</v>
      </c>
      <c r="T555" s="16">
        <f t="shared" si="100"/>
        <v>0</v>
      </c>
      <c r="U555" s="16">
        <f t="shared" si="92"/>
        <v>0</v>
      </c>
      <c r="V555" s="16">
        <f t="shared" si="93"/>
        <v>0</v>
      </c>
      <c r="W555" s="16">
        <f t="shared" si="101"/>
        <v>0</v>
      </c>
      <c r="X555" s="16">
        <f t="shared" si="102"/>
        <v>0</v>
      </c>
      <c r="Y555" s="16">
        <f t="shared" si="94"/>
        <v>0</v>
      </c>
      <c r="Z555" s="16">
        <f t="shared" si="95"/>
        <v>0</v>
      </c>
      <c r="AA555" s="16">
        <f t="shared" si="103"/>
        <v>0</v>
      </c>
      <c r="AB555" s="16">
        <f t="shared" si="96"/>
        <v>0</v>
      </c>
      <c r="AC555" s="16">
        <f t="shared" si="104"/>
        <v>0</v>
      </c>
      <c r="AD555" s="16">
        <f t="shared" si="97"/>
        <v>0</v>
      </c>
      <c r="AE555" s="17">
        <f t="shared" si="105"/>
        <v>0</v>
      </c>
      <c r="AF555" s="18">
        <f t="shared" si="106"/>
        <v>0</v>
      </c>
      <c r="AG555" s="19"/>
      <c r="AH555" s="19"/>
      <c r="AI555" s="16">
        <f t="shared" si="107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98"/>
        <v>0</v>
      </c>
      <c r="O556" s="98"/>
      <c r="P556" s="96"/>
      <c r="Q556" s="96"/>
      <c r="R556" s="80"/>
      <c r="S556" s="16">
        <f t="shared" si="99"/>
        <v>0</v>
      </c>
      <c r="T556" s="16">
        <f t="shared" si="100"/>
        <v>0</v>
      </c>
      <c r="U556" s="16">
        <f t="shared" si="92"/>
        <v>0</v>
      </c>
      <c r="V556" s="16">
        <f t="shared" si="93"/>
        <v>0</v>
      </c>
      <c r="W556" s="16">
        <f t="shared" si="101"/>
        <v>0</v>
      </c>
      <c r="X556" s="16">
        <f t="shared" si="102"/>
        <v>0</v>
      </c>
      <c r="Y556" s="16">
        <f t="shared" si="94"/>
        <v>0</v>
      </c>
      <c r="Z556" s="16">
        <f t="shared" si="95"/>
        <v>0</v>
      </c>
      <c r="AA556" s="16">
        <f t="shared" si="103"/>
        <v>0</v>
      </c>
      <c r="AB556" s="16">
        <f t="shared" si="96"/>
        <v>0</v>
      </c>
      <c r="AC556" s="16">
        <f t="shared" si="104"/>
        <v>0</v>
      </c>
      <c r="AD556" s="16">
        <f t="shared" si="97"/>
        <v>0</v>
      </c>
      <c r="AE556" s="17">
        <f t="shared" si="105"/>
        <v>0</v>
      </c>
      <c r="AF556" s="18">
        <f t="shared" si="106"/>
        <v>0</v>
      </c>
      <c r="AG556" s="19"/>
      <c r="AH556" s="19"/>
      <c r="AI556" s="16">
        <f t="shared" si="107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98"/>
        <v>0</v>
      </c>
      <c r="O557" s="98"/>
      <c r="P557" s="96"/>
      <c r="Q557" s="96"/>
      <c r="R557" s="80"/>
      <c r="S557" s="16">
        <f t="shared" si="99"/>
        <v>0</v>
      </c>
      <c r="T557" s="16">
        <f t="shared" si="100"/>
        <v>0</v>
      </c>
      <c r="U557" s="16">
        <f t="shared" si="92"/>
        <v>0</v>
      </c>
      <c r="V557" s="16">
        <f t="shared" si="93"/>
        <v>0</v>
      </c>
      <c r="W557" s="16">
        <f t="shared" si="101"/>
        <v>0</v>
      </c>
      <c r="X557" s="16">
        <f t="shared" si="102"/>
        <v>0</v>
      </c>
      <c r="Y557" s="16">
        <f t="shared" si="94"/>
        <v>0</v>
      </c>
      <c r="Z557" s="16">
        <f t="shared" si="95"/>
        <v>0</v>
      </c>
      <c r="AA557" s="16">
        <f t="shared" si="103"/>
        <v>0</v>
      </c>
      <c r="AB557" s="16">
        <f t="shared" si="96"/>
        <v>0</v>
      </c>
      <c r="AC557" s="16">
        <f t="shared" si="104"/>
        <v>0</v>
      </c>
      <c r="AD557" s="16">
        <f t="shared" si="97"/>
        <v>0</v>
      </c>
      <c r="AE557" s="17">
        <f t="shared" si="105"/>
        <v>0</v>
      </c>
      <c r="AF557" s="18">
        <f t="shared" si="106"/>
        <v>0</v>
      </c>
      <c r="AG557" s="19"/>
      <c r="AH557" s="19"/>
      <c r="AI557" s="16">
        <f t="shared" si="107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98"/>
        <v>0</v>
      </c>
      <c r="O558" s="98"/>
      <c r="P558" s="96"/>
      <c r="Q558" s="96"/>
      <c r="R558" s="80"/>
      <c r="S558" s="16">
        <f t="shared" si="99"/>
        <v>0</v>
      </c>
      <c r="T558" s="16">
        <f t="shared" si="100"/>
        <v>0</v>
      </c>
      <c r="U558" s="16">
        <f t="shared" si="92"/>
        <v>0</v>
      </c>
      <c r="V558" s="16">
        <f t="shared" si="93"/>
        <v>0</v>
      </c>
      <c r="W558" s="16">
        <f t="shared" si="101"/>
        <v>0</v>
      </c>
      <c r="X558" s="16">
        <f t="shared" si="102"/>
        <v>0</v>
      </c>
      <c r="Y558" s="16">
        <f t="shared" si="94"/>
        <v>0</v>
      </c>
      <c r="Z558" s="16">
        <f t="shared" si="95"/>
        <v>0</v>
      </c>
      <c r="AA558" s="16">
        <f t="shared" si="103"/>
        <v>0</v>
      </c>
      <c r="AB558" s="16">
        <f t="shared" si="96"/>
        <v>0</v>
      </c>
      <c r="AC558" s="16">
        <f t="shared" si="104"/>
        <v>0</v>
      </c>
      <c r="AD558" s="16">
        <f t="shared" si="97"/>
        <v>0</v>
      </c>
      <c r="AE558" s="17">
        <f t="shared" si="105"/>
        <v>0</v>
      </c>
      <c r="AF558" s="18">
        <f t="shared" si="106"/>
        <v>0</v>
      </c>
      <c r="AG558" s="19"/>
      <c r="AH558" s="19"/>
      <c r="AI558" s="16">
        <f t="shared" si="107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98"/>
        <v>0</v>
      </c>
      <c r="O559" s="98"/>
      <c r="P559" s="96"/>
      <c r="Q559" s="96"/>
      <c r="R559" s="80"/>
      <c r="S559" s="16">
        <f t="shared" si="99"/>
        <v>0</v>
      </c>
      <c r="T559" s="16">
        <f t="shared" si="100"/>
        <v>0</v>
      </c>
      <c r="U559" s="16">
        <f t="shared" si="92"/>
        <v>0</v>
      </c>
      <c r="V559" s="16">
        <f t="shared" si="93"/>
        <v>0</v>
      </c>
      <c r="W559" s="16">
        <f t="shared" si="101"/>
        <v>0</v>
      </c>
      <c r="X559" s="16">
        <f t="shared" si="102"/>
        <v>0</v>
      </c>
      <c r="Y559" s="16">
        <f t="shared" si="94"/>
        <v>0</v>
      </c>
      <c r="Z559" s="16">
        <f t="shared" si="95"/>
        <v>0</v>
      </c>
      <c r="AA559" s="16">
        <f t="shared" si="103"/>
        <v>0</v>
      </c>
      <c r="AB559" s="16">
        <f t="shared" si="96"/>
        <v>0</v>
      </c>
      <c r="AC559" s="16">
        <f t="shared" si="104"/>
        <v>0</v>
      </c>
      <c r="AD559" s="16">
        <f t="shared" si="97"/>
        <v>0</v>
      </c>
      <c r="AE559" s="17">
        <f t="shared" si="105"/>
        <v>0</v>
      </c>
      <c r="AF559" s="18">
        <f t="shared" si="106"/>
        <v>0</v>
      </c>
      <c r="AG559" s="19"/>
      <c r="AH559" s="19"/>
      <c r="AI559" s="16">
        <f t="shared" si="107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98"/>
        <v>0</v>
      </c>
      <c r="O560" s="98"/>
      <c r="P560" s="96"/>
      <c r="Q560" s="96"/>
      <c r="R560" s="80"/>
      <c r="S560" s="16">
        <f t="shared" si="99"/>
        <v>0</v>
      </c>
      <c r="T560" s="16">
        <f t="shared" si="100"/>
        <v>0</v>
      </c>
      <c r="U560" s="16">
        <f t="shared" si="92"/>
        <v>0</v>
      </c>
      <c r="V560" s="16">
        <f t="shared" si="93"/>
        <v>0</v>
      </c>
      <c r="W560" s="16">
        <f t="shared" si="101"/>
        <v>0</v>
      </c>
      <c r="X560" s="16">
        <f t="shared" si="102"/>
        <v>0</v>
      </c>
      <c r="Y560" s="16">
        <f t="shared" si="94"/>
        <v>0</v>
      </c>
      <c r="Z560" s="16">
        <f t="shared" si="95"/>
        <v>0</v>
      </c>
      <c r="AA560" s="16">
        <f t="shared" si="103"/>
        <v>0</v>
      </c>
      <c r="AB560" s="16">
        <f t="shared" si="96"/>
        <v>0</v>
      </c>
      <c r="AC560" s="16">
        <f t="shared" si="104"/>
        <v>0</v>
      </c>
      <c r="AD560" s="16">
        <f t="shared" si="97"/>
        <v>0</v>
      </c>
      <c r="AE560" s="17">
        <f t="shared" si="105"/>
        <v>0</v>
      </c>
      <c r="AF560" s="18">
        <f t="shared" si="106"/>
        <v>0</v>
      </c>
      <c r="AG560" s="19"/>
      <c r="AH560" s="19"/>
      <c r="AI560" s="16">
        <f t="shared" si="107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98"/>
        <v>0</v>
      </c>
      <c r="O561" s="98"/>
      <c r="P561" s="96"/>
      <c r="Q561" s="96"/>
      <c r="R561" s="80"/>
      <c r="S561" s="16">
        <f t="shared" si="99"/>
        <v>0</v>
      </c>
      <c r="T561" s="16">
        <f t="shared" si="100"/>
        <v>0</v>
      </c>
      <c r="U561" s="16">
        <f t="shared" si="92"/>
        <v>0</v>
      </c>
      <c r="V561" s="16">
        <f t="shared" si="93"/>
        <v>0</v>
      </c>
      <c r="W561" s="16">
        <f t="shared" si="101"/>
        <v>0</v>
      </c>
      <c r="X561" s="16">
        <f t="shared" si="102"/>
        <v>0</v>
      </c>
      <c r="Y561" s="16">
        <f t="shared" si="94"/>
        <v>0</v>
      </c>
      <c r="Z561" s="16">
        <f t="shared" si="95"/>
        <v>0</v>
      </c>
      <c r="AA561" s="16">
        <f t="shared" si="103"/>
        <v>0</v>
      </c>
      <c r="AB561" s="16">
        <f t="shared" si="96"/>
        <v>0</v>
      </c>
      <c r="AC561" s="16">
        <f t="shared" si="104"/>
        <v>0</v>
      </c>
      <c r="AD561" s="16">
        <f t="shared" si="97"/>
        <v>0</v>
      </c>
      <c r="AE561" s="17">
        <f t="shared" si="105"/>
        <v>0</v>
      </c>
      <c r="AF561" s="18">
        <f t="shared" si="106"/>
        <v>0</v>
      </c>
      <c r="AG561" s="19"/>
      <c r="AH561" s="19"/>
      <c r="AI561" s="16">
        <f t="shared" si="107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98"/>
        <v>0</v>
      </c>
      <c r="O562" s="98"/>
      <c r="P562" s="96"/>
      <c r="Q562" s="96"/>
      <c r="R562" s="80"/>
      <c r="S562" s="16">
        <f t="shared" si="99"/>
        <v>0</v>
      </c>
      <c r="T562" s="16">
        <f t="shared" si="100"/>
        <v>0</v>
      </c>
      <c r="U562" s="16">
        <f t="shared" si="92"/>
        <v>0</v>
      </c>
      <c r="V562" s="16">
        <f t="shared" si="93"/>
        <v>0</v>
      </c>
      <c r="W562" s="16">
        <f t="shared" si="101"/>
        <v>0</v>
      </c>
      <c r="X562" s="16">
        <f t="shared" si="102"/>
        <v>0</v>
      </c>
      <c r="Y562" s="16">
        <f t="shared" si="94"/>
        <v>0</v>
      </c>
      <c r="Z562" s="16">
        <f t="shared" si="95"/>
        <v>0</v>
      </c>
      <c r="AA562" s="16">
        <f t="shared" si="103"/>
        <v>0</v>
      </c>
      <c r="AB562" s="16">
        <f t="shared" si="96"/>
        <v>0</v>
      </c>
      <c r="AC562" s="16">
        <f t="shared" si="104"/>
        <v>0</v>
      </c>
      <c r="AD562" s="16">
        <f t="shared" si="97"/>
        <v>0</v>
      </c>
      <c r="AE562" s="17">
        <f t="shared" si="105"/>
        <v>0</v>
      </c>
      <c r="AF562" s="18">
        <f t="shared" si="106"/>
        <v>0</v>
      </c>
      <c r="AG562" s="19"/>
      <c r="AH562" s="19"/>
      <c r="AI562" s="16">
        <f t="shared" si="107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98"/>
        <v>0</v>
      </c>
      <c r="O563" s="98"/>
      <c r="P563" s="96"/>
      <c r="Q563" s="96"/>
      <c r="R563" s="80"/>
      <c r="S563" s="16">
        <f t="shared" si="99"/>
        <v>0</v>
      </c>
      <c r="T563" s="16">
        <f t="shared" si="100"/>
        <v>0</v>
      </c>
      <c r="U563" s="16">
        <f t="shared" si="92"/>
        <v>0</v>
      </c>
      <c r="V563" s="16">
        <f t="shared" si="93"/>
        <v>0</v>
      </c>
      <c r="W563" s="16">
        <f t="shared" si="101"/>
        <v>0</v>
      </c>
      <c r="X563" s="16">
        <f t="shared" si="102"/>
        <v>0</v>
      </c>
      <c r="Y563" s="16">
        <f t="shared" si="94"/>
        <v>0</v>
      </c>
      <c r="Z563" s="16">
        <f t="shared" si="95"/>
        <v>0</v>
      </c>
      <c r="AA563" s="16">
        <f t="shared" si="103"/>
        <v>0</v>
      </c>
      <c r="AB563" s="16">
        <f t="shared" si="96"/>
        <v>0</v>
      </c>
      <c r="AC563" s="16">
        <f t="shared" si="104"/>
        <v>0</v>
      </c>
      <c r="AD563" s="16">
        <f t="shared" si="97"/>
        <v>0</v>
      </c>
      <c r="AE563" s="17">
        <f t="shared" si="105"/>
        <v>0</v>
      </c>
      <c r="AF563" s="18">
        <f t="shared" si="106"/>
        <v>0</v>
      </c>
      <c r="AG563" s="19"/>
      <c r="AH563" s="19"/>
      <c r="AI563" s="16">
        <f t="shared" si="107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98"/>
        <v>0</v>
      </c>
      <c r="O564" s="98"/>
      <c r="P564" s="96"/>
      <c r="Q564" s="96"/>
      <c r="R564" s="80"/>
      <c r="S564" s="16">
        <f t="shared" si="99"/>
        <v>0</v>
      </c>
      <c r="T564" s="16">
        <f t="shared" si="100"/>
        <v>0</v>
      </c>
      <c r="U564" s="16">
        <f t="shared" si="92"/>
        <v>0</v>
      </c>
      <c r="V564" s="16">
        <f t="shared" si="93"/>
        <v>0</v>
      </c>
      <c r="W564" s="16">
        <f t="shared" si="101"/>
        <v>0</v>
      </c>
      <c r="X564" s="16">
        <f t="shared" si="102"/>
        <v>0</v>
      </c>
      <c r="Y564" s="16">
        <f t="shared" si="94"/>
        <v>0</v>
      </c>
      <c r="Z564" s="16">
        <f t="shared" si="95"/>
        <v>0</v>
      </c>
      <c r="AA564" s="16">
        <f t="shared" si="103"/>
        <v>0</v>
      </c>
      <c r="AB564" s="16">
        <f t="shared" si="96"/>
        <v>0</v>
      </c>
      <c r="AC564" s="16">
        <f t="shared" si="104"/>
        <v>0</v>
      </c>
      <c r="AD564" s="16">
        <f t="shared" si="97"/>
        <v>0</v>
      </c>
      <c r="AE564" s="17">
        <f t="shared" si="105"/>
        <v>0</v>
      </c>
      <c r="AF564" s="18">
        <f t="shared" si="106"/>
        <v>0</v>
      </c>
      <c r="AG564" s="19"/>
      <c r="AH564" s="19"/>
      <c r="AI564" s="16">
        <f t="shared" si="107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98"/>
        <v>0</v>
      </c>
      <c r="O565" s="98"/>
      <c r="P565" s="96"/>
      <c r="Q565" s="96"/>
      <c r="R565" s="80"/>
      <c r="S565" s="16">
        <f t="shared" si="99"/>
        <v>0</v>
      </c>
      <c r="T565" s="16">
        <f t="shared" si="100"/>
        <v>0</v>
      </c>
      <c r="U565" s="16">
        <f t="shared" si="92"/>
        <v>0</v>
      </c>
      <c r="V565" s="16">
        <f t="shared" si="93"/>
        <v>0</v>
      </c>
      <c r="W565" s="16">
        <f t="shared" si="101"/>
        <v>0</v>
      </c>
      <c r="X565" s="16">
        <f t="shared" si="102"/>
        <v>0</v>
      </c>
      <c r="Y565" s="16">
        <f t="shared" si="94"/>
        <v>0</v>
      </c>
      <c r="Z565" s="16">
        <f t="shared" si="95"/>
        <v>0</v>
      </c>
      <c r="AA565" s="16">
        <f t="shared" si="103"/>
        <v>0</v>
      </c>
      <c r="AB565" s="16">
        <f t="shared" si="96"/>
        <v>0</v>
      </c>
      <c r="AC565" s="16">
        <f t="shared" si="104"/>
        <v>0</v>
      </c>
      <c r="AD565" s="16">
        <f t="shared" si="97"/>
        <v>0</v>
      </c>
      <c r="AE565" s="17">
        <f t="shared" si="105"/>
        <v>0</v>
      </c>
      <c r="AF565" s="18">
        <f t="shared" si="106"/>
        <v>0</v>
      </c>
      <c r="AG565" s="19"/>
      <c r="AH565" s="19"/>
      <c r="AI565" s="16">
        <f t="shared" si="107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98"/>
        <v>0</v>
      </c>
      <c r="O566" s="98"/>
      <c r="P566" s="96"/>
      <c r="Q566" s="96"/>
      <c r="R566" s="80"/>
      <c r="S566" s="16">
        <f t="shared" si="99"/>
        <v>0</v>
      </c>
      <c r="T566" s="16">
        <f t="shared" si="100"/>
        <v>0</v>
      </c>
      <c r="U566" s="16">
        <f t="shared" si="92"/>
        <v>0</v>
      </c>
      <c r="V566" s="16">
        <f t="shared" si="93"/>
        <v>0</v>
      </c>
      <c r="W566" s="16">
        <f t="shared" si="101"/>
        <v>0</v>
      </c>
      <c r="X566" s="16">
        <f t="shared" si="102"/>
        <v>0</v>
      </c>
      <c r="Y566" s="16">
        <f t="shared" si="94"/>
        <v>0</v>
      </c>
      <c r="Z566" s="16">
        <f t="shared" si="95"/>
        <v>0</v>
      </c>
      <c r="AA566" s="16">
        <f t="shared" si="103"/>
        <v>0</v>
      </c>
      <c r="AB566" s="16">
        <f t="shared" si="96"/>
        <v>0</v>
      </c>
      <c r="AC566" s="16">
        <f t="shared" si="104"/>
        <v>0</v>
      </c>
      <c r="AD566" s="16">
        <f t="shared" si="97"/>
        <v>0</v>
      </c>
      <c r="AE566" s="17">
        <f t="shared" si="105"/>
        <v>0</v>
      </c>
      <c r="AF566" s="18">
        <f t="shared" si="106"/>
        <v>0</v>
      </c>
      <c r="AG566" s="19"/>
      <c r="AH566" s="19"/>
      <c r="AI566" s="16">
        <f t="shared" si="107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98"/>
        <v>0</v>
      </c>
      <c r="O567" s="98"/>
      <c r="P567" s="96"/>
      <c r="Q567" s="96"/>
      <c r="R567" s="80"/>
      <c r="S567" s="16">
        <f t="shared" si="99"/>
        <v>0</v>
      </c>
      <c r="T567" s="16">
        <f t="shared" si="100"/>
        <v>0</v>
      </c>
      <c r="U567" s="16">
        <f t="shared" si="92"/>
        <v>0</v>
      </c>
      <c r="V567" s="16">
        <f t="shared" si="93"/>
        <v>0</v>
      </c>
      <c r="W567" s="16">
        <f t="shared" si="101"/>
        <v>0</v>
      </c>
      <c r="X567" s="16">
        <f t="shared" si="102"/>
        <v>0</v>
      </c>
      <c r="Y567" s="16">
        <f t="shared" si="94"/>
        <v>0</v>
      </c>
      <c r="Z567" s="16">
        <f t="shared" si="95"/>
        <v>0</v>
      </c>
      <c r="AA567" s="16">
        <f t="shared" si="103"/>
        <v>0</v>
      </c>
      <c r="AB567" s="16">
        <f t="shared" si="96"/>
        <v>0</v>
      </c>
      <c r="AC567" s="16">
        <f t="shared" si="104"/>
        <v>0</v>
      </c>
      <c r="AD567" s="16">
        <f t="shared" si="97"/>
        <v>0</v>
      </c>
      <c r="AE567" s="17">
        <f t="shared" si="105"/>
        <v>0</v>
      </c>
      <c r="AF567" s="18">
        <f t="shared" si="106"/>
        <v>0</v>
      </c>
      <c r="AG567" s="19"/>
      <c r="AH567" s="19"/>
      <c r="AI567" s="16">
        <f t="shared" si="107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98"/>
        <v>0</v>
      </c>
      <c r="O568" s="98"/>
      <c r="P568" s="96"/>
      <c r="Q568" s="96"/>
      <c r="R568" s="80"/>
      <c r="S568" s="16">
        <f t="shared" si="99"/>
        <v>0</v>
      </c>
      <c r="T568" s="16">
        <f t="shared" si="100"/>
        <v>0</v>
      </c>
      <c r="U568" s="16">
        <f t="shared" si="92"/>
        <v>0</v>
      </c>
      <c r="V568" s="16">
        <f t="shared" si="93"/>
        <v>0</v>
      </c>
      <c r="W568" s="16">
        <f t="shared" si="101"/>
        <v>0</v>
      </c>
      <c r="X568" s="16">
        <f t="shared" si="102"/>
        <v>0</v>
      </c>
      <c r="Y568" s="16">
        <f t="shared" si="94"/>
        <v>0</v>
      </c>
      <c r="Z568" s="16">
        <f t="shared" si="95"/>
        <v>0</v>
      </c>
      <c r="AA568" s="16">
        <f t="shared" si="103"/>
        <v>0</v>
      </c>
      <c r="AB568" s="16">
        <f t="shared" si="96"/>
        <v>0</v>
      </c>
      <c r="AC568" s="16">
        <f t="shared" si="104"/>
        <v>0</v>
      </c>
      <c r="AD568" s="16">
        <f t="shared" si="97"/>
        <v>0</v>
      </c>
      <c r="AE568" s="17">
        <f t="shared" si="105"/>
        <v>0</v>
      </c>
      <c r="AF568" s="18">
        <f t="shared" si="106"/>
        <v>0</v>
      </c>
      <c r="AG568" s="19"/>
      <c r="AH568" s="19"/>
      <c r="AI568" s="16">
        <f t="shared" si="107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98"/>
        <v>0</v>
      </c>
      <c r="O569" s="98"/>
      <c r="P569" s="96"/>
      <c r="Q569" s="96"/>
      <c r="R569" s="80"/>
      <c r="S569" s="16">
        <f t="shared" si="99"/>
        <v>0</v>
      </c>
      <c r="T569" s="16">
        <f t="shared" si="100"/>
        <v>0</v>
      </c>
      <c r="U569" s="16">
        <f t="shared" si="92"/>
        <v>0</v>
      </c>
      <c r="V569" s="16">
        <f t="shared" si="93"/>
        <v>0</v>
      </c>
      <c r="W569" s="16">
        <f t="shared" si="101"/>
        <v>0</v>
      </c>
      <c r="X569" s="16">
        <f t="shared" si="102"/>
        <v>0</v>
      </c>
      <c r="Y569" s="16">
        <f t="shared" si="94"/>
        <v>0</v>
      </c>
      <c r="Z569" s="16">
        <f t="shared" si="95"/>
        <v>0</v>
      </c>
      <c r="AA569" s="16">
        <f t="shared" si="103"/>
        <v>0</v>
      </c>
      <c r="AB569" s="16">
        <f t="shared" si="96"/>
        <v>0</v>
      </c>
      <c r="AC569" s="16">
        <f t="shared" si="104"/>
        <v>0</v>
      </c>
      <c r="AD569" s="16">
        <f t="shared" si="97"/>
        <v>0</v>
      </c>
      <c r="AE569" s="17">
        <f t="shared" si="105"/>
        <v>0</v>
      </c>
      <c r="AF569" s="18">
        <f t="shared" si="106"/>
        <v>0</v>
      </c>
      <c r="AG569" s="19"/>
      <c r="AH569" s="19"/>
      <c r="AI569" s="16">
        <f t="shared" si="107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98"/>
        <v>0</v>
      </c>
      <c r="O570" s="98"/>
      <c r="P570" s="96"/>
      <c r="Q570" s="96"/>
      <c r="R570" s="80"/>
      <c r="S570" s="16">
        <f t="shared" si="99"/>
        <v>0</v>
      </c>
      <c r="T570" s="16">
        <f t="shared" si="100"/>
        <v>0</v>
      </c>
      <c r="U570" s="16">
        <f t="shared" si="92"/>
        <v>0</v>
      </c>
      <c r="V570" s="16">
        <f t="shared" si="93"/>
        <v>0</v>
      </c>
      <c r="W570" s="16">
        <f t="shared" si="101"/>
        <v>0</v>
      </c>
      <c r="X570" s="16">
        <f t="shared" si="102"/>
        <v>0</v>
      </c>
      <c r="Y570" s="16">
        <f t="shared" si="94"/>
        <v>0</v>
      </c>
      <c r="Z570" s="16">
        <f t="shared" si="95"/>
        <v>0</v>
      </c>
      <c r="AA570" s="16">
        <f t="shared" si="103"/>
        <v>0</v>
      </c>
      <c r="AB570" s="16">
        <f t="shared" si="96"/>
        <v>0</v>
      </c>
      <c r="AC570" s="16">
        <f t="shared" si="104"/>
        <v>0</v>
      </c>
      <c r="AD570" s="16">
        <f t="shared" si="97"/>
        <v>0</v>
      </c>
      <c r="AE570" s="17">
        <f t="shared" si="105"/>
        <v>0</v>
      </c>
      <c r="AF570" s="18">
        <f t="shared" si="106"/>
        <v>0</v>
      </c>
      <c r="AG570" s="19"/>
      <c r="AH570" s="19"/>
      <c r="AI570" s="16">
        <f t="shared" si="107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98"/>
        <v>0</v>
      </c>
      <c r="O571" s="98"/>
      <c r="P571" s="96"/>
      <c r="Q571" s="96"/>
      <c r="R571" s="80"/>
      <c r="S571" s="16">
        <f t="shared" si="99"/>
        <v>0</v>
      </c>
      <c r="T571" s="16">
        <f t="shared" si="100"/>
        <v>0</v>
      </c>
      <c r="U571" s="16">
        <f t="shared" si="92"/>
        <v>0</v>
      </c>
      <c r="V571" s="16">
        <f t="shared" si="93"/>
        <v>0</v>
      </c>
      <c r="W571" s="16">
        <f t="shared" si="101"/>
        <v>0</v>
      </c>
      <c r="X571" s="16">
        <f t="shared" si="102"/>
        <v>0</v>
      </c>
      <c r="Y571" s="16">
        <f t="shared" si="94"/>
        <v>0</v>
      </c>
      <c r="Z571" s="16">
        <f t="shared" si="95"/>
        <v>0</v>
      </c>
      <c r="AA571" s="16">
        <f t="shared" si="103"/>
        <v>0</v>
      </c>
      <c r="AB571" s="16">
        <f t="shared" si="96"/>
        <v>0</v>
      </c>
      <c r="AC571" s="16">
        <f t="shared" si="104"/>
        <v>0</v>
      </c>
      <c r="AD571" s="16">
        <f t="shared" si="97"/>
        <v>0</v>
      </c>
      <c r="AE571" s="17">
        <f t="shared" si="105"/>
        <v>0</v>
      </c>
      <c r="AF571" s="18">
        <f t="shared" si="106"/>
        <v>0</v>
      </c>
      <c r="AG571" s="19"/>
      <c r="AH571" s="19"/>
      <c r="AI571" s="16">
        <f t="shared" si="107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98"/>
        <v>0</v>
      </c>
      <c r="O572" s="98"/>
      <c r="P572" s="96"/>
      <c r="Q572" s="96"/>
      <c r="R572" s="80"/>
      <c r="S572" s="16">
        <f t="shared" si="99"/>
        <v>0</v>
      </c>
      <c r="T572" s="16">
        <f t="shared" si="100"/>
        <v>0</v>
      </c>
      <c r="U572" s="16">
        <f t="shared" si="92"/>
        <v>0</v>
      </c>
      <c r="V572" s="16">
        <f t="shared" si="93"/>
        <v>0</v>
      </c>
      <c r="W572" s="16">
        <f t="shared" si="101"/>
        <v>0</v>
      </c>
      <c r="X572" s="16">
        <f t="shared" si="102"/>
        <v>0</v>
      </c>
      <c r="Y572" s="16">
        <f t="shared" si="94"/>
        <v>0</v>
      </c>
      <c r="Z572" s="16">
        <f t="shared" si="95"/>
        <v>0</v>
      </c>
      <c r="AA572" s="16">
        <f t="shared" si="103"/>
        <v>0</v>
      </c>
      <c r="AB572" s="16">
        <f t="shared" si="96"/>
        <v>0</v>
      </c>
      <c r="AC572" s="16">
        <f t="shared" si="104"/>
        <v>0</v>
      </c>
      <c r="AD572" s="16">
        <f t="shared" si="97"/>
        <v>0</v>
      </c>
      <c r="AE572" s="17">
        <f t="shared" si="105"/>
        <v>0</v>
      </c>
      <c r="AF572" s="18">
        <f t="shared" si="106"/>
        <v>0</v>
      </c>
      <c r="AG572" s="19"/>
      <c r="AH572" s="19"/>
      <c r="AI572" s="16">
        <f t="shared" si="107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98"/>
        <v>0</v>
      </c>
      <c r="O573" s="98"/>
      <c r="P573" s="96"/>
      <c r="Q573" s="96"/>
      <c r="R573" s="80"/>
      <c r="S573" s="16">
        <f t="shared" si="99"/>
        <v>0</v>
      </c>
      <c r="T573" s="16">
        <f t="shared" si="100"/>
        <v>0</v>
      </c>
      <c r="U573" s="16">
        <f t="shared" si="92"/>
        <v>0</v>
      </c>
      <c r="V573" s="16">
        <f t="shared" si="93"/>
        <v>0</v>
      </c>
      <c r="W573" s="16">
        <f t="shared" si="101"/>
        <v>0</v>
      </c>
      <c r="X573" s="16">
        <f t="shared" si="102"/>
        <v>0</v>
      </c>
      <c r="Y573" s="16">
        <f t="shared" si="94"/>
        <v>0</v>
      </c>
      <c r="Z573" s="16">
        <f t="shared" si="95"/>
        <v>0</v>
      </c>
      <c r="AA573" s="16">
        <f t="shared" si="103"/>
        <v>0</v>
      </c>
      <c r="AB573" s="16">
        <f t="shared" si="96"/>
        <v>0</v>
      </c>
      <c r="AC573" s="16">
        <f t="shared" si="104"/>
        <v>0</v>
      </c>
      <c r="AD573" s="16">
        <f t="shared" si="97"/>
        <v>0</v>
      </c>
      <c r="AE573" s="17">
        <f t="shared" si="105"/>
        <v>0</v>
      </c>
      <c r="AF573" s="18">
        <f t="shared" si="106"/>
        <v>0</v>
      </c>
      <c r="AG573" s="19"/>
      <c r="AH573" s="19"/>
      <c r="AI573" s="16">
        <f t="shared" si="107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98"/>
        <v>0</v>
      </c>
      <c r="O574" s="98"/>
      <c r="P574" s="96"/>
      <c r="Q574" s="96"/>
      <c r="R574" s="80"/>
      <c r="S574" s="16">
        <f t="shared" si="99"/>
        <v>0</v>
      </c>
      <c r="T574" s="16">
        <f t="shared" si="100"/>
        <v>0</v>
      </c>
      <c r="U574" s="16">
        <f t="shared" si="92"/>
        <v>0</v>
      </c>
      <c r="V574" s="16">
        <f t="shared" si="93"/>
        <v>0</v>
      </c>
      <c r="W574" s="16">
        <f t="shared" si="101"/>
        <v>0</v>
      </c>
      <c r="X574" s="16">
        <f t="shared" si="102"/>
        <v>0</v>
      </c>
      <c r="Y574" s="16">
        <f t="shared" si="94"/>
        <v>0</v>
      </c>
      <c r="Z574" s="16">
        <f t="shared" si="95"/>
        <v>0</v>
      </c>
      <c r="AA574" s="16">
        <f t="shared" si="103"/>
        <v>0</v>
      </c>
      <c r="AB574" s="16">
        <f t="shared" si="96"/>
        <v>0</v>
      </c>
      <c r="AC574" s="16">
        <f t="shared" si="104"/>
        <v>0</v>
      </c>
      <c r="AD574" s="16">
        <f t="shared" si="97"/>
        <v>0</v>
      </c>
      <c r="AE574" s="17">
        <f t="shared" si="105"/>
        <v>0</v>
      </c>
      <c r="AF574" s="18">
        <f t="shared" si="106"/>
        <v>0</v>
      </c>
      <c r="AG574" s="19"/>
      <c r="AH574" s="19"/>
      <c r="AI574" s="16">
        <f t="shared" si="107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98"/>
        <v>0</v>
      </c>
      <c r="O575" s="98"/>
      <c r="P575" s="96"/>
      <c r="Q575" s="96"/>
      <c r="R575" s="80"/>
      <c r="S575" s="16">
        <f t="shared" si="99"/>
        <v>0</v>
      </c>
      <c r="T575" s="16">
        <f t="shared" si="100"/>
        <v>0</v>
      </c>
      <c r="U575" s="16">
        <f t="shared" si="92"/>
        <v>0</v>
      </c>
      <c r="V575" s="16">
        <f t="shared" si="93"/>
        <v>0</v>
      </c>
      <c r="W575" s="16">
        <f t="shared" si="101"/>
        <v>0</v>
      </c>
      <c r="X575" s="16">
        <f t="shared" si="102"/>
        <v>0</v>
      </c>
      <c r="Y575" s="16">
        <f t="shared" si="94"/>
        <v>0</v>
      </c>
      <c r="Z575" s="16">
        <f t="shared" si="95"/>
        <v>0</v>
      </c>
      <c r="AA575" s="16">
        <f t="shared" si="103"/>
        <v>0</v>
      </c>
      <c r="AB575" s="16">
        <f t="shared" si="96"/>
        <v>0</v>
      </c>
      <c r="AC575" s="16">
        <f t="shared" si="104"/>
        <v>0</v>
      </c>
      <c r="AD575" s="16">
        <f t="shared" si="97"/>
        <v>0</v>
      </c>
      <c r="AE575" s="17">
        <f t="shared" si="105"/>
        <v>0</v>
      </c>
      <c r="AF575" s="18">
        <f t="shared" si="106"/>
        <v>0</v>
      </c>
      <c r="AG575" s="19"/>
      <c r="AH575" s="19"/>
      <c r="AI575" s="16">
        <f t="shared" si="107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98"/>
        <v>0</v>
      </c>
      <c r="O576" s="98"/>
      <c r="P576" s="96"/>
      <c r="Q576" s="96"/>
      <c r="R576" s="80"/>
      <c r="S576" s="16">
        <f t="shared" si="99"/>
        <v>0</v>
      </c>
      <c r="T576" s="16">
        <f t="shared" si="100"/>
        <v>0</v>
      </c>
      <c r="U576" s="16">
        <f t="shared" si="92"/>
        <v>0</v>
      </c>
      <c r="V576" s="16">
        <f t="shared" si="93"/>
        <v>0</v>
      </c>
      <c r="W576" s="16">
        <f t="shared" si="101"/>
        <v>0</v>
      </c>
      <c r="X576" s="16">
        <f t="shared" si="102"/>
        <v>0</v>
      </c>
      <c r="Y576" s="16">
        <f t="shared" si="94"/>
        <v>0</v>
      </c>
      <c r="Z576" s="16">
        <f t="shared" si="95"/>
        <v>0</v>
      </c>
      <c r="AA576" s="16">
        <f t="shared" si="103"/>
        <v>0</v>
      </c>
      <c r="AB576" s="16">
        <f t="shared" si="96"/>
        <v>0</v>
      </c>
      <c r="AC576" s="16">
        <f t="shared" si="104"/>
        <v>0</v>
      </c>
      <c r="AD576" s="16">
        <f t="shared" si="97"/>
        <v>0</v>
      </c>
      <c r="AE576" s="17">
        <f t="shared" si="105"/>
        <v>0</v>
      </c>
      <c r="AF576" s="18">
        <f t="shared" si="106"/>
        <v>0</v>
      </c>
      <c r="AG576" s="19"/>
      <c r="AH576" s="19"/>
      <c r="AI576" s="16">
        <f t="shared" si="107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98"/>
        <v>0</v>
      </c>
      <c r="O577" s="98"/>
      <c r="P577" s="96"/>
      <c r="Q577" s="96"/>
      <c r="R577" s="80"/>
      <c r="S577" s="16">
        <f t="shared" si="99"/>
        <v>0</v>
      </c>
      <c r="T577" s="16">
        <f t="shared" si="100"/>
        <v>0</v>
      </c>
      <c r="U577" s="16">
        <f t="shared" si="92"/>
        <v>0</v>
      </c>
      <c r="V577" s="16">
        <f t="shared" si="93"/>
        <v>0</v>
      </c>
      <c r="W577" s="16">
        <f t="shared" si="101"/>
        <v>0</v>
      </c>
      <c r="X577" s="16">
        <f t="shared" si="102"/>
        <v>0</v>
      </c>
      <c r="Y577" s="16">
        <f t="shared" si="94"/>
        <v>0</v>
      </c>
      <c r="Z577" s="16">
        <f t="shared" si="95"/>
        <v>0</v>
      </c>
      <c r="AA577" s="16">
        <f t="shared" si="103"/>
        <v>0</v>
      </c>
      <c r="AB577" s="16">
        <f t="shared" si="96"/>
        <v>0</v>
      </c>
      <c r="AC577" s="16">
        <f t="shared" si="104"/>
        <v>0</v>
      </c>
      <c r="AD577" s="16">
        <f t="shared" si="97"/>
        <v>0</v>
      </c>
      <c r="AE577" s="17">
        <f t="shared" si="105"/>
        <v>0</v>
      </c>
      <c r="AF577" s="18">
        <f t="shared" si="106"/>
        <v>0</v>
      </c>
      <c r="AG577" s="19"/>
      <c r="AH577" s="19"/>
      <c r="AI577" s="16">
        <f t="shared" si="107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98"/>
        <v>0</v>
      </c>
      <c r="O578" s="98"/>
      <c r="P578" s="96"/>
      <c r="Q578" s="96"/>
      <c r="R578" s="80"/>
      <c r="S578" s="16">
        <f t="shared" si="99"/>
        <v>0</v>
      </c>
      <c r="T578" s="16">
        <f t="shared" si="100"/>
        <v>0</v>
      </c>
      <c r="U578" s="16">
        <f t="shared" si="92"/>
        <v>0</v>
      </c>
      <c r="V578" s="16">
        <f t="shared" si="93"/>
        <v>0</v>
      </c>
      <c r="W578" s="16">
        <f t="shared" si="101"/>
        <v>0</v>
      </c>
      <c r="X578" s="16">
        <f t="shared" si="102"/>
        <v>0</v>
      </c>
      <c r="Y578" s="16">
        <f t="shared" si="94"/>
        <v>0</v>
      </c>
      <c r="Z578" s="16">
        <f t="shared" si="95"/>
        <v>0</v>
      </c>
      <c r="AA578" s="16">
        <f t="shared" si="103"/>
        <v>0</v>
      </c>
      <c r="AB578" s="16">
        <f t="shared" si="96"/>
        <v>0</v>
      </c>
      <c r="AC578" s="16">
        <f t="shared" si="104"/>
        <v>0</v>
      </c>
      <c r="AD578" s="16">
        <f t="shared" si="97"/>
        <v>0</v>
      </c>
      <c r="AE578" s="17">
        <f t="shared" si="105"/>
        <v>0</v>
      </c>
      <c r="AF578" s="18">
        <f t="shared" si="106"/>
        <v>0</v>
      </c>
      <c r="AG578" s="19"/>
      <c r="AH578" s="19"/>
      <c r="AI578" s="16">
        <f t="shared" si="107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98"/>
        <v>0</v>
      </c>
      <c r="O579" s="98"/>
      <c r="P579" s="96"/>
      <c r="Q579" s="96"/>
      <c r="R579" s="80"/>
      <c r="S579" s="16">
        <f t="shared" si="99"/>
        <v>0</v>
      </c>
      <c r="T579" s="16">
        <f t="shared" si="100"/>
        <v>0</v>
      </c>
      <c r="U579" s="16">
        <f t="shared" si="92"/>
        <v>0</v>
      </c>
      <c r="V579" s="16">
        <f t="shared" si="93"/>
        <v>0</v>
      </c>
      <c r="W579" s="16">
        <f t="shared" si="101"/>
        <v>0</v>
      </c>
      <c r="X579" s="16">
        <f t="shared" si="102"/>
        <v>0</v>
      </c>
      <c r="Y579" s="16">
        <f t="shared" si="94"/>
        <v>0</v>
      </c>
      <c r="Z579" s="16">
        <f t="shared" si="95"/>
        <v>0</v>
      </c>
      <c r="AA579" s="16">
        <f t="shared" si="103"/>
        <v>0</v>
      </c>
      <c r="AB579" s="16">
        <f t="shared" si="96"/>
        <v>0</v>
      </c>
      <c r="AC579" s="16">
        <f t="shared" si="104"/>
        <v>0</v>
      </c>
      <c r="AD579" s="16">
        <f t="shared" si="97"/>
        <v>0</v>
      </c>
      <c r="AE579" s="17">
        <f t="shared" si="105"/>
        <v>0</v>
      </c>
      <c r="AF579" s="18">
        <f t="shared" si="106"/>
        <v>0</v>
      </c>
      <c r="AG579" s="19"/>
      <c r="AH579" s="19"/>
      <c r="AI579" s="16">
        <f t="shared" si="107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98"/>
        <v>0</v>
      </c>
      <c r="O580" s="98"/>
      <c r="P580" s="96"/>
      <c r="Q580" s="96"/>
      <c r="R580" s="80"/>
      <c r="S580" s="16">
        <f t="shared" si="99"/>
        <v>0</v>
      </c>
      <c r="T580" s="16">
        <f t="shared" si="100"/>
        <v>0</v>
      </c>
      <c r="U580" s="16">
        <f t="shared" si="92"/>
        <v>0</v>
      </c>
      <c r="V580" s="16">
        <f t="shared" si="93"/>
        <v>0</v>
      </c>
      <c r="W580" s="16">
        <f t="shared" si="101"/>
        <v>0</v>
      </c>
      <c r="X580" s="16">
        <f t="shared" si="102"/>
        <v>0</v>
      </c>
      <c r="Y580" s="16">
        <f t="shared" si="94"/>
        <v>0</v>
      </c>
      <c r="Z580" s="16">
        <f t="shared" si="95"/>
        <v>0</v>
      </c>
      <c r="AA580" s="16">
        <f t="shared" si="103"/>
        <v>0</v>
      </c>
      <c r="AB580" s="16">
        <f t="shared" si="96"/>
        <v>0</v>
      </c>
      <c r="AC580" s="16">
        <f t="shared" si="104"/>
        <v>0</v>
      </c>
      <c r="AD580" s="16">
        <f t="shared" si="97"/>
        <v>0</v>
      </c>
      <c r="AE580" s="17">
        <f t="shared" si="105"/>
        <v>0</v>
      </c>
      <c r="AF580" s="18">
        <f t="shared" si="106"/>
        <v>0</v>
      </c>
      <c r="AG580" s="19"/>
      <c r="AH580" s="19"/>
      <c r="AI580" s="16">
        <f t="shared" si="107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98"/>
        <v>0</v>
      </c>
      <c r="O581" s="98"/>
      <c r="P581" s="96"/>
      <c r="Q581" s="96"/>
      <c r="R581" s="80"/>
      <c r="S581" s="16">
        <f t="shared" si="99"/>
        <v>0</v>
      </c>
      <c r="T581" s="16">
        <f t="shared" si="100"/>
        <v>0</v>
      </c>
      <c r="U581" s="16">
        <f t="shared" si="92"/>
        <v>0</v>
      </c>
      <c r="V581" s="16">
        <f t="shared" si="93"/>
        <v>0</v>
      </c>
      <c r="W581" s="16">
        <f t="shared" si="101"/>
        <v>0</v>
      </c>
      <c r="X581" s="16">
        <f t="shared" si="102"/>
        <v>0</v>
      </c>
      <c r="Y581" s="16">
        <f t="shared" si="94"/>
        <v>0</v>
      </c>
      <c r="Z581" s="16">
        <f t="shared" si="95"/>
        <v>0</v>
      </c>
      <c r="AA581" s="16">
        <f t="shared" si="103"/>
        <v>0</v>
      </c>
      <c r="AB581" s="16">
        <f t="shared" si="96"/>
        <v>0</v>
      </c>
      <c r="AC581" s="16">
        <f t="shared" si="104"/>
        <v>0</v>
      </c>
      <c r="AD581" s="16">
        <f t="shared" si="97"/>
        <v>0</v>
      </c>
      <c r="AE581" s="17">
        <f t="shared" si="105"/>
        <v>0</v>
      </c>
      <c r="AF581" s="18">
        <f t="shared" si="106"/>
        <v>0</v>
      </c>
      <c r="AG581" s="19"/>
      <c r="AH581" s="19"/>
      <c r="AI581" s="16">
        <f t="shared" si="107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98"/>
        <v>0</v>
      </c>
      <c r="O582" s="98"/>
      <c r="P582" s="96"/>
      <c r="Q582" s="96"/>
      <c r="R582" s="80"/>
      <c r="S582" s="16">
        <f t="shared" si="99"/>
        <v>0</v>
      </c>
      <c r="T582" s="16">
        <f t="shared" si="100"/>
        <v>0</v>
      </c>
      <c r="U582" s="16">
        <f t="shared" si="92"/>
        <v>0</v>
      </c>
      <c r="V582" s="16">
        <f t="shared" si="93"/>
        <v>0</v>
      </c>
      <c r="W582" s="16">
        <f t="shared" si="101"/>
        <v>0</v>
      </c>
      <c r="X582" s="16">
        <f t="shared" si="102"/>
        <v>0</v>
      </c>
      <c r="Y582" s="16">
        <f t="shared" si="94"/>
        <v>0</v>
      </c>
      <c r="Z582" s="16">
        <f t="shared" si="95"/>
        <v>0</v>
      </c>
      <c r="AA582" s="16">
        <f t="shared" si="103"/>
        <v>0</v>
      </c>
      <c r="AB582" s="16">
        <f t="shared" si="96"/>
        <v>0</v>
      </c>
      <c r="AC582" s="16">
        <f t="shared" si="104"/>
        <v>0</v>
      </c>
      <c r="AD582" s="16">
        <f t="shared" si="97"/>
        <v>0</v>
      </c>
      <c r="AE582" s="17">
        <f t="shared" si="105"/>
        <v>0</v>
      </c>
      <c r="AF582" s="18">
        <f t="shared" si="106"/>
        <v>0</v>
      </c>
      <c r="AG582" s="19"/>
      <c r="AH582" s="19"/>
      <c r="AI582" s="16">
        <f t="shared" si="107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98"/>
        <v>0</v>
      </c>
      <c r="O583" s="98"/>
      <c r="P583" s="96"/>
      <c r="Q583" s="96"/>
      <c r="R583" s="80"/>
      <c r="S583" s="16">
        <f t="shared" si="99"/>
        <v>0</v>
      </c>
      <c r="T583" s="16">
        <f t="shared" si="100"/>
        <v>0</v>
      </c>
      <c r="U583" s="16">
        <f t="shared" si="92"/>
        <v>0</v>
      </c>
      <c r="V583" s="16">
        <f t="shared" si="93"/>
        <v>0</v>
      </c>
      <c r="W583" s="16">
        <f t="shared" si="101"/>
        <v>0</v>
      </c>
      <c r="X583" s="16">
        <f t="shared" si="102"/>
        <v>0</v>
      </c>
      <c r="Y583" s="16">
        <f t="shared" si="94"/>
        <v>0</v>
      </c>
      <c r="Z583" s="16">
        <f t="shared" si="95"/>
        <v>0</v>
      </c>
      <c r="AA583" s="16">
        <f t="shared" si="103"/>
        <v>0</v>
      </c>
      <c r="AB583" s="16">
        <f t="shared" si="96"/>
        <v>0</v>
      </c>
      <c r="AC583" s="16">
        <f t="shared" si="104"/>
        <v>0</v>
      </c>
      <c r="AD583" s="16">
        <f t="shared" si="97"/>
        <v>0</v>
      </c>
      <c r="AE583" s="17">
        <f t="shared" si="105"/>
        <v>0</v>
      </c>
      <c r="AF583" s="18">
        <f t="shared" si="106"/>
        <v>0</v>
      </c>
      <c r="AG583" s="19"/>
      <c r="AH583" s="19"/>
      <c r="AI583" s="16">
        <f t="shared" si="107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98"/>
        <v>0</v>
      </c>
      <c r="O584" s="98"/>
      <c r="P584" s="96"/>
      <c r="Q584" s="96"/>
      <c r="R584" s="80"/>
      <c r="S584" s="16">
        <f t="shared" si="99"/>
        <v>0</v>
      </c>
      <c r="T584" s="16">
        <f t="shared" si="100"/>
        <v>0</v>
      </c>
      <c r="U584" s="16">
        <f t="shared" si="92"/>
        <v>0</v>
      </c>
      <c r="V584" s="16">
        <f t="shared" si="93"/>
        <v>0</v>
      </c>
      <c r="W584" s="16">
        <f t="shared" si="101"/>
        <v>0</v>
      </c>
      <c r="X584" s="16">
        <f t="shared" si="102"/>
        <v>0</v>
      </c>
      <c r="Y584" s="16">
        <f t="shared" si="94"/>
        <v>0</v>
      </c>
      <c r="Z584" s="16">
        <f t="shared" si="95"/>
        <v>0</v>
      </c>
      <c r="AA584" s="16">
        <f t="shared" si="103"/>
        <v>0</v>
      </c>
      <c r="AB584" s="16">
        <f t="shared" si="96"/>
        <v>0</v>
      </c>
      <c r="AC584" s="16">
        <f t="shared" si="104"/>
        <v>0</v>
      </c>
      <c r="AD584" s="16">
        <f t="shared" si="97"/>
        <v>0</v>
      </c>
      <c r="AE584" s="17">
        <f t="shared" si="105"/>
        <v>0</v>
      </c>
      <c r="AF584" s="18">
        <f t="shared" si="106"/>
        <v>0</v>
      </c>
      <c r="AG584" s="19"/>
      <c r="AH584" s="19"/>
      <c r="AI584" s="16">
        <f t="shared" si="107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si="98"/>
        <v>0</v>
      </c>
      <c r="O585" s="98"/>
      <c r="P585" s="96"/>
      <c r="Q585" s="96"/>
      <c r="R585" s="80"/>
      <c r="S585" s="16">
        <f t="shared" si="99"/>
        <v>0</v>
      </c>
      <c r="T585" s="16">
        <f t="shared" si="100"/>
        <v>0</v>
      </c>
      <c r="U585" s="16">
        <f t="shared" ref="U585:U648" si="108">IF(P585&lt;6750,0,IF(Q585="",0,IF(OR(Q585="KURANG",Q585="SANGAT KURANG"),I585*J585*10%,I585*J585*20%)))</f>
        <v>0</v>
      </c>
      <c r="V585" s="16">
        <f t="shared" ref="V585:V648" si="109">ROUND(SUM(S585:U585)*70%,0)</f>
        <v>0</v>
      </c>
      <c r="W585" s="16">
        <f t="shared" si="101"/>
        <v>0</v>
      </c>
      <c r="X585" s="16">
        <f t="shared" si="102"/>
        <v>0</v>
      </c>
      <c r="Y585" s="16">
        <f t="shared" ref="Y585:Y648" si="110">IF(P585&lt;6750,0,IF(Q585="",0,IF(OR(Q585="KURANG",Q585="SANGAT KURANG"),I585*K585*10%,I585*K585*20%)))</f>
        <v>0</v>
      </c>
      <c r="Z585" s="16">
        <f t="shared" ref="Z585:Z648" si="111">ROUND(SUM(W585:Y585)*70%,0)</f>
        <v>0</v>
      </c>
      <c r="AA585" s="16">
        <f t="shared" si="103"/>
        <v>0</v>
      </c>
      <c r="AB585" s="16">
        <f t="shared" ref="AB585:AB648" si="112">ROUND(AA585 * 70%,0)</f>
        <v>0</v>
      </c>
      <c r="AC585" s="16">
        <f t="shared" si="104"/>
        <v>0</v>
      </c>
      <c r="AD585" s="16">
        <f t="shared" ref="AD585:AD648" si="113">ROUND(AC585*70%,0)</f>
        <v>0</v>
      </c>
      <c r="AE585" s="17">
        <f t="shared" si="105"/>
        <v>0</v>
      </c>
      <c r="AF585" s="18">
        <f t="shared" si="106"/>
        <v>0</v>
      </c>
      <c r="AG585" s="19"/>
      <c r="AH585" s="19"/>
      <c r="AI585" s="16">
        <f t="shared" si="107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ref="N586:N649" si="114">ROUND(I586*(SUM(J586:M586))*70%,0)</f>
        <v>0</v>
      </c>
      <c r="O586" s="98"/>
      <c r="P586" s="96"/>
      <c r="Q586" s="96"/>
      <c r="R586" s="80"/>
      <c r="S586" s="16">
        <f t="shared" si="99"/>
        <v>0</v>
      </c>
      <c r="T586" s="16">
        <f t="shared" si="100"/>
        <v>0</v>
      </c>
      <c r="U586" s="16">
        <f t="shared" si="108"/>
        <v>0</v>
      </c>
      <c r="V586" s="16">
        <f t="shared" si="109"/>
        <v>0</v>
      </c>
      <c r="W586" s="16">
        <f t="shared" si="101"/>
        <v>0</v>
      </c>
      <c r="X586" s="16">
        <f t="shared" si="102"/>
        <v>0</v>
      </c>
      <c r="Y586" s="16">
        <f t="shared" si="110"/>
        <v>0</v>
      </c>
      <c r="Z586" s="16">
        <f t="shared" si="111"/>
        <v>0</v>
      </c>
      <c r="AA586" s="16">
        <f t="shared" si="103"/>
        <v>0</v>
      </c>
      <c r="AB586" s="16">
        <f t="shared" si="112"/>
        <v>0</v>
      </c>
      <c r="AC586" s="16">
        <f t="shared" si="104"/>
        <v>0</v>
      </c>
      <c r="AD586" s="16">
        <f t="shared" si="113"/>
        <v>0</v>
      </c>
      <c r="AE586" s="17">
        <f t="shared" si="105"/>
        <v>0</v>
      </c>
      <c r="AF586" s="18">
        <f t="shared" si="106"/>
        <v>0</v>
      </c>
      <c r="AG586" s="19"/>
      <c r="AH586" s="19"/>
      <c r="AI586" s="16">
        <f t="shared" si="107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114"/>
        <v>0</v>
      </c>
      <c r="O587" s="98"/>
      <c r="P587" s="96"/>
      <c r="Q587" s="96"/>
      <c r="R587" s="80"/>
      <c r="S587" s="16">
        <f t="shared" si="99"/>
        <v>0</v>
      </c>
      <c r="T587" s="16">
        <f t="shared" si="100"/>
        <v>0</v>
      </c>
      <c r="U587" s="16">
        <f t="shared" si="108"/>
        <v>0</v>
      </c>
      <c r="V587" s="16">
        <f t="shared" si="109"/>
        <v>0</v>
      </c>
      <c r="W587" s="16">
        <f t="shared" si="101"/>
        <v>0</v>
      </c>
      <c r="X587" s="16">
        <f t="shared" si="102"/>
        <v>0</v>
      </c>
      <c r="Y587" s="16">
        <f t="shared" si="110"/>
        <v>0</v>
      </c>
      <c r="Z587" s="16">
        <f t="shared" si="111"/>
        <v>0</v>
      </c>
      <c r="AA587" s="16">
        <f t="shared" si="103"/>
        <v>0</v>
      </c>
      <c r="AB587" s="16">
        <f t="shared" si="112"/>
        <v>0</v>
      </c>
      <c r="AC587" s="16">
        <f t="shared" si="104"/>
        <v>0</v>
      </c>
      <c r="AD587" s="16">
        <f t="shared" si="113"/>
        <v>0</v>
      </c>
      <c r="AE587" s="17">
        <f t="shared" si="105"/>
        <v>0</v>
      </c>
      <c r="AF587" s="18">
        <f t="shared" si="106"/>
        <v>0</v>
      </c>
      <c r="AG587" s="19"/>
      <c r="AH587" s="19"/>
      <c r="AI587" s="16">
        <f t="shared" si="107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114"/>
        <v>0</v>
      </c>
      <c r="O588" s="98"/>
      <c r="P588" s="96"/>
      <c r="Q588" s="96"/>
      <c r="R588" s="80"/>
      <c r="S588" s="16">
        <f t="shared" si="99"/>
        <v>0</v>
      </c>
      <c r="T588" s="16">
        <f t="shared" si="100"/>
        <v>0</v>
      </c>
      <c r="U588" s="16">
        <f t="shared" si="108"/>
        <v>0</v>
      </c>
      <c r="V588" s="16">
        <f t="shared" si="109"/>
        <v>0</v>
      </c>
      <c r="W588" s="16">
        <f t="shared" si="101"/>
        <v>0</v>
      </c>
      <c r="X588" s="16">
        <f t="shared" si="102"/>
        <v>0</v>
      </c>
      <c r="Y588" s="16">
        <f t="shared" si="110"/>
        <v>0</v>
      </c>
      <c r="Z588" s="16">
        <f t="shared" si="111"/>
        <v>0</v>
      </c>
      <c r="AA588" s="16">
        <f t="shared" si="103"/>
        <v>0</v>
      </c>
      <c r="AB588" s="16">
        <f t="shared" si="112"/>
        <v>0</v>
      </c>
      <c r="AC588" s="16">
        <f t="shared" si="104"/>
        <v>0</v>
      </c>
      <c r="AD588" s="16">
        <f t="shared" si="113"/>
        <v>0</v>
      </c>
      <c r="AE588" s="17">
        <f t="shared" si="105"/>
        <v>0</v>
      </c>
      <c r="AF588" s="18">
        <f t="shared" si="106"/>
        <v>0</v>
      </c>
      <c r="AG588" s="19"/>
      <c r="AH588" s="19"/>
      <c r="AI588" s="16">
        <f t="shared" si="107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114"/>
        <v>0</v>
      </c>
      <c r="O589" s="98"/>
      <c r="P589" s="96"/>
      <c r="Q589" s="96"/>
      <c r="R589" s="80"/>
      <c r="S589" s="16">
        <f t="shared" si="99"/>
        <v>0</v>
      </c>
      <c r="T589" s="16">
        <f t="shared" si="100"/>
        <v>0</v>
      </c>
      <c r="U589" s="16">
        <f t="shared" si="108"/>
        <v>0</v>
      </c>
      <c r="V589" s="16">
        <f t="shared" si="109"/>
        <v>0</v>
      </c>
      <c r="W589" s="16">
        <f t="shared" si="101"/>
        <v>0</v>
      </c>
      <c r="X589" s="16">
        <f t="shared" si="102"/>
        <v>0</v>
      </c>
      <c r="Y589" s="16">
        <f t="shared" si="110"/>
        <v>0</v>
      </c>
      <c r="Z589" s="16">
        <f t="shared" si="111"/>
        <v>0</v>
      </c>
      <c r="AA589" s="16">
        <f t="shared" si="103"/>
        <v>0</v>
      </c>
      <c r="AB589" s="16">
        <f t="shared" si="112"/>
        <v>0</v>
      </c>
      <c r="AC589" s="16">
        <f t="shared" si="104"/>
        <v>0</v>
      </c>
      <c r="AD589" s="16">
        <f t="shared" si="113"/>
        <v>0</v>
      </c>
      <c r="AE589" s="17">
        <f t="shared" si="105"/>
        <v>0</v>
      </c>
      <c r="AF589" s="18">
        <f t="shared" si="106"/>
        <v>0</v>
      </c>
      <c r="AG589" s="19"/>
      <c r="AH589" s="19"/>
      <c r="AI589" s="16">
        <f t="shared" si="107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114"/>
        <v>0</v>
      </c>
      <c r="O590" s="98"/>
      <c r="P590" s="96"/>
      <c r="Q590" s="96"/>
      <c r="R590" s="80"/>
      <c r="S590" s="16">
        <f t="shared" si="99"/>
        <v>0</v>
      </c>
      <c r="T590" s="16">
        <f t="shared" si="100"/>
        <v>0</v>
      </c>
      <c r="U590" s="16">
        <f t="shared" si="108"/>
        <v>0</v>
      </c>
      <c r="V590" s="16">
        <f t="shared" si="109"/>
        <v>0</v>
      </c>
      <c r="W590" s="16">
        <f t="shared" si="101"/>
        <v>0</v>
      </c>
      <c r="X590" s="16">
        <f t="shared" si="102"/>
        <v>0</v>
      </c>
      <c r="Y590" s="16">
        <f t="shared" si="110"/>
        <v>0</v>
      </c>
      <c r="Z590" s="16">
        <f t="shared" si="111"/>
        <v>0</v>
      </c>
      <c r="AA590" s="16">
        <f t="shared" si="103"/>
        <v>0</v>
      </c>
      <c r="AB590" s="16">
        <f t="shared" si="112"/>
        <v>0</v>
      </c>
      <c r="AC590" s="16">
        <f t="shared" si="104"/>
        <v>0</v>
      </c>
      <c r="AD590" s="16">
        <f t="shared" si="113"/>
        <v>0</v>
      </c>
      <c r="AE590" s="17">
        <f t="shared" si="105"/>
        <v>0</v>
      </c>
      <c r="AF590" s="18">
        <f t="shared" si="106"/>
        <v>0</v>
      </c>
      <c r="AG590" s="19"/>
      <c r="AH590" s="19"/>
      <c r="AI590" s="16">
        <f t="shared" si="107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114"/>
        <v>0</v>
      </c>
      <c r="O591" s="98"/>
      <c r="P591" s="96"/>
      <c r="Q591" s="96"/>
      <c r="R591" s="80"/>
      <c r="S591" s="16">
        <f t="shared" si="99"/>
        <v>0</v>
      </c>
      <c r="T591" s="16">
        <f t="shared" si="100"/>
        <v>0</v>
      </c>
      <c r="U591" s="16">
        <f t="shared" si="108"/>
        <v>0</v>
      </c>
      <c r="V591" s="16">
        <f t="shared" si="109"/>
        <v>0</v>
      </c>
      <c r="W591" s="16">
        <f t="shared" si="101"/>
        <v>0</v>
      </c>
      <c r="X591" s="16">
        <f t="shared" si="102"/>
        <v>0</v>
      </c>
      <c r="Y591" s="16">
        <f t="shared" si="110"/>
        <v>0</v>
      </c>
      <c r="Z591" s="16">
        <f t="shared" si="111"/>
        <v>0</v>
      </c>
      <c r="AA591" s="16">
        <f t="shared" si="103"/>
        <v>0</v>
      </c>
      <c r="AB591" s="16">
        <f t="shared" si="112"/>
        <v>0</v>
      </c>
      <c r="AC591" s="16">
        <f t="shared" si="104"/>
        <v>0</v>
      </c>
      <c r="AD591" s="16">
        <f t="shared" si="113"/>
        <v>0</v>
      </c>
      <c r="AE591" s="17">
        <f t="shared" si="105"/>
        <v>0</v>
      </c>
      <c r="AF591" s="18">
        <f t="shared" si="106"/>
        <v>0</v>
      </c>
      <c r="AG591" s="19"/>
      <c r="AH591" s="19"/>
      <c r="AI591" s="16">
        <f t="shared" si="107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114"/>
        <v>0</v>
      </c>
      <c r="O592" s="98"/>
      <c r="P592" s="96"/>
      <c r="Q592" s="96"/>
      <c r="R592" s="80"/>
      <c r="S592" s="16">
        <f t="shared" si="99"/>
        <v>0</v>
      </c>
      <c r="T592" s="16">
        <f t="shared" si="100"/>
        <v>0</v>
      </c>
      <c r="U592" s="16">
        <f t="shared" si="108"/>
        <v>0</v>
      </c>
      <c r="V592" s="16">
        <f t="shared" si="109"/>
        <v>0</v>
      </c>
      <c r="W592" s="16">
        <f t="shared" si="101"/>
        <v>0</v>
      </c>
      <c r="X592" s="16">
        <f t="shared" si="102"/>
        <v>0</v>
      </c>
      <c r="Y592" s="16">
        <f t="shared" si="110"/>
        <v>0</v>
      </c>
      <c r="Z592" s="16">
        <f t="shared" si="111"/>
        <v>0</v>
      </c>
      <c r="AA592" s="16">
        <f t="shared" si="103"/>
        <v>0</v>
      </c>
      <c r="AB592" s="16">
        <f t="shared" si="112"/>
        <v>0</v>
      </c>
      <c r="AC592" s="16">
        <f t="shared" si="104"/>
        <v>0</v>
      </c>
      <c r="AD592" s="16">
        <f t="shared" si="113"/>
        <v>0</v>
      </c>
      <c r="AE592" s="17">
        <f t="shared" si="105"/>
        <v>0</v>
      </c>
      <c r="AF592" s="18">
        <f t="shared" si="106"/>
        <v>0</v>
      </c>
      <c r="AG592" s="19"/>
      <c r="AH592" s="19"/>
      <c r="AI592" s="16">
        <f t="shared" si="107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114"/>
        <v>0</v>
      </c>
      <c r="O593" s="98"/>
      <c r="P593" s="96"/>
      <c r="Q593" s="96"/>
      <c r="R593" s="80"/>
      <c r="S593" s="16">
        <f t="shared" si="99"/>
        <v>0</v>
      </c>
      <c r="T593" s="16">
        <f t="shared" si="100"/>
        <v>0</v>
      </c>
      <c r="U593" s="16">
        <f t="shared" si="108"/>
        <v>0</v>
      </c>
      <c r="V593" s="16">
        <f t="shared" si="109"/>
        <v>0</v>
      </c>
      <c r="W593" s="16">
        <f t="shared" si="101"/>
        <v>0</v>
      </c>
      <c r="X593" s="16">
        <f t="shared" si="102"/>
        <v>0</v>
      </c>
      <c r="Y593" s="16">
        <f t="shared" si="110"/>
        <v>0</v>
      </c>
      <c r="Z593" s="16">
        <f t="shared" si="111"/>
        <v>0</v>
      </c>
      <c r="AA593" s="16">
        <f t="shared" si="103"/>
        <v>0</v>
      </c>
      <c r="AB593" s="16">
        <f t="shared" si="112"/>
        <v>0</v>
      </c>
      <c r="AC593" s="16">
        <f t="shared" si="104"/>
        <v>0</v>
      </c>
      <c r="AD593" s="16">
        <f t="shared" si="113"/>
        <v>0</v>
      </c>
      <c r="AE593" s="17">
        <f t="shared" si="105"/>
        <v>0</v>
      </c>
      <c r="AF593" s="18">
        <f t="shared" si="106"/>
        <v>0</v>
      </c>
      <c r="AG593" s="19"/>
      <c r="AH593" s="19"/>
      <c r="AI593" s="16">
        <f t="shared" si="107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114"/>
        <v>0</v>
      </c>
      <c r="O594" s="98"/>
      <c r="P594" s="96"/>
      <c r="Q594" s="96"/>
      <c r="R594" s="80"/>
      <c r="S594" s="16">
        <f t="shared" si="99"/>
        <v>0</v>
      </c>
      <c r="T594" s="16">
        <f t="shared" si="100"/>
        <v>0</v>
      </c>
      <c r="U594" s="16">
        <f t="shared" si="108"/>
        <v>0</v>
      </c>
      <c r="V594" s="16">
        <f t="shared" si="109"/>
        <v>0</v>
      </c>
      <c r="W594" s="16">
        <f t="shared" si="101"/>
        <v>0</v>
      </c>
      <c r="X594" s="16">
        <f t="shared" si="102"/>
        <v>0</v>
      </c>
      <c r="Y594" s="16">
        <f t="shared" si="110"/>
        <v>0</v>
      </c>
      <c r="Z594" s="16">
        <f t="shared" si="111"/>
        <v>0</v>
      </c>
      <c r="AA594" s="16">
        <f t="shared" si="103"/>
        <v>0</v>
      </c>
      <c r="AB594" s="16">
        <f t="shared" si="112"/>
        <v>0</v>
      </c>
      <c r="AC594" s="16">
        <f t="shared" si="104"/>
        <v>0</v>
      </c>
      <c r="AD594" s="16">
        <f t="shared" si="113"/>
        <v>0</v>
      </c>
      <c r="AE594" s="17">
        <f t="shared" si="105"/>
        <v>0</v>
      </c>
      <c r="AF594" s="18">
        <f t="shared" si="106"/>
        <v>0</v>
      </c>
      <c r="AG594" s="19"/>
      <c r="AH594" s="19"/>
      <c r="AI594" s="16">
        <f t="shared" si="107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114"/>
        <v>0</v>
      </c>
      <c r="O595" s="98"/>
      <c r="P595" s="96"/>
      <c r="Q595" s="96"/>
      <c r="R595" s="80"/>
      <c r="S595" s="16">
        <f t="shared" si="99"/>
        <v>0</v>
      </c>
      <c r="T595" s="16">
        <f t="shared" si="100"/>
        <v>0</v>
      </c>
      <c r="U595" s="16">
        <f t="shared" si="108"/>
        <v>0</v>
      </c>
      <c r="V595" s="16">
        <f t="shared" si="109"/>
        <v>0</v>
      </c>
      <c r="W595" s="16">
        <f t="shared" si="101"/>
        <v>0</v>
      </c>
      <c r="X595" s="16">
        <f t="shared" si="102"/>
        <v>0</v>
      </c>
      <c r="Y595" s="16">
        <f t="shared" si="110"/>
        <v>0</v>
      </c>
      <c r="Z595" s="16">
        <f t="shared" si="111"/>
        <v>0</v>
      </c>
      <c r="AA595" s="16">
        <f t="shared" si="103"/>
        <v>0</v>
      </c>
      <c r="AB595" s="16">
        <f t="shared" si="112"/>
        <v>0</v>
      </c>
      <c r="AC595" s="16">
        <f t="shared" si="104"/>
        <v>0</v>
      </c>
      <c r="AD595" s="16">
        <f t="shared" si="113"/>
        <v>0</v>
      </c>
      <c r="AE595" s="17">
        <f t="shared" si="105"/>
        <v>0</v>
      </c>
      <c r="AF595" s="18">
        <f t="shared" si="106"/>
        <v>0</v>
      </c>
      <c r="AG595" s="19"/>
      <c r="AH595" s="19"/>
      <c r="AI595" s="16">
        <f t="shared" si="107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114"/>
        <v>0</v>
      </c>
      <c r="O596" s="98"/>
      <c r="P596" s="96"/>
      <c r="Q596" s="96"/>
      <c r="R596" s="80"/>
      <c r="S596" s="16">
        <f t="shared" si="99"/>
        <v>0</v>
      </c>
      <c r="T596" s="16">
        <f t="shared" si="100"/>
        <v>0</v>
      </c>
      <c r="U596" s="16">
        <f t="shared" si="108"/>
        <v>0</v>
      </c>
      <c r="V596" s="16">
        <f t="shared" si="109"/>
        <v>0</v>
      </c>
      <c r="W596" s="16">
        <f t="shared" si="101"/>
        <v>0</v>
      </c>
      <c r="X596" s="16">
        <f t="shared" si="102"/>
        <v>0</v>
      </c>
      <c r="Y596" s="16">
        <f t="shared" si="110"/>
        <v>0</v>
      </c>
      <c r="Z596" s="16">
        <f t="shared" si="111"/>
        <v>0</v>
      </c>
      <c r="AA596" s="16">
        <f t="shared" si="103"/>
        <v>0</v>
      </c>
      <c r="AB596" s="16">
        <f t="shared" si="112"/>
        <v>0</v>
      </c>
      <c r="AC596" s="16">
        <f t="shared" si="104"/>
        <v>0</v>
      </c>
      <c r="AD596" s="16">
        <f t="shared" si="113"/>
        <v>0</v>
      </c>
      <c r="AE596" s="17">
        <f t="shared" si="105"/>
        <v>0</v>
      </c>
      <c r="AF596" s="18">
        <f t="shared" si="106"/>
        <v>0</v>
      </c>
      <c r="AG596" s="19"/>
      <c r="AH596" s="19"/>
      <c r="AI596" s="16">
        <f t="shared" si="107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114"/>
        <v>0</v>
      </c>
      <c r="O597" s="98"/>
      <c r="P597" s="96"/>
      <c r="Q597" s="96"/>
      <c r="R597" s="80"/>
      <c r="S597" s="16">
        <f t="shared" si="99"/>
        <v>0</v>
      </c>
      <c r="T597" s="16">
        <f t="shared" si="100"/>
        <v>0</v>
      </c>
      <c r="U597" s="16">
        <f t="shared" si="108"/>
        <v>0</v>
      </c>
      <c r="V597" s="16">
        <f t="shared" si="109"/>
        <v>0</v>
      </c>
      <c r="W597" s="16">
        <f t="shared" si="101"/>
        <v>0</v>
      </c>
      <c r="X597" s="16">
        <f t="shared" si="102"/>
        <v>0</v>
      </c>
      <c r="Y597" s="16">
        <f t="shared" si="110"/>
        <v>0</v>
      </c>
      <c r="Z597" s="16">
        <f t="shared" si="111"/>
        <v>0</v>
      </c>
      <c r="AA597" s="16">
        <f t="shared" si="103"/>
        <v>0</v>
      </c>
      <c r="AB597" s="16">
        <f t="shared" si="112"/>
        <v>0</v>
      </c>
      <c r="AC597" s="16">
        <f t="shared" si="104"/>
        <v>0</v>
      </c>
      <c r="AD597" s="16">
        <f t="shared" si="113"/>
        <v>0</v>
      </c>
      <c r="AE597" s="17">
        <f t="shared" si="105"/>
        <v>0</v>
      </c>
      <c r="AF597" s="18">
        <f t="shared" si="106"/>
        <v>0</v>
      </c>
      <c r="AG597" s="19"/>
      <c r="AH597" s="19"/>
      <c r="AI597" s="16">
        <f t="shared" si="107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114"/>
        <v>0</v>
      </c>
      <c r="O598" s="98"/>
      <c r="P598" s="96"/>
      <c r="Q598" s="96"/>
      <c r="R598" s="80"/>
      <c r="S598" s="16">
        <f t="shared" si="99"/>
        <v>0</v>
      </c>
      <c r="T598" s="16">
        <f t="shared" si="100"/>
        <v>0</v>
      </c>
      <c r="U598" s="16">
        <f t="shared" si="108"/>
        <v>0</v>
      </c>
      <c r="V598" s="16">
        <f t="shared" si="109"/>
        <v>0</v>
      </c>
      <c r="W598" s="16">
        <f t="shared" si="101"/>
        <v>0</v>
      </c>
      <c r="X598" s="16">
        <f t="shared" si="102"/>
        <v>0</v>
      </c>
      <c r="Y598" s="16">
        <f t="shared" si="110"/>
        <v>0</v>
      </c>
      <c r="Z598" s="16">
        <f t="shared" si="111"/>
        <v>0</v>
      </c>
      <c r="AA598" s="16">
        <f t="shared" si="103"/>
        <v>0</v>
      </c>
      <c r="AB598" s="16">
        <f t="shared" si="112"/>
        <v>0</v>
      </c>
      <c r="AC598" s="16">
        <f t="shared" si="104"/>
        <v>0</v>
      </c>
      <c r="AD598" s="16">
        <f t="shared" si="113"/>
        <v>0</v>
      </c>
      <c r="AE598" s="17">
        <f t="shared" si="105"/>
        <v>0</v>
      </c>
      <c r="AF598" s="18">
        <f t="shared" si="106"/>
        <v>0</v>
      </c>
      <c r="AG598" s="45"/>
      <c r="AH598" s="19"/>
      <c r="AI598" s="16">
        <f t="shared" si="107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114"/>
        <v>0</v>
      </c>
      <c r="O599" s="98"/>
      <c r="P599" s="96"/>
      <c r="Q599" s="96"/>
      <c r="R599" s="80"/>
      <c r="S599" s="16">
        <f t="shared" si="99"/>
        <v>0</v>
      </c>
      <c r="T599" s="16">
        <f t="shared" si="100"/>
        <v>0</v>
      </c>
      <c r="U599" s="16">
        <f t="shared" si="108"/>
        <v>0</v>
      </c>
      <c r="V599" s="16">
        <f t="shared" si="109"/>
        <v>0</v>
      </c>
      <c r="W599" s="16">
        <f t="shared" si="101"/>
        <v>0</v>
      </c>
      <c r="X599" s="16">
        <f t="shared" si="102"/>
        <v>0</v>
      </c>
      <c r="Y599" s="16">
        <f t="shared" si="110"/>
        <v>0</v>
      </c>
      <c r="Z599" s="16">
        <f t="shared" si="111"/>
        <v>0</v>
      </c>
      <c r="AA599" s="16">
        <f t="shared" si="103"/>
        <v>0</v>
      </c>
      <c r="AB599" s="16">
        <f t="shared" si="112"/>
        <v>0</v>
      </c>
      <c r="AC599" s="16">
        <f t="shared" si="104"/>
        <v>0</v>
      </c>
      <c r="AD599" s="16">
        <f t="shared" si="113"/>
        <v>0</v>
      </c>
      <c r="AE599" s="17">
        <f t="shared" si="105"/>
        <v>0</v>
      </c>
      <c r="AF599" s="18">
        <f t="shared" si="106"/>
        <v>0</v>
      </c>
      <c r="AG599" s="19"/>
      <c r="AH599" s="19"/>
      <c r="AI599" s="16">
        <f t="shared" si="107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114"/>
        <v>0</v>
      </c>
      <c r="O600" s="98"/>
      <c r="P600" s="96"/>
      <c r="Q600" s="96"/>
      <c r="R600" s="80"/>
      <c r="S600" s="16">
        <f t="shared" si="99"/>
        <v>0</v>
      </c>
      <c r="T600" s="16">
        <f t="shared" si="100"/>
        <v>0</v>
      </c>
      <c r="U600" s="16">
        <f t="shared" si="108"/>
        <v>0</v>
      </c>
      <c r="V600" s="16">
        <f t="shared" si="109"/>
        <v>0</v>
      </c>
      <c r="W600" s="16">
        <f t="shared" si="101"/>
        <v>0</v>
      </c>
      <c r="X600" s="16">
        <f t="shared" si="102"/>
        <v>0</v>
      </c>
      <c r="Y600" s="16">
        <f t="shared" si="110"/>
        <v>0</v>
      </c>
      <c r="Z600" s="16">
        <f t="shared" si="111"/>
        <v>0</v>
      </c>
      <c r="AA600" s="16">
        <f t="shared" si="103"/>
        <v>0</v>
      </c>
      <c r="AB600" s="16">
        <f t="shared" si="112"/>
        <v>0</v>
      </c>
      <c r="AC600" s="16">
        <f t="shared" si="104"/>
        <v>0</v>
      </c>
      <c r="AD600" s="16">
        <f t="shared" si="113"/>
        <v>0</v>
      </c>
      <c r="AE600" s="17">
        <f t="shared" si="105"/>
        <v>0</v>
      </c>
      <c r="AF600" s="18">
        <f t="shared" si="106"/>
        <v>0</v>
      </c>
      <c r="AG600" s="19"/>
      <c r="AH600" s="19"/>
      <c r="AI600" s="16">
        <f t="shared" si="107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114"/>
        <v>0</v>
      </c>
      <c r="O601" s="98"/>
      <c r="P601" s="96"/>
      <c r="Q601" s="96"/>
      <c r="R601" s="80"/>
      <c r="S601" s="16">
        <f t="shared" si="99"/>
        <v>0</v>
      </c>
      <c r="T601" s="16">
        <f t="shared" si="100"/>
        <v>0</v>
      </c>
      <c r="U601" s="16">
        <f t="shared" si="108"/>
        <v>0</v>
      </c>
      <c r="V601" s="16">
        <f t="shared" si="109"/>
        <v>0</v>
      </c>
      <c r="W601" s="16">
        <f t="shared" si="101"/>
        <v>0</v>
      </c>
      <c r="X601" s="16">
        <f t="shared" si="102"/>
        <v>0</v>
      </c>
      <c r="Y601" s="16">
        <f t="shared" si="110"/>
        <v>0</v>
      </c>
      <c r="Z601" s="16">
        <f t="shared" si="111"/>
        <v>0</v>
      </c>
      <c r="AA601" s="16">
        <f t="shared" si="103"/>
        <v>0</v>
      </c>
      <c r="AB601" s="16">
        <f t="shared" si="112"/>
        <v>0</v>
      </c>
      <c r="AC601" s="16">
        <f t="shared" si="104"/>
        <v>0</v>
      </c>
      <c r="AD601" s="16">
        <f t="shared" si="113"/>
        <v>0</v>
      </c>
      <c r="AE601" s="17">
        <f t="shared" si="105"/>
        <v>0</v>
      </c>
      <c r="AF601" s="18">
        <f t="shared" si="106"/>
        <v>0</v>
      </c>
      <c r="AG601" s="19"/>
      <c r="AH601" s="19"/>
      <c r="AI601" s="16">
        <f t="shared" si="107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114"/>
        <v>0</v>
      </c>
      <c r="O602" s="98"/>
      <c r="P602" s="96"/>
      <c r="Q602" s="96"/>
      <c r="R602" s="80"/>
      <c r="S602" s="16">
        <f t="shared" si="99"/>
        <v>0</v>
      </c>
      <c r="T602" s="16">
        <f t="shared" si="100"/>
        <v>0</v>
      </c>
      <c r="U602" s="16">
        <f t="shared" si="108"/>
        <v>0</v>
      </c>
      <c r="V602" s="16">
        <f t="shared" si="109"/>
        <v>0</v>
      </c>
      <c r="W602" s="16">
        <f t="shared" si="101"/>
        <v>0</v>
      </c>
      <c r="X602" s="16">
        <f t="shared" si="102"/>
        <v>0</v>
      </c>
      <c r="Y602" s="16">
        <f t="shared" si="110"/>
        <v>0</v>
      </c>
      <c r="Z602" s="16">
        <f t="shared" si="111"/>
        <v>0</v>
      </c>
      <c r="AA602" s="16">
        <f t="shared" si="103"/>
        <v>0</v>
      </c>
      <c r="AB602" s="16">
        <f t="shared" si="112"/>
        <v>0</v>
      </c>
      <c r="AC602" s="16">
        <f t="shared" si="104"/>
        <v>0</v>
      </c>
      <c r="AD602" s="16">
        <f t="shared" si="113"/>
        <v>0</v>
      </c>
      <c r="AE602" s="17">
        <f t="shared" si="105"/>
        <v>0</v>
      </c>
      <c r="AF602" s="18">
        <f t="shared" si="106"/>
        <v>0</v>
      </c>
      <c r="AG602" s="19"/>
      <c r="AH602" s="19"/>
      <c r="AI602" s="16">
        <f t="shared" si="107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114"/>
        <v>0</v>
      </c>
      <c r="O603" s="98"/>
      <c r="P603" s="96"/>
      <c r="Q603" s="96"/>
      <c r="R603" s="80"/>
      <c r="S603" s="16">
        <f t="shared" si="99"/>
        <v>0</v>
      </c>
      <c r="T603" s="16">
        <f t="shared" si="100"/>
        <v>0</v>
      </c>
      <c r="U603" s="16">
        <f t="shared" si="108"/>
        <v>0</v>
      </c>
      <c r="V603" s="16">
        <f t="shared" si="109"/>
        <v>0</v>
      </c>
      <c r="W603" s="16">
        <f t="shared" si="101"/>
        <v>0</v>
      </c>
      <c r="X603" s="16">
        <f t="shared" si="102"/>
        <v>0</v>
      </c>
      <c r="Y603" s="16">
        <f t="shared" si="110"/>
        <v>0</v>
      </c>
      <c r="Z603" s="16">
        <f t="shared" si="111"/>
        <v>0</v>
      </c>
      <c r="AA603" s="16">
        <f t="shared" si="103"/>
        <v>0</v>
      </c>
      <c r="AB603" s="16">
        <f t="shared" si="112"/>
        <v>0</v>
      </c>
      <c r="AC603" s="16">
        <f t="shared" si="104"/>
        <v>0</v>
      </c>
      <c r="AD603" s="16">
        <f t="shared" si="113"/>
        <v>0</v>
      </c>
      <c r="AE603" s="17">
        <f t="shared" si="105"/>
        <v>0</v>
      </c>
      <c r="AF603" s="18">
        <f t="shared" si="106"/>
        <v>0</v>
      </c>
      <c r="AG603" s="19"/>
      <c r="AH603" s="19"/>
      <c r="AI603" s="16">
        <f t="shared" si="107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114"/>
        <v>0</v>
      </c>
      <c r="O604" s="98"/>
      <c r="P604" s="96"/>
      <c r="Q604" s="96"/>
      <c r="R604" s="80"/>
      <c r="S604" s="16">
        <f t="shared" si="99"/>
        <v>0</v>
      </c>
      <c r="T604" s="16">
        <f t="shared" si="100"/>
        <v>0</v>
      </c>
      <c r="U604" s="16">
        <f t="shared" si="108"/>
        <v>0</v>
      </c>
      <c r="V604" s="16">
        <f t="shared" si="109"/>
        <v>0</v>
      </c>
      <c r="W604" s="16">
        <f t="shared" si="101"/>
        <v>0</v>
      </c>
      <c r="X604" s="16">
        <f t="shared" si="102"/>
        <v>0</v>
      </c>
      <c r="Y604" s="16">
        <f t="shared" si="110"/>
        <v>0</v>
      </c>
      <c r="Z604" s="16">
        <f t="shared" si="111"/>
        <v>0</v>
      </c>
      <c r="AA604" s="16">
        <f t="shared" si="103"/>
        <v>0</v>
      </c>
      <c r="AB604" s="16">
        <f t="shared" si="112"/>
        <v>0</v>
      </c>
      <c r="AC604" s="16">
        <f t="shared" si="104"/>
        <v>0</v>
      </c>
      <c r="AD604" s="16">
        <f t="shared" si="113"/>
        <v>0</v>
      </c>
      <c r="AE604" s="17">
        <f t="shared" si="105"/>
        <v>0</v>
      </c>
      <c r="AF604" s="18">
        <f t="shared" si="106"/>
        <v>0</v>
      </c>
      <c r="AG604" s="19"/>
      <c r="AH604" s="19"/>
      <c r="AI604" s="16">
        <f t="shared" si="107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114"/>
        <v>0</v>
      </c>
      <c r="O605" s="98"/>
      <c r="P605" s="96"/>
      <c r="Q605" s="96"/>
      <c r="R605" s="80"/>
      <c r="S605" s="16">
        <f t="shared" si="99"/>
        <v>0</v>
      </c>
      <c r="T605" s="16">
        <f t="shared" si="100"/>
        <v>0</v>
      </c>
      <c r="U605" s="16">
        <f t="shared" si="108"/>
        <v>0</v>
      </c>
      <c r="V605" s="16">
        <f t="shared" si="109"/>
        <v>0</v>
      </c>
      <c r="W605" s="16">
        <f t="shared" si="101"/>
        <v>0</v>
      </c>
      <c r="X605" s="16">
        <f t="shared" si="102"/>
        <v>0</v>
      </c>
      <c r="Y605" s="16">
        <f t="shared" si="110"/>
        <v>0</v>
      </c>
      <c r="Z605" s="16">
        <f t="shared" si="111"/>
        <v>0</v>
      </c>
      <c r="AA605" s="16">
        <f t="shared" si="103"/>
        <v>0</v>
      </c>
      <c r="AB605" s="16">
        <f t="shared" si="112"/>
        <v>0</v>
      </c>
      <c r="AC605" s="16">
        <f t="shared" si="104"/>
        <v>0</v>
      </c>
      <c r="AD605" s="16">
        <f t="shared" si="113"/>
        <v>0</v>
      </c>
      <c r="AE605" s="17">
        <f t="shared" si="105"/>
        <v>0</v>
      </c>
      <c r="AF605" s="18">
        <f t="shared" si="106"/>
        <v>0</v>
      </c>
      <c r="AG605" s="19"/>
      <c r="AH605" s="19"/>
      <c r="AI605" s="16">
        <f t="shared" si="107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114"/>
        <v>0</v>
      </c>
      <c r="O606" s="98"/>
      <c r="P606" s="96"/>
      <c r="Q606" s="96"/>
      <c r="R606" s="80"/>
      <c r="S606" s="16">
        <f t="shared" si="99"/>
        <v>0</v>
      </c>
      <c r="T606" s="16">
        <f t="shared" si="100"/>
        <v>0</v>
      </c>
      <c r="U606" s="16">
        <f t="shared" si="108"/>
        <v>0</v>
      </c>
      <c r="V606" s="16">
        <f t="shared" si="109"/>
        <v>0</v>
      </c>
      <c r="W606" s="16">
        <f t="shared" si="101"/>
        <v>0</v>
      </c>
      <c r="X606" s="16">
        <f t="shared" si="102"/>
        <v>0</v>
      </c>
      <c r="Y606" s="16">
        <f t="shared" si="110"/>
        <v>0</v>
      </c>
      <c r="Z606" s="16">
        <f t="shared" si="111"/>
        <v>0</v>
      </c>
      <c r="AA606" s="16">
        <f t="shared" si="103"/>
        <v>0</v>
      </c>
      <c r="AB606" s="16">
        <f t="shared" si="112"/>
        <v>0</v>
      </c>
      <c r="AC606" s="16">
        <f t="shared" si="104"/>
        <v>0</v>
      </c>
      <c r="AD606" s="16">
        <f t="shared" si="113"/>
        <v>0</v>
      </c>
      <c r="AE606" s="17">
        <f t="shared" si="105"/>
        <v>0</v>
      </c>
      <c r="AF606" s="18">
        <f t="shared" si="106"/>
        <v>0</v>
      </c>
      <c r="AG606" s="19"/>
      <c r="AH606" s="19"/>
      <c r="AI606" s="16">
        <f t="shared" si="107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114"/>
        <v>0</v>
      </c>
      <c r="O607" s="98"/>
      <c r="P607" s="96"/>
      <c r="Q607" s="96"/>
      <c r="R607" s="80"/>
      <c r="S607" s="16">
        <f t="shared" si="99"/>
        <v>0</v>
      </c>
      <c r="T607" s="16">
        <f t="shared" si="100"/>
        <v>0</v>
      </c>
      <c r="U607" s="16">
        <f t="shared" si="108"/>
        <v>0</v>
      </c>
      <c r="V607" s="16">
        <f t="shared" si="109"/>
        <v>0</v>
      </c>
      <c r="W607" s="16">
        <f t="shared" si="101"/>
        <v>0</v>
      </c>
      <c r="X607" s="16">
        <f t="shared" si="102"/>
        <v>0</v>
      </c>
      <c r="Y607" s="16">
        <f t="shared" si="110"/>
        <v>0</v>
      </c>
      <c r="Z607" s="16">
        <f t="shared" si="111"/>
        <v>0</v>
      </c>
      <c r="AA607" s="16">
        <f t="shared" si="103"/>
        <v>0</v>
      </c>
      <c r="AB607" s="16">
        <f t="shared" si="112"/>
        <v>0</v>
      </c>
      <c r="AC607" s="16">
        <f t="shared" si="104"/>
        <v>0</v>
      </c>
      <c r="AD607" s="16">
        <f t="shared" si="113"/>
        <v>0</v>
      </c>
      <c r="AE607" s="17">
        <f t="shared" si="105"/>
        <v>0</v>
      </c>
      <c r="AF607" s="18">
        <f t="shared" si="106"/>
        <v>0</v>
      </c>
      <c r="AG607" s="19"/>
      <c r="AH607" s="19"/>
      <c r="AI607" s="16">
        <f t="shared" si="107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114"/>
        <v>0</v>
      </c>
      <c r="O608" s="98"/>
      <c r="P608" s="96"/>
      <c r="Q608" s="96"/>
      <c r="R608" s="80"/>
      <c r="S608" s="16">
        <f t="shared" si="99"/>
        <v>0</v>
      </c>
      <c r="T608" s="16">
        <f t="shared" si="100"/>
        <v>0</v>
      </c>
      <c r="U608" s="16">
        <f t="shared" si="108"/>
        <v>0</v>
      </c>
      <c r="V608" s="16">
        <f t="shared" si="109"/>
        <v>0</v>
      </c>
      <c r="W608" s="16">
        <f t="shared" si="101"/>
        <v>0</v>
      </c>
      <c r="X608" s="16">
        <f t="shared" si="102"/>
        <v>0</v>
      </c>
      <c r="Y608" s="16">
        <f t="shared" si="110"/>
        <v>0</v>
      </c>
      <c r="Z608" s="16">
        <f t="shared" si="111"/>
        <v>0</v>
      </c>
      <c r="AA608" s="16">
        <f t="shared" si="103"/>
        <v>0</v>
      </c>
      <c r="AB608" s="16">
        <f t="shared" si="112"/>
        <v>0</v>
      </c>
      <c r="AC608" s="16">
        <f t="shared" si="104"/>
        <v>0</v>
      </c>
      <c r="AD608" s="16">
        <f t="shared" si="113"/>
        <v>0</v>
      </c>
      <c r="AE608" s="17">
        <f t="shared" si="105"/>
        <v>0</v>
      </c>
      <c r="AF608" s="18">
        <f t="shared" si="106"/>
        <v>0</v>
      </c>
      <c r="AG608" s="19"/>
      <c r="AH608" s="19"/>
      <c r="AI608" s="16">
        <f t="shared" si="107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114"/>
        <v>0</v>
      </c>
      <c r="O609" s="98"/>
      <c r="P609" s="96"/>
      <c r="Q609" s="96"/>
      <c r="R609" s="80"/>
      <c r="S609" s="16">
        <f t="shared" si="99"/>
        <v>0</v>
      </c>
      <c r="T609" s="16">
        <f t="shared" si="100"/>
        <v>0</v>
      </c>
      <c r="U609" s="16">
        <f t="shared" si="108"/>
        <v>0</v>
      </c>
      <c r="V609" s="16">
        <f t="shared" si="109"/>
        <v>0</v>
      </c>
      <c r="W609" s="16">
        <f t="shared" si="101"/>
        <v>0</v>
      </c>
      <c r="X609" s="16">
        <f t="shared" si="102"/>
        <v>0</v>
      </c>
      <c r="Y609" s="16">
        <f t="shared" si="110"/>
        <v>0</v>
      </c>
      <c r="Z609" s="16">
        <f t="shared" si="111"/>
        <v>0</v>
      </c>
      <c r="AA609" s="16">
        <f t="shared" si="103"/>
        <v>0</v>
      </c>
      <c r="AB609" s="16">
        <f t="shared" si="112"/>
        <v>0</v>
      </c>
      <c r="AC609" s="16">
        <f t="shared" si="104"/>
        <v>0</v>
      </c>
      <c r="AD609" s="16">
        <f t="shared" si="113"/>
        <v>0</v>
      </c>
      <c r="AE609" s="17">
        <f t="shared" si="105"/>
        <v>0</v>
      </c>
      <c r="AF609" s="18">
        <f t="shared" si="106"/>
        <v>0</v>
      </c>
      <c r="AG609" s="19"/>
      <c r="AH609" s="19"/>
      <c r="AI609" s="16">
        <f t="shared" si="107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114"/>
        <v>0</v>
      </c>
      <c r="O610" s="98"/>
      <c r="P610" s="96"/>
      <c r="Q610" s="96"/>
      <c r="R610" s="80"/>
      <c r="S610" s="16">
        <f t="shared" si="99"/>
        <v>0</v>
      </c>
      <c r="T610" s="16">
        <f t="shared" si="100"/>
        <v>0</v>
      </c>
      <c r="U610" s="16">
        <f t="shared" si="108"/>
        <v>0</v>
      </c>
      <c r="V610" s="16">
        <f t="shared" si="109"/>
        <v>0</v>
      </c>
      <c r="W610" s="16">
        <f t="shared" si="101"/>
        <v>0</v>
      </c>
      <c r="X610" s="16">
        <f t="shared" si="102"/>
        <v>0</v>
      </c>
      <c r="Y610" s="16">
        <f t="shared" si="110"/>
        <v>0</v>
      </c>
      <c r="Z610" s="16">
        <f t="shared" si="111"/>
        <v>0</v>
      </c>
      <c r="AA610" s="16">
        <f t="shared" si="103"/>
        <v>0</v>
      </c>
      <c r="AB610" s="16">
        <f t="shared" si="112"/>
        <v>0</v>
      </c>
      <c r="AC610" s="16">
        <f t="shared" si="104"/>
        <v>0</v>
      </c>
      <c r="AD610" s="16">
        <f t="shared" si="113"/>
        <v>0</v>
      </c>
      <c r="AE610" s="17">
        <f t="shared" si="105"/>
        <v>0</v>
      </c>
      <c r="AF610" s="18">
        <f t="shared" si="106"/>
        <v>0</v>
      </c>
      <c r="AG610" s="19"/>
      <c r="AH610" s="19"/>
      <c r="AI610" s="16">
        <f t="shared" si="107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114"/>
        <v>0</v>
      </c>
      <c r="O611" s="98"/>
      <c r="P611" s="96"/>
      <c r="Q611" s="96"/>
      <c r="R611" s="80"/>
      <c r="S611" s="16">
        <f t="shared" si="99"/>
        <v>0</v>
      </c>
      <c r="T611" s="16">
        <f t="shared" si="100"/>
        <v>0</v>
      </c>
      <c r="U611" s="16">
        <f t="shared" si="108"/>
        <v>0</v>
      </c>
      <c r="V611" s="16">
        <f t="shared" si="109"/>
        <v>0</v>
      </c>
      <c r="W611" s="16">
        <f t="shared" si="101"/>
        <v>0</v>
      </c>
      <c r="X611" s="16">
        <f t="shared" si="102"/>
        <v>0</v>
      </c>
      <c r="Y611" s="16">
        <f t="shared" si="110"/>
        <v>0</v>
      </c>
      <c r="Z611" s="16">
        <f t="shared" si="111"/>
        <v>0</v>
      </c>
      <c r="AA611" s="16">
        <f t="shared" si="103"/>
        <v>0</v>
      </c>
      <c r="AB611" s="16">
        <f t="shared" si="112"/>
        <v>0</v>
      </c>
      <c r="AC611" s="16">
        <f t="shared" si="104"/>
        <v>0</v>
      </c>
      <c r="AD611" s="16">
        <f t="shared" si="113"/>
        <v>0</v>
      </c>
      <c r="AE611" s="17">
        <f t="shared" si="105"/>
        <v>0</v>
      </c>
      <c r="AF611" s="18">
        <f t="shared" si="106"/>
        <v>0</v>
      </c>
      <c r="AG611" s="19"/>
      <c r="AH611" s="19"/>
      <c r="AI611" s="16">
        <f t="shared" si="107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114"/>
        <v>0</v>
      </c>
      <c r="O612" s="98"/>
      <c r="P612" s="96"/>
      <c r="Q612" s="96"/>
      <c r="R612" s="80"/>
      <c r="S612" s="16">
        <f t="shared" si="99"/>
        <v>0</v>
      </c>
      <c r="T612" s="16">
        <f t="shared" si="100"/>
        <v>0</v>
      </c>
      <c r="U612" s="16">
        <f t="shared" si="108"/>
        <v>0</v>
      </c>
      <c r="V612" s="16">
        <f t="shared" si="109"/>
        <v>0</v>
      </c>
      <c r="W612" s="16">
        <f t="shared" si="101"/>
        <v>0</v>
      </c>
      <c r="X612" s="16">
        <f t="shared" si="102"/>
        <v>0</v>
      </c>
      <c r="Y612" s="16">
        <f t="shared" si="110"/>
        <v>0</v>
      </c>
      <c r="Z612" s="16">
        <f t="shared" si="111"/>
        <v>0</v>
      </c>
      <c r="AA612" s="16">
        <f t="shared" si="103"/>
        <v>0</v>
      </c>
      <c r="AB612" s="16">
        <f t="shared" si="112"/>
        <v>0</v>
      </c>
      <c r="AC612" s="16">
        <f t="shared" si="104"/>
        <v>0</v>
      </c>
      <c r="AD612" s="16">
        <f t="shared" si="113"/>
        <v>0</v>
      </c>
      <c r="AE612" s="17">
        <f t="shared" si="105"/>
        <v>0</v>
      </c>
      <c r="AF612" s="18">
        <f t="shared" si="106"/>
        <v>0</v>
      </c>
      <c r="AG612" s="19"/>
      <c r="AH612" s="19"/>
      <c r="AI612" s="16">
        <f t="shared" si="107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114"/>
        <v>0</v>
      </c>
      <c r="O613" s="98"/>
      <c r="P613" s="96"/>
      <c r="Q613" s="96"/>
      <c r="R613" s="80"/>
      <c r="S613" s="16">
        <f t="shared" si="99"/>
        <v>0</v>
      </c>
      <c r="T613" s="16">
        <f t="shared" si="100"/>
        <v>0</v>
      </c>
      <c r="U613" s="16">
        <f t="shared" si="108"/>
        <v>0</v>
      </c>
      <c r="V613" s="16">
        <f t="shared" si="109"/>
        <v>0</v>
      </c>
      <c r="W613" s="16">
        <f t="shared" si="101"/>
        <v>0</v>
      </c>
      <c r="X613" s="16">
        <f t="shared" si="102"/>
        <v>0</v>
      </c>
      <c r="Y613" s="16">
        <f t="shared" si="110"/>
        <v>0</v>
      </c>
      <c r="Z613" s="16">
        <f t="shared" si="111"/>
        <v>0</v>
      </c>
      <c r="AA613" s="16">
        <f t="shared" si="103"/>
        <v>0</v>
      </c>
      <c r="AB613" s="16">
        <f t="shared" si="112"/>
        <v>0</v>
      </c>
      <c r="AC613" s="16">
        <f t="shared" si="104"/>
        <v>0</v>
      </c>
      <c r="AD613" s="16">
        <f t="shared" si="113"/>
        <v>0</v>
      </c>
      <c r="AE613" s="17">
        <f t="shared" si="105"/>
        <v>0</v>
      </c>
      <c r="AF613" s="18">
        <f t="shared" si="106"/>
        <v>0</v>
      </c>
      <c r="AG613" s="19"/>
      <c r="AH613" s="19"/>
      <c r="AI613" s="16">
        <f t="shared" si="107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114"/>
        <v>0</v>
      </c>
      <c r="O614" s="98"/>
      <c r="P614" s="96"/>
      <c r="Q614" s="96"/>
      <c r="R614" s="80"/>
      <c r="S614" s="16">
        <f t="shared" si="99"/>
        <v>0</v>
      </c>
      <c r="T614" s="16">
        <f t="shared" si="100"/>
        <v>0</v>
      </c>
      <c r="U614" s="16">
        <f t="shared" si="108"/>
        <v>0</v>
      </c>
      <c r="V614" s="16">
        <f t="shared" si="109"/>
        <v>0</v>
      </c>
      <c r="W614" s="16">
        <f t="shared" si="101"/>
        <v>0</v>
      </c>
      <c r="X614" s="16">
        <f t="shared" si="102"/>
        <v>0</v>
      </c>
      <c r="Y614" s="16">
        <f t="shared" si="110"/>
        <v>0</v>
      </c>
      <c r="Z614" s="16">
        <f t="shared" si="111"/>
        <v>0</v>
      </c>
      <c r="AA614" s="16">
        <f t="shared" si="103"/>
        <v>0</v>
      </c>
      <c r="AB614" s="16">
        <f t="shared" si="112"/>
        <v>0</v>
      </c>
      <c r="AC614" s="16">
        <f t="shared" si="104"/>
        <v>0</v>
      </c>
      <c r="AD614" s="16">
        <f t="shared" si="113"/>
        <v>0</v>
      </c>
      <c r="AE614" s="17">
        <f t="shared" si="105"/>
        <v>0</v>
      </c>
      <c r="AF614" s="18">
        <f t="shared" si="106"/>
        <v>0</v>
      </c>
      <c r="AG614" s="19"/>
      <c r="AH614" s="19"/>
      <c r="AI614" s="16">
        <f t="shared" si="107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114"/>
        <v>0</v>
      </c>
      <c r="O615" s="98"/>
      <c r="P615" s="96"/>
      <c r="Q615" s="96"/>
      <c r="R615" s="80"/>
      <c r="S615" s="16">
        <f t="shared" si="99"/>
        <v>0</v>
      </c>
      <c r="T615" s="16">
        <f t="shared" si="100"/>
        <v>0</v>
      </c>
      <c r="U615" s="16">
        <f t="shared" si="108"/>
        <v>0</v>
      </c>
      <c r="V615" s="16">
        <f t="shared" si="109"/>
        <v>0</v>
      </c>
      <c r="W615" s="16">
        <f t="shared" si="101"/>
        <v>0</v>
      </c>
      <c r="X615" s="16">
        <f t="shared" si="102"/>
        <v>0</v>
      </c>
      <c r="Y615" s="16">
        <f t="shared" si="110"/>
        <v>0</v>
      </c>
      <c r="Z615" s="16">
        <f t="shared" si="111"/>
        <v>0</v>
      </c>
      <c r="AA615" s="16">
        <f t="shared" si="103"/>
        <v>0</v>
      </c>
      <c r="AB615" s="16">
        <f t="shared" si="112"/>
        <v>0</v>
      </c>
      <c r="AC615" s="16">
        <f t="shared" si="104"/>
        <v>0</v>
      </c>
      <c r="AD615" s="16">
        <f t="shared" si="113"/>
        <v>0</v>
      </c>
      <c r="AE615" s="17">
        <f t="shared" si="105"/>
        <v>0</v>
      </c>
      <c r="AF615" s="18">
        <f t="shared" si="106"/>
        <v>0</v>
      </c>
      <c r="AG615" s="19"/>
      <c r="AH615" s="19"/>
      <c r="AI615" s="16">
        <f t="shared" si="107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114"/>
        <v>0</v>
      </c>
      <c r="O616" s="98"/>
      <c r="P616" s="96"/>
      <c r="Q616" s="96"/>
      <c r="R616" s="80"/>
      <c r="S616" s="16">
        <f t="shared" si="99"/>
        <v>0</v>
      </c>
      <c r="T616" s="16">
        <f t="shared" si="100"/>
        <v>0</v>
      </c>
      <c r="U616" s="16">
        <f t="shared" si="108"/>
        <v>0</v>
      </c>
      <c r="V616" s="16">
        <f t="shared" si="109"/>
        <v>0</v>
      </c>
      <c r="W616" s="16">
        <f t="shared" si="101"/>
        <v>0</v>
      </c>
      <c r="X616" s="16">
        <f t="shared" si="102"/>
        <v>0</v>
      </c>
      <c r="Y616" s="16">
        <f t="shared" si="110"/>
        <v>0</v>
      </c>
      <c r="Z616" s="16">
        <f t="shared" si="111"/>
        <v>0</v>
      </c>
      <c r="AA616" s="16">
        <f t="shared" si="103"/>
        <v>0</v>
      </c>
      <c r="AB616" s="16">
        <f t="shared" si="112"/>
        <v>0</v>
      </c>
      <c r="AC616" s="16">
        <f t="shared" si="104"/>
        <v>0</v>
      </c>
      <c r="AD616" s="16">
        <f t="shared" si="113"/>
        <v>0</v>
      </c>
      <c r="AE616" s="17">
        <f t="shared" si="105"/>
        <v>0</v>
      </c>
      <c r="AF616" s="18">
        <f t="shared" si="106"/>
        <v>0</v>
      </c>
      <c r="AG616" s="19"/>
      <c r="AH616" s="19"/>
      <c r="AI616" s="16">
        <f t="shared" si="107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114"/>
        <v>0</v>
      </c>
      <c r="O617" s="98"/>
      <c r="P617" s="96"/>
      <c r="Q617" s="96"/>
      <c r="R617" s="80"/>
      <c r="S617" s="16">
        <f t="shared" si="99"/>
        <v>0</v>
      </c>
      <c r="T617" s="16">
        <f t="shared" si="100"/>
        <v>0</v>
      </c>
      <c r="U617" s="16">
        <f t="shared" si="108"/>
        <v>0</v>
      </c>
      <c r="V617" s="16">
        <f t="shared" si="109"/>
        <v>0</v>
      </c>
      <c r="W617" s="16">
        <f t="shared" si="101"/>
        <v>0</v>
      </c>
      <c r="X617" s="16">
        <f t="shared" si="102"/>
        <v>0</v>
      </c>
      <c r="Y617" s="16">
        <f t="shared" si="110"/>
        <v>0</v>
      </c>
      <c r="Z617" s="16">
        <f t="shared" si="111"/>
        <v>0</v>
      </c>
      <c r="AA617" s="16">
        <f t="shared" si="103"/>
        <v>0</v>
      </c>
      <c r="AB617" s="16">
        <f t="shared" si="112"/>
        <v>0</v>
      </c>
      <c r="AC617" s="16">
        <f t="shared" si="104"/>
        <v>0</v>
      </c>
      <c r="AD617" s="16">
        <f t="shared" si="113"/>
        <v>0</v>
      </c>
      <c r="AE617" s="17">
        <f t="shared" si="105"/>
        <v>0</v>
      </c>
      <c r="AF617" s="18">
        <f t="shared" si="106"/>
        <v>0</v>
      </c>
      <c r="AG617" s="19"/>
      <c r="AH617" s="19"/>
      <c r="AI617" s="16">
        <f t="shared" si="107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114"/>
        <v>0</v>
      </c>
      <c r="O618" s="98"/>
      <c r="P618" s="96"/>
      <c r="Q618" s="96"/>
      <c r="R618" s="80"/>
      <c r="S618" s="16">
        <f t="shared" si="99"/>
        <v>0</v>
      </c>
      <c r="T618" s="16">
        <f t="shared" si="100"/>
        <v>0</v>
      </c>
      <c r="U618" s="16">
        <f t="shared" si="108"/>
        <v>0</v>
      </c>
      <c r="V618" s="16">
        <f t="shared" si="109"/>
        <v>0</v>
      </c>
      <c r="W618" s="16">
        <f t="shared" si="101"/>
        <v>0</v>
      </c>
      <c r="X618" s="16">
        <f t="shared" si="102"/>
        <v>0</v>
      </c>
      <c r="Y618" s="16">
        <f t="shared" si="110"/>
        <v>0</v>
      </c>
      <c r="Z618" s="16">
        <f t="shared" si="111"/>
        <v>0</v>
      </c>
      <c r="AA618" s="16">
        <f t="shared" si="103"/>
        <v>0</v>
      </c>
      <c r="AB618" s="16">
        <f t="shared" si="112"/>
        <v>0</v>
      </c>
      <c r="AC618" s="16">
        <f t="shared" si="104"/>
        <v>0</v>
      </c>
      <c r="AD618" s="16">
        <f t="shared" si="113"/>
        <v>0</v>
      </c>
      <c r="AE618" s="17">
        <f t="shared" si="105"/>
        <v>0</v>
      </c>
      <c r="AF618" s="18">
        <f t="shared" si="106"/>
        <v>0</v>
      </c>
      <c r="AG618" s="19"/>
      <c r="AH618" s="19"/>
      <c r="AI618" s="16">
        <f t="shared" si="107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114"/>
        <v>0</v>
      </c>
      <c r="O619" s="98"/>
      <c r="P619" s="96"/>
      <c r="Q619" s="96"/>
      <c r="R619" s="80"/>
      <c r="S619" s="16">
        <f t="shared" si="99"/>
        <v>0</v>
      </c>
      <c r="T619" s="16">
        <f t="shared" si="100"/>
        <v>0</v>
      </c>
      <c r="U619" s="16">
        <f t="shared" si="108"/>
        <v>0</v>
      </c>
      <c r="V619" s="16">
        <f t="shared" si="109"/>
        <v>0</v>
      </c>
      <c r="W619" s="16">
        <f t="shared" si="101"/>
        <v>0</v>
      </c>
      <c r="X619" s="16">
        <f t="shared" si="102"/>
        <v>0</v>
      </c>
      <c r="Y619" s="16">
        <f t="shared" si="110"/>
        <v>0</v>
      </c>
      <c r="Z619" s="16">
        <f t="shared" si="111"/>
        <v>0</v>
      </c>
      <c r="AA619" s="16">
        <f t="shared" si="103"/>
        <v>0</v>
      </c>
      <c r="AB619" s="16">
        <f t="shared" si="112"/>
        <v>0</v>
      </c>
      <c r="AC619" s="16">
        <f t="shared" si="104"/>
        <v>0</v>
      </c>
      <c r="AD619" s="16">
        <f t="shared" si="113"/>
        <v>0</v>
      </c>
      <c r="AE619" s="17">
        <f t="shared" si="105"/>
        <v>0</v>
      </c>
      <c r="AF619" s="18">
        <f t="shared" si="106"/>
        <v>0</v>
      </c>
      <c r="AG619" s="19"/>
      <c r="AH619" s="19"/>
      <c r="AI619" s="16">
        <f t="shared" si="107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114"/>
        <v>0</v>
      </c>
      <c r="O620" s="98"/>
      <c r="P620" s="96"/>
      <c r="Q620" s="96"/>
      <c r="R620" s="80"/>
      <c r="S620" s="16">
        <f t="shared" si="99"/>
        <v>0</v>
      </c>
      <c r="T620" s="16">
        <f t="shared" si="100"/>
        <v>0</v>
      </c>
      <c r="U620" s="16">
        <f t="shared" si="108"/>
        <v>0</v>
      </c>
      <c r="V620" s="16">
        <f t="shared" si="109"/>
        <v>0</v>
      </c>
      <c r="W620" s="16">
        <f t="shared" si="101"/>
        <v>0</v>
      </c>
      <c r="X620" s="16">
        <f t="shared" si="102"/>
        <v>0</v>
      </c>
      <c r="Y620" s="16">
        <f t="shared" si="110"/>
        <v>0</v>
      </c>
      <c r="Z620" s="16">
        <f t="shared" si="111"/>
        <v>0</v>
      </c>
      <c r="AA620" s="16">
        <f t="shared" si="103"/>
        <v>0</v>
      </c>
      <c r="AB620" s="16">
        <f t="shared" si="112"/>
        <v>0</v>
      </c>
      <c r="AC620" s="16">
        <f t="shared" si="104"/>
        <v>0</v>
      </c>
      <c r="AD620" s="16">
        <f t="shared" si="113"/>
        <v>0</v>
      </c>
      <c r="AE620" s="17">
        <f t="shared" si="105"/>
        <v>0</v>
      </c>
      <c r="AF620" s="18">
        <f t="shared" si="106"/>
        <v>0</v>
      </c>
      <c r="AG620" s="19"/>
      <c r="AH620" s="19"/>
      <c r="AI620" s="16">
        <f t="shared" si="107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114"/>
        <v>0</v>
      </c>
      <c r="O621" s="98"/>
      <c r="P621" s="96"/>
      <c r="Q621" s="96"/>
      <c r="R621" s="80"/>
      <c r="S621" s="16">
        <f t="shared" si="99"/>
        <v>0</v>
      </c>
      <c r="T621" s="16">
        <f t="shared" si="100"/>
        <v>0</v>
      </c>
      <c r="U621" s="16">
        <f t="shared" si="108"/>
        <v>0</v>
      </c>
      <c r="V621" s="16">
        <f t="shared" si="109"/>
        <v>0</v>
      </c>
      <c r="W621" s="16">
        <f t="shared" si="101"/>
        <v>0</v>
      </c>
      <c r="X621" s="16">
        <f t="shared" si="102"/>
        <v>0</v>
      </c>
      <c r="Y621" s="16">
        <f t="shared" si="110"/>
        <v>0</v>
      </c>
      <c r="Z621" s="16">
        <f t="shared" si="111"/>
        <v>0</v>
      </c>
      <c r="AA621" s="16">
        <f t="shared" si="103"/>
        <v>0</v>
      </c>
      <c r="AB621" s="16">
        <f t="shared" si="112"/>
        <v>0</v>
      </c>
      <c r="AC621" s="16">
        <f t="shared" si="104"/>
        <v>0</v>
      </c>
      <c r="AD621" s="16">
        <f t="shared" si="113"/>
        <v>0</v>
      </c>
      <c r="AE621" s="17">
        <f t="shared" si="105"/>
        <v>0</v>
      </c>
      <c r="AF621" s="18">
        <f t="shared" si="106"/>
        <v>0</v>
      </c>
      <c r="AG621" s="19"/>
      <c r="AH621" s="19"/>
      <c r="AI621" s="16">
        <f t="shared" si="107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114"/>
        <v>0</v>
      </c>
      <c r="O622" s="98"/>
      <c r="P622" s="96"/>
      <c r="Q622" s="96"/>
      <c r="R622" s="80"/>
      <c r="S622" s="16">
        <f t="shared" si="99"/>
        <v>0</v>
      </c>
      <c r="T622" s="16">
        <f t="shared" si="100"/>
        <v>0</v>
      </c>
      <c r="U622" s="16">
        <f t="shared" si="108"/>
        <v>0</v>
      </c>
      <c r="V622" s="16">
        <f t="shared" si="109"/>
        <v>0</v>
      </c>
      <c r="W622" s="16">
        <f t="shared" si="101"/>
        <v>0</v>
      </c>
      <c r="X622" s="16">
        <f t="shared" si="102"/>
        <v>0</v>
      </c>
      <c r="Y622" s="16">
        <f t="shared" si="110"/>
        <v>0</v>
      </c>
      <c r="Z622" s="16">
        <f t="shared" si="111"/>
        <v>0</v>
      </c>
      <c r="AA622" s="16">
        <f t="shared" si="103"/>
        <v>0</v>
      </c>
      <c r="AB622" s="16">
        <f t="shared" si="112"/>
        <v>0</v>
      </c>
      <c r="AC622" s="16">
        <f t="shared" si="104"/>
        <v>0</v>
      </c>
      <c r="AD622" s="16">
        <f t="shared" si="113"/>
        <v>0</v>
      </c>
      <c r="AE622" s="17">
        <f t="shared" si="105"/>
        <v>0</v>
      </c>
      <c r="AF622" s="18">
        <f t="shared" si="106"/>
        <v>0</v>
      </c>
      <c r="AG622" s="19"/>
      <c r="AH622" s="19"/>
      <c r="AI622" s="16">
        <f t="shared" si="107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114"/>
        <v>0</v>
      </c>
      <c r="O623" s="98"/>
      <c r="P623" s="96"/>
      <c r="Q623" s="96"/>
      <c r="R623" s="80"/>
      <c r="S623" s="16">
        <f t="shared" si="99"/>
        <v>0</v>
      </c>
      <c r="T623" s="16">
        <f t="shared" si="100"/>
        <v>0</v>
      </c>
      <c r="U623" s="16">
        <f t="shared" si="108"/>
        <v>0</v>
      </c>
      <c r="V623" s="16">
        <f t="shared" si="109"/>
        <v>0</v>
      </c>
      <c r="W623" s="16">
        <f t="shared" si="101"/>
        <v>0</v>
      </c>
      <c r="X623" s="16">
        <f t="shared" si="102"/>
        <v>0</v>
      </c>
      <c r="Y623" s="16">
        <f t="shared" si="110"/>
        <v>0</v>
      </c>
      <c r="Z623" s="16">
        <f t="shared" si="111"/>
        <v>0</v>
      </c>
      <c r="AA623" s="16">
        <f t="shared" si="103"/>
        <v>0</v>
      </c>
      <c r="AB623" s="16">
        <f t="shared" si="112"/>
        <v>0</v>
      </c>
      <c r="AC623" s="16">
        <f t="shared" si="104"/>
        <v>0</v>
      </c>
      <c r="AD623" s="16">
        <f t="shared" si="113"/>
        <v>0</v>
      </c>
      <c r="AE623" s="17">
        <f t="shared" si="105"/>
        <v>0</v>
      </c>
      <c r="AF623" s="18">
        <f t="shared" si="106"/>
        <v>0</v>
      </c>
      <c r="AG623" s="19"/>
      <c r="AH623" s="19"/>
      <c r="AI623" s="16">
        <f t="shared" si="107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114"/>
        <v>0</v>
      </c>
      <c r="O624" s="98"/>
      <c r="P624" s="96"/>
      <c r="Q624" s="96"/>
      <c r="R624" s="80"/>
      <c r="S624" s="16">
        <f t="shared" si="99"/>
        <v>0</v>
      </c>
      <c r="T624" s="16">
        <f t="shared" si="100"/>
        <v>0</v>
      </c>
      <c r="U624" s="16">
        <f t="shared" si="108"/>
        <v>0</v>
      </c>
      <c r="V624" s="16">
        <f t="shared" si="109"/>
        <v>0</v>
      </c>
      <c r="W624" s="16">
        <f t="shared" si="101"/>
        <v>0</v>
      </c>
      <c r="X624" s="16">
        <f t="shared" si="102"/>
        <v>0</v>
      </c>
      <c r="Y624" s="16">
        <f t="shared" si="110"/>
        <v>0</v>
      </c>
      <c r="Z624" s="16">
        <f t="shared" si="111"/>
        <v>0</v>
      </c>
      <c r="AA624" s="16">
        <f t="shared" si="103"/>
        <v>0</v>
      </c>
      <c r="AB624" s="16">
        <f t="shared" si="112"/>
        <v>0</v>
      </c>
      <c r="AC624" s="16">
        <f t="shared" si="104"/>
        <v>0</v>
      </c>
      <c r="AD624" s="16">
        <f t="shared" si="113"/>
        <v>0</v>
      </c>
      <c r="AE624" s="17">
        <f t="shared" si="105"/>
        <v>0</v>
      </c>
      <c r="AF624" s="18">
        <f t="shared" si="106"/>
        <v>0</v>
      </c>
      <c r="AG624" s="19"/>
      <c r="AH624" s="19"/>
      <c r="AI624" s="16">
        <f t="shared" si="107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114"/>
        <v>0</v>
      </c>
      <c r="O625" s="98"/>
      <c r="P625" s="96"/>
      <c r="Q625" s="96"/>
      <c r="R625" s="80"/>
      <c r="S625" s="16">
        <f t="shared" si="99"/>
        <v>0</v>
      </c>
      <c r="T625" s="16">
        <f t="shared" si="100"/>
        <v>0</v>
      </c>
      <c r="U625" s="16">
        <f t="shared" si="108"/>
        <v>0</v>
      </c>
      <c r="V625" s="16">
        <f t="shared" si="109"/>
        <v>0</v>
      </c>
      <c r="W625" s="16">
        <f t="shared" si="101"/>
        <v>0</v>
      </c>
      <c r="X625" s="16">
        <f t="shared" si="102"/>
        <v>0</v>
      </c>
      <c r="Y625" s="16">
        <f t="shared" si="110"/>
        <v>0</v>
      </c>
      <c r="Z625" s="16">
        <f t="shared" si="111"/>
        <v>0</v>
      </c>
      <c r="AA625" s="16">
        <f t="shared" si="103"/>
        <v>0</v>
      </c>
      <c r="AB625" s="16">
        <f t="shared" si="112"/>
        <v>0</v>
      </c>
      <c r="AC625" s="16">
        <f t="shared" si="104"/>
        <v>0</v>
      </c>
      <c r="AD625" s="16">
        <f t="shared" si="113"/>
        <v>0</v>
      </c>
      <c r="AE625" s="17">
        <f t="shared" si="105"/>
        <v>0</v>
      </c>
      <c r="AF625" s="18">
        <f t="shared" si="106"/>
        <v>0</v>
      </c>
      <c r="AG625" s="19"/>
      <c r="AH625" s="19"/>
      <c r="AI625" s="16">
        <f t="shared" si="107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114"/>
        <v>0</v>
      </c>
      <c r="O626" s="98"/>
      <c r="P626" s="96"/>
      <c r="Q626" s="96"/>
      <c r="R626" s="80"/>
      <c r="S626" s="16">
        <f t="shared" si="99"/>
        <v>0</v>
      </c>
      <c r="T626" s="16">
        <f t="shared" si="100"/>
        <v>0</v>
      </c>
      <c r="U626" s="16">
        <f t="shared" si="108"/>
        <v>0</v>
      </c>
      <c r="V626" s="16">
        <f t="shared" si="109"/>
        <v>0</v>
      </c>
      <c r="W626" s="16">
        <f t="shared" si="101"/>
        <v>0</v>
      </c>
      <c r="X626" s="16">
        <f t="shared" si="102"/>
        <v>0</v>
      </c>
      <c r="Y626" s="16">
        <f t="shared" si="110"/>
        <v>0</v>
      </c>
      <c r="Z626" s="16">
        <f t="shared" si="111"/>
        <v>0</v>
      </c>
      <c r="AA626" s="16">
        <f t="shared" si="103"/>
        <v>0</v>
      </c>
      <c r="AB626" s="16">
        <f t="shared" si="112"/>
        <v>0</v>
      </c>
      <c r="AC626" s="16">
        <f t="shared" si="104"/>
        <v>0</v>
      </c>
      <c r="AD626" s="16">
        <f t="shared" si="113"/>
        <v>0</v>
      </c>
      <c r="AE626" s="17">
        <f t="shared" si="105"/>
        <v>0</v>
      </c>
      <c r="AF626" s="18">
        <f t="shared" si="106"/>
        <v>0</v>
      </c>
      <c r="AG626" s="19"/>
      <c r="AH626" s="19"/>
      <c r="AI626" s="16">
        <f t="shared" si="107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114"/>
        <v>0</v>
      </c>
      <c r="O627" s="98"/>
      <c r="P627" s="96"/>
      <c r="Q627" s="96"/>
      <c r="R627" s="80"/>
      <c r="S627" s="16">
        <f t="shared" si="99"/>
        <v>0</v>
      </c>
      <c r="T627" s="16">
        <f t="shared" si="100"/>
        <v>0</v>
      </c>
      <c r="U627" s="16">
        <f t="shared" si="108"/>
        <v>0</v>
      </c>
      <c r="V627" s="16">
        <f t="shared" si="109"/>
        <v>0</v>
      </c>
      <c r="W627" s="16">
        <f t="shared" si="101"/>
        <v>0</v>
      </c>
      <c r="X627" s="16">
        <f t="shared" si="102"/>
        <v>0</v>
      </c>
      <c r="Y627" s="16">
        <f t="shared" si="110"/>
        <v>0</v>
      </c>
      <c r="Z627" s="16">
        <f t="shared" si="111"/>
        <v>0</v>
      </c>
      <c r="AA627" s="16">
        <f t="shared" si="103"/>
        <v>0</v>
      </c>
      <c r="AB627" s="16">
        <f t="shared" si="112"/>
        <v>0</v>
      </c>
      <c r="AC627" s="16">
        <f t="shared" si="104"/>
        <v>0</v>
      </c>
      <c r="AD627" s="16">
        <f t="shared" si="113"/>
        <v>0</v>
      </c>
      <c r="AE627" s="17">
        <f t="shared" si="105"/>
        <v>0</v>
      </c>
      <c r="AF627" s="18">
        <f t="shared" si="106"/>
        <v>0</v>
      </c>
      <c r="AG627" s="19"/>
      <c r="AH627" s="19"/>
      <c r="AI627" s="16">
        <f t="shared" si="107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114"/>
        <v>0</v>
      </c>
      <c r="O628" s="98"/>
      <c r="P628" s="96"/>
      <c r="Q628" s="96"/>
      <c r="R628" s="80"/>
      <c r="S628" s="16">
        <f t="shared" si="99"/>
        <v>0</v>
      </c>
      <c r="T628" s="16">
        <f t="shared" si="100"/>
        <v>0</v>
      </c>
      <c r="U628" s="16">
        <f t="shared" si="108"/>
        <v>0</v>
      </c>
      <c r="V628" s="16">
        <f t="shared" si="109"/>
        <v>0</v>
      </c>
      <c r="W628" s="16">
        <f t="shared" si="101"/>
        <v>0</v>
      </c>
      <c r="X628" s="16">
        <f t="shared" si="102"/>
        <v>0</v>
      </c>
      <c r="Y628" s="16">
        <f t="shared" si="110"/>
        <v>0</v>
      </c>
      <c r="Z628" s="16">
        <f t="shared" si="111"/>
        <v>0</v>
      </c>
      <c r="AA628" s="16">
        <f t="shared" si="103"/>
        <v>0</v>
      </c>
      <c r="AB628" s="16">
        <f t="shared" si="112"/>
        <v>0</v>
      </c>
      <c r="AC628" s="16">
        <f t="shared" si="104"/>
        <v>0</v>
      </c>
      <c r="AD628" s="16">
        <f t="shared" si="113"/>
        <v>0</v>
      </c>
      <c r="AE628" s="17">
        <f t="shared" si="105"/>
        <v>0</v>
      </c>
      <c r="AF628" s="18">
        <f t="shared" si="106"/>
        <v>0</v>
      </c>
      <c r="AG628" s="19"/>
      <c r="AH628" s="19"/>
      <c r="AI628" s="16">
        <f t="shared" si="107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114"/>
        <v>0</v>
      </c>
      <c r="O629" s="98"/>
      <c r="P629" s="96"/>
      <c r="Q629" s="96"/>
      <c r="R629" s="80"/>
      <c r="S629" s="16">
        <f t="shared" si="99"/>
        <v>0</v>
      </c>
      <c r="T629" s="16">
        <f t="shared" si="100"/>
        <v>0</v>
      </c>
      <c r="U629" s="16">
        <f t="shared" si="108"/>
        <v>0</v>
      </c>
      <c r="V629" s="16">
        <f t="shared" si="109"/>
        <v>0</v>
      </c>
      <c r="W629" s="16">
        <f t="shared" si="101"/>
        <v>0</v>
      </c>
      <c r="X629" s="16">
        <f t="shared" si="102"/>
        <v>0</v>
      </c>
      <c r="Y629" s="16">
        <f t="shared" si="110"/>
        <v>0</v>
      </c>
      <c r="Z629" s="16">
        <f t="shared" si="111"/>
        <v>0</v>
      </c>
      <c r="AA629" s="16">
        <f t="shared" si="103"/>
        <v>0</v>
      </c>
      <c r="AB629" s="16">
        <f t="shared" si="112"/>
        <v>0</v>
      </c>
      <c r="AC629" s="16">
        <f t="shared" si="104"/>
        <v>0</v>
      </c>
      <c r="AD629" s="16">
        <f t="shared" si="113"/>
        <v>0</v>
      </c>
      <c r="AE629" s="17">
        <f t="shared" si="105"/>
        <v>0</v>
      </c>
      <c r="AF629" s="18">
        <f t="shared" si="106"/>
        <v>0</v>
      </c>
      <c r="AG629" s="19"/>
      <c r="AH629" s="19"/>
      <c r="AI629" s="16">
        <f t="shared" si="107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114"/>
        <v>0</v>
      </c>
      <c r="O630" s="98"/>
      <c r="P630" s="96"/>
      <c r="Q630" s="96"/>
      <c r="R630" s="80"/>
      <c r="S630" s="16">
        <f t="shared" si="99"/>
        <v>0</v>
      </c>
      <c r="T630" s="16">
        <f t="shared" si="100"/>
        <v>0</v>
      </c>
      <c r="U630" s="16">
        <f t="shared" si="108"/>
        <v>0</v>
      </c>
      <c r="V630" s="16">
        <f t="shared" si="109"/>
        <v>0</v>
      </c>
      <c r="W630" s="16">
        <f t="shared" si="101"/>
        <v>0</v>
      </c>
      <c r="X630" s="16">
        <f t="shared" si="102"/>
        <v>0</v>
      </c>
      <c r="Y630" s="16">
        <f t="shared" si="110"/>
        <v>0</v>
      </c>
      <c r="Z630" s="16">
        <f t="shared" si="111"/>
        <v>0</v>
      </c>
      <c r="AA630" s="16">
        <f t="shared" si="103"/>
        <v>0</v>
      </c>
      <c r="AB630" s="16">
        <f t="shared" si="112"/>
        <v>0</v>
      </c>
      <c r="AC630" s="16">
        <f t="shared" si="104"/>
        <v>0</v>
      </c>
      <c r="AD630" s="16">
        <f t="shared" si="113"/>
        <v>0</v>
      </c>
      <c r="AE630" s="17">
        <f t="shared" si="105"/>
        <v>0</v>
      </c>
      <c r="AF630" s="18">
        <f t="shared" si="106"/>
        <v>0</v>
      </c>
      <c r="AG630" s="19"/>
      <c r="AH630" s="19"/>
      <c r="AI630" s="16">
        <f t="shared" si="107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114"/>
        <v>0</v>
      </c>
      <c r="O631" s="98"/>
      <c r="P631" s="96"/>
      <c r="Q631" s="96"/>
      <c r="R631" s="80"/>
      <c r="S631" s="16">
        <f t="shared" si="99"/>
        <v>0</v>
      </c>
      <c r="T631" s="16">
        <f t="shared" si="100"/>
        <v>0</v>
      </c>
      <c r="U631" s="16">
        <f t="shared" si="108"/>
        <v>0</v>
      </c>
      <c r="V631" s="16">
        <f t="shared" si="109"/>
        <v>0</v>
      </c>
      <c r="W631" s="16">
        <f t="shared" si="101"/>
        <v>0</v>
      </c>
      <c r="X631" s="16">
        <f t="shared" si="102"/>
        <v>0</v>
      </c>
      <c r="Y631" s="16">
        <f t="shared" si="110"/>
        <v>0</v>
      </c>
      <c r="Z631" s="16">
        <f t="shared" si="111"/>
        <v>0</v>
      </c>
      <c r="AA631" s="16">
        <f t="shared" si="103"/>
        <v>0</v>
      </c>
      <c r="AB631" s="16">
        <f t="shared" si="112"/>
        <v>0</v>
      </c>
      <c r="AC631" s="16">
        <f t="shared" si="104"/>
        <v>0</v>
      </c>
      <c r="AD631" s="16">
        <f t="shared" si="113"/>
        <v>0</v>
      </c>
      <c r="AE631" s="17">
        <f t="shared" si="105"/>
        <v>0</v>
      </c>
      <c r="AF631" s="18">
        <f t="shared" si="106"/>
        <v>0</v>
      </c>
      <c r="AG631" s="19"/>
      <c r="AH631" s="19"/>
      <c r="AI631" s="16">
        <f t="shared" si="107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114"/>
        <v>0</v>
      </c>
      <c r="O632" s="98"/>
      <c r="P632" s="96"/>
      <c r="Q632" s="96"/>
      <c r="R632" s="80"/>
      <c r="S632" s="16">
        <f t="shared" si="99"/>
        <v>0</v>
      </c>
      <c r="T632" s="16">
        <f t="shared" si="100"/>
        <v>0</v>
      </c>
      <c r="U632" s="16">
        <f t="shared" si="108"/>
        <v>0</v>
      </c>
      <c r="V632" s="16">
        <f t="shared" si="109"/>
        <v>0</v>
      </c>
      <c r="W632" s="16">
        <f t="shared" si="101"/>
        <v>0</v>
      </c>
      <c r="X632" s="16">
        <f t="shared" si="102"/>
        <v>0</v>
      </c>
      <c r="Y632" s="16">
        <f t="shared" si="110"/>
        <v>0</v>
      </c>
      <c r="Z632" s="16">
        <f t="shared" si="111"/>
        <v>0</v>
      </c>
      <c r="AA632" s="16">
        <f t="shared" si="103"/>
        <v>0</v>
      </c>
      <c r="AB632" s="16">
        <f t="shared" si="112"/>
        <v>0</v>
      </c>
      <c r="AC632" s="16">
        <f t="shared" si="104"/>
        <v>0</v>
      </c>
      <c r="AD632" s="16">
        <f t="shared" si="113"/>
        <v>0</v>
      </c>
      <c r="AE632" s="17">
        <f t="shared" si="105"/>
        <v>0</v>
      </c>
      <c r="AF632" s="18">
        <f t="shared" si="106"/>
        <v>0</v>
      </c>
      <c r="AG632" s="19"/>
      <c r="AH632" s="19"/>
      <c r="AI632" s="16">
        <f t="shared" si="107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114"/>
        <v>0</v>
      </c>
      <c r="O633" s="98"/>
      <c r="P633" s="96"/>
      <c r="Q633" s="96"/>
      <c r="R633" s="80"/>
      <c r="S633" s="16">
        <f t="shared" si="99"/>
        <v>0</v>
      </c>
      <c r="T633" s="16">
        <f t="shared" si="100"/>
        <v>0</v>
      </c>
      <c r="U633" s="16">
        <f t="shared" si="108"/>
        <v>0</v>
      </c>
      <c r="V633" s="16">
        <f t="shared" si="109"/>
        <v>0</v>
      </c>
      <c r="W633" s="16">
        <f t="shared" si="101"/>
        <v>0</v>
      </c>
      <c r="X633" s="16">
        <f t="shared" si="102"/>
        <v>0</v>
      </c>
      <c r="Y633" s="16">
        <f t="shared" si="110"/>
        <v>0</v>
      </c>
      <c r="Z633" s="16">
        <f t="shared" si="111"/>
        <v>0</v>
      </c>
      <c r="AA633" s="16">
        <f t="shared" si="103"/>
        <v>0</v>
      </c>
      <c r="AB633" s="16">
        <f t="shared" si="112"/>
        <v>0</v>
      </c>
      <c r="AC633" s="16">
        <f t="shared" si="104"/>
        <v>0</v>
      </c>
      <c r="AD633" s="16">
        <f t="shared" si="113"/>
        <v>0</v>
      </c>
      <c r="AE633" s="17">
        <f t="shared" si="105"/>
        <v>0</v>
      </c>
      <c r="AF633" s="18">
        <f t="shared" si="106"/>
        <v>0</v>
      </c>
      <c r="AG633" s="19"/>
      <c r="AH633" s="19"/>
      <c r="AI633" s="16">
        <f t="shared" si="107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114"/>
        <v>0</v>
      </c>
      <c r="O634" s="98"/>
      <c r="P634" s="96"/>
      <c r="Q634" s="96"/>
      <c r="R634" s="80"/>
      <c r="S634" s="16">
        <f t="shared" si="99"/>
        <v>0</v>
      </c>
      <c r="T634" s="16">
        <f t="shared" si="100"/>
        <v>0</v>
      </c>
      <c r="U634" s="16">
        <f t="shared" si="108"/>
        <v>0</v>
      </c>
      <c r="V634" s="16">
        <f t="shared" si="109"/>
        <v>0</v>
      </c>
      <c r="W634" s="16">
        <f t="shared" si="101"/>
        <v>0</v>
      </c>
      <c r="X634" s="16">
        <f t="shared" si="102"/>
        <v>0</v>
      </c>
      <c r="Y634" s="16">
        <f t="shared" si="110"/>
        <v>0</v>
      </c>
      <c r="Z634" s="16">
        <f t="shared" si="111"/>
        <v>0</v>
      </c>
      <c r="AA634" s="16">
        <f t="shared" si="103"/>
        <v>0</v>
      </c>
      <c r="AB634" s="16">
        <f t="shared" si="112"/>
        <v>0</v>
      </c>
      <c r="AC634" s="16">
        <f t="shared" si="104"/>
        <v>0</v>
      </c>
      <c r="AD634" s="16">
        <f t="shared" si="113"/>
        <v>0</v>
      </c>
      <c r="AE634" s="17">
        <f t="shared" si="105"/>
        <v>0</v>
      </c>
      <c r="AF634" s="18">
        <f t="shared" si="106"/>
        <v>0</v>
      </c>
      <c r="AG634" s="19"/>
      <c r="AH634" s="19"/>
      <c r="AI634" s="16">
        <f t="shared" si="107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114"/>
        <v>0</v>
      </c>
      <c r="O635" s="98"/>
      <c r="P635" s="96"/>
      <c r="Q635" s="96"/>
      <c r="R635" s="80"/>
      <c r="S635" s="16">
        <f t="shared" si="99"/>
        <v>0</v>
      </c>
      <c r="T635" s="16">
        <f t="shared" si="100"/>
        <v>0</v>
      </c>
      <c r="U635" s="16">
        <f t="shared" si="108"/>
        <v>0</v>
      </c>
      <c r="V635" s="16">
        <f t="shared" si="109"/>
        <v>0</v>
      </c>
      <c r="W635" s="16">
        <f t="shared" si="101"/>
        <v>0</v>
      </c>
      <c r="X635" s="16">
        <f t="shared" si="102"/>
        <v>0</v>
      </c>
      <c r="Y635" s="16">
        <f t="shared" si="110"/>
        <v>0</v>
      </c>
      <c r="Z635" s="16">
        <f t="shared" si="111"/>
        <v>0</v>
      </c>
      <c r="AA635" s="16">
        <f t="shared" si="103"/>
        <v>0</v>
      </c>
      <c r="AB635" s="16">
        <f t="shared" si="112"/>
        <v>0</v>
      </c>
      <c r="AC635" s="16">
        <f t="shared" si="104"/>
        <v>0</v>
      </c>
      <c r="AD635" s="16">
        <f t="shared" si="113"/>
        <v>0</v>
      </c>
      <c r="AE635" s="17">
        <f t="shared" si="105"/>
        <v>0</v>
      </c>
      <c r="AF635" s="18">
        <f t="shared" si="106"/>
        <v>0</v>
      </c>
      <c r="AG635" s="19"/>
      <c r="AH635" s="19"/>
      <c r="AI635" s="16">
        <f t="shared" si="107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114"/>
        <v>0</v>
      </c>
      <c r="O636" s="98"/>
      <c r="P636" s="96"/>
      <c r="Q636" s="96"/>
      <c r="R636" s="80"/>
      <c r="S636" s="16">
        <f t="shared" si="99"/>
        <v>0</v>
      </c>
      <c r="T636" s="16">
        <f t="shared" si="100"/>
        <v>0</v>
      </c>
      <c r="U636" s="16">
        <f t="shared" si="108"/>
        <v>0</v>
      </c>
      <c r="V636" s="16">
        <f t="shared" si="109"/>
        <v>0</v>
      </c>
      <c r="W636" s="16">
        <f t="shared" si="101"/>
        <v>0</v>
      </c>
      <c r="X636" s="16">
        <f t="shared" si="102"/>
        <v>0</v>
      </c>
      <c r="Y636" s="16">
        <f t="shared" si="110"/>
        <v>0</v>
      </c>
      <c r="Z636" s="16">
        <f t="shared" si="111"/>
        <v>0</v>
      </c>
      <c r="AA636" s="16">
        <f t="shared" si="103"/>
        <v>0</v>
      </c>
      <c r="AB636" s="16">
        <f t="shared" si="112"/>
        <v>0</v>
      </c>
      <c r="AC636" s="16">
        <f t="shared" si="104"/>
        <v>0</v>
      </c>
      <c r="AD636" s="16">
        <f t="shared" si="113"/>
        <v>0</v>
      </c>
      <c r="AE636" s="17">
        <f t="shared" si="105"/>
        <v>0</v>
      </c>
      <c r="AF636" s="18">
        <f t="shared" si="106"/>
        <v>0</v>
      </c>
      <c r="AG636" s="19"/>
      <c r="AH636" s="19"/>
      <c r="AI636" s="16">
        <f t="shared" si="107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114"/>
        <v>0</v>
      </c>
      <c r="O637" s="98"/>
      <c r="P637" s="96"/>
      <c r="Q637" s="96"/>
      <c r="R637" s="80"/>
      <c r="S637" s="16">
        <f t="shared" si="99"/>
        <v>0</v>
      </c>
      <c r="T637" s="16">
        <f t="shared" si="100"/>
        <v>0</v>
      </c>
      <c r="U637" s="16">
        <f t="shared" si="108"/>
        <v>0</v>
      </c>
      <c r="V637" s="16">
        <f t="shared" si="109"/>
        <v>0</v>
      </c>
      <c r="W637" s="16">
        <f t="shared" si="101"/>
        <v>0</v>
      </c>
      <c r="X637" s="16">
        <f t="shared" si="102"/>
        <v>0</v>
      </c>
      <c r="Y637" s="16">
        <f t="shared" si="110"/>
        <v>0</v>
      </c>
      <c r="Z637" s="16">
        <f t="shared" si="111"/>
        <v>0</v>
      </c>
      <c r="AA637" s="16">
        <f t="shared" si="103"/>
        <v>0</v>
      </c>
      <c r="AB637" s="16">
        <f t="shared" si="112"/>
        <v>0</v>
      </c>
      <c r="AC637" s="16">
        <f t="shared" si="104"/>
        <v>0</v>
      </c>
      <c r="AD637" s="16">
        <f t="shared" si="113"/>
        <v>0</v>
      </c>
      <c r="AE637" s="17">
        <f t="shared" si="105"/>
        <v>0</v>
      </c>
      <c r="AF637" s="18">
        <f t="shared" si="106"/>
        <v>0</v>
      </c>
      <c r="AG637" s="19"/>
      <c r="AH637" s="19"/>
      <c r="AI637" s="16">
        <f t="shared" si="107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114"/>
        <v>0</v>
      </c>
      <c r="O638" s="98"/>
      <c r="P638" s="96"/>
      <c r="Q638" s="96"/>
      <c r="R638" s="80"/>
      <c r="S638" s="16">
        <f t="shared" si="99"/>
        <v>0</v>
      </c>
      <c r="T638" s="16">
        <f t="shared" si="100"/>
        <v>0</v>
      </c>
      <c r="U638" s="16">
        <f t="shared" si="108"/>
        <v>0</v>
      </c>
      <c r="V638" s="16">
        <f t="shared" si="109"/>
        <v>0</v>
      </c>
      <c r="W638" s="16">
        <f t="shared" si="101"/>
        <v>0</v>
      </c>
      <c r="X638" s="16">
        <f t="shared" si="102"/>
        <v>0</v>
      </c>
      <c r="Y638" s="16">
        <f t="shared" si="110"/>
        <v>0</v>
      </c>
      <c r="Z638" s="16">
        <f t="shared" si="111"/>
        <v>0</v>
      </c>
      <c r="AA638" s="16">
        <f t="shared" si="103"/>
        <v>0</v>
      </c>
      <c r="AB638" s="16">
        <f t="shared" si="112"/>
        <v>0</v>
      </c>
      <c r="AC638" s="16">
        <f t="shared" si="104"/>
        <v>0</v>
      </c>
      <c r="AD638" s="16">
        <f t="shared" si="113"/>
        <v>0</v>
      </c>
      <c r="AE638" s="17">
        <f t="shared" si="105"/>
        <v>0</v>
      </c>
      <c r="AF638" s="18">
        <f t="shared" si="106"/>
        <v>0</v>
      </c>
      <c r="AG638" s="19"/>
      <c r="AH638" s="19"/>
      <c r="AI638" s="16">
        <f t="shared" si="107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114"/>
        <v>0</v>
      </c>
      <c r="O639" s="98"/>
      <c r="P639" s="96"/>
      <c r="Q639" s="96"/>
      <c r="R639" s="80"/>
      <c r="S639" s="16">
        <f t="shared" si="99"/>
        <v>0</v>
      </c>
      <c r="T639" s="16">
        <f t="shared" si="100"/>
        <v>0</v>
      </c>
      <c r="U639" s="16">
        <f t="shared" si="108"/>
        <v>0</v>
      </c>
      <c r="V639" s="16">
        <f t="shared" si="109"/>
        <v>0</v>
      </c>
      <c r="W639" s="16">
        <f t="shared" si="101"/>
        <v>0</v>
      </c>
      <c r="X639" s="16">
        <f t="shared" si="102"/>
        <v>0</v>
      </c>
      <c r="Y639" s="16">
        <f t="shared" si="110"/>
        <v>0</v>
      </c>
      <c r="Z639" s="16">
        <f t="shared" si="111"/>
        <v>0</v>
      </c>
      <c r="AA639" s="16">
        <f t="shared" si="103"/>
        <v>0</v>
      </c>
      <c r="AB639" s="16">
        <f t="shared" si="112"/>
        <v>0</v>
      </c>
      <c r="AC639" s="16">
        <f t="shared" si="104"/>
        <v>0</v>
      </c>
      <c r="AD639" s="16">
        <f t="shared" si="113"/>
        <v>0</v>
      </c>
      <c r="AE639" s="17">
        <f t="shared" si="105"/>
        <v>0</v>
      </c>
      <c r="AF639" s="18">
        <f t="shared" si="106"/>
        <v>0</v>
      </c>
      <c r="AG639" s="19"/>
      <c r="AH639" s="19"/>
      <c r="AI639" s="16">
        <f t="shared" si="107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114"/>
        <v>0</v>
      </c>
      <c r="O640" s="98"/>
      <c r="P640" s="96"/>
      <c r="Q640" s="96"/>
      <c r="R640" s="80"/>
      <c r="S640" s="16">
        <f t="shared" si="99"/>
        <v>0</v>
      </c>
      <c r="T640" s="16">
        <f t="shared" si="100"/>
        <v>0</v>
      </c>
      <c r="U640" s="16">
        <f t="shared" si="108"/>
        <v>0</v>
      </c>
      <c r="V640" s="16">
        <f t="shared" si="109"/>
        <v>0</v>
      </c>
      <c r="W640" s="16">
        <f t="shared" si="101"/>
        <v>0</v>
      </c>
      <c r="X640" s="16">
        <f t="shared" si="102"/>
        <v>0</v>
      </c>
      <c r="Y640" s="16">
        <f t="shared" si="110"/>
        <v>0</v>
      </c>
      <c r="Z640" s="16">
        <f t="shared" si="111"/>
        <v>0</v>
      </c>
      <c r="AA640" s="16">
        <f t="shared" si="103"/>
        <v>0</v>
      </c>
      <c r="AB640" s="16">
        <f t="shared" si="112"/>
        <v>0</v>
      </c>
      <c r="AC640" s="16">
        <f t="shared" si="104"/>
        <v>0</v>
      </c>
      <c r="AD640" s="16">
        <f t="shared" si="113"/>
        <v>0</v>
      </c>
      <c r="AE640" s="17">
        <f t="shared" si="105"/>
        <v>0</v>
      </c>
      <c r="AF640" s="18">
        <f t="shared" si="106"/>
        <v>0</v>
      </c>
      <c r="AG640" s="19"/>
      <c r="AH640" s="19"/>
      <c r="AI640" s="16">
        <f t="shared" si="107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114"/>
        <v>0</v>
      </c>
      <c r="O641" s="98"/>
      <c r="P641" s="96"/>
      <c r="Q641" s="96"/>
      <c r="R641" s="80"/>
      <c r="S641" s="16">
        <f t="shared" si="99"/>
        <v>0</v>
      </c>
      <c r="T641" s="16">
        <f t="shared" si="100"/>
        <v>0</v>
      </c>
      <c r="U641" s="16">
        <f t="shared" si="108"/>
        <v>0</v>
      </c>
      <c r="V641" s="16">
        <f t="shared" si="109"/>
        <v>0</v>
      </c>
      <c r="W641" s="16">
        <f t="shared" si="101"/>
        <v>0</v>
      </c>
      <c r="X641" s="16">
        <f t="shared" si="102"/>
        <v>0</v>
      </c>
      <c r="Y641" s="16">
        <f t="shared" si="110"/>
        <v>0</v>
      </c>
      <c r="Z641" s="16">
        <f t="shared" si="111"/>
        <v>0</v>
      </c>
      <c r="AA641" s="16">
        <f t="shared" si="103"/>
        <v>0</v>
      </c>
      <c r="AB641" s="16">
        <f t="shared" si="112"/>
        <v>0</v>
      </c>
      <c r="AC641" s="16">
        <f t="shared" si="104"/>
        <v>0</v>
      </c>
      <c r="AD641" s="16">
        <f t="shared" si="113"/>
        <v>0</v>
      </c>
      <c r="AE641" s="17">
        <f t="shared" si="105"/>
        <v>0</v>
      </c>
      <c r="AF641" s="18">
        <f t="shared" si="106"/>
        <v>0</v>
      </c>
      <c r="AG641" s="19"/>
      <c r="AH641" s="19"/>
      <c r="AI641" s="16">
        <f t="shared" si="107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114"/>
        <v>0</v>
      </c>
      <c r="O642" s="98"/>
      <c r="P642" s="96"/>
      <c r="Q642" s="96"/>
      <c r="R642" s="80"/>
      <c r="S642" s="16">
        <f t="shared" si="99"/>
        <v>0</v>
      </c>
      <c r="T642" s="16">
        <f t="shared" si="100"/>
        <v>0</v>
      </c>
      <c r="U642" s="16">
        <f t="shared" si="108"/>
        <v>0</v>
      </c>
      <c r="V642" s="16">
        <f t="shared" si="109"/>
        <v>0</v>
      </c>
      <c r="W642" s="16">
        <f t="shared" si="101"/>
        <v>0</v>
      </c>
      <c r="X642" s="16">
        <f t="shared" si="102"/>
        <v>0</v>
      </c>
      <c r="Y642" s="16">
        <f t="shared" si="110"/>
        <v>0</v>
      </c>
      <c r="Z642" s="16">
        <f t="shared" si="111"/>
        <v>0</v>
      </c>
      <c r="AA642" s="16">
        <f t="shared" si="103"/>
        <v>0</v>
      </c>
      <c r="AB642" s="16">
        <f t="shared" si="112"/>
        <v>0</v>
      </c>
      <c r="AC642" s="16">
        <f t="shared" si="104"/>
        <v>0</v>
      </c>
      <c r="AD642" s="16">
        <f t="shared" si="113"/>
        <v>0</v>
      </c>
      <c r="AE642" s="17">
        <f t="shared" si="105"/>
        <v>0</v>
      </c>
      <c r="AF642" s="18">
        <f t="shared" si="106"/>
        <v>0</v>
      </c>
      <c r="AG642" s="19"/>
      <c r="AH642" s="19"/>
      <c r="AI642" s="16">
        <f t="shared" si="107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114"/>
        <v>0</v>
      </c>
      <c r="O643" s="98"/>
      <c r="P643" s="96"/>
      <c r="Q643" s="96"/>
      <c r="R643" s="80"/>
      <c r="S643" s="16">
        <f t="shared" si="99"/>
        <v>0</v>
      </c>
      <c r="T643" s="16">
        <f t="shared" si="100"/>
        <v>0</v>
      </c>
      <c r="U643" s="16">
        <f t="shared" si="108"/>
        <v>0</v>
      </c>
      <c r="V643" s="16">
        <f t="shared" si="109"/>
        <v>0</v>
      </c>
      <c r="W643" s="16">
        <f t="shared" si="101"/>
        <v>0</v>
      </c>
      <c r="X643" s="16">
        <f t="shared" si="102"/>
        <v>0</v>
      </c>
      <c r="Y643" s="16">
        <f t="shared" si="110"/>
        <v>0</v>
      </c>
      <c r="Z643" s="16">
        <f t="shared" si="111"/>
        <v>0</v>
      </c>
      <c r="AA643" s="16">
        <f t="shared" si="103"/>
        <v>0</v>
      </c>
      <c r="AB643" s="16">
        <f t="shared" si="112"/>
        <v>0</v>
      </c>
      <c r="AC643" s="16">
        <f t="shared" si="104"/>
        <v>0</v>
      </c>
      <c r="AD643" s="16">
        <f t="shared" si="113"/>
        <v>0</v>
      </c>
      <c r="AE643" s="17">
        <f t="shared" si="105"/>
        <v>0</v>
      </c>
      <c r="AF643" s="18">
        <f t="shared" si="106"/>
        <v>0</v>
      </c>
      <c r="AG643" s="19"/>
      <c r="AH643" s="19"/>
      <c r="AI643" s="16">
        <f t="shared" si="107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114"/>
        <v>0</v>
      </c>
      <c r="O644" s="98"/>
      <c r="P644" s="96"/>
      <c r="Q644" s="96"/>
      <c r="R644" s="80"/>
      <c r="S644" s="16">
        <f t="shared" si="99"/>
        <v>0</v>
      </c>
      <c r="T644" s="16">
        <f t="shared" si="100"/>
        <v>0</v>
      </c>
      <c r="U644" s="16">
        <f t="shared" si="108"/>
        <v>0</v>
      </c>
      <c r="V644" s="16">
        <f t="shared" si="109"/>
        <v>0</v>
      </c>
      <c r="W644" s="16">
        <f t="shared" si="101"/>
        <v>0</v>
      </c>
      <c r="X644" s="16">
        <f t="shared" si="102"/>
        <v>0</v>
      </c>
      <c r="Y644" s="16">
        <f t="shared" si="110"/>
        <v>0</v>
      </c>
      <c r="Z644" s="16">
        <f t="shared" si="111"/>
        <v>0</v>
      </c>
      <c r="AA644" s="16">
        <f t="shared" si="103"/>
        <v>0</v>
      </c>
      <c r="AB644" s="16">
        <f t="shared" si="112"/>
        <v>0</v>
      </c>
      <c r="AC644" s="16">
        <f t="shared" si="104"/>
        <v>0</v>
      </c>
      <c r="AD644" s="16">
        <f t="shared" si="113"/>
        <v>0</v>
      </c>
      <c r="AE644" s="17">
        <f t="shared" si="105"/>
        <v>0</v>
      </c>
      <c r="AF644" s="18">
        <f t="shared" si="106"/>
        <v>0</v>
      </c>
      <c r="AG644" s="45"/>
      <c r="AH644" s="19"/>
      <c r="AI644" s="16">
        <f t="shared" si="107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114"/>
        <v>0</v>
      </c>
      <c r="O645" s="98"/>
      <c r="P645" s="96"/>
      <c r="Q645" s="96"/>
      <c r="R645" s="80"/>
      <c r="S645" s="16">
        <f t="shared" si="99"/>
        <v>0</v>
      </c>
      <c r="T645" s="16">
        <f t="shared" si="100"/>
        <v>0</v>
      </c>
      <c r="U645" s="16">
        <f t="shared" si="108"/>
        <v>0</v>
      </c>
      <c r="V645" s="16">
        <f t="shared" si="109"/>
        <v>0</v>
      </c>
      <c r="W645" s="16">
        <f t="shared" si="101"/>
        <v>0</v>
      </c>
      <c r="X645" s="16">
        <f t="shared" si="102"/>
        <v>0</v>
      </c>
      <c r="Y645" s="16">
        <f t="shared" si="110"/>
        <v>0</v>
      </c>
      <c r="Z645" s="16">
        <f t="shared" si="111"/>
        <v>0</v>
      </c>
      <c r="AA645" s="16">
        <f t="shared" si="103"/>
        <v>0</v>
      </c>
      <c r="AB645" s="16">
        <f t="shared" si="112"/>
        <v>0</v>
      </c>
      <c r="AC645" s="16">
        <f t="shared" si="104"/>
        <v>0</v>
      </c>
      <c r="AD645" s="16">
        <f t="shared" si="113"/>
        <v>0</v>
      </c>
      <c r="AE645" s="17">
        <f t="shared" si="105"/>
        <v>0</v>
      </c>
      <c r="AF645" s="18">
        <f t="shared" si="106"/>
        <v>0</v>
      </c>
      <c r="AG645" s="19"/>
      <c r="AH645" s="19"/>
      <c r="AI645" s="16">
        <f t="shared" si="107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114"/>
        <v>0</v>
      </c>
      <c r="O646" s="98"/>
      <c r="P646" s="96"/>
      <c r="Q646" s="96"/>
      <c r="R646" s="80"/>
      <c r="S646" s="16">
        <f t="shared" si="99"/>
        <v>0</v>
      </c>
      <c r="T646" s="16">
        <f t="shared" si="100"/>
        <v>0</v>
      </c>
      <c r="U646" s="16">
        <f t="shared" si="108"/>
        <v>0</v>
      </c>
      <c r="V646" s="16">
        <f t="shared" si="109"/>
        <v>0</v>
      </c>
      <c r="W646" s="16">
        <f t="shared" si="101"/>
        <v>0</v>
      </c>
      <c r="X646" s="16">
        <f t="shared" si="102"/>
        <v>0</v>
      </c>
      <c r="Y646" s="16">
        <f t="shared" si="110"/>
        <v>0</v>
      </c>
      <c r="Z646" s="16">
        <f t="shared" si="111"/>
        <v>0</v>
      </c>
      <c r="AA646" s="16">
        <f t="shared" si="103"/>
        <v>0</v>
      </c>
      <c r="AB646" s="16">
        <f t="shared" si="112"/>
        <v>0</v>
      </c>
      <c r="AC646" s="16">
        <f t="shared" si="104"/>
        <v>0</v>
      </c>
      <c r="AD646" s="16">
        <f t="shared" si="113"/>
        <v>0</v>
      </c>
      <c r="AE646" s="17">
        <f t="shared" si="105"/>
        <v>0</v>
      </c>
      <c r="AF646" s="18">
        <f t="shared" si="106"/>
        <v>0</v>
      </c>
      <c r="AG646" s="19"/>
      <c r="AH646" s="19"/>
      <c r="AI646" s="16">
        <f t="shared" si="107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114"/>
        <v>0</v>
      </c>
      <c r="O647" s="98"/>
      <c r="P647" s="96"/>
      <c r="Q647" s="96"/>
      <c r="R647" s="80"/>
      <c r="S647" s="16">
        <f t="shared" si="99"/>
        <v>0</v>
      </c>
      <c r="T647" s="16">
        <f t="shared" si="100"/>
        <v>0</v>
      </c>
      <c r="U647" s="16">
        <f t="shared" si="108"/>
        <v>0</v>
      </c>
      <c r="V647" s="16">
        <f t="shared" si="109"/>
        <v>0</v>
      </c>
      <c r="W647" s="16">
        <f t="shared" si="101"/>
        <v>0</v>
      </c>
      <c r="X647" s="16">
        <f t="shared" si="102"/>
        <v>0</v>
      </c>
      <c r="Y647" s="16">
        <f t="shared" si="110"/>
        <v>0</v>
      </c>
      <c r="Z647" s="16">
        <f t="shared" si="111"/>
        <v>0</v>
      </c>
      <c r="AA647" s="16">
        <f t="shared" si="103"/>
        <v>0</v>
      </c>
      <c r="AB647" s="16">
        <f t="shared" si="112"/>
        <v>0</v>
      </c>
      <c r="AC647" s="16">
        <f t="shared" si="104"/>
        <v>0</v>
      </c>
      <c r="AD647" s="16">
        <f t="shared" si="113"/>
        <v>0</v>
      </c>
      <c r="AE647" s="17">
        <f t="shared" si="105"/>
        <v>0</v>
      </c>
      <c r="AF647" s="18">
        <f t="shared" si="106"/>
        <v>0</v>
      </c>
      <c r="AG647" s="19"/>
      <c r="AH647" s="19"/>
      <c r="AI647" s="16">
        <f t="shared" si="107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114"/>
        <v>0</v>
      </c>
      <c r="O648" s="98"/>
      <c r="P648" s="96"/>
      <c r="Q648" s="96"/>
      <c r="R648" s="80"/>
      <c r="S648" s="16">
        <f t="shared" si="99"/>
        <v>0</v>
      </c>
      <c r="T648" s="16">
        <f t="shared" si="100"/>
        <v>0</v>
      </c>
      <c r="U648" s="16">
        <f t="shared" si="108"/>
        <v>0</v>
      </c>
      <c r="V648" s="16">
        <f t="shared" si="109"/>
        <v>0</v>
      </c>
      <c r="W648" s="16">
        <f t="shared" si="101"/>
        <v>0</v>
      </c>
      <c r="X648" s="16">
        <f t="shared" si="102"/>
        <v>0</v>
      </c>
      <c r="Y648" s="16">
        <f t="shared" si="110"/>
        <v>0</v>
      </c>
      <c r="Z648" s="16">
        <f t="shared" si="111"/>
        <v>0</v>
      </c>
      <c r="AA648" s="16">
        <f t="shared" si="103"/>
        <v>0</v>
      </c>
      <c r="AB648" s="16">
        <f t="shared" si="112"/>
        <v>0</v>
      </c>
      <c r="AC648" s="16">
        <f t="shared" si="104"/>
        <v>0</v>
      </c>
      <c r="AD648" s="16">
        <f t="shared" si="113"/>
        <v>0</v>
      </c>
      <c r="AE648" s="17">
        <f t="shared" si="105"/>
        <v>0</v>
      </c>
      <c r="AF648" s="18">
        <f t="shared" si="106"/>
        <v>0</v>
      </c>
      <c r="AG648" s="19"/>
      <c r="AH648" s="19"/>
      <c r="AI648" s="16">
        <f t="shared" si="107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si="114"/>
        <v>0</v>
      </c>
      <c r="O649" s="98"/>
      <c r="P649" s="96"/>
      <c r="Q649" s="96"/>
      <c r="R649" s="80"/>
      <c r="S649" s="16">
        <f t="shared" si="99"/>
        <v>0</v>
      </c>
      <c r="T649" s="16">
        <f t="shared" si="100"/>
        <v>0</v>
      </c>
      <c r="U649" s="16">
        <f t="shared" ref="U649:U712" si="115">IF(P649&lt;6750,0,IF(Q649="",0,IF(OR(Q649="KURANG",Q649="SANGAT KURANG"),I649*J649*10%,I649*J649*20%)))</f>
        <v>0</v>
      </c>
      <c r="V649" s="16">
        <f t="shared" ref="V649:V712" si="116">ROUND(SUM(S649:U649)*70%,0)</f>
        <v>0</v>
      </c>
      <c r="W649" s="16">
        <f t="shared" si="101"/>
        <v>0</v>
      </c>
      <c r="X649" s="16">
        <f t="shared" si="102"/>
        <v>0</v>
      </c>
      <c r="Y649" s="16">
        <f t="shared" ref="Y649:Y712" si="117">IF(P649&lt;6750,0,IF(Q649="",0,IF(OR(Q649="KURANG",Q649="SANGAT KURANG"),I649*K649*10%,I649*K649*20%)))</f>
        <v>0</v>
      </c>
      <c r="Z649" s="16">
        <f t="shared" ref="Z649:Z712" si="118">ROUND(SUM(W649:Y649)*70%,0)</f>
        <v>0</v>
      </c>
      <c r="AA649" s="16">
        <f t="shared" si="103"/>
        <v>0</v>
      </c>
      <c r="AB649" s="16">
        <f t="shared" ref="AB649:AB712" si="119">ROUND(AA649 * 70%,0)</f>
        <v>0</v>
      </c>
      <c r="AC649" s="16">
        <f t="shared" si="104"/>
        <v>0</v>
      </c>
      <c r="AD649" s="16">
        <f t="shared" ref="AD649:AD712" si="120">ROUND(AC649*70%,0)</f>
        <v>0</v>
      </c>
      <c r="AE649" s="17">
        <f t="shared" si="105"/>
        <v>0</v>
      </c>
      <c r="AF649" s="18">
        <f t="shared" si="106"/>
        <v>0</v>
      </c>
      <c r="AG649" s="19"/>
      <c r="AH649" s="19"/>
      <c r="AI649" s="16">
        <f t="shared" si="107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ref="N650:N713" si="121">ROUND(I650*(SUM(J650:M650))*70%,0)</f>
        <v>0</v>
      </c>
      <c r="O650" s="98"/>
      <c r="P650" s="96"/>
      <c r="Q650" s="96"/>
      <c r="R650" s="80"/>
      <c r="S650" s="16">
        <f t="shared" si="99"/>
        <v>0</v>
      </c>
      <c r="T650" s="16">
        <f t="shared" si="100"/>
        <v>0</v>
      </c>
      <c r="U650" s="16">
        <f t="shared" si="115"/>
        <v>0</v>
      </c>
      <c r="V650" s="16">
        <f t="shared" si="116"/>
        <v>0</v>
      </c>
      <c r="W650" s="16">
        <f t="shared" si="101"/>
        <v>0</v>
      </c>
      <c r="X650" s="16">
        <f t="shared" si="102"/>
        <v>0</v>
      </c>
      <c r="Y650" s="16">
        <f t="shared" si="117"/>
        <v>0</v>
      </c>
      <c r="Z650" s="16">
        <f t="shared" si="118"/>
        <v>0</v>
      </c>
      <c r="AA650" s="16">
        <f t="shared" si="103"/>
        <v>0</v>
      </c>
      <c r="AB650" s="16">
        <f t="shared" si="119"/>
        <v>0</v>
      </c>
      <c r="AC650" s="16">
        <f t="shared" si="104"/>
        <v>0</v>
      </c>
      <c r="AD650" s="16">
        <f t="shared" si="120"/>
        <v>0</v>
      </c>
      <c r="AE650" s="17">
        <f t="shared" si="105"/>
        <v>0</v>
      </c>
      <c r="AF650" s="18">
        <f t="shared" si="106"/>
        <v>0</v>
      </c>
      <c r="AG650" s="19"/>
      <c r="AH650" s="19"/>
      <c r="AI650" s="16">
        <f t="shared" si="107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121"/>
        <v>0</v>
      </c>
      <c r="O651" s="98"/>
      <c r="P651" s="96"/>
      <c r="Q651" s="96"/>
      <c r="R651" s="80"/>
      <c r="S651" s="16">
        <f t="shared" si="99"/>
        <v>0</v>
      </c>
      <c r="T651" s="16">
        <f t="shared" si="100"/>
        <v>0</v>
      </c>
      <c r="U651" s="16">
        <f t="shared" si="115"/>
        <v>0</v>
      </c>
      <c r="V651" s="16">
        <f t="shared" si="116"/>
        <v>0</v>
      </c>
      <c r="W651" s="16">
        <f t="shared" si="101"/>
        <v>0</v>
      </c>
      <c r="X651" s="16">
        <f t="shared" si="102"/>
        <v>0</v>
      </c>
      <c r="Y651" s="16">
        <f t="shared" si="117"/>
        <v>0</v>
      </c>
      <c r="Z651" s="16">
        <f t="shared" si="118"/>
        <v>0</v>
      </c>
      <c r="AA651" s="16">
        <f t="shared" si="103"/>
        <v>0</v>
      </c>
      <c r="AB651" s="16">
        <f t="shared" si="119"/>
        <v>0</v>
      </c>
      <c r="AC651" s="16">
        <f t="shared" si="104"/>
        <v>0</v>
      </c>
      <c r="AD651" s="16">
        <f t="shared" si="120"/>
        <v>0</v>
      </c>
      <c r="AE651" s="17">
        <f t="shared" si="105"/>
        <v>0</v>
      </c>
      <c r="AF651" s="18">
        <f t="shared" si="106"/>
        <v>0</v>
      </c>
      <c r="AG651" s="19"/>
      <c r="AH651" s="19"/>
      <c r="AI651" s="16">
        <f t="shared" si="107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121"/>
        <v>0</v>
      </c>
      <c r="O652" s="98"/>
      <c r="P652" s="96"/>
      <c r="Q652" s="96"/>
      <c r="R652" s="80"/>
      <c r="S652" s="16">
        <f t="shared" si="99"/>
        <v>0</v>
      </c>
      <c r="T652" s="16">
        <f t="shared" si="100"/>
        <v>0</v>
      </c>
      <c r="U652" s="16">
        <f t="shared" si="115"/>
        <v>0</v>
      </c>
      <c r="V652" s="16">
        <f t="shared" si="116"/>
        <v>0</v>
      </c>
      <c r="W652" s="16">
        <f t="shared" si="101"/>
        <v>0</v>
      </c>
      <c r="X652" s="16">
        <f t="shared" si="102"/>
        <v>0</v>
      </c>
      <c r="Y652" s="16">
        <f t="shared" si="117"/>
        <v>0</v>
      </c>
      <c r="Z652" s="16">
        <f t="shared" si="118"/>
        <v>0</v>
      </c>
      <c r="AA652" s="16">
        <f t="shared" si="103"/>
        <v>0</v>
      </c>
      <c r="AB652" s="16">
        <f t="shared" si="119"/>
        <v>0</v>
      </c>
      <c r="AC652" s="16">
        <f t="shared" si="104"/>
        <v>0</v>
      </c>
      <c r="AD652" s="16">
        <f t="shared" si="120"/>
        <v>0</v>
      </c>
      <c r="AE652" s="17">
        <f t="shared" si="105"/>
        <v>0</v>
      </c>
      <c r="AF652" s="18">
        <f t="shared" si="106"/>
        <v>0</v>
      </c>
      <c r="AG652" s="19"/>
      <c r="AH652" s="19"/>
      <c r="AI652" s="16">
        <f t="shared" si="107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121"/>
        <v>0</v>
      </c>
      <c r="O653" s="98"/>
      <c r="P653" s="96"/>
      <c r="Q653" s="96"/>
      <c r="R653" s="80"/>
      <c r="S653" s="16">
        <f t="shared" si="99"/>
        <v>0</v>
      </c>
      <c r="T653" s="16">
        <f t="shared" si="100"/>
        <v>0</v>
      </c>
      <c r="U653" s="16">
        <f t="shared" si="115"/>
        <v>0</v>
      </c>
      <c r="V653" s="16">
        <f t="shared" si="116"/>
        <v>0</v>
      </c>
      <c r="W653" s="16">
        <f t="shared" si="101"/>
        <v>0</v>
      </c>
      <c r="X653" s="16">
        <f t="shared" si="102"/>
        <v>0</v>
      </c>
      <c r="Y653" s="16">
        <f t="shared" si="117"/>
        <v>0</v>
      </c>
      <c r="Z653" s="16">
        <f t="shared" si="118"/>
        <v>0</v>
      </c>
      <c r="AA653" s="16">
        <f t="shared" si="103"/>
        <v>0</v>
      </c>
      <c r="AB653" s="16">
        <f t="shared" si="119"/>
        <v>0</v>
      </c>
      <c r="AC653" s="16">
        <f t="shared" si="104"/>
        <v>0</v>
      </c>
      <c r="AD653" s="16">
        <f t="shared" si="120"/>
        <v>0</v>
      </c>
      <c r="AE653" s="17">
        <f t="shared" si="105"/>
        <v>0</v>
      </c>
      <c r="AF653" s="18">
        <f t="shared" si="106"/>
        <v>0</v>
      </c>
      <c r="AG653" s="19"/>
      <c r="AH653" s="19"/>
      <c r="AI653" s="16">
        <f t="shared" si="107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121"/>
        <v>0</v>
      </c>
      <c r="O654" s="98"/>
      <c r="P654" s="96"/>
      <c r="Q654" s="96"/>
      <c r="R654" s="80"/>
      <c r="S654" s="16">
        <f t="shared" si="99"/>
        <v>0</v>
      </c>
      <c r="T654" s="16">
        <f t="shared" si="100"/>
        <v>0</v>
      </c>
      <c r="U654" s="16">
        <f t="shared" si="115"/>
        <v>0</v>
      </c>
      <c r="V654" s="16">
        <f t="shared" si="116"/>
        <v>0</v>
      </c>
      <c r="W654" s="16">
        <f t="shared" si="101"/>
        <v>0</v>
      </c>
      <c r="X654" s="16">
        <f t="shared" si="102"/>
        <v>0</v>
      </c>
      <c r="Y654" s="16">
        <f t="shared" si="117"/>
        <v>0</v>
      </c>
      <c r="Z654" s="16">
        <f t="shared" si="118"/>
        <v>0</v>
      </c>
      <c r="AA654" s="16">
        <f t="shared" si="103"/>
        <v>0</v>
      </c>
      <c r="AB654" s="16">
        <f t="shared" si="119"/>
        <v>0</v>
      </c>
      <c r="AC654" s="16">
        <f t="shared" si="104"/>
        <v>0</v>
      </c>
      <c r="AD654" s="16">
        <f t="shared" si="120"/>
        <v>0</v>
      </c>
      <c r="AE654" s="17">
        <f t="shared" si="105"/>
        <v>0</v>
      </c>
      <c r="AF654" s="18">
        <f t="shared" si="106"/>
        <v>0</v>
      </c>
      <c r="AG654" s="19"/>
      <c r="AH654" s="19"/>
      <c r="AI654" s="16">
        <f t="shared" si="107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121"/>
        <v>0</v>
      </c>
      <c r="O655" s="98"/>
      <c r="P655" s="96"/>
      <c r="Q655" s="96"/>
      <c r="R655" s="80"/>
      <c r="S655" s="16">
        <f t="shared" si="99"/>
        <v>0</v>
      </c>
      <c r="T655" s="16">
        <f t="shared" si="100"/>
        <v>0</v>
      </c>
      <c r="U655" s="16">
        <f t="shared" si="115"/>
        <v>0</v>
      </c>
      <c r="V655" s="16">
        <f t="shared" si="116"/>
        <v>0</v>
      </c>
      <c r="W655" s="16">
        <f t="shared" si="101"/>
        <v>0</v>
      </c>
      <c r="X655" s="16">
        <f t="shared" si="102"/>
        <v>0</v>
      </c>
      <c r="Y655" s="16">
        <f t="shared" si="117"/>
        <v>0</v>
      </c>
      <c r="Z655" s="16">
        <f t="shared" si="118"/>
        <v>0</v>
      </c>
      <c r="AA655" s="16">
        <f t="shared" si="103"/>
        <v>0</v>
      </c>
      <c r="AB655" s="16">
        <f t="shared" si="119"/>
        <v>0</v>
      </c>
      <c r="AC655" s="16">
        <f t="shared" si="104"/>
        <v>0</v>
      </c>
      <c r="AD655" s="16">
        <f t="shared" si="120"/>
        <v>0</v>
      </c>
      <c r="AE655" s="17">
        <f t="shared" si="105"/>
        <v>0</v>
      </c>
      <c r="AF655" s="18">
        <f t="shared" si="106"/>
        <v>0</v>
      </c>
      <c r="AG655" s="19"/>
      <c r="AH655" s="19"/>
      <c r="AI655" s="16">
        <f t="shared" si="107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121"/>
        <v>0</v>
      </c>
      <c r="O656" s="98"/>
      <c r="P656" s="96"/>
      <c r="Q656" s="96"/>
      <c r="R656" s="80"/>
      <c r="S656" s="16">
        <f t="shared" si="99"/>
        <v>0</v>
      </c>
      <c r="T656" s="16">
        <f t="shared" si="100"/>
        <v>0</v>
      </c>
      <c r="U656" s="16">
        <f t="shared" si="115"/>
        <v>0</v>
      </c>
      <c r="V656" s="16">
        <f t="shared" si="116"/>
        <v>0</v>
      </c>
      <c r="W656" s="16">
        <f t="shared" si="101"/>
        <v>0</v>
      </c>
      <c r="X656" s="16">
        <f t="shared" si="102"/>
        <v>0</v>
      </c>
      <c r="Y656" s="16">
        <f t="shared" si="117"/>
        <v>0</v>
      </c>
      <c r="Z656" s="16">
        <f t="shared" si="118"/>
        <v>0</v>
      </c>
      <c r="AA656" s="16">
        <f t="shared" si="103"/>
        <v>0</v>
      </c>
      <c r="AB656" s="16">
        <f t="shared" si="119"/>
        <v>0</v>
      </c>
      <c r="AC656" s="16">
        <f t="shared" si="104"/>
        <v>0</v>
      </c>
      <c r="AD656" s="16">
        <f t="shared" si="120"/>
        <v>0</v>
      </c>
      <c r="AE656" s="17">
        <f t="shared" si="105"/>
        <v>0</v>
      </c>
      <c r="AF656" s="18">
        <f t="shared" si="106"/>
        <v>0</v>
      </c>
      <c r="AG656" s="19"/>
      <c r="AH656" s="19"/>
      <c r="AI656" s="16">
        <f t="shared" si="107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121"/>
        <v>0</v>
      </c>
      <c r="O657" s="98"/>
      <c r="P657" s="96"/>
      <c r="Q657" s="96"/>
      <c r="R657" s="80"/>
      <c r="S657" s="16">
        <f t="shared" si="99"/>
        <v>0</v>
      </c>
      <c r="T657" s="16">
        <f t="shared" si="100"/>
        <v>0</v>
      </c>
      <c r="U657" s="16">
        <f t="shared" si="115"/>
        <v>0</v>
      </c>
      <c r="V657" s="16">
        <f t="shared" si="116"/>
        <v>0</v>
      </c>
      <c r="W657" s="16">
        <f t="shared" si="101"/>
        <v>0</v>
      </c>
      <c r="X657" s="16">
        <f t="shared" si="102"/>
        <v>0</v>
      </c>
      <c r="Y657" s="16">
        <f t="shared" si="117"/>
        <v>0</v>
      </c>
      <c r="Z657" s="16">
        <f t="shared" si="118"/>
        <v>0</v>
      </c>
      <c r="AA657" s="16">
        <f t="shared" si="103"/>
        <v>0</v>
      </c>
      <c r="AB657" s="16">
        <f t="shared" si="119"/>
        <v>0</v>
      </c>
      <c r="AC657" s="16">
        <f t="shared" si="104"/>
        <v>0</v>
      </c>
      <c r="AD657" s="16">
        <f t="shared" si="120"/>
        <v>0</v>
      </c>
      <c r="AE657" s="17">
        <f t="shared" si="105"/>
        <v>0</v>
      </c>
      <c r="AF657" s="18">
        <f t="shared" si="106"/>
        <v>0</v>
      </c>
      <c r="AG657" s="19"/>
      <c r="AH657" s="19"/>
      <c r="AI657" s="16">
        <f t="shared" si="107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121"/>
        <v>0</v>
      </c>
      <c r="O658" s="98"/>
      <c r="P658" s="96"/>
      <c r="Q658" s="96"/>
      <c r="R658" s="80"/>
      <c r="S658" s="16">
        <f t="shared" si="99"/>
        <v>0</v>
      </c>
      <c r="T658" s="16">
        <f t="shared" si="100"/>
        <v>0</v>
      </c>
      <c r="U658" s="16">
        <f t="shared" si="115"/>
        <v>0</v>
      </c>
      <c r="V658" s="16">
        <f t="shared" si="116"/>
        <v>0</v>
      </c>
      <c r="W658" s="16">
        <f t="shared" si="101"/>
        <v>0</v>
      </c>
      <c r="X658" s="16">
        <f t="shared" si="102"/>
        <v>0</v>
      </c>
      <c r="Y658" s="16">
        <f t="shared" si="117"/>
        <v>0</v>
      </c>
      <c r="Z658" s="16">
        <f t="shared" si="118"/>
        <v>0</v>
      </c>
      <c r="AA658" s="16">
        <f t="shared" si="103"/>
        <v>0</v>
      </c>
      <c r="AB658" s="16">
        <f t="shared" si="119"/>
        <v>0</v>
      </c>
      <c r="AC658" s="16">
        <f t="shared" si="104"/>
        <v>0</v>
      </c>
      <c r="AD658" s="16">
        <f t="shared" si="120"/>
        <v>0</v>
      </c>
      <c r="AE658" s="17">
        <f t="shared" si="105"/>
        <v>0</v>
      </c>
      <c r="AF658" s="18">
        <f t="shared" si="106"/>
        <v>0</v>
      </c>
      <c r="AG658" s="19"/>
      <c r="AH658" s="19"/>
      <c r="AI658" s="16">
        <f t="shared" si="107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121"/>
        <v>0</v>
      </c>
      <c r="O659" s="98"/>
      <c r="P659" s="96"/>
      <c r="Q659" s="96"/>
      <c r="R659" s="80"/>
      <c r="S659" s="16">
        <f t="shared" si="99"/>
        <v>0</v>
      </c>
      <c r="T659" s="16">
        <f t="shared" si="100"/>
        <v>0</v>
      </c>
      <c r="U659" s="16">
        <f t="shared" si="115"/>
        <v>0</v>
      </c>
      <c r="V659" s="16">
        <f t="shared" si="116"/>
        <v>0</v>
      </c>
      <c r="W659" s="16">
        <f t="shared" si="101"/>
        <v>0</v>
      </c>
      <c r="X659" s="16">
        <f t="shared" si="102"/>
        <v>0</v>
      </c>
      <c r="Y659" s="16">
        <f t="shared" si="117"/>
        <v>0</v>
      </c>
      <c r="Z659" s="16">
        <f t="shared" si="118"/>
        <v>0</v>
      </c>
      <c r="AA659" s="16">
        <f t="shared" si="103"/>
        <v>0</v>
      </c>
      <c r="AB659" s="16">
        <f t="shared" si="119"/>
        <v>0</v>
      </c>
      <c r="AC659" s="16">
        <f t="shared" si="104"/>
        <v>0</v>
      </c>
      <c r="AD659" s="16">
        <f t="shared" si="120"/>
        <v>0</v>
      </c>
      <c r="AE659" s="17">
        <f t="shared" si="105"/>
        <v>0</v>
      </c>
      <c r="AF659" s="18">
        <f t="shared" si="106"/>
        <v>0</v>
      </c>
      <c r="AG659" s="19"/>
      <c r="AH659" s="19"/>
      <c r="AI659" s="16">
        <f t="shared" si="107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121"/>
        <v>0</v>
      </c>
      <c r="O660" s="98"/>
      <c r="P660" s="96"/>
      <c r="Q660" s="96"/>
      <c r="R660" s="80"/>
      <c r="S660" s="16">
        <f t="shared" si="99"/>
        <v>0</v>
      </c>
      <c r="T660" s="16">
        <f t="shared" si="100"/>
        <v>0</v>
      </c>
      <c r="U660" s="16">
        <f t="shared" si="115"/>
        <v>0</v>
      </c>
      <c r="V660" s="16">
        <f t="shared" si="116"/>
        <v>0</v>
      </c>
      <c r="W660" s="16">
        <f t="shared" si="101"/>
        <v>0</v>
      </c>
      <c r="X660" s="16">
        <f t="shared" si="102"/>
        <v>0</v>
      </c>
      <c r="Y660" s="16">
        <f t="shared" si="117"/>
        <v>0</v>
      </c>
      <c r="Z660" s="16">
        <f t="shared" si="118"/>
        <v>0</v>
      </c>
      <c r="AA660" s="16">
        <f t="shared" si="103"/>
        <v>0</v>
      </c>
      <c r="AB660" s="16">
        <f t="shared" si="119"/>
        <v>0</v>
      </c>
      <c r="AC660" s="16">
        <f t="shared" si="104"/>
        <v>0</v>
      </c>
      <c r="AD660" s="16">
        <f t="shared" si="120"/>
        <v>0</v>
      </c>
      <c r="AE660" s="17">
        <f t="shared" si="105"/>
        <v>0</v>
      </c>
      <c r="AF660" s="18">
        <f t="shared" si="106"/>
        <v>0</v>
      </c>
      <c r="AG660" s="19"/>
      <c r="AH660" s="19"/>
      <c r="AI660" s="16">
        <f t="shared" si="107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121"/>
        <v>0</v>
      </c>
      <c r="O661" s="98"/>
      <c r="P661" s="96"/>
      <c r="Q661" s="96"/>
      <c r="R661" s="80"/>
      <c r="S661" s="16">
        <f t="shared" si="99"/>
        <v>0</v>
      </c>
      <c r="T661" s="16">
        <f t="shared" si="100"/>
        <v>0</v>
      </c>
      <c r="U661" s="16">
        <f t="shared" si="115"/>
        <v>0</v>
      </c>
      <c r="V661" s="16">
        <f t="shared" si="116"/>
        <v>0</v>
      </c>
      <c r="W661" s="16">
        <f t="shared" si="101"/>
        <v>0</v>
      </c>
      <c r="X661" s="16">
        <f t="shared" si="102"/>
        <v>0</v>
      </c>
      <c r="Y661" s="16">
        <f t="shared" si="117"/>
        <v>0</v>
      </c>
      <c r="Z661" s="16">
        <f t="shared" si="118"/>
        <v>0</v>
      </c>
      <c r="AA661" s="16">
        <f t="shared" si="103"/>
        <v>0</v>
      </c>
      <c r="AB661" s="16">
        <f t="shared" si="119"/>
        <v>0</v>
      </c>
      <c r="AC661" s="16">
        <f t="shared" si="104"/>
        <v>0</v>
      </c>
      <c r="AD661" s="16">
        <f t="shared" si="120"/>
        <v>0</v>
      </c>
      <c r="AE661" s="17">
        <f t="shared" si="105"/>
        <v>0</v>
      </c>
      <c r="AF661" s="18">
        <f t="shared" si="106"/>
        <v>0</v>
      </c>
      <c r="AG661" s="19"/>
      <c r="AH661" s="19"/>
      <c r="AI661" s="16">
        <f t="shared" si="107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121"/>
        <v>0</v>
      </c>
      <c r="O662" s="98"/>
      <c r="P662" s="96"/>
      <c r="Q662" s="96"/>
      <c r="R662" s="80"/>
      <c r="S662" s="16">
        <f t="shared" si="99"/>
        <v>0</v>
      </c>
      <c r="T662" s="16">
        <f t="shared" si="100"/>
        <v>0</v>
      </c>
      <c r="U662" s="16">
        <f t="shared" si="115"/>
        <v>0</v>
      </c>
      <c r="V662" s="16">
        <f t="shared" si="116"/>
        <v>0</v>
      </c>
      <c r="W662" s="16">
        <f t="shared" si="101"/>
        <v>0</v>
      </c>
      <c r="X662" s="16">
        <f t="shared" si="102"/>
        <v>0</v>
      </c>
      <c r="Y662" s="16">
        <f t="shared" si="117"/>
        <v>0</v>
      </c>
      <c r="Z662" s="16">
        <f t="shared" si="118"/>
        <v>0</v>
      </c>
      <c r="AA662" s="16">
        <f t="shared" si="103"/>
        <v>0</v>
      </c>
      <c r="AB662" s="16">
        <f t="shared" si="119"/>
        <v>0</v>
      </c>
      <c r="AC662" s="16">
        <f t="shared" si="104"/>
        <v>0</v>
      </c>
      <c r="AD662" s="16">
        <f t="shared" si="120"/>
        <v>0</v>
      </c>
      <c r="AE662" s="17">
        <f t="shared" si="105"/>
        <v>0</v>
      </c>
      <c r="AF662" s="18">
        <f t="shared" si="106"/>
        <v>0</v>
      </c>
      <c r="AG662" s="19"/>
      <c r="AH662" s="19"/>
      <c r="AI662" s="16">
        <f t="shared" si="107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121"/>
        <v>0</v>
      </c>
      <c r="O663" s="98"/>
      <c r="P663" s="96"/>
      <c r="Q663" s="96"/>
      <c r="R663" s="80"/>
      <c r="S663" s="16">
        <f t="shared" si="99"/>
        <v>0</v>
      </c>
      <c r="T663" s="16">
        <f t="shared" si="100"/>
        <v>0</v>
      </c>
      <c r="U663" s="16">
        <f t="shared" si="115"/>
        <v>0</v>
      </c>
      <c r="V663" s="16">
        <f t="shared" si="116"/>
        <v>0</v>
      </c>
      <c r="W663" s="16">
        <f t="shared" si="101"/>
        <v>0</v>
      </c>
      <c r="X663" s="16">
        <f t="shared" si="102"/>
        <v>0</v>
      </c>
      <c r="Y663" s="16">
        <f t="shared" si="117"/>
        <v>0</v>
      </c>
      <c r="Z663" s="16">
        <f t="shared" si="118"/>
        <v>0</v>
      </c>
      <c r="AA663" s="16">
        <f t="shared" si="103"/>
        <v>0</v>
      </c>
      <c r="AB663" s="16">
        <f t="shared" si="119"/>
        <v>0</v>
      </c>
      <c r="AC663" s="16">
        <f t="shared" si="104"/>
        <v>0</v>
      </c>
      <c r="AD663" s="16">
        <f t="shared" si="120"/>
        <v>0</v>
      </c>
      <c r="AE663" s="17">
        <f t="shared" si="105"/>
        <v>0</v>
      </c>
      <c r="AF663" s="18">
        <f t="shared" si="106"/>
        <v>0</v>
      </c>
      <c r="AG663" s="19"/>
      <c r="AH663" s="19"/>
      <c r="AI663" s="16">
        <f t="shared" si="107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121"/>
        <v>0</v>
      </c>
      <c r="O664" s="98"/>
      <c r="P664" s="96"/>
      <c r="Q664" s="96"/>
      <c r="R664" s="80"/>
      <c r="S664" s="16">
        <f t="shared" si="99"/>
        <v>0</v>
      </c>
      <c r="T664" s="16">
        <f t="shared" si="100"/>
        <v>0</v>
      </c>
      <c r="U664" s="16">
        <f t="shared" si="115"/>
        <v>0</v>
      </c>
      <c r="V664" s="16">
        <f t="shared" si="116"/>
        <v>0</v>
      </c>
      <c r="W664" s="16">
        <f t="shared" si="101"/>
        <v>0</v>
      </c>
      <c r="X664" s="16">
        <f t="shared" si="102"/>
        <v>0</v>
      </c>
      <c r="Y664" s="16">
        <f t="shared" si="117"/>
        <v>0</v>
      </c>
      <c r="Z664" s="16">
        <f t="shared" si="118"/>
        <v>0</v>
      </c>
      <c r="AA664" s="16">
        <f t="shared" si="103"/>
        <v>0</v>
      </c>
      <c r="AB664" s="16">
        <f t="shared" si="119"/>
        <v>0</v>
      </c>
      <c r="AC664" s="16">
        <f t="shared" si="104"/>
        <v>0</v>
      </c>
      <c r="AD664" s="16">
        <f t="shared" si="120"/>
        <v>0</v>
      </c>
      <c r="AE664" s="17">
        <f t="shared" si="105"/>
        <v>0</v>
      </c>
      <c r="AF664" s="18">
        <f t="shared" si="106"/>
        <v>0</v>
      </c>
      <c r="AG664" s="19"/>
      <c r="AH664" s="19"/>
      <c r="AI664" s="16">
        <f t="shared" si="107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121"/>
        <v>0</v>
      </c>
      <c r="O665" s="98"/>
      <c r="P665" s="96"/>
      <c r="Q665" s="96"/>
      <c r="R665" s="80"/>
      <c r="S665" s="16">
        <f t="shared" si="99"/>
        <v>0</v>
      </c>
      <c r="T665" s="16">
        <f t="shared" si="100"/>
        <v>0</v>
      </c>
      <c r="U665" s="16">
        <f t="shared" si="115"/>
        <v>0</v>
      </c>
      <c r="V665" s="16">
        <f t="shared" si="116"/>
        <v>0</v>
      </c>
      <c r="W665" s="16">
        <f t="shared" si="101"/>
        <v>0</v>
      </c>
      <c r="X665" s="16">
        <f t="shared" si="102"/>
        <v>0</v>
      </c>
      <c r="Y665" s="16">
        <f t="shared" si="117"/>
        <v>0</v>
      </c>
      <c r="Z665" s="16">
        <f t="shared" si="118"/>
        <v>0</v>
      </c>
      <c r="AA665" s="16">
        <f t="shared" si="103"/>
        <v>0</v>
      </c>
      <c r="AB665" s="16">
        <f t="shared" si="119"/>
        <v>0</v>
      </c>
      <c r="AC665" s="16">
        <f t="shared" si="104"/>
        <v>0</v>
      </c>
      <c r="AD665" s="16">
        <f t="shared" si="120"/>
        <v>0</v>
      </c>
      <c r="AE665" s="17">
        <f t="shared" si="105"/>
        <v>0</v>
      </c>
      <c r="AF665" s="18">
        <f t="shared" si="106"/>
        <v>0</v>
      </c>
      <c r="AG665" s="19"/>
      <c r="AH665" s="19"/>
      <c r="AI665" s="16">
        <f t="shared" si="107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121"/>
        <v>0</v>
      </c>
      <c r="O666" s="98"/>
      <c r="P666" s="96"/>
      <c r="Q666" s="96"/>
      <c r="R666" s="80"/>
      <c r="S666" s="16">
        <f t="shared" si="99"/>
        <v>0</v>
      </c>
      <c r="T666" s="16">
        <f t="shared" si="100"/>
        <v>0</v>
      </c>
      <c r="U666" s="16">
        <f t="shared" si="115"/>
        <v>0</v>
      </c>
      <c r="V666" s="16">
        <f t="shared" si="116"/>
        <v>0</v>
      </c>
      <c r="W666" s="16">
        <f t="shared" si="101"/>
        <v>0</v>
      </c>
      <c r="X666" s="16">
        <f t="shared" si="102"/>
        <v>0</v>
      </c>
      <c r="Y666" s="16">
        <f t="shared" si="117"/>
        <v>0</v>
      </c>
      <c r="Z666" s="16">
        <f t="shared" si="118"/>
        <v>0</v>
      </c>
      <c r="AA666" s="16">
        <f t="shared" si="103"/>
        <v>0</v>
      </c>
      <c r="AB666" s="16">
        <f t="shared" si="119"/>
        <v>0</v>
      </c>
      <c r="AC666" s="16">
        <f t="shared" si="104"/>
        <v>0</v>
      </c>
      <c r="AD666" s="16">
        <f t="shared" si="120"/>
        <v>0</v>
      </c>
      <c r="AE666" s="17">
        <f t="shared" si="105"/>
        <v>0</v>
      </c>
      <c r="AF666" s="18">
        <f t="shared" si="106"/>
        <v>0</v>
      </c>
      <c r="AG666" s="19"/>
      <c r="AH666" s="19"/>
      <c r="AI666" s="16">
        <f t="shared" si="107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121"/>
        <v>0</v>
      </c>
      <c r="O667" s="98"/>
      <c r="P667" s="96"/>
      <c r="Q667" s="96"/>
      <c r="R667" s="80"/>
      <c r="S667" s="16">
        <f t="shared" si="99"/>
        <v>0</v>
      </c>
      <c r="T667" s="16">
        <f t="shared" si="100"/>
        <v>0</v>
      </c>
      <c r="U667" s="16">
        <f t="shared" si="115"/>
        <v>0</v>
      </c>
      <c r="V667" s="16">
        <f t="shared" si="116"/>
        <v>0</v>
      </c>
      <c r="W667" s="16">
        <f t="shared" si="101"/>
        <v>0</v>
      </c>
      <c r="X667" s="16">
        <f t="shared" si="102"/>
        <v>0</v>
      </c>
      <c r="Y667" s="16">
        <f t="shared" si="117"/>
        <v>0</v>
      </c>
      <c r="Z667" s="16">
        <f t="shared" si="118"/>
        <v>0</v>
      </c>
      <c r="AA667" s="16">
        <f t="shared" si="103"/>
        <v>0</v>
      </c>
      <c r="AB667" s="16">
        <f t="shared" si="119"/>
        <v>0</v>
      </c>
      <c r="AC667" s="16">
        <f t="shared" si="104"/>
        <v>0</v>
      </c>
      <c r="AD667" s="16">
        <f t="shared" si="120"/>
        <v>0</v>
      </c>
      <c r="AE667" s="17">
        <f t="shared" si="105"/>
        <v>0</v>
      </c>
      <c r="AF667" s="18">
        <f t="shared" si="106"/>
        <v>0</v>
      </c>
      <c r="AG667" s="19"/>
      <c r="AH667" s="19"/>
      <c r="AI667" s="16">
        <f t="shared" si="107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121"/>
        <v>0</v>
      </c>
      <c r="O668" s="98"/>
      <c r="P668" s="96"/>
      <c r="Q668" s="96"/>
      <c r="R668" s="80"/>
      <c r="S668" s="16">
        <f t="shared" si="99"/>
        <v>0</v>
      </c>
      <c r="T668" s="16">
        <f t="shared" si="100"/>
        <v>0</v>
      </c>
      <c r="U668" s="16">
        <f t="shared" si="115"/>
        <v>0</v>
      </c>
      <c r="V668" s="16">
        <f t="shared" si="116"/>
        <v>0</v>
      </c>
      <c r="W668" s="16">
        <f t="shared" si="101"/>
        <v>0</v>
      </c>
      <c r="X668" s="16">
        <f t="shared" si="102"/>
        <v>0</v>
      </c>
      <c r="Y668" s="16">
        <f t="shared" si="117"/>
        <v>0</v>
      </c>
      <c r="Z668" s="16">
        <f t="shared" si="118"/>
        <v>0</v>
      </c>
      <c r="AA668" s="16">
        <f t="shared" si="103"/>
        <v>0</v>
      </c>
      <c r="AB668" s="16">
        <f t="shared" si="119"/>
        <v>0</v>
      </c>
      <c r="AC668" s="16">
        <f t="shared" si="104"/>
        <v>0</v>
      </c>
      <c r="AD668" s="16">
        <f t="shared" si="120"/>
        <v>0</v>
      </c>
      <c r="AE668" s="17">
        <f t="shared" si="105"/>
        <v>0</v>
      </c>
      <c r="AF668" s="18">
        <f t="shared" si="106"/>
        <v>0</v>
      </c>
      <c r="AG668" s="19"/>
      <c r="AH668" s="19"/>
      <c r="AI668" s="16">
        <f t="shared" si="107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121"/>
        <v>0</v>
      </c>
      <c r="O669" s="98"/>
      <c r="P669" s="96"/>
      <c r="Q669" s="96"/>
      <c r="R669" s="80"/>
      <c r="S669" s="16">
        <f t="shared" si="99"/>
        <v>0</v>
      </c>
      <c r="T669" s="16">
        <f t="shared" si="100"/>
        <v>0</v>
      </c>
      <c r="U669" s="16">
        <f t="shared" si="115"/>
        <v>0</v>
      </c>
      <c r="V669" s="16">
        <f t="shared" si="116"/>
        <v>0</v>
      </c>
      <c r="W669" s="16">
        <f t="shared" si="101"/>
        <v>0</v>
      </c>
      <c r="X669" s="16">
        <f t="shared" si="102"/>
        <v>0</v>
      </c>
      <c r="Y669" s="16">
        <f t="shared" si="117"/>
        <v>0</v>
      </c>
      <c r="Z669" s="16">
        <f t="shared" si="118"/>
        <v>0</v>
      </c>
      <c r="AA669" s="16">
        <f t="shared" si="103"/>
        <v>0</v>
      </c>
      <c r="AB669" s="16">
        <f t="shared" si="119"/>
        <v>0</v>
      </c>
      <c r="AC669" s="16">
        <f t="shared" si="104"/>
        <v>0</v>
      </c>
      <c r="AD669" s="16">
        <f t="shared" si="120"/>
        <v>0</v>
      </c>
      <c r="AE669" s="17">
        <f t="shared" si="105"/>
        <v>0</v>
      </c>
      <c r="AF669" s="18">
        <f t="shared" si="106"/>
        <v>0</v>
      </c>
      <c r="AG669" s="19"/>
      <c r="AH669" s="19"/>
      <c r="AI669" s="16">
        <f t="shared" si="107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121"/>
        <v>0</v>
      </c>
      <c r="O670" s="98"/>
      <c r="P670" s="96"/>
      <c r="Q670" s="96"/>
      <c r="R670" s="80"/>
      <c r="S670" s="16">
        <f t="shared" si="99"/>
        <v>0</v>
      </c>
      <c r="T670" s="16">
        <f t="shared" si="100"/>
        <v>0</v>
      </c>
      <c r="U670" s="16">
        <f t="shared" si="115"/>
        <v>0</v>
      </c>
      <c r="V670" s="16">
        <f t="shared" si="116"/>
        <v>0</v>
      </c>
      <c r="W670" s="16">
        <f t="shared" si="101"/>
        <v>0</v>
      </c>
      <c r="X670" s="16">
        <f t="shared" si="102"/>
        <v>0</v>
      </c>
      <c r="Y670" s="16">
        <f t="shared" si="117"/>
        <v>0</v>
      </c>
      <c r="Z670" s="16">
        <f t="shared" si="118"/>
        <v>0</v>
      </c>
      <c r="AA670" s="16">
        <f t="shared" si="103"/>
        <v>0</v>
      </c>
      <c r="AB670" s="16">
        <f t="shared" si="119"/>
        <v>0</v>
      </c>
      <c r="AC670" s="16">
        <f t="shared" si="104"/>
        <v>0</v>
      </c>
      <c r="AD670" s="16">
        <f t="shared" si="120"/>
        <v>0</v>
      </c>
      <c r="AE670" s="17">
        <f t="shared" si="105"/>
        <v>0</v>
      </c>
      <c r="AF670" s="18">
        <f t="shared" si="106"/>
        <v>0</v>
      </c>
      <c r="AG670" s="19"/>
      <c r="AH670" s="19"/>
      <c r="AI670" s="16">
        <f t="shared" si="107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121"/>
        <v>0</v>
      </c>
      <c r="O671" s="98"/>
      <c r="P671" s="96"/>
      <c r="Q671" s="96"/>
      <c r="R671" s="80"/>
      <c r="S671" s="16">
        <f t="shared" si="99"/>
        <v>0</v>
      </c>
      <c r="T671" s="16">
        <f t="shared" si="100"/>
        <v>0</v>
      </c>
      <c r="U671" s="16">
        <f t="shared" si="115"/>
        <v>0</v>
      </c>
      <c r="V671" s="16">
        <f t="shared" si="116"/>
        <v>0</v>
      </c>
      <c r="W671" s="16">
        <f t="shared" si="101"/>
        <v>0</v>
      </c>
      <c r="X671" s="16">
        <f t="shared" si="102"/>
        <v>0</v>
      </c>
      <c r="Y671" s="16">
        <f t="shared" si="117"/>
        <v>0</v>
      </c>
      <c r="Z671" s="16">
        <f t="shared" si="118"/>
        <v>0</v>
      </c>
      <c r="AA671" s="16">
        <f t="shared" si="103"/>
        <v>0</v>
      </c>
      <c r="AB671" s="16">
        <f t="shared" si="119"/>
        <v>0</v>
      </c>
      <c r="AC671" s="16">
        <f t="shared" si="104"/>
        <v>0</v>
      </c>
      <c r="AD671" s="16">
        <f t="shared" si="120"/>
        <v>0</v>
      </c>
      <c r="AE671" s="17">
        <f t="shared" si="105"/>
        <v>0</v>
      </c>
      <c r="AF671" s="18">
        <f t="shared" si="106"/>
        <v>0</v>
      </c>
      <c r="AG671" s="19"/>
      <c r="AH671" s="19"/>
      <c r="AI671" s="16">
        <f t="shared" si="107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121"/>
        <v>0</v>
      </c>
      <c r="O672" s="98"/>
      <c r="P672" s="96"/>
      <c r="Q672" s="96"/>
      <c r="R672" s="80"/>
      <c r="S672" s="16">
        <f t="shared" si="99"/>
        <v>0</v>
      </c>
      <c r="T672" s="16">
        <f t="shared" si="100"/>
        <v>0</v>
      </c>
      <c r="U672" s="16">
        <f t="shared" si="115"/>
        <v>0</v>
      </c>
      <c r="V672" s="16">
        <f t="shared" si="116"/>
        <v>0</v>
      </c>
      <c r="W672" s="16">
        <f t="shared" si="101"/>
        <v>0</v>
      </c>
      <c r="X672" s="16">
        <f t="shared" si="102"/>
        <v>0</v>
      </c>
      <c r="Y672" s="16">
        <f t="shared" si="117"/>
        <v>0</v>
      </c>
      <c r="Z672" s="16">
        <f t="shared" si="118"/>
        <v>0</v>
      </c>
      <c r="AA672" s="16">
        <f t="shared" si="103"/>
        <v>0</v>
      </c>
      <c r="AB672" s="16">
        <f t="shared" si="119"/>
        <v>0</v>
      </c>
      <c r="AC672" s="16">
        <f t="shared" si="104"/>
        <v>0</v>
      </c>
      <c r="AD672" s="16">
        <f t="shared" si="120"/>
        <v>0</v>
      </c>
      <c r="AE672" s="17">
        <f t="shared" si="105"/>
        <v>0</v>
      </c>
      <c r="AF672" s="18">
        <f t="shared" si="106"/>
        <v>0</v>
      </c>
      <c r="AG672" s="19"/>
      <c r="AH672" s="19"/>
      <c r="AI672" s="16">
        <f t="shared" si="107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121"/>
        <v>0</v>
      </c>
      <c r="O673" s="98"/>
      <c r="P673" s="96"/>
      <c r="Q673" s="96"/>
      <c r="R673" s="80"/>
      <c r="S673" s="16">
        <f t="shared" si="99"/>
        <v>0</v>
      </c>
      <c r="T673" s="16">
        <f t="shared" si="100"/>
        <v>0</v>
      </c>
      <c r="U673" s="16">
        <f t="shared" si="115"/>
        <v>0</v>
      </c>
      <c r="V673" s="16">
        <f t="shared" si="116"/>
        <v>0</v>
      </c>
      <c r="W673" s="16">
        <f t="shared" si="101"/>
        <v>0</v>
      </c>
      <c r="X673" s="16">
        <f t="shared" si="102"/>
        <v>0</v>
      </c>
      <c r="Y673" s="16">
        <f t="shared" si="117"/>
        <v>0</v>
      </c>
      <c r="Z673" s="16">
        <f t="shared" si="118"/>
        <v>0</v>
      </c>
      <c r="AA673" s="16">
        <f t="shared" si="103"/>
        <v>0</v>
      </c>
      <c r="AB673" s="16">
        <f t="shared" si="119"/>
        <v>0</v>
      </c>
      <c r="AC673" s="16">
        <f t="shared" si="104"/>
        <v>0</v>
      </c>
      <c r="AD673" s="16">
        <f t="shared" si="120"/>
        <v>0</v>
      </c>
      <c r="AE673" s="17">
        <f t="shared" si="105"/>
        <v>0</v>
      </c>
      <c r="AF673" s="18">
        <f t="shared" si="106"/>
        <v>0</v>
      </c>
      <c r="AG673" s="19"/>
      <c r="AH673" s="19"/>
      <c r="AI673" s="16">
        <f t="shared" si="107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121"/>
        <v>0</v>
      </c>
      <c r="O674" s="98"/>
      <c r="P674" s="96"/>
      <c r="Q674" s="96"/>
      <c r="R674" s="80"/>
      <c r="S674" s="16">
        <f t="shared" si="99"/>
        <v>0</v>
      </c>
      <c r="T674" s="16">
        <f t="shared" si="100"/>
        <v>0</v>
      </c>
      <c r="U674" s="16">
        <f t="shared" si="115"/>
        <v>0</v>
      </c>
      <c r="V674" s="16">
        <f t="shared" si="116"/>
        <v>0</v>
      </c>
      <c r="W674" s="16">
        <f t="shared" si="101"/>
        <v>0</v>
      </c>
      <c r="X674" s="16">
        <f t="shared" si="102"/>
        <v>0</v>
      </c>
      <c r="Y674" s="16">
        <f t="shared" si="117"/>
        <v>0</v>
      </c>
      <c r="Z674" s="16">
        <f t="shared" si="118"/>
        <v>0</v>
      </c>
      <c r="AA674" s="16">
        <f t="shared" si="103"/>
        <v>0</v>
      </c>
      <c r="AB674" s="16">
        <f t="shared" si="119"/>
        <v>0</v>
      </c>
      <c r="AC674" s="16">
        <f t="shared" si="104"/>
        <v>0</v>
      </c>
      <c r="AD674" s="16">
        <f t="shared" si="120"/>
        <v>0</v>
      </c>
      <c r="AE674" s="17">
        <f t="shared" si="105"/>
        <v>0</v>
      </c>
      <c r="AF674" s="18">
        <f t="shared" si="106"/>
        <v>0</v>
      </c>
      <c r="AG674" s="19"/>
      <c r="AH674" s="19"/>
      <c r="AI674" s="16">
        <f t="shared" si="107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121"/>
        <v>0</v>
      </c>
      <c r="O675" s="98"/>
      <c r="P675" s="96"/>
      <c r="Q675" s="96"/>
      <c r="R675" s="80"/>
      <c r="S675" s="16">
        <f t="shared" si="99"/>
        <v>0</v>
      </c>
      <c r="T675" s="16">
        <f t="shared" si="100"/>
        <v>0</v>
      </c>
      <c r="U675" s="16">
        <f t="shared" si="115"/>
        <v>0</v>
      </c>
      <c r="V675" s="16">
        <f t="shared" si="116"/>
        <v>0</v>
      </c>
      <c r="W675" s="16">
        <f t="shared" si="101"/>
        <v>0</v>
      </c>
      <c r="X675" s="16">
        <f t="shared" si="102"/>
        <v>0</v>
      </c>
      <c r="Y675" s="16">
        <f t="shared" si="117"/>
        <v>0</v>
      </c>
      <c r="Z675" s="16">
        <f t="shared" si="118"/>
        <v>0</v>
      </c>
      <c r="AA675" s="16">
        <f t="shared" si="103"/>
        <v>0</v>
      </c>
      <c r="AB675" s="16">
        <f t="shared" si="119"/>
        <v>0</v>
      </c>
      <c r="AC675" s="16">
        <f t="shared" si="104"/>
        <v>0</v>
      </c>
      <c r="AD675" s="16">
        <f t="shared" si="120"/>
        <v>0</v>
      </c>
      <c r="AE675" s="17">
        <f t="shared" si="105"/>
        <v>0</v>
      </c>
      <c r="AF675" s="18">
        <f t="shared" si="106"/>
        <v>0</v>
      </c>
      <c r="AG675" s="19"/>
      <c r="AH675" s="19"/>
      <c r="AI675" s="16">
        <f t="shared" si="107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121"/>
        <v>0</v>
      </c>
      <c r="O676" s="98"/>
      <c r="P676" s="96"/>
      <c r="Q676" s="96"/>
      <c r="R676" s="80"/>
      <c r="S676" s="16">
        <f t="shared" si="99"/>
        <v>0</v>
      </c>
      <c r="T676" s="16">
        <f t="shared" si="100"/>
        <v>0</v>
      </c>
      <c r="U676" s="16">
        <f t="shared" si="115"/>
        <v>0</v>
      </c>
      <c r="V676" s="16">
        <f t="shared" si="116"/>
        <v>0</v>
      </c>
      <c r="W676" s="16">
        <f t="shared" si="101"/>
        <v>0</v>
      </c>
      <c r="X676" s="16">
        <f t="shared" si="102"/>
        <v>0</v>
      </c>
      <c r="Y676" s="16">
        <f t="shared" si="117"/>
        <v>0</v>
      </c>
      <c r="Z676" s="16">
        <f t="shared" si="118"/>
        <v>0</v>
      </c>
      <c r="AA676" s="16">
        <f t="shared" si="103"/>
        <v>0</v>
      </c>
      <c r="AB676" s="16">
        <f t="shared" si="119"/>
        <v>0</v>
      </c>
      <c r="AC676" s="16">
        <f t="shared" si="104"/>
        <v>0</v>
      </c>
      <c r="AD676" s="16">
        <f t="shared" si="120"/>
        <v>0</v>
      </c>
      <c r="AE676" s="17">
        <f t="shared" si="105"/>
        <v>0</v>
      </c>
      <c r="AF676" s="18">
        <f t="shared" si="106"/>
        <v>0</v>
      </c>
      <c r="AG676" s="19"/>
      <c r="AH676" s="19"/>
      <c r="AI676" s="16">
        <f t="shared" si="107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121"/>
        <v>0</v>
      </c>
      <c r="O677" s="98"/>
      <c r="P677" s="96"/>
      <c r="Q677" s="96"/>
      <c r="R677" s="80"/>
      <c r="S677" s="16">
        <f t="shared" si="99"/>
        <v>0</v>
      </c>
      <c r="T677" s="16">
        <f t="shared" si="100"/>
        <v>0</v>
      </c>
      <c r="U677" s="16">
        <f t="shared" si="115"/>
        <v>0</v>
      </c>
      <c r="V677" s="16">
        <f t="shared" si="116"/>
        <v>0</v>
      </c>
      <c r="W677" s="16">
        <f t="shared" si="101"/>
        <v>0</v>
      </c>
      <c r="X677" s="16">
        <f t="shared" si="102"/>
        <v>0</v>
      </c>
      <c r="Y677" s="16">
        <f t="shared" si="117"/>
        <v>0</v>
      </c>
      <c r="Z677" s="16">
        <f t="shared" si="118"/>
        <v>0</v>
      </c>
      <c r="AA677" s="16">
        <f t="shared" si="103"/>
        <v>0</v>
      </c>
      <c r="AB677" s="16">
        <f t="shared" si="119"/>
        <v>0</v>
      </c>
      <c r="AC677" s="16">
        <f t="shared" si="104"/>
        <v>0</v>
      </c>
      <c r="AD677" s="16">
        <f t="shared" si="120"/>
        <v>0</v>
      </c>
      <c r="AE677" s="17">
        <f t="shared" si="105"/>
        <v>0</v>
      </c>
      <c r="AF677" s="18">
        <f t="shared" si="106"/>
        <v>0</v>
      </c>
      <c r="AG677" s="19"/>
      <c r="AH677" s="19"/>
      <c r="AI677" s="16">
        <f t="shared" si="107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121"/>
        <v>0</v>
      </c>
      <c r="O678" s="98"/>
      <c r="P678" s="96"/>
      <c r="Q678" s="96"/>
      <c r="R678" s="80"/>
      <c r="S678" s="16">
        <f t="shared" si="99"/>
        <v>0</v>
      </c>
      <c r="T678" s="16">
        <f t="shared" si="100"/>
        <v>0</v>
      </c>
      <c r="U678" s="16">
        <f t="shared" si="115"/>
        <v>0</v>
      </c>
      <c r="V678" s="16">
        <f t="shared" si="116"/>
        <v>0</v>
      </c>
      <c r="W678" s="16">
        <f t="shared" si="101"/>
        <v>0</v>
      </c>
      <c r="X678" s="16">
        <f t="shared" si="102"/>
        <v>0</v>
      </c>
      <c r="Y678" s="16">
        <f t="shared" si="117"/>
        <v>0</v>
      </c>
      <c r="Z678" s="16">
        <f t="shared" si="118"/>
        <v>0</v>
      </c>
      <c r="AA678" s="16">
        <f t="shared" si="103"/>
        <v>0</v>
      </c>
      <c r="AB678" s="16">
        <f t="shared" si="119"/>
        <v>0</v>
      </c>
      <c r="AC678" s="16">
        <f t="shared" si="104"/>
        <v>0</v>
      </c>
      <c r="AD678" s="16">
        <f t="shared" si="120"/>
        <v>0</v>
      </c>
      <c r="AE678" s="17">
        <f t="shared" si="105"/>
        <v>0</v>
      </c>
      <c r="AF678" s="18">
        <f t="shared" si="106"/>
        <v>0</v>
      </c>
      <c r="AG678" s="19"/>
      <c r="AH678" s="19"/>
      <c r="AI678" s="16">
        <f t="shared" si="107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121"/>
        <v>0</v>
      </c>
      <c r="O679" s="98"/>
      <c r="P679" s="96"/>
      <c r="Q679" s="96"/>
      <c r="R679" s="80"/>
      <c r="S679" s="16">
        <f t="shared" si="99"/>
        <v>0</v>
      </c>
      <c r="T679" s="16">
        <f t="shared" si="100"/>
        <v>0</v>
      </c>
      <c r="U679" s="16">
        <f t="shared" si="115"/>
        <v>0</v>
      </c>
      <c r="V679" s="16">
        <f t="shared" si="116"/>
        <v>0</v>
      </c>
      <c r="W679" s="16">
        <f t="shared" si="101"/>
        <v>0</v>
      </c>
      <c r="X679" s="16">
        <f t="shared" si="102"/>
        <v>0</v>
      </c>
      <c r="Y679" s="16">
        <f t="shared" si="117"/>
        <v>0</v>
      </c>
      <c r="Z679" s="16">
        <f t="shared" si="118"/>
        <v>0</v>
      </c>
      <c r="AA679" s="16">
        <f t="shared" si="103"/>
        <v>0</v>
      </c>
      <c r="AB679" s="16">
        <f t="shared" si="119"/>
        <v>0</v>
      </c>
      <c r="AC679" s="16">
        <f t="shared" si="104"/>
        <v>0</v>
      </c>
      <c r="AD679" s="16">
        <f t="shared" si="120"/>
        <v>0</v>
      </c>
      <c r="AE679" s="17">
        <f t="shared" si="105"/>
        <v>0</v>
      </c>
      <c r="AF679" s="18">
        <f t="shared" si="106"/>
        <v>0</v>
      </c>
      <c r="AG679" s="19"/>
      <c r="AH679" s="19"/>
      <c r="AI679" s="16">
        <f t="shared" si="107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121"/>
        <v>0</v>
      </c>
      <c r="O680" s="98"/>
      <c r="P680" s="96"/>
      <c r="Q680" s="96"/>
      <c r="R680" s="80"/>
      <c r="S680" s="16">
        <f t="shared" si="99"/>
        <v>0</v>
      </c>
      <c r="T680" s="16">
        <f t="shared" si="100"/>
        <v>0</v>
      </c>
      <c r="U680" s="16">
        <f t="shared" si="115"/>
        <v>0</v>
      </c>
      <c r="V680" s="16">
        <f t="shared" si="116"/>
        <v>0</v>
      </c>
      <c r="W680" s="16">
        <f t="shared" si="101"/>
        <v>0</v>
      </c>
      <c r="X680" s="16">
        <f t="shared" si="102"/>
        <v>0</v>
      </c>
      <c r="Y680" s="16">
        <f t="shared" si="117"/>
        <v>0</v>
      </c>
      <c r="Z680" s="16">
        <f t="shared" si="118"/>
        <v>0</v>
      </c>
      <c r="AA680" s="16">
        <f t="shared" si="103"/>
        <v>0</v>
      </c>
      <c r="AB680" s="16">
        <f t="shared" si="119"/>
        <v>0</v>
      </c>
      <c r="AC680" s="16">
        <f t="shared" si="104"/>
        <v>0</v>
      </c>
      <c r="AD680" s="16">
        <f t="shared" si="120"/>
        <v>0</v>
      </c>
      <c r="AE680" s="17">
        <f t="shared" si="105"/>
        <v>0</v>
      </c>
      <c r="AF680" s="18">
        <f t="shared" si="106"/>
        <v>0</v>
      </c>
      <c r="AG680" s="19"/>
      <c r="AH680" s="19"/>
      <c r="AI680" s="16">
        <f t="shared" si="107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121"/>
        <v>0</v>
      </c>
      <c r="O681" s="98"/>
      <c r="P681" s="96"/>
      <c r="Q681" s="96"/>
      <c r="R681" s="80"/>
      <c r="S681" s="16">
        <f t="shared" si="99"/>
        <v>0</v>
      </c>
      <c r="T681" s="16">
        <f t="shared" si="100"/>
        <v>0</v>
      </c>
      <c r="U681" s="16">
        <f t="shared" si="115"/>
        <v>0</v>
      </c>
      <c r="V681" s="16">
        <f t="shared" si="116"/>
        <v>0</v>
      </c>
      <c r="W681" s="16">
        <f t="shared" si="101"/>
        <v>0</v>
      </c>
      <c r="X681" s="16">
        <f t="shared" si="102"/>
        <v>0</v>
      </c>
      <c r="Y681" s="16">
        <f t="shared" si="117"/>
        <v>0</v>
      </c>
      <c r="Z681" s="16">
        <f t="shared" si="118"/>
        <v>0</v>
      </c>
      <c r="AA681" s="16">
        <f t="shared" si="103"/>
        <v>0</v>
      </c>
      <c r="AB681" s="16">
        <f t="shared" si="119"/>
        <v>0</v>
      </c>
      <c r="AC681" s="16">
        <f t="shared" si="104"/>
        <v>0</v>
      </c>
      <c r="AD681" s="16">
        <f t="shared" si="120"/>
        <v>0</v>
      </c>
      <c r="AE681" s="17">
        <f t="shared" si="105"/>
        <v>0</v>
      </c>
      <c r="AF681" s="18">
        <f t="shared" si="106"/>
        <v>0</v>
      </c>
      <c r="AG681" s="19"/>
      <c r="AH681" s="19"/>
      <c r="AI681" s="16">
        <f t="shared" si="107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121"/>
        <v>0</v>
      </c>
      <c r="O682" s="98"/>
      <c r="P682" s="96"/>
      <c r="Q682" s="96"/>
      <c r="R682" s="80"/>
      <c r="S682" s="16">
        <f t="shared" si="2"/>
        <v>0</v>
      </c>
      <c r="T682" s="16">
        <f t="shared" si="3"/>
        <v>0</v>
      </c>
      <c r="U682" s="16">
        <f t="shared" si="115"/>
        <v>0</v>
      </c>
      <c r="V682" s="16">
        <f t="shared" si="116"/>
        <v>0</v>
      </c>
      <c r="W682" s="16">
        <f t="shared" si="6"/>
        <v>0</v>
      </c>
      <c r="X682" s="16">
        <f t="shared" si="0"/>
        <v>0</v>
      </c>
      <c r="Y682" s="16">
        <f t="shared" si="117"/>
        <v>0</v>
      </c>
      <c r="Z682" s="16">
        <f t="shared" si="118"/>
        <v>0</v>
      </c>
      <c r="AA682" s="16">
        <f t="shared" si="9"/>
        <v>0</v>
      </c>
      <c r="AB682" s="16">
        <f t="shared" si="119"/>
        <v>0</v>
      </c>
      <c r="AC682" s="16">
        <f t="shared" si="11"/>
        <v>0</v>
      </c>
      <c r="AD682" s="16">
        <f t="shared" si="120"/>
        <v>0</v>
      </c>
      <c r="AE682" s="17">
        <f t="shared" si="13"/>
        <v>0</v>
      </c>
      <c r="AF682" s="18">
        <f t="shared" si="14"/>
        <v>0</v>
      </c>
      <c r="AG682" s="19"/>
      <c r="AH682" s="19"/>
      <c r="AI682" s="16">
        <f t="shared" si="1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121"/>
        <v>0</v>
      </c>
      <c r="O683" s="98"/>
      <c r="P683" s="96"/>
      <c r="Q683" s="96"/>
      <c r="R683" s="80"/>
      <c r="S683" s="16">
        <f t="shared" si="2"/>
        <v>0</v>
      </c>
      <c r="T683" s="16">
        <f t="shared" si="3"/>
        <v>0</v>
      </c>
      <c r="U683" s="16">
        <f t="shared" si="115"/>
        <v>0</v>
      </c>
      <c r="V683" s="16">
        <f t="shared" si="116"/>
        <v>0</v>
      </c>
      <c r="W683" s="16">
        <f t="shared" si="6"/>
        <v>0</v>
      </c>
      <c r="X683" s="16">
        <f t="shared" si="0"/>
        <v>0</v>
      </c>
      <c r="Y683" s="16">
        <f t="shared" si="117"/>
        <v>0</v>
      </c>
      <c r="Z683" s="16">
        <f t="shared" si="118"/>
        <v>0</v>
      </c>
      <c r="AA683" s="16">
        <f t="shared" si="9"/>
        <v>0</v>
      </c>
      <c r="AB683" s="16">
        <f t="shared" si="119"/>
        <v>0</v>
      </c>
      <c r="AC683" s="16">
        <f t="shared" si="11"/>
        <v>0</v>
      </c>
      <c r="AD683" s="16">
        <f t="shared" si="120"/>
        <v>0</v>
      </c>
      <c r="AE683" s="17">
        <f t="shared" si="13"/>
        <v>0</v>
      </c>
      <c r="AF683" s="18">
        <f t="shared" si="14"/>
        <v>0</v>
      </c>
      <c r="AG683" s="19"/>
      <c r="AH683" s="19"/>
      <c r="AI683" s="16">
        <f t="shared" si="1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121"/>
        <v>0</v>
      </c>
      <c r="O684" s="98"/>
      <c r="P684" s="96"/>
      <c r="Q684" s="96"/>
      <c r="R684" s="80"/>
      <c r="S684" s="16">
        <f t="shared" si="2"/>
        <v>0</v>
      </c>
      <c r="T684" s="16">
        <f t="shared" si="3"/>
        <v>0</v>
      </c>
      <c r="U684" s="16">
        <f t="shared" si="115"/>
        <v>0</v>
      </c>
      <c r="V684" s="16">
        <f t="shared" si="116"/>
        <v>0</v>
      </c>
      <c r="W684" s="16">
        <f t="shared" si="6"/>
        <v>0</v>
      </c>
      <c r="X684" s="16">
        <f t="shared" si="0"/>
        <v>0</v>
      </c>
      <c r="Y684" s="16">
        <f t="shared" si="117"/>
        <v>0</v>
      </c>
      <c r="Z684" s="16">
        <f t="shared" si="118"/>
        <v>0</v>
      </c>
      <c r="AA684" s="16">
        <f t="shared" si="9"/>
        <v>0</v>
      </c>
      <c r="AB684" s="16">
        <f t="shared" si="119"/>
        <v>0</v>
      </c>
      <c r="AC684" s="16">
        <f t="shared" si="11"/>
        <v>0</v>
      </c>
      <c r="AD684" s="16">
        <f t="shared" si="120"/>
        <v>0</v>
      </c>
      <c r="AE684" s="17">
        <f t="shared" si="13"/>
        <v>0</v>
      </c>
      <c r="AF684" s="18">
        <f t="shared" si="14"/>
        <v>0</v>
      </c>
      <c r="AG684" s="19"/>
      <c r="AH684" s="19"/>
      <c r="AI684" s="16">
        <f t="shared" si="1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121"/>
        <v>0</v>
      </c>
      <c r="O685" s="98"/>
      <c r="P685" s="96"/>
      <c r="Q685" s="96"/>
      <c r="R685" s="80"/>
      <c r="S685" s="16">
        <f t="shared" si="2"/>
        <v>0</v>
      </c>
      <c r="T685" s="16">
        <f t="shared" si="3"/>
        <v>0</v>
      </c>
      <c r="U685" s="16">
        <f t="shared" si="115"/>
        <v>0</v>
      </c>
      <c r="V685" s="16">
        <f t="shared" si="116"/>
        <v>0</v>
      </c>
      <c r="W685" s="16">
        <f t="shared" si="6"/>
        <v>0</v>
      </c>
      <c r="X685" s="16">
        <f t="shared" si="0"/>
        <v>0</v>
      </c>
      <c r="Y685" s="16">
        <f t="shared" si="117"/>
        <v>0</v>
      </c>
      <c r="Z685" s="16">
        <f t="shared" si="118"/>
        <v>0</v>
      </c>
      <c r="AA685" s="16">
        <f t="shared" si="9"/>
        <v>0</v>
      </c>
      <c r="AB685" s="16">
        <f t="shared" si="119"/>
        <v>0</v>
      </c>
      <c r="AC685" s="16">
        <f t="shared" si="11"/>
        <v>0</v>
      </c>
      <c r="AD685" s="16">
        <f t="shared" si="120"/>
        <v>0</v>
      </c>
      <c r="AE685" s="17">
        <f t="shared" si="13"/>
        <v>0</v>
      </c>
      <c r="AF685" s="18">
        <f t="shared" si="14"/>
        <v>0</v>
      </c>
      <c r="AG685" s="19"/>
      <c r="AH685" s="19"/>
      <c r="AI685" s="16">
        <f t="shared" si="1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121"/>
        <v>0</v>
      </c>
      <c r="O686" s="98"/>
      <c r="P686" s="96"/>
      <c r="Q686" s="96"/>
      <c r="R686" s="80"/>
      <c r="S686" s="16">
        <f t="shared" si="2"/>
        <v>0</v>
      </c>
      <c r="T686" s="16">
        <f t="shared" si="3"/>
        <v>0</v>
      </c>
      <c r="U686" s="16">
        <f t="shared" si="115"/>
        <v>0</v>
      </c>
      <c r="V686" s="16">
        <f t="shared" si="116"/>
        <v>0</v>
      </c>
      <c r="W686" s="16">
        <f t="shared" si="6"/>
        <v>0</v>
      </c>
      <c r="X686" s="16">
        <f t="shared" si="0"/>
        <v>0</v>
      </c>
      <c r="Y686" s="16">
        <f t="shared" si="117"/>
        <v>0</v>
      </c>
      <c r="Z686" s="16">
        <f t="shared" si="118"/>
        <v>0</v>
      </c>
      <c r="AA686" s="16">
        <f t="shared" si="9"/>
        <v>0</v>
      </c>
      <c r="AB686" s="16">
        <f t="shared" si="119"/>
        <v>0</v>
      </c>
      <c r="AC686" s="16">
        <f t="shared" si="11"/>
        <v>0</v>
      </c>
      <c r="AD686" s="16">
        <f t="shared" si="120"/>
        <v>0</v>
      </c>
      <c r="AE686" s="17">
        <f t="shared" si="13"/>
        <v>0</v>
      </c>
      <c r="AF686" s="18">
        <f t="shared" si="14"/>
        <v>0</v>
      </c>
      <c r="AG686" s="19"/>
      <c r="AH686" s="19"/>
      <c r="AI686" s="16">
        <f t="shared" si="1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121"/>
        <v>0</v>
      </c>
      <c r="O687" s="98"/>
      <c r="P687" s="96"/>
      <c r="Q687" s="96"/>
      <c r="R687" s="80"/>
      <c r="S687" s="16">
        <f t="shared" si="2"/>
        <v>0</v>
      </c>
      <c r="T687" s="16">
        <f t="shared" si="3"/>
        <v>0</v>
      </c>
      <c r="U687" s="16">
        <f t="shared" si="115"/>
        <v>0</v>
      </c>
      <c r="V687" s="16">
        <f t="shared" si="116"/>
        <v>0</v>
      </c>
      <c r="W687" s="16">
        <f t="shared" si="6"/>
        <v>0</v>
      </c>
      <c r="X687" s="16">
        <f t="shared" si="0"/>
        <v>0</v>
      </c>
      <c r="Y687" s="16">
        <f t="shared" si="117"/>
        <v>0</v>
      </c>
      <c r="Z687" s="16">
        <f t="shared" si="118"/>
        <v>0</v>
      </c>
      <c r="AA687" s="16">
        <f t="shared" si="9"/>
        <v>0</v>
      </c>
      <c r="AB687" s="16">
        <f t="shared" si="119"/>
        <v>0</v>
      </c>
      <c r="AC687" s="16">
        <f t="shared" si="11"/>
        <v>0</v>
      </c>
      <c r="AD687" s="16">
        <f t="shared" si="120"/>
        <v>0</v>
      </c>
      <c r="AE687" s="17">
        <f t="shared" si="13"/>
        <v>0</v>
      </c>
      <c r="AF687" s="18">
        <f t="shared" si="14"/>
        <v>0</v>
      </c>
      <c r="AG687" s="19"/>
      <c r="AH687" s="19"/>
      <c r="AI687" s="16">
        <f t="shared" si="1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121"/>
        <v>0</v>
      </c>
      <c r="O688" s="98"/>
      <c r="P688" s="96"/>
      <c r="Q688" s="96"/>
      <c r="R688" s="80"/>
      <c r="S688" s="16">
        <f t="shared" si="2"/>
        <v>0</v>
      </c>
      <c r="T688" s="16">
        <f t="shared" si="3"/>
        <v>0</v>
      </c>
      <c r="U688" s="16">
        <f t="shared" si="115"/>
        <v>0</v>
      </c>
      <c r="V688" s="16">
        <f t="shared" si="116"/>
        <v>0</v>
      </c>
      <c r="W688" s="16">
        <f t="shared" si="6"/>
        <v>0</v>
      </c>
      <c r="X688" s="16">
        <f t="shared" si="0"/>
        <v>0</v>
      </c>
      <c r="Y688" s="16">
        <f t="shared" si="117"/>
        <v>0</v>
      </c>
      <c r="Z688" s="16">
        <f t="shared" si="118"/>
        <v>0</v>
      </c>
      <c r="AA688" s="16">
        <f t="shared" si="9"/>
        <v>0</v>
      </c>
      <c r="AB688" s="16">
        <f t="shared" si="119"/>
        <v>0</v>
      </c>
      <c r="AC688" s="16">
        <f t="shared" si="11"/>
        <v>0</v>
      </c>
      <c r="AD688" s="16">
        <f t="shared" si="120"/>
        <v>0</v>
      </c>
      <c r="AE688" s="17">
        <f t="shared" si="13"/>
        <v>0</v>
      </c>
      <c r="AF688" s="18">
        <f t="shared" si="14"/>
        <v>0</v>
      </c>
      <c r="AG688" s="19"/>
      <c r="AH688" s="19"/>
      <c r="AI688" s="16">
        <f t="shared" si="1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121"/>
        <v>0</v>
      </c>
      <c r="O689" s="98"/>
      <c r="P689" s="96"/>
      <c r="Q689" s="96"/>
      <c r="R689" s="80"/>
      <c r="S689" s="16">
        <f t="shared" si="2"/>
        <v>0</v>
      </c>
      <c r="T689" s="16">
        <f t="shared" si="3"/>
        <v>0</v>
      </c>
      <c r="U689" s="16">
        <f t="shared" si="115"/>
        <v>0</v>
      </c>
      <c r="V689" s="16">
        <f t="shared" si="116"/>
        <v>0</v>
      </c>
      <c r="W689" s="16">
        <f t="shared" si="6"/>
        <v>0</v>
      </c>
      <c r="X689" s="16">
        <f t="shared" si="0"/>
        <v>0</v>
      </c>
      <c r="Y689" s="16">
        <f t="shared" si="117"/>
        <v>0</v>
      </c>
      <c r="Z689" s="16">
        <f t="shared" si="118"/>
        <v>0</v>
      </c>
      <c r="AA689" s="16">
        <f t="shared" si="9"/>
        <v>0</v>
      </c>
      <c r="AB689" s="16">
        <f t="shared" si="119"/>
        <v>0</v>
      </c>
      <c r="AC689" s="16">
        <f t="shared" si="11"/>
        <v>0</v>
      </c>
      <c r="AD689" s="16">
        <f t="shared" si="120"/>
        <v>0</v>
      </c>
      <c r="AE689" s="17">
        <f t="shared" si="13"/>
        <v>0</v>
      </c>
      <c r="AF689" s="18">
        <f t="shared" si="14"/>
        <v>0</v>
      </c>
      <c r="AG689" s="19"/>
      <c r="AH689" s="19"/>
      <c r="AI689" s="16">
        <f t="shared" si="1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121"/>
        <v>0</v>
      </c>
      <c r="O690" s="98"/>
      <c r="P690" s="96"/>
      <c r="Q690" s="96"/>
      <c r="R690" s="80"/>
      <c r="S690" s="16">
        <f t="shared" si="2"/>
        <v>0</v>
      </c>
      <c r="T690" s="16">
        <f t="shared" si="3"/>
        <v>0</v>
      </c>
      <c r="U690" s="16">
        <f t="shared" si="115"/>
        <v>0</v>
      </c>
      <c r="V690" s="16">
        <f t="shared" si="116"/>
        <v>0</v>
      </c>
      <c r="W690" s="16">
        <f t="shared" si="6"/>
        <v>0</v>
      </c>
      <c r="X690" s="16">
        <f t="shared" si="0"/>
        <v>0</v>
      </c>
      <c r="Y690" s="16">
        <f t="shared" si="117"/>
        <v>0</v>
      </c>
      <c r="Z690" s="16">
        <f t="shared" si="118"/>
        <v>0</v>
      </c>
      <c r="AA690" s="16">
        <f t="shared" si="9"/>
        <v>0</v>
      </c>
      <c r="AB690" s="16">
        <f t="shared" si="119"/>
        <v>0</v>
      </c>
      <c r="AC690" s="16">
        <f t="shared" si="11"/>
        <v>0</v>
      </c>
      <c r="AD690" s="16">
        <f t="shared" si="120"/>
        <v>0</v>
      </c>
      <c r="AE690" s="17">
        <f t="shared" si="13"/>
        <v>0</v>
      </c>
      <c r="AF690" s="18">
        <f t="shared" si="14"/>
        <v>0</v>
      </c>
      <c r="AG690" s="19"/>
      <c r="AH690" s="19"/>
      <c r="AI690" s="16">
        <f t="shared" si="1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121"/>
        <v>0</v>
      </c>
      <c r="O691" s="98"/>
      <c r="P691" s="96"/>
      <c r="Q691" s="96"/>
      <c r="R691" s="80"/>
      <c r="S691" s="16">
        <f t="shared" si="2"/>
        <v>0</v>
      </c>
      <c r="T691" s="16">
        <f t="shared" si="3"/>
        <v>0</v>
      </c>
      <c r="U691" s="16">
        <f t="shared" si="115"/>
        <v>0</v>
      </c>
      <c r="V691" s="16">
        <f t="shared" si="116"/>
        <v>0</v>
      </c>
      <c r="W691" s="16">
        <f t="shared" si="6"/>
        <v>0</v>
      </c>
      <c r="X691" s="16">
        <f t="shared" si="0"/>
        <v>0</v>
      </c>
      <c r="Y691" s="16">
        <f t="shared" si="117"/>
        <v>0</v>
      </c>
      <c r="Z691" s="16">
        <f t="shared" si="118"/>
        <v>0</v>
      </c>
      <c r="AA691" s="16">
        <f t="shared" si="9"/>
        <v>0</v>
      </c>
      <c r="AB691" s="16">
        <f t="shared" si="119"/>
        <v>0</v>
      </c>
      <c r="AC691" s="16">
        <f t="shared" si="11"/>
        <v>0</v>
      </c>
      <c r="AD691" s="16">
        <f t="shared" si="120"/>
        <v>0</v>
      </c>
      <c r="AE691" s="17">
        <f t="shared" si="13"/>
        <v>0</v>
      </c>
      <c r="AF691" s="18">
        <f t="shared" si="14"/>
        <v>0</v>
      </c>
      <c r="AG691" s="19"/>
      <c r="AH691" s="19"/>
      <c r="AI691" s="16">
        <f t="shared" si="1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121"/>
        <v>0</v>
      </c>
      <c r="O692" s="98"/>
      <c r="P692" s="96"/>
      <c r="Q692" s="96"/>
      <c r="R692" s="80"/>
      <c r="S692" s="16">
        <f t="shared" si="2"/>
        <v>0</v>
      </c>
      <c r="T692" s="16">
        <f t="shared" si="3"/>
        <v>0</v>
      </c>
      <c r="U692" s="16">
        <f t="shared" si="115"/>
        <v>0</v>
      </c>
      <c r="V692" s="16">
        <f t="shared" si="116"/>
        <v>0</v>
      </c>
      <c r="W692" s="16">
        <f t="shared" si="6"/>
        <v>0</v>
      </c>
      <c r="X692" s="16">
        <f t="shared" si="0"/>
        <v>0</v>
      </c>
      <c r="Y692" s="16">
        <f t="shared" si="117"/>
        <v>0</v>
      </c>
      <c r="Z692" s="16">
        <f t="shared" si="118"/>
        <v>0</v>
      </c>
      <c r="AA692" s="16">
        <f t="shared" si="9"/>
        <v>0</v>
      </c>
      <c r="AB692" s="16">
        <f t="shared" si="119"/>
        <v>0</v>
      </c>
      <c r="AC692" s="16">
        <f t="shared" si="11"/>
        <v>0</v>
      </c>
      <c r="AD692" s="16">
        <f t="shared" si="120"/>
        <v>0</v>
      </c>
      <c r="AE692" s="17">
        <f t="shared" si="13"/>
        <v>0</v>
      </c>
      <c r="AF692" s="18">
        <f t="shared" si="14"/>
        <v>0</v>
      </c>
      <c r="AG692" s="19"/>
      <c r="AH692" s="19"/>
      <c r="AI692" s="16">
        <f t="shared" si="1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121"/>
        <v>0</v>
      </c>
      <c r="O693" s="98"/>
      <c r="P693" s="96"/>
      <c r="Q693" s="96"/>
      <c r="R693" s="80"/>
      <c r="S693" s="16">
        <f t="shared" si="2"/>
        <v>0</v>
      </c>
      <c r="T693" s="16">
        <f t="shared" si="3"/>
        <v>0</v>
      </c>
      <c r="U693" s="16">
        <f t="shared" si="115"/>
        <v>0</v>
      </c>
      <c r="V693" s="16">
        <f t="shared" si="116"/>
        <v>0</v>
      </c>
      <c r="W693" s="16">
        <f t="shared" si="6"/>
        <v>0</v>
      </c>
      <c r="X693" s="16">
        <f t="shared" si="0"/>
        <v>0</v>
      </c>
      <c r="Y693" s="16">
        <f t="shared" si="117"/>
        <v>0</v>
      </c>
      <c r="Z693" s="16">
        <f t="shared" si="118"/>
        <v>0</v>
      </c>
      <c r="AA693" s="16">
        <f t="shared" si="9"/>
        <v>0</v>
      </c>
      <c r="AB693" s="16">
        <f t="shared" si="119"/>
        <v>0</v>
      </c>
      <c r="AC693" s="16">
        <f t="shared" si="11"/>
        <v>0</v>
      </c>
      <c r="AD693" s="16">
        <f t="shared" si="120"/>
        <v>0</v>
      </c>
      <c r="AE693" s="17">
        <f t="shared" si="13"/>
        <v>0</v>
      </c>
      <c r="AF693" s="18">
        <f t="shared" si="14"/>
        <v>0</v>
      </c>
      <c r="AG693" s="19"/>
      <c r="AH693" s="19"/>
      <c r="AI693" s="16">
        <f t="shared" si="1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121"/>
        <v>0</v>
      </c>
      <c r="O694" s="98"/>
      <c r="P694" s="96"/>
      <c r="Q694" s="96"/>
      <c r="R694" s="80"/>
      <c r="S694" s="16">
        <f t="shared" si="2"/>
        <v>0</v>
      </c>
      <c r="T694" s="16">
        <f t="shared" si="3"/>
        <v>0</v>
      </c>
      <c r="U694" s="16">
        <f t="shared" si="115"/>
        <v>0</v>
      </c>
      <c r="V694" s="16">
        <f t="shared" si="116"/>
        <v>0</v>
      </c>
      <c r="W694" s="16">
        <f t="shared" si="6"/>
        <v>0</v>
      </c>
      <c r="X694" s="16">
        <f t="shared" si="0"/>
        <v>0</v>
      </c>
      <c r="Y694" s="16">
        <f t="shared" si="117"/>
        <v>0</v>
      </c>
      <c r="Z694" s="16">
        <f t="shared" si="118"/>
        <v>0</v>
      </c>
      <c r="AA694" s="16">
        <f t="shared" si="9"/>
        <v>0</v>
      </c>
      <c r="AB694" s="16">
        <f t="shared" si="119"/>
        <v>0</v>
      </c>
      <c r="AC694" s="16">
        <f t="shared" si="11"/>
        <v>0</v>
      </c>
      <c r="AD694" s="16">
        <f t="shared" si="120"/>
        <v>0</v>
      </c>
      <c r="AE694" s="17">
        <f t="shared" si="13"/>
        <v>0</v>
      </c>
      <c r="AF694" s="18">
        <f t="shared" si="14"/>
        <v>0</v>
      </c>
      <c r="AG694" s="19"/>
      <c r="AH694" s="19"/>
      <c r="AI694" s="16">
        <f t="shared" si="1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121"/>
        <v>0</v>
      </c>
      <c r="O695" s="98"/>
      <c r="P695" s="96"/>
      <c r="Q695" s="96"/>
      <c r="R695" s="80"/>
      <c r="S695" s="16">
        <f t="shared" si="2"/>
        <v>0</v>
      </c>
      <c r="T695" s="16">
        <f t="shared" si="3"/>
        <v>0</v>
      </c>
      <c r="U695" s="16">
        <f t="shared" si="115"/>
        <v>0</v>
      </c>
      <c r="V695" s="16">
        <f t="shared" si="116"/>
        <v>0</v>
      </c>
      <c r="W695" s="16">
        <f t="shared" si="6"/>
        <v>0</v>
      </c>
      <c r="X695" s="16">
        <f t="shared" si="0"/>
        <v>0</v>
      </c>
      <c r="Y695" s="16">
        <f t="shared" si="117"/>
        <v>0</v>
      </c>
      <c r="Z695" s="16">
        <f t="shared" si="118"/>
        <v>0</v>
      </c>
      <c r="AA695" s="16">
        <f t="shared" si="9"/>
        <v>0</v>
      </c>
      <c r="AB695" s="16">
        <f t="shared" si="119"/>
        <v>0</v>
      </c>
      <c r="AC695" s="16">
        <f t="shared" si="11"/>
        <v>0</v>
      </c>
      <c r="AD695" s="16">
        <f t="shared" si="120"/>
        <v>0</v>
      </c>
      <c r="AE695" s="17">
        <f t="shared" si="13"/>
        <v>0</v>
      </c>
      <c r="AF695" s="18">
        <f t="shared" si="14"/>
        <v>0</v>
      </c>
      <c r="AG695" s="19"/>
      <c r="AH695" s="19"/>
      <c r="AI695" s="16">
        <f t="shared" si="1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121"/>
        <v>0</v>
      </c>
      <c r="O696" s="98"/>
      <c r="P696" s="96"/>
      <c r="Q696" s="96"/>
      <c r="R696" s="80"/>
      <c r="S696" s="16">
        <f t="shared" si="2"/>
        <v>0</v>
      </c>
      <c r="T696" s="16">
        <f t="shared" si="3"/>
        <v>0</v>
      </c>
      <c r="U696" s="16">
        <f t="shared" si="115"/>
        <v>0</v>
      </c>
      <c r="V696" s="16">
        <f t="shared" si="116"/>
        <v>0</v>
      </c>
      <c r="W696" s="16">
        <f t="shared" si="6"/>
        <v>0</v>
      </c>
      <c r="X696" s="16">
        <f t="shared" si="0"/>
        <v>0</v>
      </c>
      <c r="Y696" s="16">
        <f t="shared" si="117"/>
        <v>0</v>
      </c>
      <c r="Z696" s="16">
        <f t="shared" si="118"/>
        <v>0</v>
      </c>
      <c r="AA696" s="16">
        <f t="shared" si="9"/>
        <v>0</v>
      </c>
      <c r="AB696" s="16">
        <f t="shared" si="119"/>
        <v>0</v>
      </c>
      <c r="AC696" s="16">
        <f t="shared" si="11"/>
        <v>0</v>
      </c>
      <c r="AD696" s="16">
        <f t="shared" si="120"/>
        <v>0</v>
      </c>
      <c r="AE696" s="17">
        <f t="shared" si="13"/>
        <v>0</v>
      </c>
      <c r="AF696" s="18">
        <f t="shared" si="14"/>
        <v>0</v>
      </c>
      <c r="AG696" s="19"/>
      <c r="AH696" s="19"/>
      <c r="AI696" s="16">
        <f t="shared" si="1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121"/>
        <v>0</v>
      </c>
      <c r="O697" s="98"/>
      <c r="P697" s="96"/>
      <c r="Q697" s="96"/>
      <c r="R697" s="80"/>
      <c r="S697" s="16">
        <f t="shared" si="2"/>
        <v>0</v>
      </c>
      <c r="T697" s="16">
        <f t="shared" si="3"/>
        <v>0</v>
      </c>
      <c r="U697" s="16">
        <f t="shared" si="115"/>
        <v>0</v>
      </c>
      <c r="V697" s="16">
        <f t="shared" si="116"/>
        <v>0</v>
      </c>
      <c r="W697" s="16">
        <f t="shared" si="6"/>
        <v>0</v>
      </c>
      <c r="X697" s="16">
        <f t="shared" si="0"/>
        <v>0</v>
      </c>
      <c r="Y697" s="16">
        <f t="shared" si="117"/>
        <v>0</v>
      </c>
      <c r="Z697" s="16">
        <f t="shared" si="118"/>
        <v>0</v>
      </c>
      <c r="AA697" s="16">
        <f t="shared" si="9"/>
        <v>0</v>
      </c>
      <c r="AB697" s="16">
        <f t="shared" si="119"/>
        <v>0</v>
      </c>
      <c r="AC697" s="16">
        <f t="shared" si="11"/>
        <v>0</v>
      </c>
      <c r="AD697" s="16">
        <f t="shared" si="120"/>
        <v>0</v>
      </c>
      <c r="AE697" s="17">
        <f t="shared" si="13"/>
        <v>0</v>
      </c>
      <c r="AF697" s="18">
        <f t="shared" si="14"/>
        <v>0</v>
      </c>
      <c r="AG697" s="19"/>
      <c r="AH697" s="19"/>
      <c r="AI697" s="16">
        <f t="shared" si="1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121"/>
        <v>0</v>
      </c>
      <c r="O698" s="98"/>
      <c r="P698" s="96"/>
      <c r="Q698" s="96"/>
      <c r="R698" s="80"/>
      <c r="S698" s="16">
        <f t="shared" si="2"/>
        <v>0</v>
      </c>
      <c r="T698" s="16">
        <f t="shared" si="3"/>
        <v>0</v>
      </c>
      <c r="U698" s="16">
        <f t="shared" si="115"/>
        <v>0</v>
      </c>
      <c r="V698" s="16">
        <f t="shared" si="116"/>
        <v>0</v>
      </c>
      <c r="W698" s="16">
        <f t="shared" si="6"/>
        <v>0</v>
      </c>
      <c r="X698" s="16">
        <f t="shared" si="0"/>
        <v>0</v>
      </c>
      <c r="Y698" s="16">
        <f t="shared" si="117"/>
        <v>0</v>
      </c>
      <c r="Z698" s="16">
        <f t="shared" si="118"/>
        <v>0</v>
      </c>
      <c r="AA698" s="16">
        <f t="shared" si="9"/>
        <v>0</v>
      </c>
      <c r="AB698" s="16">
        <f t="shared" si="119"/>
        <v>0</v>
      </c>
      <c r="AC698" s="16">
        <f t="shared" si="11"/>
        <v>0</v>
      </c>
      <c r="AD698" s="16">
        <f t="shared" si="120"/>
        <v>0</v>
      </c>
      <c r="AE698" s="17">
        <f t="shared" si="13"/>
        <v>0</v>
      </c>
      <c r="AF698" s="18">
        <f t="shared" si="14"/>
        <v>0</v>
      </c>
      <c r="AG698" s="19"/>
      <c r="AH698" s="19"/>
      <c r="AI698" s="16">
        <f t="shared" si="1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121"/>
        <v>0</v>
      </c>
      <c r="O699" s="98"/>
      <c r="P699" s="96"/>
      <c r="Q699" s="96"/>
      <c r="R699" s="80"/>
      <c r="S699" s="16">
        <f t="shared" si="2"/>
        <v>0</v>
      </c>
      <c r="T699" s="16">
        <f t="shared" si="3"/>
        <v>0</v>
      </c>
      <c r="U699" s="16">
        <f t="shared" si="115"/>
        <v>0</v>
      </c>
      <c r="V699" s="16">
        <f t="shared" si="116"/>
        <v>0</v>
      </c>
      <c r="W699" s="16">
        <f t="shared" si="6"/>
        <v>0</v>
      </c>
      <c r="X699" s="16">
        <f t="shared" si="0"/>
        <v>0</v>
      </c>
      <c r="Y699" s="16">
        <f t="shared" si="117"/>
        <v>0</v>
      </c>
      <c r="Z699" s="16">
        <f t="shared" si="118"/>
        <v>0</v>
      </c>
      <c r="AA699" s="16">
        <f t="shared" si="9"/>
        <v>0</v>
      </c>
      <c r="AB699" s="16">
        <f t="shared" si="119"/>
        <v>0</v>
      </c>
      <c r="AC699" s="16">
        <f t="shared" si="11"/>
        <v>0</v>
      </c>
      <c r="AD699" s="16">
        <f t="shared" si="120"/>
        <v>0</v>
      </c>
      <c r="AE699" s="17">
        <f t="shared" si="13"/>
        <v>0</v>
      </c>
      <c r="AF699" s="18">
        <f t="shared" si="14"/>
        <v>0</v>
      </c>
      <c r="AG699" s="19"/>
      <c r="AH699" s="19"/>
      <c r="AI699" s="16">
        <f t="shared" si="1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121"/>
        <v>0</v>
      </c>
      <c r="O700" s="98"/>
      <c r="P700" s="96"/>
      <c r="Q700" s="96"/>
      <c r="R700" s="80"/>
      <c r="S700" s="16">
        <f t="shared" si="2"/>
        <v>0</v>
      </c>
      <c r="T700" s="16">
        <f t="shared" si="3"/>
        <v>0</v>
      </c>
      <c r="U700" s="16">
        <f t="shared" si="115"/>
        <v>0</v>
      </c>
      <c r="V700" s="16">
        <f t="shared" si="116"/>
        <v>0</v>
      </c>
      <c r="W700" s="16">
        <f t="shared" si="6"/>
        <v>0</v>
      </c>
      <c r="X700" s="16">
        <f t="shared" si="0"/>
        <v>0</v>
      </c>
      <c r="Y700" s="16">
        <f t="shared" si="117"/>
        <v>0</v>
      </c>
      <c r="Z700" s="16">
        <f t="shared" si="118"/>
        <v>0</v>
      </c>
      <c r="AA700" s="16">
        <f t="shared" si="9"/>
        <v>0</v>
      </c>
      <c r="AB700" s="16">
        <f t="shared" si="119"/>
        <v>0</v>
      </c>
      <c r="AC700" s="16">
        <f t="shared" si="11"/>
        <v>0</v>
      </c>
      <c r="AD700" s="16">
        <f t="shared" si="120"/>
        <v>0</v>
      </c>
      <c r="AE700" s="17">
        <f t="shared" si="13"/>
        <v>0</v>
      </c>
      <c r="AF700" s="18">
        <f t="shared" si="14"/>
        <v>0</v>
      </c>
      <c r="AG700" s="19"/>
      <c r="AH700" s="19"/>
      <c r="AI700" s="16">
        <f t="shared" ref="AI700:AI886" si="122">AE700-AF700-AG700</f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121"/>
        <v>0</v>
      </c>
      <c r="O701" s="98"/>
      <c r="P701" s="96"/>
      <c r="Q701" s="96"/>
      <c r="R701" s="80"/>
      <c r="S701" s="16">
        <f t="shared" si="2"/>
        <v>0</v>
      </c>
      <c r="T701" s="16">
        <f t="shared" si="3"/>
        <v>0</v>
      </c>
      <c r="U701" s="16">
        <f t="shared" si="115"/>
        <v>0</v>
      </c>
      <c r="V701" s="16">
        <f t="shared" si="116"/>
        <v>0</v>
      </c>
      <c r="W701" s="16">
        <f t="shared" si="6"/>
        <v>0</v>
      </c>
      <c r="X701" s="16">
        <f t="shared" si="0"/>
        <v>0</v>
      </c>
      <c r="Y701" s="16">
        <f t="shared" si="117"/>
        <v>0</v>
      </c>
      <c r="Z701" s="16">
        <f t="shared" si="118"/>
        <v>0</v>
      </c>
      <c r="AA701" s="16">
        <f t="shared" si="9"/>
        <v>0</v>
      </c>
      <c r="AB701" s="16">
        <f t="shared" si="119"/>
        <v>0</v>
      </c>
      <c r="AC701" s="16">
        <f t="shared" si="11"/>
        <v>0</v>
      </c>
      <c r="AD701" s="16">
        <f t="shared" si="120"/>
        <v>0</v>
      </c>
      <c r="AE701" s="17">
        <f t="shared" si="13"/>
        <v>0</v>
      </c>
      <c r="AF701" s="18">
        <f t="shared" si="14"/>
        <v>0</v>
      </c>
      <c r="AG701" s="19"/>
      <c r="AH701" s="19"/>
      <c r="AI701" s="16">
        <f t="shared" si="122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121"/>
        <v>0</v>
      </c>
      <c r="O702" s="98"/>
      <c r="P702" s="96"/>
      <c r="Q702" s="96"/>
      <c r="R702" s="80"/>
      <c r="S702" s="16">
        <f t="shared" si="2"/>
        <v>0</v>
      </c>
      <c r="T702" s="16">
        <f t="shared" si="3"/>
        <v>0</v>
      </c>
      <c r="U702" s="16">
        <f t="shared" si="115"/>
        <v>0</v>
      </c>
      <c r="V702" s="16">
        <f t="shared" si="116"/>
        <v>0</v>
      </c>
      <c r="W702" s="16">
        <f t="shared" si="6"/>
        <v>0</v>
      </c>
      <c r="X702" s="16">
        <f t="shared" si="0"/>
        <v>0</v>
      </c>
      <c r="Y702" s="16">
        <f t="shared" si="117"/>
        <v>0</v>
      </c>
      <c r="Z702" s="16">
        <f t="shared" si="118"/>
        <v>0</v>
      </c>
      <c r="AA702" s="16">
        <f t="shared" si="9"/>
        <v>0</v>
      </c>
      <c r="AB702" s="16">
        <f t="shared" si="119"/>
        <v>0</v>
      </c>
      <c r="AC702" s="16">
        <f t="shared" si="11"/>
        <v>0</v>
      </c>
      <c r="AD702" s="16">
        <f t="shared" si="120"/>
        <v>0</v>
      </c>
      <c r="AE702" s="17">
        <f t="shared" si="13"/>
        <v>0</v>
      </c>
      <c r="AF702" s="18">
        <f t="shared" si="14"/>
        <v>0</v>
      </c>
      <c r="AG702" s="19"/>
      <c r="AH702" s="19"/>
      <c r="AI702" s="16">
        <f t="shared" si="122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121"/>
        <v>0</v>
      </c>
      <c r="O703" s="98"/>
      <c r="P703" s="96"/>
      <c r="Q703" s="96"/>
      <c r="R703" s="80"/>
      <c r="S703" s="16">
        <f t="shared" si="2"/>
        <v>0</v>
      </c>
      <c r="T703" s="16">
        <f t="shared" si="3"/>
        <v>0</v>
      </c>
      <c r="U703" s="16">
        <f t="shared" si="115"/>
        <v>0</v>
      </c>
      <c r="V703" s="16">
        <f t="shared" si="116"/>
        <v>0</v>
      </c>
      <c r="W703" s="16">
        <f t="shared" si="6"/>
        <v>0</v>
      </c>
      <c r="X703" s="16">
        <f t="shared" si="0"/>
        <v>0</v>
      </c>
      <c r="Y703" s="16">
        <f t="shared" si="117"/>
        <v>0</v>
      </c>
      <c r="Z703" s="16">
        <f t="shared" si="118"/>
        <v>0</v>
      </c>
      <c r="AA703" s="16">
        <f t="shared" si="9"/>
        <v>0</v>
      </c>
      <c r="AB703" s="16">
        <f t="shared" si="119"/>
        <v>0</v>
      </c>
      <c r="AC703" s="16">
        <f t="shared" si="11"/>
        <v>0</v>
      </c>
      <c r="AD703" s="16">
        <f t="shared" si="120"/>
        <v>0</v>
      </c>
      <c r="AE703" s="17">
        <f t="shared" si="13"/>
        <v>0</v>
      </c>
      <c r="AF703" s="18">
        <f t="shared" si="14"/>
        <v>0</v>
      </c>
      <c r="AG703" s="19"/>
      <c r="AH703" s="19"/>
      <c r="AI703" s="16">
        <f t="shared" si="122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121"/>
        <v>0</v>
      </c>
      <c r="O704" s="98"/>
      <c r="P704" s="96"/>
      <c r="Q704" s="96"/>
      <c r="R704" s="80"/>
      <c r="S704" s="16">
        <f t="shared" si="2"/>
        <v>0</v>
      </c>
      <c r="T704" s="16">
        <f t="shared" si="3"/>
        <v>0</v>
      </c>
      <c r="U704" s="16">
        <f t="shared" si="115"/>
        <v>0</v>
      </c>
      <c r="V704" s="16">
        <f t="shared" si="116"/>
        <v>0</v>
      </c>
      <c r="W704" s="16">
        <f t="shared" si="6"/>
        <v>0</v>
      </c>
      <c r="X704" s="16">
        <f t="shared" si="0"/>
        <v>0</v>
      </c>
      <c r="Y704" s="16">
        <f t="shared" si="117"/>
        <v>0</v>
      </c>
      <c r="Z704" s="16">
        <f t="shared" si="118"/>
        <v>0</v>
      </c>
      <c r="AA704" s="16">
        <f t="shared" si="9"/>
        <v>0</v>
      </c>
      <c r="AB704" s="16">
        <f t="shared" si="119"/>
        <v>0</v>
      </c>
      <c r="AC704" s="16">
        <f t="shared" si="11"/>
        <v>0</v>
      </c>
      <c r="AD704" s="16">
        <f t="shared" si="120"/>
        <v>0</v>
      </c>
      <c r="AE704" s="17">
        <f t="shared" si="13"/>
        <v>0</v>
      </c>
      <c r="AF704" s="18">
        <f t="shared" si="14"/>
        <v>0</v>
      </c>
      <c r="AG704" s="19"/>
      <c r="AH704" s="19"/>
      <c r="AI704" s="16">
        <f t="shared" si="122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121"/>
        <v>0</v>
      </c>
      <c r="O705" s="98"/>
      <c r="P705" s="96"/>
      <c r="Q705" s="96"/>
      <c r="R705" s="80"/>
      <c r="S705" s="16">
        <f t="shared" ref="S705:S814" si="123">I705*J705*40%*O705</f>
        <v>0</v>
      </c>
      <c r="T705" s="16">
        <f t="shared" ref="T705:T814" si="124">IF(P705&gt;=6750,(I705*J705*40%),0)</f>
        <v>0</v>
      </c>
      <c r="U705" s="16">
        <f t="shared" si="115"/>
        <v>0</v>
      </c>
      <c r="V705" s="16">
        <f t="shared" si="116"/>
        <v>0</v>
      </c>
      <c r="W705" s="16">
        <f t="shared" ref="W705:W814" si="125">I705*K705*40%*O705</f>
        <v>0</v>
      </c>
      <c r="X705" s="16">
        <f t="shared" ref="X705:X814" si="126">IF(P705&gt;=6750,(I705*K705*40%),0)</f>
        <v>0</v>
      </c>
      <c r="Y705" s="16">
        <f t="shared" si="117"/>
        <v>0</v>
      </c>
      <c r="Z705" s="16">
        <f t="shared" si="118"/>
        <v>0</v>
      </c>
      <c r="AA705" s="16">
        <f t="shared" ref="AA705:AA814" si="127">I705*L705</f>
        <v>0</v>
      </c>
      <c r="AB705" s="16">
        <f t="shared" si="119"/>
        <v>0</v>
      </c>
      <c r="AC705" s="16">
        <f t="shared" ref="AC705:AC814" si="128">I705*M705</f>
        <v>0</v>
      </c>
      <c r="AD705" s="16">
        <f t="shared" si="120"/>
        <v>0</v>
      </c>
      <c r="AE705" s="17">
        <f t="shared" ref="AE705:AE814" si="129">ROUND((V705+Z705+AB705+AD705),0)</f>
        <v>0</v>
      </c>
      <c r="AF705" s="18">
        <f t="shared" ref="AF705:AF814" si="130">ROUND(AE705*R705,0)</f>
        <v>0</v>
      </c>
      <c r="AG705" s="19"/>
      <c r="AH705" s="19"/>
      <c r="AI705" s="16">
        <f t="shared" ref="AI705:AI814" si="131">AE705-AF705-AG705</f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121"/>
        <v>0</v>
      </c>
      <c r="O706" s="98"/>
      <c r="P706" s="96"/>
      <c r="Q706" s="96"/>
      <c r="R706" s="80"/>
      <c r="S706" s="16">
        <f t="shared" si="123"/>
        <v>0</v>
      </c>
      <c r="T706" s="16">
        <f t="shared" si="124"/>
        <v>0</v>
      </c>
      <c r="U706" s="16">
        <f t="shared" si="115"/>
        <v>0</v>
      </c>
      <c r="V706" s="16">
        <f t="shared" si="116"/>
        <v>0</v>
      </c>
      <c r="W706" s="16">
        <f t="shared" si="125"/>
        <v>0</v>
      </c>
      <c r="X706" s="16">
        <f t="shared" si="126"/>
        <v>0</v>
      </c>
      <c r="Y706" s="16">
        <f t="shared" si="117"/>
        <v>0</v>
      </c>
      <c r="Z706" s="16">
        <f t="shared" si="118"/>
        <v>0</v>
      </c>
      <c r="AA706" s="16">
        <f t="shared" si="127"/>
        <v>0</v>
      </c>
      <c r="AB706" s="16">
        <f t="shared" si="119"/>
        <v>0</v>
      </c>
      <c r="AC706" s="16">
        <f t="shared" si="128"/>
        <v>0</v>
      </c>
      <c r="AD706" s="16">
        <f t="shared" si="120"/>
        <v>0</v>
      </c>
      <c r="AE706" s="17">
        <f t="shared" si="129"/>
        <v>0</v>
      </c>
      <c r="AF706" s="18">
        <f t="shared" si="130"/>
        <v>0</v>
      </c>
      <c r="AG706" s="19"/>
      <c r="AH706" s="19"/>
      <c r="AI706" s="16">
        <f t="shared" si="131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121"/>
        <v>0</v>
      </c>
      <c r="O707" s="98"/>
      <c r="P707" s="96"/>
      <c r="Q707" s="96"/>
      <c r="R707" s="80"/>
      <c r="S707" s="16">
        <f t="shared" si="123"/>
        <v>0</v>
      </c>
      <c r="T707" s="16">
        <f t="shared" si="124"/>
        <v>0</v>
      </c>
      <c r="U707" s="16">
        <f t="shared" si="115"/>
        <v>0</v>
      </c>
      <c r="V707" s="16">
        <f t="shared" si="116"/>
        <v>0</v>
      </c>
      <c r="W707" s="16">
        <f t="shared" si="125"/>
        <v>0</v>
      </c>
      <c r="X707" s="16">
        <f t="shared" si="126"/>
        <v>0</v>
      </c>
      <c r="Y707" s="16">
        <f t="shared" si="117"/>
        <v>0</v>
      </c>
      <c r="Z707" s="16">
        <f t="shared" si="118"/>
        <v>0</v>
      </c>
      <c r="AA707" s="16">
        <f t="shared" si="127"/>
        <v>0</v>
      </c>
      <c r="AB707" s="16">
        <f t="shared" si="119"/>
        <v>0</v>
      </c>
      <c r="AC707" s="16">
        <f t="shared" si="128"/>
        <v>0</v>
      </c>
      <c r="AD707" s="16">
        <f t="shared" si="120"/>
        <v>0</v>
      </c>
      <c r="AE707" s="17">
        <f t="shared" si="129"/>
        <v>0</v>
      </c>
      <c r="AF707" s="18">
        <f t="shared" si="130"/>
        <v>0</v>
      </c>
      <c r="AG707" s="19"/>
      <c r="AH707" s="19"/>
      <c r="AI707" s="16">
        <f t="shared" si="131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121"/>
        <v>0</v>
      </c>
      <c r="O708" s="98"/>
      <c r="P708" s="96"/>
      <c r="Q708" s="96"/>
      <c r="R708" s="80"/>
      <c r="S708" s="16">
        <f t="shared" si="123"/>
        <v>0</v>
      </c>
      <c r="T708" s="16">
        <f t="shared" si="124"/>
        <v>0</v>
      </c>
      <c r="U708" s="16">
        <f t="shared" si="115"/>
        <v>0</v>
      </c>
      <c r="V708" s="16">
        <f t="shared" si="116"/>
        <v>0</v>
      </c>
      <c r="W708" s="16">
        <f t="shared" si="125"/>
        <v>0</v>
      </c>
      <c r="X708" s="16">
        <f t="shared" si="126"/>
        <v>0</v>
      </c>
      <c r="Y708" s="16">
        <f t="shared" si="117"/>
        <v>0</v>
      </c>
      <c r="Z708" s="16">
        <f t="shared" si="118"/>
        <v>0</v>
      </c>
      <c r="AA708" s="16">
        <f t="shared" si="127"/>
        <v>0</v>
      </c>
      <c r="AB708" s="16">
        <f t="shared" si="119"/>
        <v>0</v>
      </c>
      <c r="AC708" s="16">
        <f t="shared" si="128"/>
        <v>0</v>
      </c>
      <c r="AD708" s="16">
        <f t="shared" si="120"/>
        <v>0</v>
      </c>
      <c r="AE708" s="17">
        <f t="shared" si="129"/>
        <v>0</v>
      </c>
      <c r="AF708" s="18">
        <f t="shared" si="130"/>
        <v>0</v>
      </c>
      <c r="AG708" s="19"/>
      <c r="AH708" s="19"/>
      <c r="AI708" s="16">
        <f t="shared" si="131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121"/>
        <v>0</v>
      </c>
      <c r="O709" s="98"/>
      <c r="P709" s="96"/>
      <c r="Q709" s="96"/>
      <c r="R709" s="80"/>
      <c r="S709" s="16">
        <f t="shared" si="123"/>
        <v>0</v>
      </c>
      <c r="T709" s="16">
        <f t="shared" si="124"/>
        <v>0</v>
      </c>
      <c r="U709" s="16">
        <f t="shared" si="115"/>
        <v>0</v>
      </c>
      <c r="V709" s="16">
        <f t="shared" si="116"/>
        <v>0</v>
      </c>
      <c r="W709" s="16">
        <f t="shared" si="125"/>
        <v>0</v>
      </c>
      <c r="X709" s="16">
        <f t="shared" si="126"/>
        <v>0</v>
      </c>
      <c r="Y709" s="16">
        <f t="shared" si="117"/>
        <v>0</v>
      </c>
      <c r="Z709" s="16">
        <f t="shared" si="118"/>
        <v>0</v>
      </c>
      <c r="AA709" s="16">
        <f t="shared" si="127"/>
        <v>0</v>
      </c>
      <c r="AB709" s="16">
        <f t="shared" si="119"/>
        <v>0</v>
      </c>
      <c r="AC709" s="16">
        <f t="shared" si="128"/>
        <v>0</v>
      </c>
      <c r="AD709" s="16">
        <f t="shared" si="120"/>
        <v>0</v>
      </c>
      <c r="AE709" s="17">
        <f t="shared" si="129"/>
        <v>0</v>
      </c>
      <c r="AF709" s="18">
        <f t="shared" si="130"/>
        <v>0</v>
      </c>
      <c r="AG709" s="19"/>
      <c r="AH709" s="19"/>
      <c r="AI709" s="16">
        <f t="shared" si="131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121"/>
        <v>0</v>
      </c>
      <c r="O710" s="98"/>
      <c r="P710" s="96"/>
      <c r="Q710" s="96"/>
      <c r="R710" s="80"/>
      <c r="S710" s="16">
        <f t="shared" si="123"/>
        <v>0</v>
      </c>
      <c r="T710" s="16">
        <f t="shared" si="124"/>
        <v>0</v>
      </c>
      <c r="U710" s="16">
        <f t="shared" si="115"/>
        <v>0</v>
      </c>
      <c r="V710" s="16">
        <f t="shared" si="116"/>
        <v>0</v>
      </c>
      <c r="W710" s="16">
        <f t="shared" si="125"/>
        <v>0</v>
      </c>
      <c r="X710" s="16">
        <f t="shared" si="126"/>
        <v>0</v>
      </c>
      <c r="Y710" s="16">
        <f t="shared" si="117"/>
        <v>0</v>
      </c>
      <c r="Z710" s="16">
        <f t="shared" si="118"/>
        <v>0</v>
      </c>
      <c r="AA710" s="16">
        <f t="shared" si="127"/>
        <v>0</v>
      </c>
      <c r="AB710" s="16">
        <f t="shared" si="119"/>
        <v>0</v>
      </c>
      <c r="AC710" s="16">
        <f t="shared" si="128"/>
        <v>0</v>
      </c>
      <c r="AD710" s="16">
        <f t="shared" si="120"/>
        <v>0</v>
      </c>
      <c r="AE710" s="17">
        <f t="shared" si="129"/>
        <v>0</v>
      </c>
      <c r="AF710" s="18">
        <f t="shared" si="130"/>
        <v>0</v>
      </c>
      <c r="AG710" s="19"/>
      <c r="AH710" s="19"/>
      <c r="AI710" s="16">
        <f t="shared" si="131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121"/>
        <v>0</v>
      </c>
      <c r="O711" s="98"/>
      <c r="P711" s="96"/>
      <c r="Q711" s="96"/>
      <c r="R711" s="80"/>
      <c r="S711" s="16">
        <f t="shared" si="123"/>
        <v>0</v>
      </c>
      <c r="T711" s="16">
        <f t="shared" si="124"/>
        <v>0</v>
      </c>
      <c r="U711" s="16">
        <f t="shared" si="115"/>
        <v>0</v>
      </c>
      <c r="V711" s="16">
        <f t="shared" si="116"/>
        <v>0</v>
      </c>
      <c r="W711" s="16">
        <f t="shared" si="125"/>
        <v>0</v>
      </c>
      <c r="X711" s="16">
        <f t="shared" si="126"/>
        <v>0</v>
      </c>
      <c r="Y711" s="16">
        <f t="shared" si="117"/>
        <v>0</v>
      </c>
      <c r="Z711" s="16">
        <f t="shared" si="118"/>
        <v>0</v>
      </c>
      <c r="AA711" s="16">
        <f t="shared" si="127"/>
        <v>0</v>
      </c>
      <c r="AB711" s="16">
        <f t="shared" si="119"/>
        <v>0</v>
      </c>
      <c r="AC711" s="16">
        <f t="shared" si="128"/>
        <v>0</v>
      </c>
      <c r="AD711" s="16">
        <f t="shared" si="120"/>
        <v>0</v>
      </c>
      <c r="AE711" s="17">
        <f t="shared" si="129"/>
        <v>0</v>
      </c>
      <c r="AF711" s="18">
        <f t="shared" si="130"/>
        <v>0</v>
      </c>
      <c r="AG711" s="19"/>
      <c r="AH711" s="19"/>
      <c r="AI711" s="16">
        <f t="shared" si="131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121"/>
        <v>0</v>
      </c>
      <c r="O712" s="98"/>
      <c r="P712" s="96"/>
      <c r="Q712" s="96"/>
      <c r="R712" s="80"/>
      <c r="S712" s="16">
        <f t="shared" si="123"/>
        <v>0</v>
      </c>
      <c r="T712" s="16">
        <f t="shared" si="124"/>
        <v>0</v>
      </c>
      <c r="U712" s="16">
        <f t="shared" si="115"/>
        <v>0</v>
      </c>
      <c r="V712" s="16">
        <f t="shared" si="116"/>
        <v>0</v>
      </c>
      <c r="W712" s="16">
        <f t="shared" si="125"/>
        <v>0</v>
      </c>
      <c r="X712" s="16">
        <f t="shared" si="126"/>
        <v>0</v>
      </c>
      <c r="Y712" s="16">
        <f t="shared" si="117"/>
        <v>0</v>
      </c>
      <c r="Z712" s="16">
        <f t="shared" si="118"/>
        <v>0</v>
      </c>
      <c r="AA712" s="16">
        <f t="shared" si="127"/>
        <v>0</v>
      </c>
      <c r="AB712" s="16">
        <f t="shared" si="119"/>
        <v>0</v>
      </c>
      <c r="AC712" s="16">
        <f t="shared" si="128"/>
        <v>0</v>
      </c>
      <c r="AD712" s="16">
        <f t="shared" si="120"/>
        <v>0</v>
      </c>
      <c r="AE712" s="17">
        <f t="shared" si="129"/>
        <v>0</v>
      </c>
      <c r="AF712" s="18">
        <f t="shared" si="130"/>
        <v>0</v>
      </c>
      <c r="AG712" s="19"/>
      <c r="AH712" s="19"/>
      <c r="AI712" s="16">
        <f t="shared" si="131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si="121"/>
        <v>0</v>
      </c>
      <c r="O713" s="98"/>
      <c r="P713" s="96"/>
      <c r="Q713" s="96"/>
      <c r="R713" s="80"/>
      <c r="S713" s="16">
        <f t="shared" si="123"/>
        <v>0</v>
      </c>
      <c r="T713" s="16">
        <f t="shared" si="124"/>
        <v>0</v>
      </c>
      <c r="U713" s="16">
        <f t="shared" ref="U713:U776" si="132">IF(P713&lt;6750,0,IF(Q713="",0,IF(OR(Q713="KURANG",Q713="SANGAT KURANG"),I713*J713*10%,I713*J713*20%)))</f>
        <v>0</v>
      </c>
      <c r="V713" s="16">
        <f t="shared" ref="V713:V776" si="133">ROUND(SUM(S713:U713)*70%,0)</f>
        <v>0</v>
      </c>
      <c r="W713" s="16">
        <f t="shared" si="125"/>
        <v>0</v>
      </c>
      <c r="X713" s="16">
        <f t="shared" si="126"/>
        <v>0</v>
      </c>
      <c r="Y713" s="16">
        <f t="shared" ref="Y713:Y776" si="134">IF(P713&lt;6750,0,IF(Q713="",0,IF(OR(Q713="KURANG",Q713="SANGAT KURANG"),I713*K713*10%,I713*K713*20%)))</f>
        <v>0</v>
      </c>
      <c r="Z713" s="16">
        <f t="shared" ref="Z713:Z776" si="135">ROUND(SUM(W713:Y713)*70%,0)</f>
        <v>0</v>
      </c>
      <c r="AA713" s="16">
        <f t="shared" si="127"/>
        <v>0</v>
      </c>
      <c r="AB713" s="16">
        <f t="shared" ref="AB713:AB776" si="136">ROUND(AA713 * 70%,0)</f>
        <v>0</v>
      </c>
      <c r="AC713" s="16">
        <f t="shared" si="128"/>
        <v>0</v>
      </c>
      <c r="AD713" s="16">
        <f t="shared" ref="AD713:AD776" si="137">ROUND(AC713*70%,0)</f>
        <v>0</v>
      </c>
      <c r="AE713" s="17">
        <f t="shared" si="129"/>
        <v>0</v>
      </c>
      <c r="AF713" s="18">
        <f t="shared" si="130"/>
        <v>0</v>
      </c>
      <c r="AG713" s="19"/>
      <c r="AH713" s="19"/>
      <c r="AI713" s="16">
        <f t="shared" si="131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ref="N714:N777" si="138">ROUND(I714*(SUM(J714:M714))*70%,0)</f>
        <v>0</v>
      </c>
      <c r="O714" s="98"/>
      <c r="P714" s="96"/>
      <c r="Q714" s="96"/>
      <c r="R714" s="80"/>
      <c r="S714" s="16">
        <f t="shared" si="123"/>
        <v>0</v>
      </c>
      <c r="T714" s="16">
        <f t="shared" si="124"/>
        <v>0</v>
      </c>
      <c r="U714" s="16">
        <f t="shared" si="132"/>
        <v>0</v>
      </c>
      <c r="V714" s="16">
        <f t="shared" si="133"/>
        <v>0</v>
      </c>
      <c r="W714" s="16">
        <f t="shared" si="125"/>
        <v>0</v>
      </c>
      <c r="X714" s="16">
        <f t="shared" si="126"/>
        <v>0</v>
      </c>
      <c r="Y714" s="16">
        <f t="shared" si="134"/>
        <v>0</v>
      </c>
      <c r="Z714" s="16">
        <f t="shared" si="135"/>
        <v>0</v>
      </c>
      <c r="AA714" s="16">
        <f t="shared" si="127"/>
        <v>0</v>
      </c>
      <c r="AB714" s="16">
        <f t="shared" si="136"/>
        <v>0</v>
      </c>
      <c r="AC714" s="16">
        <f t="shared" si="128"/>
        <v>0</v>
      </c>
      <c r="AD714" s="16">
        <f t="shared" si="137"/>
        <v>0</v>
      </c>
      <c r="AE714" s="17">
        <f t="shared" si="129"/>
        <v>0</v>
      </c>
      <c r="AF714" s="18">
        <f t="shared" si="130"/>
        <v>0</v>
      </c>
      <c r="AG714" s="19"/>
      <c r="AH714" s="19"/>
      <c r="AI714" s="16">
        <f t="shared" si="131"/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138"/>
        <v>0</v>
      </c>
      <c r="O715" s="98"/>
      <c r="P715" s="96"/>
      <c r="Q715" s="96"/>
      <c r="R715" s="80"/>
      <c r="S715" s="16">
        <f t="shared" si="123"/>
        <v>0</v>
      </c>
      <c r="T715" s="16">
        <f t="shared" si="124"/>
        <v>0</v>
      </c>
      <c r="U715" s="16">
        <f t="shared" si="132"/>
        <v>0</v>
      </c>
      <c r="V715" s="16">
        <f t="shared" si="133"/>
        <v>0</v>
      </c>
      <c r="W715" s="16">
        <f t="shared" si="125"/>
        <v>0</v>
      </c>
      <c r="X715" s="16">
        <f t="shared" si="126"/>
        <v>0</v>
      </c>
      <c r="Y715" s="16">
        <f t="shared" si="134"/>
        <v>0</v>
      </c>
      <c r="Z715" s="16">
        <f t="shared" si="135"/>
        <v>0</v>
      </c>
      <c r="AA715" s="16">
        <f t="shared" si="127"/>
        <v>0</v>
      </c>
      <c r="AB715" s="16">
        <f t="shared" si="136"/>
        <v>0</v>
      </c>
      <c r="AC715" s="16">
        <f t="shared" si="128"/>
        <v>0</v>
      </c>
      <c r="AD715" s="16">
        <f t="shared" si="137"/>
        <v>0</v>
      </c>
      <c r="AE715" s="17">
        <f t="shared" si="129"/>
        <v>0</v>
      </c>
      <c r="AF715" s="18">
        <f t="shared" si="130"/>
        <v>0</v>
      </c>
      <c r="AG715" s="19"/>
      <c r="AH715" s="19"/>
      <c r="AI715" s="16">
        <f t="shared" si="131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138"/>
        <v>0</v>
      </c>
      <c r="O716" s="98"/>
      <c r="P716" s="96"/>
      <c r="Q716" s="96"/>
      <c r="R716" s="80"/>
      <c r="S716" s="16">
        <f t="shared" si="123"/>
        <v>0</v>
      </c>
      <c r="T716" s="16">
        <f t="shared" si="124"/>
        <v>0</v>
      </c>
      <c r="U716" s="16">
        <f t="shared" si="132"/>
        <v>0</v>
      </c>
      <c r="V716" s="16">
        <f t="shared" si="133"/>
        <v>0</v>
      </c>
      <c r="W716" s="16">
        <f t="shared" si="125"/>
        <v>0</v>
      </c>
      <c r="X716" s="16">
        <f t="shared" si="126"/>
        <v>0</v>
      </c>
      <c r="Y716" s="16">
        <f t="shared" si="134"/>
        <v>0</v>
      </c>
      <c r="Z716" s="16">
        <f t="shared" si="135"/>
        <v>0</v>
      </c>
      <c r="AA716" s="16">
        <f t="shared" si="127"/>
        <v>0</v>
      </c>
      <c r="AB716" s="16">
        <f t="shared" si="136"/>
        <v>0</v>
      </c>
      <c r="AC716" s="16">
        <f t="shared" si="128"/>
        <v>0</v>
      </c>
      <c r="AD716" s="16">
        <f t="shared" si="137"/>
        <v>0</v>
      </c>
      <c r="AE716" s="17">
        <f t="shared" si="129"/>
        <v>0</v>
      </c>
      <c r="AF716" s="18">
        <f t="shared" si="130"/>
        <v>0</v>
      </c>
      <c r="AG716" s="19"/>
      <c r="AH716" s="19"/>
      <c r="AI716" s="16">
        <f t="shared" si="131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138"/>
        <v>0</v>
      </c>
      <c r="O717" s="98"/>
      <c r="P717" s="96"/>
      <c r="Q717" s="96"/>
      <c r="R717" s="80"/>
      <c r="S717" s="16">
        <f t="shared" si="123"/>
        <v>0</v>
      </c>
      <c r="T717" s="16">
        <f t="shared" si="124"/>
        <v>0</v>
      </c>
      <c r="U717" s="16">
        <f t="shared" si="132"/>
        <v>0</v>
      </c>
      <c r="V717" s="16">
        <f t="shared" si="133"/>
        <v>0</v>
      </c>
      <c r="W717" s="16">
        <f t="shared" si="125"/>
        <v>0</v>
      </c>
      <c r="X717" s="16">
        <f t="shared" si="126"/>
        <v>0</v>
      </c>
      <c r="Y717" s="16">
        <f t="shared" si="134"/>
        <v>0</v>
      </c>
      <c r="Z717" s="16">
        <f t="shared" si="135"/>
        <v>0</v>
      </c>
      <c r="AA717" s="16">
        <f t="shared" si="127"/>
        <v>0</v>
      </c>
      <c r="AB717" s="16">
        <f t="shared" si="136"/>
        <v>0</v>
      </c>
      <c r="AC717" s="16">
        <f t="shared" si="128"/>
        <v>0</v>
      </c>
      <c r="AD717" s="16">
        <f t="shared" si="137"/>
        <v>0</v>
      </c>
      <c r="AE717" s="17">
        <f t="shared" si="129"/>
        <v>0</v>
      </c>
      <c r="AF717" s="18">
        <f t="shared" si="130"/>
        <v>0</v>
      </c>
      <c r="AG717" s="19"/>
      <c r="AH717" s="19"/>
      <c r="AI717" s="16">
        <f t="shared" si="131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138"/>
        <v>0</v>
      </c>
      <c r="O718" s="98"/>
      <c r="P718" s="96"/>
      <c r="Q718" s="96"/>
      <c r="R718" s="80"/>
      <c r="S718" s="16">
        <f t="shared" si="123"/>
        <v>0</v>
      </c>
      <c r="T718" s="16">
        <f t="shared" si="124"/>
        <v>0</v>
      </c>
      <c r="U718" s="16">
        <f t="shared" si="132"/>
        <v>0</v>
      </c>
      <c r="V718" s="16">
        <f t="shared" si="133"/>
        <v>0</v>
      </c>
      <c r="W718" s="16">
        <f t="shared" si="125"/>
        <v>0</v>
      </c>
      <c r="X718" s="16">
        <f t="shared" si="126"/>
        <v>0</v>
      </c>
      <c r="Y718" s="16">
        <f t="shared" si="134"/>
        <v>0</v>
      </c>
      <c r="Z718" s="16">
        <f t="shared" si="135"/>
        <v>0</v>
      </c>
      <c r="AA718" s="16">
        <f t="shared" si="127"/>
        <v>0</v>
      </c>
      <c r="AB718" s="16">
        <f t="shared" si="136"/>
        <v>0</v>
      </c>
      <c r="AC718" s="16">
        <f t="shared" si="128"/>
        <v>0</v>
      </c>
      <c r="AD718" s="16">
        <f t="shared" si="137"/>
        <v>0</v>
      </c>
      <c r="AE718" s="17">
        <f t="shared" si="129"/>
        <v>0</v>
      </c>
      <c r="AF718" s="18">
        <f t="shared" si="130"/>
        <v>0</v>
      </c>
      <c r="AG718" s="19"/>
      <c r="AH718" s="19"/>
      <c r="AI718" s="16">
        <f t="shared" si="131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138"/>
        <v>0</v>
      </c>
      <c r="O719" s="98"/>
      <c r="P719" s="96"/>
      <c r="Q719" s="96"/>
      <c r="R719" s="80"/>
      <c r="S719" s="16">
        <f t="shared" si="123"/>
        <v>0</v>
      </c>
      <c r="T719" s="16">
        <f t="shared" si="124"/>
        <v>0</v>
      </c>
      <c r="U719" s="16">
        <f t="shared" si="132"/>
        <v>0</v>
      </c>
      <c r="V719" s="16">
        <f t="shared" si="133"/>
        <v>0</v>
      </c>
      <c r="W719" s="16">
        <f t="shared" si="125"/>
        <v>0</v>
      </c>
      <c r="X719" s="16">
        <f t="shared" si="126"/>
        <v>0</v>
      </c>
      <c r="Y719" s="16">
        <f t="shared" si="134"/>
        <v>0</v>
      </c>
      <c r="Z719" s="16">
        <f t="shared" si="135"/>
        <v>0</v>
      </c>
      <c r="AA719" s="16">
        <f t="shared" si="127"/>
        <v>0</v>
      </c>
      <c r="AB719" s="16">
        <f t="shared" si="136"/>
        <v>0</v>
      </c>
      <c r="AC719" s="16">
        <f t="shared" si="128"/>
        <v>0</v>
      </c>
      <c r="AD719" s="16">
        <f t="shared" si="137"/>
        <v>0</v>
      </c>
      <c r="AE719" s="17">
        <f t="shared" si="129"/>
        <v>0</v>
      </c>
      <c r="AF719" s="18">
        <f t="shared" si="130"/>
        <v>0</v>
      </c>
      <c r="AG719" s="19"/>
      <c r="AH719" s="19"/>
      <c r="AI719" s="16">
        <f t="shared" si="131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138"/>
        <v>0</v>
      </c>
      <c r="O720" s="98"/>
      <c r="P720" s="96"/>
      <c r="Q720" s="96"/>
      <c r="R720" s="80"/>
      <c r="S720" s="16">
        <f t="shared" si="123"/>
        <v>0</v>
      </c>
      <c r="T720" s="16">
        <f t="shared" si="124"/>
        <v>0</v>
      </c>
      <c r="U720" s="16">
        <f t="shared" si="132"/>
        <v>0</v>
      </c>
      <c r="V720" s="16">
        <f t="shared" si="133"/>
        <v>0</v>
      </c>
      <c r="W720" s="16">
        <f t="shared" si="125"/>
        <v>0</v>
      </c>
      <c r="X720" s="16">
        <f t="shared" si="126"/>
        <v>0</v>
      </c>
      <c r="Y720" s="16">
        <f t="shared" si="134"/>
        <v>0</v>
      </c>
      <c r="Z720" s="16">
        <f t="shared" si="135"/>
        <v>0</v>
      </c>
      <c r="AA720" s="16">
        <f t="shared" si="127"/>
        <v>0</v>
      </c>
      <c r="AB720" s="16">
        <f t="shared" si="136"/>
        <v>0</v>
      </c>
      <c r="AC720" s="16">
        <f t="shared" si="128"/>
        <v>0</v>
      </c>
      <c r="AD720" s="16">
        <f t="shared" si="137"/>
        <v>0</v>
      </c>
      <c r="AE720" s="17">
        <f t="shared" si="129"/>
        <v>0</v>
      </c>
      <c r="AF720" s="18">
        <f t="shared" si="130"/>
        <v>0</v>
      </c>
      <c r="AG720" s="19"/>
      <c r="AH720" s="19"/>
      <c r="AI720" s="16">
        <f t="shared" si="131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138"/>
        <v>0</v>
      </c>
      <c r="O721" s="98"/>
      <c r="P721" s="96"/>
      <c r="Q721" s="96"/>
      <c r="R721" s="80"/>
      <c r="S721" s="16">
        <f t="shared" si="123"/>
        <v>0</v>
      </c>
      <c r="T721" s="16">
        <f t="shared" si="124"/>
        <v>0</v>
      </c>
      <c r="U721" s="16">
        <f t="shared" si="132"/>
        <v>0</v>
      </c>
      <c r="V721" s="16">
        <f t="shared" si="133"/>
        <v>0</v>
      </c>
      <c r="W721" s="16">
        <f t="shared" si="125"/>
        <v>0</v>
      </c>
      <c r="X721" s="16">
        <f t="shared" si="126"/>
        <v>0</v>
      </c>
      <c r="Y721" s="16">
        <f t="shared" si="134"/>
        <v>0</v>
      </c>
      <c r="Z721" s="16">
        <f t="shared" si="135"/>
        <v>0</v>
      </c>
      <c r="AA721" s="16">
        <f t="shared" si="127"/>
        <v>0</v>
      </c>
      <c r="AB721" s="16">
        <f t="shared" si="136"/>
        <v>0</v>
      </c>
      <c r="AC721" s="16">
        <f t="shared" si="128"/>
        <v>0</v>
      </c>
      <c r="AD721" s="16">
        <f t="shared" si="137"/>
        <v>0</v>
      </c>
      <c r="AE721" s="17">
        <f t="shared" si="129"/>
        <v>0</v>
      </c>
      <c r="AF721" s="18">
        <f t="shared" si="130"/>
        <v>0</v>
      </c>
      <c r="AG721" s="19"/>
      <c r="AH721" s="19"/>
      <c r="AI721" s="16">
        <f t="shared" si="131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138"/>
        <v>0</v>
      </c>
      <c r="O722" s="98"/>
      <c r="P722" s="96"/>
      <c r="Q722" s="96"/>
      <c r="R722" s="80"/>
      <c r="S722" s="16">
        <f t="shared" si="123"/>
        <v>0</v>
      </c>
      <c r="T722" s="16">
        <f t="shared" si="124"/>
        <v>0</v>
      </c>
      <c r="U722" s="16">
        <f t="shared" si="132"/>
        <v>0</v>
      </c>
      <c r="V722" s="16">
        <f t="shared" si="133"/>
        <v>0</v>
      </c>
      <c r="W722" s="16">
        <f t="shared" si="125"/>
        <v>0</v>
      </c>
      <c r="X722" s="16">
        <f t="shared" si="126"/>
        <v>0</v>
      </c>
      <c r="Y722" s="16">
        <f t="shared" si="134"/>
        <v>0</v>
      </c>
      <c r="Z722" s="16">
        <f t="shared" si="135"/>
        <v>0</v>
      </c>
      <c r="AA722" s="16">
        <f t="shared" si="127"/>
        <v>0</v>
      </c>
      <c r="AB722" s="16">
        <f t="shared" si="136"/>
        <v>0</v>
      </c>
      <c r="AC722" s="16">
        <f t="shared" si="128"/>
        <v>0</v>
      </c>
      <c r="AD722" s="16">
        <f t="shared" si="137"/>
        <v>0</v>
      </c>
      <c r="AE722" s="17">
        <f t="shared" si="129"/>
        <v>0</v>
      </c>
      <c r="AF722" s="18">
        <f t="shared" si="130"/>
        <v>0</v>
      </c>
      <c r="AG722" s="19"/>
      <c r="AH722" s="19"/>
      <c r="AI722" s="16">
        <f t="shared" si="131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138"/>
        <v>0</v>
      </c>
      <c r="O723" s="98"/>
      <c r="P723" s="96"/>
      <c r="Q723" s="96"/>
      <c r="R723" s="80"/>
      <c r="S723" s="16">
        <f t="shared" si="123"/>
        <v>0</v>
      </c>
      <c r="T723" s="16">
        <f t="shared" si="124"/>
        <v>0</v>
      </c>
      <c r="U723" s="16">
        <f t="shared" si="132"/>
        <v>0</v>
      </c>
      <c r="V723" s="16">
        <f t="shared" si="133"/>
        <v>0</v>
      </c>
      <c r="W723" s="16">
        <f t="shared" si="125"/>
        <v>0</v>
      </c>
      <c r="X723" s="16">
        <f t="shared" si="126"/>
        <v>0</v>
      </c>
      <c r="Y723" s="16">
        <f t="shared" si="134"/>
        <v>0</v>
      </c>
      <c r="Z723" s="16">
        <f t="shared" si="135"/>
        <v>0</v>
      </c>
      <c r="AA723" s="16">
        <f t="shared" si="127"/>
        <v>0</v>
      </c>
      <c r="AB723" s="16">
        <f t="shared" si="136"/>
        <v>0</v>
      </c>
      <c r="AC723" s="16">
        <f t="shared" si="128"/>
        <v>0</v>
      </c>
      <c r="AD723" s="16">
        <f t="shared" si="137"/>
        <v>0</v>
      </c>
      <c r="AE723" s="17">
        <f t="shared" si="129"/>
        <v>0</v>
      </c>
      <c r="AF723" s="18">
        <f t="shared" si="130"/>
        <v>0</v>
      </c>
      <c r="AG723" s="19"/>
      <c r="AH723" s="19"/>
      <c r="AI723" s="16">
        <f t="shared" si="131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138"/>
        <v>0</v>
      </c>
      <c r="O724" s="98"/>
      <c r="P724" s="96"/>
      <c r="Q724" s="96"/>
      <c r="R724" s="80"/>
      <c r="S724" s="16">
        <f t="shared" si="123"/>
        <v>0</v>
      </c>
      <c r="T724" s="16">
        <f t="shared" si="124"/>
        <v>0</v>
      </c>
      <c r="U724" s="16">
        <f t="shared" si="132"/>
        <v>0</v>
      </c>
      <c r="V724" s="16">
        <f t="shared" si="133"/>
        <v>0</v>
      </c>
      <c r="W724" s="16">
        <f t="shared" si="125"/>
        <v>0</v>
      </c>
      <c r="X724" s="16">
        <f t="shared" si="126"/>
        <v>0</v>
      </c>
      <c r="Y724" s="16">
        <f t="shared" si="134"/>
        <v>0</v>
      </c>
      <c r="Z724" s="16">
        <f t="shared" si="135"/>
        <v>0</v>
      </c>
      <c r="AA724" s="16">
        <f t="shared" si="127"/>
        <v>0</v>
      </c>
      <c r="AB724" s="16">
        <f t="shared" si="136"/>
        <v>0</v>
      </c>
      <c r="AC724" s="16">
        <f t="shared" si="128"/>
        <v>0</v>
      </c>
      <c r="AD724" s="16">
        <f t="shared" si="137"/>
        <v>0</v>
      </c>
      <c r="AE724" s="17">
        <f t="shared" si="129"/>
        <v>0</v>
      </c>
      <c r="AF724" s="18">
        <f t="shared" si="130"/>
        <v>0</v>
      </c>
      <c r="AG724" s="19"/>
      <c r="AH724" s="19"/>
      <c r="AI724" s="16">
        <f t="shared" si="131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138"/>
        <v>0</v>
      </c>
      <c r="O725" s="98"/>
      <c r="P725" s="96"/>
      <c r="Q725" s="96"/>
      <c r="R725" s="80"/>
      <c r="S725" s="16">
        <f t="shared" si="123"/>
        <v>0</v>
      </c>
      <c r="T725" s="16">
        <f t="shared" si="124"/>
        <v>0</v>
      </c>
      <c r="U725" s="16">
        <f t="shared" si="132"/>
        <v>0</v>
      </c>
      <c r="V725" s="16">
        <f t="shared" si="133"/>
        <v>0</v>
      </c>
      <c r="W725" s="16">
        <f t="shared" si="125"/>
        <v>0</v>
      </c>
      <c r="X725" s="16">
        <f t="shared" si="126"/>
        <v>0</v>
      </c>
      <c r="Y725" s="16">
        <f t="shared" si="134"/>
        <v>0</v>
      </c>
      <c r="Z725" s="16">
        <f t="shared" si="135"/>
        <v>0</v>
      </c>
      <c r="AA725" s="16">
        <f t="shared" si="127"/>
        <v>0</v>
      </c>
      <c r="AB725" s="16">
        <f t="shared" si="136"/>
        <v>0</v>
      </c>
      <c r="AC725" s="16">
        <f t="shared" si="128"/>
        <v>0</v>
      </c>
      <c r="AD725" s="16">
        <f t="shared" si="137"/>
        <v>0</v>
      </c>
      <c r="AE725" s="17">
        <f t="shared" si="129"/>
        <v>0</v>
      </c>
      <c r="AF725" s="18">
        <f t="shared" si="130"/>
        <v>0</v>
      </c>
      <c r="AG725" s="19"/>
      <c r="AH725" s="19"/>
      <c r="AI725" s="16">
        <f t="shared" si="131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138"/>
        <v>0</v>
      </c>
      <c r="O726" s="98"/>
      <c r="P726" s="96"/>
      <c r="Q726" s="96"/>
      <c r="R726" s="80"/>
      <c r="S726" s="16">
        <f t="shared" si="123"/>
        <v>0</v>
      </c>
      <c r="T726" s="16">
        <f t="shared" si="124"/>
        <v>0</v>
      </c>
      <c r="U726" s="16">
        <f t="shared" si="132"/>
        <v>0</v>
      </c>
      <c r="V726" s="16">
        <f t="shared" si="133"/>
        <v>0</v>
      </c>
      <c r="W726" s="16">
        <f t="shared" si="125"/>
        <v>0</v>
      </c>
      <c r="X726" s="16">
        <f t="shared" si="126"/>
        <v>0</v>
      </c>
      <c r="Y726" s="16">
        <f t="shared" si="134"/>
        <v>0</v>
      </c>
      <c r="Z726" s="16">
        <f t="shared" si="135"/>
        <v>0</v>
      </c>
      <c r="AA726" s="16">
        <f t="shared" si="127"/>
        <v>0</v>
      </c>
      <c r="AB726" s="16">
        <f t="shared" si="136"/>
        <v>0</v>
      </c>
      <c r="AC726" s="16">
        <f t="shared" si="128"/>
        <v>0</v>
      </c>
      <c r="AD726" s="16">
        <f t="shared" si="137"/>
        <v>0</v>
      </c>
      <c r="AE726" s="17">
        <f t="shared" si="129"/>
        <v>0</v>
      </c>
      <c r="AF726" s="18">
        <f t="shared" si="130"/>
        <v>0</v>
      </c>
      <c r="AG726" s="19"/>
      <c r="AH726" s="19"/>
      <c r="AI726" s="16">
        <f t="shared" si="131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138"/>
        <v>0</v>
      </c>
      <c r="O727" s="98"/>
      <c r="P727" s="96"/>
      <c r="Q727" s="96"/>
      <c r="R727" s="80"/>
      <c r="S727" s="16">
        <f t="shared" si="123"/>
        <v>0</v>
      </c>
      <c r="T727" s="16">
        <f t="shared" si="124"/>
        <v>0</v>
      </c>
      <c r="U727" s="16">
        <f t="shared" si="132"/>
        <v>0</v>
      </c>
      <c r="V727" s="16">
        <f t="shared" si="133"/>
        <v>0</v>
      </c>
      <c r="W727" s="16">
        <f t="shared" si="125"/>
        <v>0</v>
      </c>
      <c r="X727" s="16">
        <f t="shared" si="126"/>
        <v>0</v>
      </c>
      <c r="Y727" s="16">
        <f t="shared" si="134"/>
        <v>0</v>
      </c>
      <c r="Z727" s="16">
        <f t="shared" si="135"/>
        <v>0</v>
      </c>
      <c r="AA727" s="16">
        <f t="shared" si="127"/>
        <v>0</v>
      </c>
      <c r="AB727" s="16">
        <f t="shared" si="136"/>
        <v>0</v>
      </c>
      <c r="AC727" s="16">
        <f t="shared" si="128"/>
        <v>0</v>
      </c>
      <c r="AD727" s="16">
        <f t="shared" si="137"/>
        <v>0</v>
      </c>
      <c r="AE727" s="17">
        <f t="shared" si="129"/>
        <v>0</v>
      </c>
      <c r="AF727" s="18">
        <f t="shared" si="130"/>
        <v>0</v>
      </c>
      <c r="AG727" s="19"/>
      <c r="AH727" s="19"/>
      <c r="AI727" s="16">
        <f t="shared" si="131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138"/>
        <v>0</v>
      </c>
      <c r="O728" s="98"/>
      <c r="P728" s="96"/>
      <c r="Q728" s="96"/>
      <c r="R728" s="80"/>
      <c r="S728" s="16">
        <f t="shared" si="123"/>
        <v>0</v>
      </c>
      <c r="T728" s="16">
        <f t="shared" si="124"/>
        <v>0</v>
      </c>
      <c r="U728" s="16">
        <f t="shared" si="132"/>
        <v>0</v>
      </c>
      <c r="V728" s="16">
        <f t="shared" si="133"/>
        <v>0</v>
      </c>
      <c r="W728" s="16">
        <f t="shared" si="125"/>
        <v>0</v>
      </c>
      <c r="X728" s="16">
        <f t="shared" si="126"/>
        <v>0</v>
      </c>
      <c r="Y728" s="16">
        <f t="shared" si="134"/>
        <v>0</v>
      </c>
      <c r="Z728" s="16">
        <f t="shared" si="135"/>
        <v>0</v>
      </c>
      <c r="AA728" s="16">
        <f t="shared" si="127"/>
        <v>0</v>
      </c>
      <c r="AB728" s="16">
        <f t="shared" si="136"/>
        <v>0</v>
      </c>
      <c r="AC728" s="16">
        <f t="shared" si="128"/>
        <v>0</v>
      </c>
      <c r="AD728" s="16">
        <f t="shared" si="137"/>
        <v>0</v>
      </c>
      <c r="AE728" s="17">
        <f t="shared" si="129"/>
        <v>0</v>
      </c>
      <c r="AF728" s="18">
        <f t="shared" si="130"/>
        <v>0</v>
      </c>
      <c r="AG728" s="19"/>
      <c r="AH728" s="19"/>
      <c r="AI728" s="16">
        <f t="shared" si="131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138"/>
        <v>0</v>
      </c>
      <c r="O729" s="98"/>
      <c r="P729" s="96"/>
      <c r="Q729" s="96"/>
      <c r="R729" s="80"/>
      <c r="S729" s="16">
        <f t="shared" si="123"/>
        <v>0</v>
      </c>
      <c r="T729" s="16">
        <f t="shared" si="124"/>
        <v>0</v>
      </c>
      <c r="U729" s="16">
        <f t="shared" si="132"/>
        <v>0</v>
      </c>
      <c r="V729" s="16">
        <f t="shared" si="133"/>
        <v>0</v>
      </c>
      <c r="W729" s="16">
        <f t="shared" si="125"/>
        <v>0</v>
      </c>
      <c r="X729" s="16">
        <f t="shared" si="126"/>
        <v>0</v>
      </c>
      <c r="Y729" s="16">
        <f t="shared" si="134"/>
        <v>0</v>
      </c>
      <c r="Z729" s="16">
        <f t="shared" si="135"/>
        <v>0</v>
      </c>
      <c r="AA729" s="16">
        <f t="shared" si="127"/>
        <v>0</v>
      </c>
      <c r="AB729" s="16">
        <f t="shared" si="136"/>
        <v>0</v>
      </c>
      <c r="AC729" s="16">
        <f t="shared" si="128"/>
        <v>0</v>
      </c>
      <c r="AD729" s="16">
        <f t="shared" si="137"/>
        <v>0</v>
      </c>
      <c r="AE729" s="17">
        <f t="shared" si="129"/>
        <v>0</v>
      </c>
      <c r="AF729" s="18">
        <f t="shared" si="130"/>
        <v>0</v>
      </c>
      <c r="AG729" s="19"/>
      <c r="AH729" s="19"/>
      <c r="AI729" s="16">
        <f t="shared" si="131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138"/>
        <v>0</v>
      </c>
      <c r="O730" s="98"/>
      <c r="P730" s="96"/>
      <c r="Q730" s="96"/>
      <c r="R730" s="80"/>
      <c r="S730" s="16">
        <f t="shared" si="123"/>
        <v>0</v>
      </c>
      <c r="T730" s="16">
        <f t="shared" si="124"/>
        <v>0</v>
      </c>
      <c r="U730" s="16">
        <f t="shared" si="132"/>
        <v>0</v>
      </c>
      <c r="V730" s="16">
        <f t="shared" si="133"/>
        <v>0</v>
      </c>
      <c r="W730" s="16">
        <f t="shared" si="125"/>
        <v>0</v>
      </c>
      <c r="X730" s="16">
        <f t="shared" si="126"/>
        <v>0</v>
      </c>
      <c r="Y730" s="16">
        <f t="shared" si="134"/>
        <v>0</v>
      </c>
      <c r="Z730" s="16">
        <f t="shared" si="135"/>
        <v>0</v>
      </c>
      <c r="AA730" s="16">
        <f t="shared" si="127"/>
        <v>0</v>
      </c>
      <c r="AB730" s="16">
        <f t="shared" si="136"/>
        <v>0</v>
      </c>
      <c r="AC730" s="16">
        <f t="shared" si="128"/>
        <v>0</v>
      </c>
      <c r="AD730" s="16">
        <f t="shared" si="137"/>
        <v>0</v>
      </c>
      <c r="AE730" s="17">
        <f t="shared" si="129"/>
        <v>0</v>
      </c>
      <c r="AF730" s="18">
        <f t="shared" si="130"/>
        <v>0</v>
      </c>
      <c r="AG730" s="19"/>
      <c r="AH730" s="19"/>
      <c r="AI730" s="16">
        <f t="shared" si="131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138"/>
        <v>0</v>
      </c>
      <c r="O731" s="98"/>
      <c r="P731" s="96"/>
      <c r="Q731" s="96"/>
      <c r="R731" s="80"/>
      <c r="S731" s="16">
        <f t="shared" si="123"/>
        <v>0</v>
      </c>
      <c r="T731" s="16">
        <f t="shared" si="124"/>
        <v>0</v>
      </c>
      <c r="U731" s="16">
        <f t="shared" si="132"/>
        <v>0</v>
      </c>
      <c r="V731" s="16">
        <f t="shared" si="133"/>
        <v>0</v>
      </c>
      <c r="W731" s="16">
        <f t="shared" si="125"/>
        <v>0</v>
      </c>
      <c r="X731" s="16">
        <f t="shared" si="126"/>
        <v>0</v>
      </c>
      <c r="Y731" s="16">
        <f t="shared" si="134"/>
        <v>0</v>
      </c>
      <c r="Z731" s="16">
        <f t="shared" si="135"/>
        <v>0</v>
      </c>
      <c r="AA731" s="16">
        <f t="shared" si="127"/>
        <v>0</v>
      </c>
      <c r="AB731" s="16">
        <f t="shared" si="136"/>
        <v>0</v>
      </c>
      <c r="AC731" s="16">
        <f t="shared" si="128"/>
        <v>0</v>
      </c>
      <c r="AD731" s="16">
        <f t="shared" si="137"/>
        <v>0</v>
      </c>
      <c r="AE731" s="17">
        <f t="shared" si="129"/>
        <v>0</v>
      </c>
      <c r="AF731" s="18">
        <f t="shared" si="130"/>
        <v>0</v>
      </c>
      <c r="AG731" s="45"/>
      <c r="AH731" s="19"/>
      <c r="AI731" s="16">
        <f t="shared" si="131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138"/>
        <v>0</v>
      </c>
      <c r="O732" s="98"/>
      <c r="P732" s="96"/>
      <c r="Q732" s="96"/>
      <c r="R732" s="80"/>
      <c r="S732" s="16">
        <f t="shared" si="123"/>
        <v>0</v>
      </c>
      <c r="T732" s="16">
        <f t="shared" si="124"/>
        <v>0</v>
      </c>
      <c r="U732" s="16">
        <f t="shared" si="132"/>
        <v>0</v>
      </c>
      <c r="V732" s="16">
        <f t="shared" si="133"/>
        <v>0</v>
      </c>
      <c r="W732" s="16">
        <f t="shared" si="125"/>
        <v>0</v>
      </c>
      <c r="X732" s="16">
        <f t="shared" si="126"/>
        <v>0</v>
      </c>
      <c r="Y732" s="16">
        <f t="shared" si="134"/>
        <v>0</v>
      </c>
      <c r="Z732" s="16">
        <f t="shared" si="135"/>
        <v>0</v>
      </c>
      <c r="AA732" s="16">
        <f t="shared" si="127"/>
        <v>0</v>
      </c>
      <c r="AB732" s="16">
        <f t="shared" si="136"/>
        <v>0</v>
      </c>
      <c r="AC732" s="16">
        <f t="shared" si="128"/>
        <v>0</v>
      </c>
      <c r="AD732" s="16">
        <f t="shared" si="137"/>
        <v>0</v>
      </c>
      <c r="AE732" s="17">
        <f t="shared" si="129"/>
        <v>0</v>
      </c>
      <c r="AF732" s="18">
        <f t="shared" si="130"/>
        <v>0</v>
      </c>
      <c r="AG732" s="19"/>
      <c r="AH732" s="19"/>
      <c r="AI732" s="16">
        <f t="shared" si="131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138"/>
        <v>0</v>
      </c>
      <c r="O733" s="98"/>
      <c r="P733" s="96"/>
      <c r="Q733" s="96"/>
      <c r="R733" s="80"/>
      <c r="S733" s="16">
        <f t="shared" si="123"/>
        <v>0</v>
      </c>
      <c r="T733" s="16">
        <f t="shared" si="124"/>
        <v>0</v>
      </c>
      <c r="U733" s="16">
        <f t="shared" si="132"/>
        <v>0</v>
      </c>
      <c r="V733" s="16">
        <f t="shared" si="133"/>
        <v>0</v>
      </c>
      <c r="W733" s="16">
        <f t="shared" si="125"/>
        <v>0</v>
      </c>
      <c r="X733" s="16">
        <f t="shared" si="126"/>
        <v>0</v>
      </c>
      <c r="Y733" s="16">
        <f t="shared" si="134"/>
        <v>0</v>
      </c>
      <c r="Z733" s="16">
        <f t="shared" si="135"/>
        <v>0</v>
      </c>
      <c r="AA733" s="16">
        <f t="shared" si="127"/>
        <v>0</v>
      </c>
      <c r="AB733" s="16">
        <f t="shared" si="136"/>
        <v>0</v>
      </c>
      <c r="AC733" s="16">
        <f t="shared" si="128"/>
        <v>0</v>
      </c>
      <c r="AD733" s="16">
        <f t="shared" si="137"/>
        <v>0</v>
      </c>
      <c r="AE733" s="17">
        <f t="shared" si="129"/>
        <v>0</v>
      </c>
      <c r="AF733" s="18">
        <f t="shared" si="130"/>
        <v>0</v>
      </c>
      <c r="AG733" s="19"/>
      <c r="AH733" s="19"/>
      <c r="AI733" s="16">
        <f t="shared" si="131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138"/>
        <v>0</v>
      </c>
      <c r="O734" s="98"/>
      <c r="P734" s="96"/>
      <c r="Q734" s="96"/>
      <c r="R734" s="80"/>
      <c r="S734" s="16">
        <f t="shared" si="123"/>
        <v>0</v>
      </c>
      <c r="T734" s="16">
        <f t="shared" si="124"/>
        <v>0</v>
      </c>
      <c r="U734" s="16">
        <f t="shared" si="132"/>
        <v>0</v>
      </c>
      <c r="V734" s="16">
        <f t="shared" si="133"/>
        <v>0</v>
      </c>
      <c r="W734" s="16">
        <f t="shared" si="125"/>
        <v>0</v>
      </c>
      <c r="X734" s="16">
        <f t="shared" si="126"/>
        <v>0</v>
      </c>
      <c r="Y734" s="16">
        <f t="shared" si="134"/>
        <v>0</v>
      </c>
      <c r="Z734" s="16">
        <f t="shared" si="135"/>
        <v>0</v>
      </c>
      <c r="AA734" s="16">
        <f t="shared" si="127"/>
        <v>0</v>
      </c>
      <c r="AB734" s="16">
        <f t="shared" si="136"/>
        <v>0</v>
      </c>
      <c r="AC734" s="16">
        <f t="shared" si="128"/>
        <v>0</v>
      </c>
      <c r="AD734" s="16">
        <f t="shared" si="137"/>
        <v>0</v>
      </c>
      <c r="AE734" s="17">
        <f t="shared" si="129"/>
        <v>0</v>
      </c>
      <c r="AF734" s="18">
        <f t="shared" si="130"/>
        <v>0</v>
      </c>
      <c r="AG734" s="19"/>
      <c r="AH734" s="19"/>
      <c r="AI734" s="16">
        <f t="shared" si="131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138"/>
        <v>0</v>
      </c>
      <c r="O735" s="98"/>
      <c r="P735" s="96"/>
      <c r="Q735" s="96"/>
      <c r="R735" s="80"/>
      <c r="S735" s="16">
        <f t="shared" si="123"/>
        <v>0</v>
      </c>
      <c r="T735" s="16">
        <f t="shared" si="124"/>
        <v>0</v>
      </c>
      <c r="U735" s="16">
        <f t="shared" si="132"/>
        <v>0</v>
      </c>
      <c r="V735" s="16">
        <f t="shared" si="133"/>
        <v>0</v>
      </c>
      <c r="W735" s="16">
        <f t="shared" si="125"/>
        <v>0</v>
      </c>
      <c r="X735" s="16">
        <f t="shared" si="126"/>
        <v>0</v>
      </c>
      <c r="Y735" s="16">
        <f t="shared" si="134"/>
        <v>0</v>
      </c>
      <c r="Z735" s="16">
        <f t="shared" si="135"/>
        <v>0</v>
      </c>
      <c r="AA735" s="16">
        <f t="shared" si="127"/>
        <v>0</v>
      </c>
      <c r="AB735" s="16">
        <f t="shared" si="136"/>
        <v>0</v>
      </c>
      <c r="AC735" s="16">
        <f t="shared" si="128"/>
        <v>0</v>
      </c>
      <c r="AD735" s="16">
        <f t="shared" si="137"/>
        <v>0</v>
      </c>
      <c r="AE735" s="17">
        <f t="shared" si="129"/>
        <v>0</v>
      </c>
      <c r="AF735" s="18">
        <f t="shared" si="130"/>
        <v>0</v>
      </c>
      <c r="AG735" s="19"/>
      <c r="AH735" s="19"/>
      <c r="AI735" s="16">
        <f t="shared" si="131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138"/>
        <v>0</v>
      </c>
      <c r="O736" s="98"/>
      <c r="P736" s="96"/>
      <c r="Q736" s="96"/>
      <c r="R736" s="80"/>
      <c r="S736" s="16">
        <f t="shared" si="123"/>
        <v>0</v>
      </c>
      <c r="T736" s="16">
        <f t="shared" si="124"/>
        <v>0</v>
      </c>
      <c r="U736" s="16">
        <f t="shared" si="132"/>
        <v>0</v>
      </c>
      <c r="V736" s="16">
        <f t="shared" si="133"/>
        <v>0</v>
      </c>
      <c r="W736" s="16">
        <f t="shared" si="125"/>
        <v>0</v>
      </c>
      <c r="X736" s="16">
        <f t="shared" si="126"/>
        <v>0</v>
      </c>
      <c r="Y736" s="16">
        <f t="shared" si="134"/>
        <v>0</v>
      </c>
      <c r="Z736" s="16">
        <f t="shared" si="135"/>
        <v>0</v>
      </c>
      <c r="AA736" s="16">
        <f t="shared" si="127"/>
        <v>0</v>
      </c>
      <c r="AB736" s="16">
        <f t="shared" si="136"/>
        <v>0</v>
      </c>
      <c r="AC736" s="16">
        <f t="shared" si="128"/>
        <v>0</v>
      </c>
      <c r="AD736" s="16">
        <f t="shared" si="137"/>
        <v>0</v>
      </c>
      <c r="AE736" s="17">
        <f t="shared" si="129"/>
        <v>0</v>
      </c>
      <c r="AF736" s="18">
        <f t="shared" si="130"/>
        <v>0</v>
      </c>
      <c r="AG736" s="19"/>
      <c r="AH736" s="19"/>
      <c r="AI736" s="16">
        <f t="shared" si="131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138"/>
        <v>0</v>
      </c>
      <c r="O737" s="98"/>
      <c r="P737" s="96"/>
      <c r="Q737" s="96"/>
      <c r="R737" s="80"/>
      <c r="S737" s="16">
        <f t="shared" si="123"/>
        <v>0</v>
      </c>
      <c r="T737" s="16">
        <f t="shared" si="124"/>
        <v>0</v>
      </c>
      <c r="U737" s="16">
        <f t="shared" si="132"/>
        <v>0</v>
      </c>
      <c r="V737" s="16">
        <f t="shared" si="133"/>
        <v>0</v>
      </c>
      <c r="W737" s="16">
        <f t="shared" si="125"/>
        <v>0</v>
      </c>
      <c r="X737" s="16">
        <f t="shared" si="126"/>
        <v>0</v>
      </c>
      <c r="Y737" s="16">
        <f t="shared" si="134"/>
        <v>0</v>
      </c>
      <c r="Z737" s="16">
        <f t="shared" si="135"/>
        <v>0</v>
      </c>
      <c r="AA737" s="16">
        <f t="shared" si="127"/>
        <v>0</v>
      </c>
      <c r="AB737" s="16">
        <f t="shared" si="136"/>
        <v>0</v>
      </c>
      <c r="AC737" s="16">
        <f t="shared" si="128"/>
        <v>0</v>
      </c>
      <c r="AD737" s="16">
        <f t="shared" si="137"/>
        <v>0</v>
      </c>
      <c r="AE737" s="17">
        <f t="shared" si="129"/>
        <v>0</v>
      </c>
      <c r="AF737" s="18">
        <f t="shared" si="130"/>
        <v>0</v>
      </c>
      <c r="AG737" s="19"/>
      <c r="AH737" s="19"/>
      <c r="AI737" s="16">
        <f t="shared" si="131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138"/>
        <v>0</v>
      </c>
      <c r="O738" s="98"/>
      <c r="P738" s="96"/>
      <c r="Q738" s="96"/>
      <c r="R738" s="80"/>
      <c r="S738" s="16">
        <f t="shared" si="123"/>
        <v>0</v>
      </c>
      <c r="T738" s="16">
        <f t="shared" si="124"/>
        <v>0</v>
      </c>
      <c r="U738" s="16">
        <f t="shared" si="132"/>
        <v>0</v>
      </c>
      <c r="V738" s="16">
        <f t="shared" si="133"/>
        <v>0</v>
      </c>
      <c r="W738" s="16">
        <f t="shared" si="125"/>
        <v>0</v>
      </c>
      <c r="X738" s="16">
        <f t="shared" si="126"/>
        <v>0</v>
      </c>
      <c r="Y738" s="16">
        <f t="shared" si="134"/>
        <v>0</v>
      </c>
      <c r="Z738" s="16">
        <f t="shared" si="135"/>
        <v>0</v>
      </c>
      <c r="AA738" s="16">
        <f t="shared" si="127"/>
        <v>0</v>
      </c>
      <c r="AB738" s="16">
        <f t="shared" si="136"/>
        <v>0</v>
      </c>
      <c r="AC738" s="16">
        <f t="shared" si="128"/>
        <v>0</v>
      </c>
      <c r="AD738" s="16">
        <f t="shared" si="137"/>
        <v>0</v>
      </c>
      <c r="AE738" s="17">
        <f t="shared" si="129"/>
        <v>0</v>
      </c>
      <c r="AF738" s="18">
        <f t="shared" si="130"/>
        <v>0</v>
      </c>
      <c r="AG738" s="19"/>
      <c r="AH738" s="19"/>
      <c r="AI738" s="16">
        <f t="shared" si="131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138"/>
        <v>0</v>
      </c>
      <c r="O739" s="98"/>
      <c r="P739" s="96"/>
      <c r="Q739" s="96"/>
      <c r="R739" s="80"/>
      <c r="S739" s="16">
        <f t="shared" si="123"/>
        <v>0</v>
      </c>
      <c r="T739" s="16">
        <f t="shared" si="124"/>
        <v>0</v>
      </c>
      <c r="U739" s="16">
        <f t="shared" si="132"/>
        <v>0</v>
      </c>
      <c r="V739" s="16">
        <f t="shared" si="133"/>
        <v>0</v>
      </c>
      <c r="W739" s="16">
        <f t="shared" si="125"/>
        <v>0</v>
      </c>
      <c r="X739" s="16">
        <f t="shared" si="126"/>
        <v>0</v>
      </c>
      <c r="Y739" s="16">
        <f t="shared" si="134"/>
        <v>0</v>
      </c>
      <c r="Z739" s="16">
        <f t="shared" si="135"/>
        <v>0</v>
      </c>
      <c r="AA739" s="16">
        <f t="shared" si="127"/>
        <v>0</v>
      </c>
      <c r="AB739" s="16">
        <f t="shared" si="136"/>
        <v>0</v>
      </c>
      <c r="AC739" s="16">
        <f t="shared" si="128"/>
        <v>0</v>
      </c>
      <c r="AD739" s="16">
        <f t="shared" si="137"/>
        <v>0</v>
      </c>
      <c r="AE739" s="17">
        <f t="shared" si="129"/>
        <v>0</v>
      </c>
      <c r="AF739" s="18">
        <f t="shared" si="130"/>
        <v>0</v>
      </c>
      <c r="AG739" s="19"/>
      <c r="AH739" s="19"/>
      <c r="AI739" s="16">
        <f t="shared" si="131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138"/>
        <v>0</v>
      </c>
      <c r="O740" s="98"/>
      <c r="P740" s="96"/>
      <c r="Q740" s="96"/>
      <c r="R740" s="80"/>
      <c r="S740" s="16">
        <f t="shared" si="123"/>
        <v>0</v>
      </c>
      <c r="T740" s="16">
        <f t="shared" si="124"/>
        <v>0</v>
      </c>
      <c r="U740" s="16">
        <f t="shared" si="132"/>
        <v>0</v>
      </c>
      <c r="V740" s="16">
        <f t="shared" si="133"/>
        <v>0</v>
      </c>
      <c r="W740" s="16">
        <f t="shared" si="125"/>
        <v>0</v>
      </c>
      <c r="X740" s="16">
        <f t="shared" si="126"/>
        <v>0</v>
      </c>
      <c r="Y740" s="16">
        <f t="shared" si="134"/>
        <v>0</v>
      </c>
      <c r="Z740" s="16">
        <f t="shared" si="135"/>
        <v>0</v>
      </c>
      <c r="AA740" s="16">
        <f t="shared" si="127"/>
        <v>0</v>
      </c>
      <c r="AB740" s="16">
        <f t="shared" si="136"/>
        <v>0</v>
      </c>
      <c r="AC740" s="16">
        <f t="shared" si="128"/>
        <v>0</v>
      </c>
      <c r="AD740" s="16">
        <f t="shared" si="137"/>
        <v>0</v>
      </c>
      <c r="AE740" s="17">
        <f t="shared" si="129"/>
        <v>0</v>
      </c>
      <c r="AF740" s="18">
        <f t="shared" si="130"/>
        <v>0</v>
      </c>
      <c r="AG740" s="19"/>
      <c r="AH740" s="19"/>
      <c r="AI740" s="16">
        <f t="shared" si="131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138"/>
        <v>0</v>
      </c>
      <c r="O741" s="98"/>
      <c r="P741" s="96"/>
      <c r="Q741" s="96"/>
      <c r="R741" s="80"/>
      <c r="S741" s="16">
        <f t="shared" si="123"/>
        <v>0</v>
      </c>
      <c r="T741" s="16">
        <f t="shared" si="124"/>
        <v>0</v>
      </c>
      <c r="U741" s="16">
        <f t="shared" si="132"/>
        <v>0</v>
      </c>
      <c r="V741" s="16">
        <f t="shared" si="133"/>
        <v>0</v>
      </c>
      <c r="W741" s="16">
        <f t="shared" si="125"/>
        <v>0</v>
      </c>
      <c r="X741" s="16">
        <f t="shared" si="126"/>
        <v>0</v>
      </c>
      <c r="Y741" s="16">
        <f t="shared" si="134"/>
        <v>0</v>
      </c>
      <c r="Z741" s="16">
        <f t="shared" si="135"/>
        <v>0</v>
      </c>
      <c r="AA741" s="16">
        <f t="shared" si="127"/>
        <v>0</v>
      </c>
      <c r="AB741" s="16">
        <f t="shared" si="136"/>
        <v>0</v>
      </c>
      <c r="AC741" s="16">
        <f t="shared" si="128"/>
        <v>0</v>
      </c>
      <c r="AD741" s="16">
        <f t="shared" si="137"/>
        <v>0</v>
      </c>
      <c r="AE741" s="17">
        <f t="shared" si="129"/>
        <v>0</v>
      </c>
      <c r="AF741" s="18">
        <f t="shared" si="130"/>
        <v>0</v>
      </c>
      <c r="AG741" s="19"/>
      <c r="AH741" s="19"/>
      <c r="AI741" s="16">
        <f t="shared" si="131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138"/>
        <v>0</v>
      </c>
      <c r="O742" s="98"/>
      <c r="P742" s="96"/>
      <c r="Q742" s="96"/>
      <c r="R742" s="80"/>
      <c r="S742" s="16">
        <f t="shared" si="123"/>
        <v>0</v>
      </c>
      <c r="T742" s="16">
        <f t="shared" si="124"/>
        <v>0</v>
      </c>
      <c r="U742" s="16">
        <f t="shared" si="132"/>
        <v>0</v>
      </c>
      <c r="V742" s="16">
        <f t="shared" si="133"/>
        <v>0</v>
      </c>
      <c r="W742" s="16">
        <f t="shared" si="125"/>
        <v>0</v>
      </c>
      <c r="X742" s="16">
        <f t="shared" si="126"/>
        <v>0</v>
      </c>
      <c r="Y742" s="16">
        <f t="shared" si="134"/>
        <v>0</v>
      </c>
      <c r="Z742" s="16">
        <f t="shared" si="135"/>
        <v>0</v>
      </c>
      <c r="AA742" s="16">
        <f t="shared" si="127"/>
        <v>0</v>
      </c>
      <c r="AB742" s="16">
        <f t="shared" si="136"/>
        <v>0</v>
      </c>
      <c r="AC742" s="16">
        <f t="shared" si="128"/>
        <v>0</v>
      </c>
      <c r="AD742" s="16">
        <f t="shared" si="137"/>
        <v>0</v>
      </c>
      <c r="AE742" s="17">
        <f t="shared" si="129"/>
        <v>0</v>
      </c>
      <c r="AF742" s="18">
        <f t="shared" si="130"/>
        <v>0</v>
      </c>
      <c r="AG742" s="19"/>
      <c r="AH742" s="19"/>
      <c r="AI742" s="16">
        <f t="shared" si="131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138"/>
        <v>0</v>
      </c>
      <c r="O743" s="98"/>
      <c r="P743" s="96"/>
      <c r="Q743" s="96"/>
      <c r="R743" s="80"/>
      <c r="S743" s="16">
        <f t="shared" si="123"/>
        <v>0</v>
      </c>
      <c r="T743" s="16">
        <f t="shared" si="124"/>
        <v>0</v>
      </c>
      <c r="U743" s="16">
        <f t="shared" si="132"/>
        <v>0</v>
      </c>
      <c r="V743" s="16">
        <f t="shared" si="133"/>
        <v>0</v>
      </c>
      <c r="W743" s="16">
        <f t="shared" si="125"/>
        <v>0</v>
      </c>
      <c r="X743" s="16">
        <f t="shared" si="126"/>
        <v>0</v>
      </c>
      <c r="Y743" s="16">
        <f t="shared" si="134"/>
        <v>0</v>
      </c>
      <c r="Z743" s="16">
        <f t="shared" si="135"/>
        <v>0</v>
      </c>
      <c r="AA743" s="16">
        <f t="shared" si="127"/>
        <v>0</v>
      </c>
      <c r="AB743" s="16">
        <f t="shared" si="136"/>
        <v>0</v>
      </c>
      <c r="AC743" s="16">
        <f t="shared" si="128"/>
        <v>0</v>
      </c>
      <c r="AD743" s="16">
        <f t="shared" si="137"/>
        <v>0</v>
      </c>
      <c r="AE743" s="17">
        <f t="shared" si="129"/>
        <v>0</v>
      </c>
      <c r="AF743" s="18">
        <f t="shared" si="130"/>
        <v>0</v>
      </c>
      <c r="AG743" s="19"/>
      <c r="AH743" s="19"/>
      <c r="AI743" s="16">
        <f t="shared" si="131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138"/>
        <v>0</v>
      </c>
      <c r="O744" s="98"/>
      <c r="P744" s="96"/>
      <c r="Q744" s="96"/>
      <c r="R744" s="80"/>
      <c r="S744" s="16">
        <f t="shared" si="123"/>
        <v>0</v>
      </c>
      <c r="T744" s="16">
        <f t="shared" si="124"/>
        <v>0</v>
      </c>
      <c r="U744" s="16">
        <f t="shared" si="132"/>
        <v>0</v>
      </c>
      <c r="V744" s="16">
        <f t="shared" si="133"/>
        <v>0</v>
      </c>
      <c r="W744" s="16">
        <f t="shared" si="125"/>
        <v>0</v>
      </c>
      <c r="X744" s="16">
        <f t="shared" si="126"/>
        <v>0</v>
      </c>
      <c r="Y744" s="16">
        <f t="shared" si="134"/>
        <v>0</v>
      </c>
      <c r="Z744" s="16">
        <f t="shared" si="135"/>
        <v>0</v>
      </c>
      <c r="AA744" s="16">
        <f t="shared" si="127"/>
        <v>0</v>
      </c>
      <c r="AB744" s="16">
        <f t="shared" si="136"/>
        <v>0</v>
      </c>
      <c r="AC744" s="16">
        <f t="shared" si="128"/>
        <v>0</v>
      </c>
      <c r="AD744" s="16">
        <f t="shared" si="137"/>
        <v>0</v>
      </c>
      <c r="AE744" s="17">
        <f t="shared" si="129"/>
        <v>0</v>
      </c>
      <c r="AF744" s="18">
        <f t="shared" si="130"/>
        <v>0</v>
      </c>
      <c r="AG744" s="19"/>
      <c r="AH744" s="19"/>
      <c r="AI744" s="16">
        <f t="shared" si="131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138"/>
        <v>0</v>
      </c>
      <c r="O745" s="98"/>
      <c r="P745" s="96"/>
      <c r="Q745" s="96"/>
      <c r="R745" s="80"/>
      <c r="S745" s="16">
        <f t="shared" si="123"/>
        <v>0</v>
      </c>
      <c r="T745" s="16">
        <f t="shared" si="124"/>
        <v>0</v>
      </c>
      <c r="U745" s="16">
        <f t="shared" si="132"/>
        <v>0</v>
      </c>
      <c r="V745" s="16">
        <f t="shared" si="133"/>
        <v>0</v>
      </c>
      <c r="W745" s="16">
        <f t="shared" si="125"/>
        <v>0</v>
      </c>
      <c r="X745" s="16">
        <f t="shared" si="126"/>
        <v>0</v>
      </c>
      <c r="Y745" s="16">
        <f t="shared" si="134"/>
        <v>0</v>
      </c>
      <c r="Z745" s="16">
        <f t="shared" si="135"/>
        <v>0</v>
      </c>
      <c r="AA745" s="16">
        <f t="shared" si="127"/>
        <v>0</v>
      </c>
      <c r="AB745" s="16">
        <f t="shared" si="136"/>
        <v>0</v>
      </c>
      <c r="AC745" s="16">
        <f t="shared" si="128"/>
        <v>0</v>
      </c>
      <c r="AD745" s="16">
        <f t="shared" si="137"/>
        <v>0</v>
      </c>
      <c r="AE745" s="17">
        <f t="shared" si="129"/>
        <v>0</v>
      </c>
      <c r="AF745" s="18">
        <f t="shared" si="130"/>
        <v>0</v>
      </c>
      <c r="AG745" s="19"/>
      <c r="AH745" s="19"/>
      <c r="AI745" s="16">
        <f t="shared" si="131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138"/>
        <v>0</v>
      </c>
      <c r="O746" s="98"/>
      <c r="P746" s="96"/>
      <c r="Q746" s="96"/>
      <c r="R746" s="80"/>
      <c r="S746" s="16">
        <f t="shared" si="123"/>
        <v>0</v>
      </c>
      <c r="T746" s="16">
        <f t="shared" si="124"/>
        <v>0</v>
      </c>
      <c r="U746" s="16">
        <f t="shared" si="132"/>
        <v>0</v>
      </c>
      <c r="V746" s="16">
        <f t="shared" si="133"/>
        <v>0</v>
      </c>
      <c r="W746" s="16">
        <f t="shared" si="125"/>
        <v>0</v>
      </c>
      <c r="X746" s="16">
        <f t="shared" si="126"/>
        <v>0</v>
      </c>
      <c r="Y746" s="16">
        <f t="shared" si="134"/>
        <v>0</v>
      </c>
      <c r="Z746" s="16">
        <f t="shared" si="135"/>
        <v>0</v>
      </c>
      <c r="AA746" s="16">
        <f t="shared" si="127"/>
        <v>0</v>
      </c>
      <c r="AB746" s="16">
        <f t="shared" si="136"/>
        <v>0</v>
      </c>
      <c r="AC746" s="16">
        <f t="shared" si="128"/>
        <v>0</v>
      </c>
      <c r="AD746" s="16">
        <f t="shared" si="137"/>
        <v>0</v>
      </c>
      <c r="AE746" s="17">
        <f t="shared" si="129"/>
        <v>0</v>
      </c>
      <c r="AF746" s="18">
        <f t="shared" si="130"/>
        <v>0</v>
      </c>
      <c r="AG746" s="19"/>
      <c r="AH746" s="19"/>
      <c r="AI746" s="16">
        <f t="shared" si="131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138"/>
        <v>0</v>
      </c>
      <c r="O747" s="98"/>
      <c r="P747" s="96"/>
      <c r="Q747" s="96"/>
      <c r="R747" s="80"/>
      <c r="S747" s="16">
        <f t="shared" si="123"/>
        <v>0</v>
      </c>
      <c r="T747" s="16">
        <f t="shared" si="124"/>
        <v>0</v>
      </c>
      <c r="U747" s="16">
        <f t="shared" si="132"/>
        <v>0</v>
      </c>
      <c r="V747" s="16">
        <f t="shared" si="133"/>
        <v>0</v>
      </c>
      <c r="W747" s="16">
        <f t="shared" si="125"/>
        <v>0</v>
      </c>
      <c r="X747" s="16">
        <f t="shared" si="126"/>
        <v>0</v>
      </c>
      <c r="Y747" s="16">
        <f t="shared" si="134"/>
        <v>0</v>
      </c>
      <c r="Z747" s="16">
        <f t="shared" si="135"/>
        <v>0</v>
      </c>
      <c r="AA747" s="16">
        <f t="shared" si="127"/>
        <v>0</v>
      </c>
      <c r="AB747" s="16">
        <f t="shared" si="136"/>
        <v>0</v>
      </c>
      <c r="AC747" s="16">
        <f t="shared" si="128"/>
        <v>0</v>
      </c>
      <c r="AD747" s="16">
        <f t="shared" si="137"/>
        <v>0</v>
      </c>
      <c r="AE747" s="17">
        <f t="shared" si="129"/>
        <v>0</v>
      </c>
      <c r="AF747" s="18">
        <f t="shared" si="130"/>
        <v>0</v>
      </c>
      <c r="AG747" s="19"/>
      <c r="AH747" s="19"/>
      <c r="AI747" s="16">
        <f t="shared" si="131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138"/>
        <v>0</v>
      </c>
      <c r="O748" s="98"/>
      <c r="P748" s="96"/>
      <c r="Q748" s="96"/>
      <c r="R748" s="80"/>
      <c r="S748" s="16">
        <f t="shared" si="123"/>
        <v>0</v>
      </c>
      <c r="T748" s="16">
        <f t="shared" si="124"/>
        <v>0</v>
      </c>
      <c r="U748" s="16">
        <f t="shared" si="132"/>
        <v>0</v>
      </c>
      <c r="V748" s="16">
        <f t="shared" si="133"/>
        <v>0</v>
      </c>
      <c r="W748" s="16">
        <f t="shared" si="125"/>
        <v>0</v>
      </c>
      <c r="X748" s="16">
        <f t="shared" si="126"/>
        <v>0</v>
      </c>
      <c r="Y748" s="16">
        <f t="shared" si="134"/>
        <v>0</v>
      </c>
      <c r="Z748" s="16">
        <f t="shared" si="135"/>
        <v>0</v>
      </c>
      <c r="AA748" s="16">
        <f t="shared" si="127"/>
        <v>0</v>
      </c>
      <c r="AB748" s="16">
        <f t="shared" si="136"/>
        <v>0</v>
      </c>
      <c r="AC748" s="16">
        <f t="shared" si="128"/>
        <v>0</v>
      </c>
      <c r="AD748" s="16">
        <f t="shared" si="137"/>
        <v>0</v>
      </c>
      <c r="AE748" s="17">
        <f t="shared" si="129"/>
        <v>0</v>
      </c>
      <c r="AF748" s="18">
        <f t="shared" si="130"/>
        <v>0</v>
      </c>
      <c r="AG748" s="19"/>
      <c r="AH748" s="19"/>
      <c r="AI748" s="16">
        <f t="shared" si="131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138"/>
        <v>0</v>
      </c>
      <c r="O749" s="98"/>
      <c r="P749" s="96"/>
      <c r="Q749" s="96"/>
      <c r="R749" s="80"/>
      <c r="S749" s="16">
        <f t="shared" si="123"/>
        <v>0</v>
      </c>
      <c r="T749" s="16">
        <f t="shared" si="124"/>
        <v>0</v>
      </c>
      <c r="U749" s="16">
        <f t="shared" si="132"/>
        <v>0</v>
      </c>
      <c r="V749" s="16">
        <f t="shared" si="133"/>
        <v>0</v>
      </c>
      <c r="W749" s="16">
        <f t="shared" si="125"/>
        <v>0</v>
      </c>
      <c r="X749" s="16">
        <f t="shared" si="126"/>
        <v>0</v>
      </c>
      <c r="Y749" s="16">
        <f t="shared" si="134"/>
        <v>0</v>
      </c>
      <c r="Z749" s="16">
        <f t="shared" si="135"/>
        <v>0</v>
      </c>
      <c r="AA749" s="16">
        <f t="shared" si="127"/>
        <v>0</v>
      </c>
      <c r="AB749" s="16">
        <f t="shared" si="136"/>
        <v>0</v>
      </c>
      <c r="AC749" s="16">
        <f t="shared" si="128"/>
        <v>0</v>
      </c>
      <c r="AD749" s="16">
        <f t="shared" si="137"/>
        <v>0</v>
      </c>
      <c r="AE749" s="17">
        <f t="shared" si="129"/>
        <v>0</v>
      </c>
      <c r="AF749" s="18">
        <f t="shared" si="130"/>
        <v>0</v>
      </c>
      <c r="AG749" s="19"/>
      <c r="AH749" s="19"/>
      <c r="AI749" s="16">
        <f t="shared" si="131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138"/>
        <v>0</v>
      </c>
      <c r="O750" s="98"/>
      <c r="P750" s="96"/>
      <c r="Q750" s="96"/>
      <c r="R750" s="80"/>
      <c r="S750" s="16">
        <f t="shared" si="123"/>
        <v>0</v>
      </c>
      <c r="T750" s="16">
        <f t="shared" si="124"/>
        <v>0</v>
      </c>
      <c r="U750" s="16">
        <f t="shared" si="132"/>
        <v>0</v>
      </c>
      <c r="V750" s="16">
        <f t="shared" si="133"/>
        <v>0</v>
      </c>
      <c r="W750" s="16">
        <f t="shared" si="125"/>
        <v>0</v>
      </c>
      <c r="X750" s="16">
        <f t="shared" si="126"/>
        <v>0</v>
      </c>
      <c r="Y750" s="16">
        <f t="shared" si="134"/>
        <v>0</v>
      </c>
      <c r="Z750" s="16">
        <f t="shared" si="135"/>
        <v>0</v>
      </c>
      <c r="AA750" s="16">
        <f t="shared" si="127"/>
        <v>0</v>
      </c>
      <c r="AB750" s="16">
        <f t="shared" si="136"/>
        <v>0</v>
      </c>
      <c r="AC750" s="16">
        <f t="shared" si="128"/>
        <v>0</v>
      </c>
      <c r="AD750" s="16">
        <f t="shared" si="137"/>
        <v>0</v>
      </c>
      <c r="AE750" s="17">
        <f t="shared" si="129"/>
        <v>0</v>
      </c>
      <c r="AF750" s="18">
        <f t="shared" si="130"/>
        <v>0</v>
      </c>
      <c r="AG750" s="19"/>
      <c r="AH750" s="19"/>
      <c r="AI750" s="16">
        <f t="shared" si="131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138"/>
        <v>0</v>
      </c>
      <c r="O751" s="98"/>
      <c r="P751" s="96"/>
      <c r="Q751" s="96"/>
      <c r="R751" s="80"/>
      <c r="S751" s="16">
        <f t="shared" si="123"/>
        <v>0</v>
      </c>
      <c r="T751" s="16">
        <f t="shared" si="124"/>
        <v>0</v>
      </c>
      <c r="U751" s="16">
        <f t="shared" si="132"/>
        <v>0</v>
      </c>
      <c r="V751" s="16">
        <f t="shared" si="133"/>
        <v>0</v>
      </c>
      <c r="W751" s="16">
        <f t="shared" si="125"/>
        <v>0</v>
      </c>
      <c r="X751" s="16">
        <f t="shared" si="126"/>
        <v>0</v>
      </c>
      <c r="Y751" s="16">
        <f t="shared" si="134"/>
        <v>0</v>
      </c>
      <c r="Z751" s="16">
        <f t="shared" si="135"/>
        <v>0</v>
      </c>
      <c r="AA751" s="16">
        <f t="shared" si="127"/>
        <v>0</v>
      </c>
      <c r="AB751" s="16">
        <f t="shared" si="136"/>
        <v>0</v>
      </c>
      <c r="AC751" s="16">
        <f t="shared" si="128"/>
        <v>0</v>
      </c>
      <c r="AD751" s="16">
        <f t="shared" si="137"/>
        <v>0</v>
      </c>
      <c r="AE751" s="17">
        <f t="shared" si="129"/>
        <v>0</v>
      </c>
      <c r="AF751" s="18">
        <f t="shared" si="130"/>
        <v>0</v>
      </c>
      <c r="AG751" s="19"/>
      <c r="AH751" s="19"/>
      <c r="AI751" s="16">
        <f t="shared" si="131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138"/>
        <v>0</v>
      </c>
      <c r="O752" s="98"/>
      <c r="P752" s="96"/>
      <c r="Q752" s="96"/>
      <c r="R752" s="80"/>
      <c r="S752" s="16">
        <f t="shared" si="123"/>
        <v>0</v>
      </c>
      <c r="T752" s="16">
        <f t="shared" si="124"/>
        <v>0</v>
      </c>
      <c r="U752" s="16">
        <f t="shared" si="132"/>
        <v>0</v>
      </c>
      <c r="V752" s="16">
        <f t="shared" si="133"/>
        <v>0</v>
      </c>
      <c r="W752" s="16">
        <f t="shared" si="125"/>
        <v>0</v>
      </c>
      <c r="X752" s="16">
        <f t="shared" si="126"/>
        <v>0</v>
      </c>
      <c r="Y752" s="16">
        <f t="shared" si="134"/>
        <v>0</v>
      </c>
      <c r="Z752" s="16">
        <f t="shared" si="135"/>
        <v>0</v>
      </c>
      <c r="AA752" s="16">
        <f t="shared" si="127"/>
        <v>0</v>
      </c>
      <c r="AB752" s="16">
        <f t="shared" si="136"/>
        <v>0</v>
      </c>
      <c r="AC752" s="16">
        <f t="shared" si="128"/>
        <v>0</v>
      </c>
      <c r="AD752" s="16">
        <f t="shared" si="137"/>
        <v>0</v>
      </c>
      <c r="AE752" s="17">
        <f t="shared" si="129"/>
        <v>0</v>
      </c>
      <c r="AF752" s="18">
        <f t="shared" si="130"/>
        <v>0</v>
      </c>
      <c r="AG752" s="19"/>
      <c r="AH752" s="19"/>
      <c r="AI752" s="16">
        <f t="shared" si="131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138"/>
        <v>0</v>
      </c>
      <c r="O753" s="98"/>
      <c r="P753" s="96"/>
      <c r="Q753" s="96"/>
      <c r="R753" s="80"/>
      <c r="S753" s="16">
        <f t="shared" si="123"/>
        <v>0</v>
      </c>
      <c r="T753" s="16">
        <f t="shared" si="124"/>
        <v>0</v>
      </c>
      <c r="U753" s="16">
        <f t="shared" si="132"/>
        <v>0</v>
      </c>
      <c r="V753" s="16">
        <f t="shared" si="133"/>
        <v>0</v>
      </c>
      <c r="W753" s="16">
        <f t="shared" si="125"/>
        <v>0</v>
      </c>
      <c r="X753" s="16">
        <f t="shared" si="126"/>
        <v>0</v>
      </c>
      <c r="Y753" s="16">
        <f t="shared" si="134"/>
        <v>0</v>
      </c>
      <c r="Z753" s="16">
        <f t="shared" si="135"/>
        <v>0</v>
      </c>
      <c r="AA753" s="16">
        <f t="shared" si="127"/>
        <v>0</v>
      </c>
      <c r="AB753" s="16">
        <f t="shared" si="136"/>
        <v>0</v>
      </c>
      <c r="AC753" s="16">
        <f t="shared" si="128"/>
        <v>0</v>
      </c>
      <c r="AD753" s="16">
        <f t="shared" si="137"/>
        <v>0</v>
      </c>
      <c r="AE753" s="17">
        <f t="shared" si="129"/>
        <v>0</v>
      </c>
      <c r="AF753" s="18">
        <f t="shared" si="130"/>
        <v>0</v>
      </c>
      <c r="AG753" s="19"/>
      <c r="AH753" s="19"/>
      <c r="AI753" s="16">
        <f t="shared" si="131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138"/>
        <v>0</v>
      </c>
      <c r="O754" s="98"/>
      <c r="P754" s="96"/>
      <c r="Q754" s="96"/>
      <c r="R754" s="80"/>
      <c r="S754" s="16">
        <f t="shared" si="123"/>
        <v>0</v>
      </c>
      <c r="T754" s="16">
        <f t="shared" si="124"/>
        <v>0</v>
      </c>
      <c r="U754" s="16">
        <f t="shared" si="132"/>
        <v>0</v>
      </c>
      <c r="V754" s="16">
        <f t="shared" si="133"/>
        <v>0</v>
      </c>
      <c r="W754" s="16">
        <f t="shared" si="125"/>
        <v>0</v>
      </c>
      <c r="X754" s="16">
        <f t="shared" si="126"/>
        <v>0</v>
      </c>
      <c r="Y754" s="16">
        <f t="shared" si="134"/>
        <v>0</v>
      </c>
      <c r="Z754" s="16">
        <f t="shared" si="135"/>
        <v>0</v>
      </c>
      <c r="AA754" s="16">
        <f t="shared" si="127"/>
        <v>0</v>
      </c>
      <c r="AB754" s="16">
        <f t="shared" si="136"/>
        <v>0</v>
      </c>
      <c r="AC754" s="16">
        <f t="shared" si="128"/>
        <v>0</v>
      </c>
      <c r="AD754" s="16">
        <f t="shared" si="137"/>
        <v>0</v>
      </c>
      <c r="AE754" s="17">
        <f t="shared" si="129"/>
        <v>0</v>
      </c>
      <c r="AF754" s="18">
        <f t="shared" si="130"/>
        <v>0</v>
      </c>
      <c r="AG754" s="19"/>
      <c r="AH754" s="19"/>
      <c r="AI754" s="16">
        <f t="shared" si="131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138"/>
        <v>0</v>
      </c>
      <c r="O755" s="98"/>
      <c r="P755" s="96"/>
      <c r="Q755" s="96"/>
      <c r="R755" s="80"/>
      <c r="S755" s="16">
        <f t="shared" si="123"/>
        <v>0</v>
      </c>
      <c r="T755" s="16">
        <f t="shared" si="124"/>
        <v>0</v>
      </c>
      <c r="U755" s="16">
        <f t="shared" si="132"/>
        <v>0</v>
      </c>
      <c r="V755" s="16">
        <f t="shared" si="133"/>
        <v>0</v>
      </c>
      <c r="W755" s="16">
        <f t="shared" si="125"/>
        <v>0</v>
      </c>
      <c r="X755" s="16">
        <f t="shared" si="126"/>
        <v>0</v>
      </c>
      <c r="Y755" s="16">
        <f t="shared" si="134"/>
        <v>0</v>
      </c>
      <c r="Z755" s="16">
        <f t="shared" si="135"/>
        <v>0</v>
      </c>
      <c r="AA755" s="16">
        <f t="shared" si="127"/>
        <v>0</v>
      </c>
      <c r="AB755" s="16">
        <f t="shared" si="136"/>
        <v>0</v>
      </c>
      <c r="AC755" s="16">
        <f t="shared" si="128"/>
        <v>0</v>
      </c>
      <c r="AD755" s="16">
        <f t="shared" si="137"/>
        <v>0</v>
      </c>
      <c r="AE755" s="17">
        <f t="shared" si="129"/>
        <v>0</v>
      </c>
      <c r="AF755" s="18">
        <f t="shared" si="130"/>
        <v>0</v>
      </c>
      <c r="AG755" s="19"/>
      <c r="AH755" s="19"/>
      <c r="AI755" s="16">
        <f t="shared" si="131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138"/>
        <v>0</v>
      </c>
      <c r="O756" s="98"/>
      <c r="P756" s="96"/>
      <c r="Q756" s="96"/>
      <c r="R756" s="80"/>
      <c r="S756" s="16">
        <f t="shared" si="123"/>
        <v>0</v>
      </c>
      <c r="T756" s="16">
        <f t="shared" si="124"/>
        <v>0</v>
      </c>
      <c r="U756" s="16">
        <f t="shared" si="132"/>
        <v>0</v>
      </c>
      <c r="V756" s="16">
        <f t="shared" si="133"/>
        <v>0</v>
      </c>
      <c r="W756" s="16">
        <f t="shared" si="125"/>
        <v>0</v>
      </c>
      <c r="X756" s="16">
        <f t="shared" si="126"/>
        <v>0</v>
      </c>
      <c r="Y756" s="16">
        <f t="shared" si="134"/>
        <v>0</v>
      </c>
      <c r="Z756" s="16">
        <f t="shared" si="135"/>
        <v>0</v>
      </c>
      <c r="AA756" s="16">
        <f t="shared" si="127"/>
        <v>0</v>
      </c>
      <c r="AB756" s="16">
        <f t="shared" si="136"/>
        <v>0</v>
      </c>
      <c r="AC756" s="16">
        <f t="shared" si="128"/>
        <v>0</v>
      </c>
      <c r="AD756" s="16">
        <f t="shared" si="137"/>
        <v>0</v>
      </c>
      <c r="AE756" s="17">
        <f t="shared" si="129"/>
        <v>0</v>
      </c>
      <c r="AF756" s="18">
        <f t="shared" si="130"/>
        <v>0</v>
      </c>
      <c r="AG756" s="19"/>
      <c r="AH756" s="19"/>
      <c r="AI756" s="16">
        <f t="shared" si="131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138"/>
        <v>0</v>
      </c>
      <c r="O757" s="98"/>
      <c r="P757" s="96"/>
      <c r="Q757" s="96"/>
      <c r="R757" s="80"/>
      <c r="S757" s="16">
        <f t="shared" si="123"/>
        <v>0</v>
      </c>
      <c r="T757" s="16">
        <f t="shared" si="124"/>
        <v>0</v>
      </c>
      <c r="U757" s="16">
        <f t="shared" si="132"/>
        <v>0</v>
      </c>
      <c r="V757" s="16">
        <f t="shared" si="133"/>
        <v>0</v>
      </c>
      <c r="W757" s="16">
        <f t="shared" si="125"/>
        <v>0</v>
      </c>
      <c r="X757" s="16">
        <f t="shared" si="126"/>
        <v>0</v>
      </c>
      <c r="Y757" s="16">
        <f t="shared" si="134"/>
        <v>0</v>
      </c>
      <c r="Z757" s="16">
        <f t="shared" si="135"/>
        <v>0</v>
      </c>
      <c r="AA757" s="16">
        <f t="shared" si="127"/>
        <v>0</v>
      </c>
      <c r="AB757" s="16">
        <f t="shared" si="136"/>
        <v>0</v>
      </c>
      <c r="AC757" s="16">
        <f t="shared" si="128"/>
        <v>0</v>
      </c>
      <c r="AD757" s="16">
        <f t="shared" si="137"/>
        <v>0</v>
      </c>
      <c r="AE757" s="17">
        <f t="shared" si="129"/>
        <v>0</v>
      </c>
      <c r="AF757" s="18">
        <f t="shared" si="130"/>
        <v>0</v>
      </c>
      <c r="AG757" s="19"/>
      <c r="AH757" s="19"/>
      <c r="AI757" s="16">
        <f t="shared" si="131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138"/>
        <v>0</v>
      </c>
      <c r="O758" s="98"/>
      <c r="P758" s="96"/>
      <c r="Q758" s="96"/>
      <c r="R758" s="80"/>
      <c r="S758" s="16">
        <f t="shared" si="123"/>
        <v>0</v>
      </c>
      <c r="T758" s="16">
        <f t="shared" si="124"/>
        <v>0</v>
      </c>
      <c r="U758" s="16">
        <f t="shared" si="132"/>
        <v>0</v>
      </c>
      <c r="V758" s="16">
        <f t="shared" si="133"/>
        <v>0</v>
      </c>
      <c r="W758" s="16">
        <f t="shared" si="125"/>
        <v>0</v>
      </c>
      <c r="X758" s="16">
        <f t="shared" si="126"/>
        <v>0</v>
      </c>
      <c r="Y758" s="16">
        <f t="shared" si="134"/>
        <v>0</v>
      </c>
      <c r="Z758" s="16">
        <f t="shared" si="135"/>
        <v>0</v>
      </c>
      <c r="AA758" s="16">
        <f t="shared" si="127"/>
        <v>0</v>
      </c>
      <c r="AB758" s="16">
        <f t="shared" si="136"/>
        <v>0</v>
      </c>
      <c r="AC758" s="16">
        <f t="shared" si="128"/>
        <v>0</v>
      </c>
      <c r="AD758" s="16">
        <f t="shared" si="137"/>
        <v>0</v>
      </c>
      <c r="AE758" s="17">
        <f t="shared" si="129"/>
        <v>0</v>
      </c>
      <c r="AF758" s="18">
        <f t="shared" si="130"/>
        <v>0</v>
      </c>
      <c r="AG758" s="19"/>
      <c r="AH758" s="19"/>
      <c r="AI758" s="16">
        <f t="shared" si="131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138"/>
        <v>0</v>
      </c>
      <c r="O759" s="98"/>
      <c r="P759" s="96"/>
      <c r="Q759" s="96"/>
      <c r="R759" s="80"/>
      <c r="S759" s="16">
        <f t="shared" si="123"/>
        <v>0</v>
      </c>
      <c r="T759" s="16">
        <f t="shared" si="124"/>
        <v>0</v>
      </c>
      <c r="U759" s="16">
        <f t="shared" si="132"/>
        <v>0</v>
      </c>
      <c r="V759" s="16">
        <f t="shared" si="133"/>
        <v>0</v>
      </c>
      <c r="W759" s="16">
        <f t="shared" si="125"/>
        <v>0</v>
      </c>
      <c r="X759" s="16">
        <f t="shared" si="126"/>
        <v>0</v>
      </c>
      <c r="Y759" s="16">
        <f t="shared" si="134"/>
        <v>0</v>
      </c>
      <c r="Z759" s="16">
        <f t="shared" si="135"/>
        <v>0</v>
      </c>
      <c r="AA759" s="16">
        <f t="shared" si="127"/>
        <v>0</v>
      </c>
      <c r="AB759" s="16">
        <f t="shared" si="136"/>
        <v>0</v>
      </c>
      <c r="AC759" s="16">
        <f t="shared" si="128"/>
        <v>0</v>
      </c>
      <c r="AD759" s="16">
        <f t="shared" si="137"/>
        <v>0</v>
      </c>
      <c r="AE759" s="17">
        <f t="shared" si="129"/>
        <v>0</v>
      </c>
      <c r="AF759" s="18">
        <f t="shared" si="130"/>
        <v>0</v>
      </c>
      <c r="AG759" s="19"/>
      <c r="AH759" s="19"/>
      <c r="AI759" s="16">
        <f t="shared" si="131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138"/>
        <v>0</v>
      </c>
      <c r="O760" s="98"/>
      <c r="P760" s="96"/>
      <c r="Q760" s="96"/>
      <c r="R760" s="80"/>
      <c r="S760" s="16">
        <f t="shared" si="123"/>
        <v>0</v>
      </c>
      <c r="T760" s="16">
        <f t="shared" si="124"/>
        <v>0</v>
      </c>
      <c r="U760" s="16">
        <f t="shared" si="132"/>
        <v>0</v>
      </c>
      <c r="V760" s="16">
        <f t="shared" si="133"/>
        <v>0</v>
      </c>
      <c r="W760" s="16">
        <f t="shared" si="125"/>
        <v>0</v>
      </c>
      <c r="X760" s="16">
        <f t="shared" si="126"/>
        <v>0</v>
      </c>
      <c r="Y760" s="16">
        <f t="shared" si="134"/>
        <v>0</v>
      </c>
      <c r="Z760" s="16">
        <f t="shared" si="135"/>
        <v>0</v>
      </c>
      <c r="AA760" s="16">
        <f t="shared" si="127"/>
        <v>0</v>
      </c>
      <c r="AB760" s="16">
        <f t="shared" si="136"/>
        <v>0</v>
      </c>
      <c r="AC760" s="16">
        <f t="shared" si="128"/>
        <v>0</v>
      </c>
      <c r="AD760" s="16">
        <f t="shared" si="137"/>
        <v>0</v>
      </c>
      <c r="AE760" s="17">
        <f t="shared" si="129"/>
        <v>0</v>
      </c>
      <c r="AF760" s="18">
        <f t="shared" si="130"/>
        <v>0</v>
      </c>
      <c r="AG760" s="19"/>
      <c r="AH760" s="19"/>
      <c r="AI760" s="16">
        <f t="shared" si="131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138"/>
        <v>0</v>
      </c>
      <c r="O761" s="98"/>
      <c r="P761" s="96"/>
      <c r="Q761" s="96"/>
      <c r="R761" s="80"/>
      <c r="S761" s="16">
        <f t="shared" si="123"/>
        <v>0</v>
      </c>
      <c r="T761" s="16">
        <f t="shared" si="124"/>
        <v>0</v>
      </c>
      <c r="U761" s="16">
        <f t="shared" si="132"/>
        <v>0</v>
      </c>
      <c r="V761" s="16">
        <f t="shared" si="133"/>
        <v>0</v>
      </c>
      <c r="W761" s="16">
        <f t="shared" si="125"/>
        <v>0</v>
      </c>
      <c r="X761" s="16">
        <f t="shared" si="126"/>
        <v>0</v>
      </c>
      <c r="Y761" s="16">
        <f t="shared" si="134"/>
        <v>0</v>
      </c>
      <c r="Z761" s="16">
        <f t="shared" si="135"/>
        <v>0</v>
      </c>
      <c r="AA761" s="16">
        <f t="shared" si="127"/>
        <v>0</v>
      </c>
      <c r="AB761" s="16">
        <f t="shared" si="136"/>
        <v>0</v>
      </c>
      <c r="AC761" s="16">
        <f t="shared" si="128"/>
        <v>0</v>
      </c>
      <c r="AD761" s="16">
        <f t="shared" si="137"/>
        <v>0</v>
      </c>
      <c r="AE761" s="17">
        <f t="shared" si="129"/>
        <v>0</v>
      </c>
      <c r="AF761" s="18">
        <f t="shared" si="130"/>
        <v>0</v>
      </c>
      <c r="AG761" s="19"/>
      <c r="AH761" s="19"/>
      <c r="AI761" s="16">
        <f t="shared" si="131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138"/>
        <v>0</v>
      </c>
      <c r="O762" s="98"/>
      <c r="P762" s="96"/>
      <c r="Q762" s="96"/>
      <c r="R762" s="80"/>
      <c r="S762" s="16">
        <f t="shared" si="123"/>
        <v>0</v>
      </c>
      <c r="T762" s="16">
        <f t="shared" si="124"/>
        <v>0</v>
      </c>
      <c r="U762" s="16">
        <f t="shared" si="132"/>
        <v>0</v>
      </c>
      <c r="V762" s="16">
        <f t="shared" si="133"/>
        <v>0</v>
      </c>
      <c r="W762" s="16">
        <f t="shared" si="125"/>
        <v>0</v>
      </c>
      <c r="X762" s="16">
        <f t="shared" si="126"/>
        <v>0</v>
      </c>
      <c r="Y762" s="16">
        <f t="shared" si="134"/>
        <v>0</v>
      </c>
      <c r="Z762" s="16">
        <f t="shared" si="135"/>
        <v>0</v>
      </c>
      <c r="AA762" s="16">
        <f t="shared" si="127"/>
        <v>0</v>
      </c>
      <c r="AB762" s="16">
        <f t="shared" si="136"/>
        <v>0</v>
      </c>
      <c r="AC762" s="16">
        <f t="shared" si="128"/>
        <v>0</v>
      </c>
      <c r="AD762" s="16">
        <f t="shared" si="137"/>
        <v>0</v>
      </c>
      <c r="AE762" s="17">
        <f t="shared" si="129"/>
        <v>0</v>
      </c>
      <c r="AF762" s="18">
        <f t="shared" si="130"/>
        <v>0</v>
      </c>
      <c r="AG762" s="19"/>
      <c r="AH762" s="19"/>
      <c r="AI762" s="16">
        <f t="shared" si="131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138"/>
        <v>0</v>
      </c>
      <c r="O763" s="98"/>
      <c r="P763" s="96"/>
      <c r="Q763" s="96"/>
      <c r="R763" s="80"/>
      <c r="S763" s="16">
        <f t="shared" si="123"/>
        <v>0</v>
      </c>
      <c r="T763" s="16">
        <f t="shared" si="124"/>
        <v>0</v>
      </c>
      <c r="U763" s="16">
        <f t="shared" si="132"/>
        <v>0</v>
      </c>
      <c r="V763" s="16">
        <f t="shared" si="133"/>
        <v>0</v>
      </c>
      <c r="W763" s="16">
        <f t="shared" si="125"/>
        <v>0</v>
      </c>
      <c r="X763" s="16">
        <f t="shared" si="126"/>
        <v>0</v>
      </c>
      <c r="Y763" s="16">
        <f t="shared" si="134"/>
        <v>0</v>
      </c>
      <c r="Z763" s="16">
        <f t="shared" si="135"/>
        <v>0</v>
      </c>
      <c r="AA763" s="16">
        <f t="shared" si="127"/>
        <v>0</v>
      </c>
      <c r="AB763" s="16">
        <f t="shared" si="136"/>
        <v>0</v>
      </c>
      <c r="AC763" s="16">
        <f t="shared" si="128"/>
        <v>0</v>
      </c>
      <c r="AD763" s="16">
        <f t="shared" si="137"/>
        <v>0</v>
      </c>
      <c r="AE763" s="17">
        <f t="shared" si="129"/>
        <v>0</v>
      </c>
      <c r="AF763" s="18">
        <f t="shared" si="130"/>
        <v>0</v>
      </c>
      <c r="AG763" s="19"/>
      <c r="AH763" s="19"/>
      <c r="AI763" s="16">
        <f t="shared" si="131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138"/>
        <v>0</v>
      </c>
      <c r="O764" s="98"/>
      <c r="P764" s="96"/>
      <c r="Q764" s="96"/>
      <c r="R764" s="80"/>
      <c r="S764" s="16">
        <f t="shared" si="123"/>
        <v>0</v>
      </c>
      <c r="T764" s="16">
        <f t="shared" si="124"/>
        <v>0</v>
      </c>
      <c r="U764" s="16">
        <f t="shared" si="132"/>
        <v>0</v>
      </c>
      <c r="V764" s="16">
        <f t="shared" si="133"/>
        <v>0</v>
      </c>
      <c r="W764" s="16">
        <f t="shared" si="125"/>
        <v>0</v>
      </c>
      <c r="X764" s="16">
        <f t="shared" si="126"/>
        <v>0</v>
      </c>
      <c r="Y764" s="16">
        <f t="shared" si="134"/>
        <v>0</v>
      </c>
      <c r="Z764" s="16">
        <f t="shared" si="135"/>
        <v>0</v>
      </c>
      <c r="AA764" s="16">
        <f t="shared" si="127"/>
        <v>0</v>
      </c>
      <c r="AB764" s="16">
        <f t="shared" si="136"/>
        <v>0</v>
      </c>
      <c r="AC764" s="16">
        <f t="shared" si="128"/>
        <v>0</v>
      </c>
      <c r="AD764" s="16">
        <f t="shared" si="137"/>
        <v>0</v>
      </c>
      <c r="AE764" s="17">
        <f t="shared" si="129"/>
        <v>0</v>
      </c>
      <c r="AF764" s="18">
        <f t="shared" si="130"/>
        <v>0</v>
      </c>
      <c r="AG764" s="19"/>
      <c r="AH764" s="19"/>
      <c r="AI764" s="16">
        <f t="shared" si="131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138"/>
        <v>0</v>
      </c>
      <c r="O765" s="98"/>
      <c r="P765" s="96"/>
      <c r="Q765" s="96"/>
      <c r="R765" s="80"/>
      <c r="S765" s="16">
        <f t="shared" si="123"/>
        <v>0</v>
      </c>
      <c r="T765" s="16">
        <f t="shared" si="124"/>
        <v>0</v>
      </c>
      <c r="U765" s="16">
        <f t="shared" si="132"/>
        <v>0</v>
      </c>
      <c r="V765" s="16">
        <f t="shared" si="133"/>
        <v>0</v>
      </c>
      <c r="W765" s="16">
        <f t="shared" si="125"/>
        <v>0</v>
      </c>
      <c r="X765" s="16">
        <f t="shared" si="126"/>
        <v>0</v>
      </c>
      <c r="Y765" s="16">
        <f t="shared" si="134"/>
        <v>0</v>
      </c>
      <c r="Z765" s="16">
        <f t="shared" si="135"/>
        <v>0</v>
      </c>
      <c r="AA765" s="16">
        <f t="shared" si="127"/>
        <v>0</v>
      </c>
      <c r="AB765" s="16">
        <f t="shared" si="136"/>
        <v>0</v>
      </c>
      <c r="AC765" s="16">
        <f t="shared" si="128"/>
        <v>0</v>
      </c>
      <c r="AD765" s="16">
        <f t="shared" si="137"/>
        <v>0</v>
      </c>
      <c r="AE765" s="17">
        <f t="shared" si="129"/>
        <v>0</v>
      </c>
      <c r="AF765" s="18">
        <f t="shared" si="130"/>
        <v>0</v>
      </c>
      <c r="AG765" s="19"/>
      <c r="AH765" s="19"/>
      <c r="AI765" s="16">
        <f t="shared" si="131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138"/>
        <v>0</v>
      </c>
      <c r="O766" s="98"/>
      <c r="P766" s="96"/>
      <c r="Q766" s="96"/>
      <c r="R766" s="80"/>
      <c r="S766" s="16">
        <f t="shared" si="123"/>
        <v>0</v>
      </c>
      <c r="T766" s="16">
        <f t="shared" si="124"/>
        <v>0</v>
      </c>
      <c r="U766" s="16">
        <f t="shared" si="132"/>
        <v>0</v>
      </c>
      <c r="V766" s="16">
        <f t="shared" si="133"/>
        <v>0</v>
      </c>
      <c r="W766" s="16">
        <f t="shared" si="125"/>
        <v>0</v>
      </c>
      <c r="X766" s="16">
        <f t="shared" si="126"/>
        <v>0</v>
      </c>
      <c r="Y766" s="16">
        <f t="shared" si="134"/>
        <v>0</v>
      </c>
      <c r="Z766" s="16">
        <f t="shared" si="135"/>
        <v>0</v>
      </c>
      <c r="AA766" s="16">
        <f t="shared" si="127"/>
        <v>0</v>
      </c>
      <c r="AB766" s="16">
        <f t="shared" si="136"/>
        <v>0</v>
      </c>
      <c r="AC766" s="16">
        <f t="shared" si="128"/>
        <v>0</v>
      </c>
      <c r="AD766" s="16">
        <f t="shared" si="137"/>
        <v>0</v>
      </c>
      <c r="AE766" s="17">
        <f t="shared" si="129"/>
        <v>0</v>
      </c>
      <c r="AF766" s="18">
        <f t="shared" si="130"/>
        <v>0</v>
      </c>
      <c r="AG766" s="19"/>
      <c r="AH766" s="19"/>
      <c r="AI766" s="16">
        <f t="shared" si="131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138"/>
        <v>0</v>
      </c>
      <c r="O767" s="98"/>
      <c r="P767" s="96"/>
      <c r="Q767" s="96"/>
      <c r="R767" s="80"/>
      <c r="S767" s="16">
        <f t="shared" si="123"/>
        <v>0</v>
      </c>
      <c r="T767" s="16">
        <f t="shared" si="124"/>
        <v>0</v>
      </c>
      <c r="U767" s="16">
        <f t="shared" si="132"/>
        <v>0</v>
      </c>
      <c r="V767" s="16">
        <f t="shared" si="133"/>
        <v>0</v>
      </c>
      <c r="W767" s="16">
        <f t="shared" si="125"/>
        <v>0</v>
      </c>
      <c r="X767" s="16">
        <f t="shared" si="126"/>
        <v>0</v>
      </c>
      <c r="Y767" s="16">
        <f t="shared" si="134"/>
        <v>0</v>
      </c>
      <c r="Z767" s="16">
        <f t="shared" si="135"/>
        <v>0</v>
      </c>
      <c r="AA767" s="16">
        <f t="shared" si="127"/>
        <v>0</v>
      </c>
      <c r="AB767" s="16">
        <f t="shared" si="136"/>
        <v>0</v>
      </c>
      <c r="AC767" s="16">
        <f t="shared" si="128"/>
        <v>0</v>
      </c>
      <c r="AD767" s="16">
        <f t="shared" si="137"/>
        <v>0</v>
      </c>
      <c r="AE767" s="17">
        <f t="shared" si="129"/>
        <v>0</v>
      </c>
      <c r="AF767" s="18">
        <f t="shared" si="130"/>
        <v>0</v>
      </c>
      <c r="AG767" s="19"/>
      <c r="AH767" s="19"/>
      <c r="AI767" s="16">
        <f t="shared" si="131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138"/>
        <v>0</v>
      </c>
      <c r="O768" s="98"/>
      <c r="P768" s="96"/>
      <c r="Q768" s="96"/>
      <c r="R768" s="80"/>
      <c r="S768" s="16">
        <f t="shared" si="123"/>
        <v>0</v>
      </c>
      <c r="T768" s="16">
        <f t="shared" si="124"/>
        <v>0</v>
      </c>
      <c r="U768" s="16">
        <f t="shared" si="132"/>
        <v>0</v>
      </c>
      <c r="V768" s="16">
        <f t="shared" si="133"/>
        <v>0</v>
      </c>
      <c r="W768" s="16">
        <f t="shared" si="125"/>
        <v>0</v>
      </c>
      <c r="X768" s="16">
        <f t="shared" si="126"/>
        <v>0</v>
      </c>
      <c r="Y768" s="16">
        <f t="shared" si="134"/>
        <v>0</v>
      </c>
      <c r="Z768" s="16">
        <f t="shared" si="135"/>
        <v>0</v>
      </c>
      <c r="AA768" s="16">
        <f t="shared" si="127"/>
        <v>0</v>
      </c>
      <c r="AB768" s="16">
        <f t="shared" si="136"/>
        <v>0</v>
      </c>
      <c r="AC768" s="16">
        <f t="shared" si="128"/>
        <v>0</v>
      </c>
      <c r="AD768" s="16">
        <f t="shared" si="137"/>
        <v>0</v>
      </c>
      <c r="AE768" s="17">
        <f t="shared" si="129"/>
        <v>0</v>
      </c>
      <c r="AF768" s="18">
        <f t="shared" si="130"/>
        <v>0</v>
      </c>
      <c r="AG768" s="19"/>
      <c r="AH768" s="19"/>
      <c r="AI768" s="16">
        <f t="shared" si="131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138"/>
        <v>0</v>
      </c>
      <c r="O769" s="98"/>
      <c r="P769" s="96"/>
      <c r="Q769" s="96"/>
      <c r="R769" s="80"/>
      <c r="S769" s="16">
        <f t="shared" si="123"/>
        <v>0</v>
      </c>
      <c r="T769" s="16">
        <f t="shared" si="124"/>
        <v>0</v>
      </c>
      <c r="U769" s="16">
        <f t="shared" si="132"/>
        <v>0</v>
      </c>
      <c r="V769" s="16">
        <f t="shared" si="133"/>
        <v>0</v>
      </c>
      <c r="W769" s="16">
        <f t="shared" si="125"/>
        <v>0</v>
      </c>
      <c r="X769" s="16">
        <f t="shared" si="126"/>
        <v>0</v>
      </c>
      <c r="Y769" s="16">
        <f t="shared" si="134"/>
        <v>0</v>
      </c>
      <c r="Z769" s="16">
        <f t="shared" si="135"/>
        <v>0</v>
      </c>
      <c r="AA769" s="16">
        <f t="shared" si="127"/>
        <v>0</v>
      </c>
      <c r="AB769" s="16">
        <f t="shared" si="136"/>
        <v>0</v>
      </c>
      <c r="AC769" s="16">
        <f t="shared" si="128"/>
        <v>0</v>
      </c>
      <c r="AD769" s="16">
        <f t="shared" si="137"/>
        <v>0</v>
      </c>
      <c r="AE769" s="17">
        <f t="shared" si="129"/>
        <v>0</v>
      </c>
      <c r="AF769" s="18">
        <f t="shared" si="130"/>
        <v>0</v>
      </c>
      <c r="AG769" s="19"/>
      <c r="AH769" s="19"/>
      <c r="AI769" s="16">
        <f t="shared" si="131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138"/>
        <v>0</v>
      </c>
      <c r="O770" s="98"/>
      <c r="P770" s="96"/>
      <c r="Q770" s="96"/>
      <c r="R770" s="80"/>
      <c r="S770" s="16">
        <f t="shared" si="123"/>
        <v>0</v>
      </c>
      <c r="T770" s="16">
        <f t="shared" si="124"/>
        <v>0</v>
      </c>
      <c r="U770" s="16">
        <f t="shared" si="132"/>
        <v>0</v>
      </c>
      <c r="V770" s="16">
        <f t="shared" si="133"/>
        <v>0</v>
      </c>
      <c r="W770" s="16">
        <f t="shared" si="125"/>
        <v>0</v>
      </c>
      <c r="X770" s="16">
        <f t="shared" si="126"/>
        <v>0</v>
      </c>
      <c r="Y770" s="16">
        <f t="shared" si="134"/>
        <v>0</v>
      </c>
      <c r="Z770" s="16">
        <f t="shared" si="135"/>
        <v>0</v>
      </c>
      <c r="AA770" s="16">
        <f t="shared" si="127"/>
        <v>0</v>
      </c>
      <c r="AB770" s="16">
        <f t="shared" si="136"/>
        <v>0</v>
      </c>
      <c r="AC770" s="16">
        <f t="shared" si="128"/>
        <v>0</v>
      </c>
      <c r="AD770" s="16">
        <f t="shared" si="137"/>
        <v>0</v>
      </c>
      <c r="AE770" s="17">
        <f t="shared" si="129"/>
        <v>0</v>
      </c>
      <c r="AF770" s="18">
        <f t="shared" si="130"/>
        <v>0</v>
      </c>
      <c r="AG770" s="19"/>
      <c r="AH770" s="19"/>
      <c r="AI770" s="16">
        <f t="shared" si="131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138"/>
        <v>0</v>
      </c>
      <c r="O771" s="98"/>
      <c r="P771" s="96"/>
      <c r="Q771" s="96"/>
      <c r="R771" s="80"/>
      <c r="S771" s="16">
        <f t="shared" si="123"/>
        <v>0</v>
      </c>
      <c r="T771" s="16">
        <f t="shared" si="124"/>
        <v>0</v>
      </c>
      <c r="U771" s="16">
        <f t="shared" si="132"/>
        <v>0</v>
      </c>
      <c r="V771" s="16">
        <f t="shared" si="133"/>
        <v>0</v>
      </c>
      <c r="W771" s="16">
        <f t="shared" si="125"/>
        <v>0</v>
      </c>
      <c r="X771" s="16">
        <f t="shared" si="126"/>
        <v>0</v>
      </c>
      <c r="Y771" s="16">
        <f t="shared" si="134"/>
        <v>0</v>
      </c>
      <c r="Z771" s="16">
        <f t="shared" si="135"/>
        <v>0</v>
      </c>
      <c r="AA771" s="16">
        <f t="shared" si="127"/>
        <v>0</v>
      </c>
      <c r="AB771" s="16">
        <f t="shared" si="136"/>
        <v>0</v>
      </c>
      <c r="AC771" s="16">
        <f t="shared" si="128"/>
        <v>0</v>
      </c>
      <c r="AD771" s="16">
        <f t="shared" si="137"/>
        <v>0</v>
      </c>
      <c r="AE771" s="17">
        <f t="shared" si="129"/>
        <v>0</v>
      </c>
      <c r="AF771" s="18">
        <f t="shared" si="130"/>
        <v>0</v>
      </c>
      <c r="AG771" s="19"/>
      <c r="AH771" s="19"/>
      <c r="AI771" s="16">
        <f t="shared" si="131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138"/>
        <v>0</v>
      </c>
      <c r="O772" s="98"/>
      <c r="P772" s="96"/>
      <c r="Q772" s="96"/>
      <c r="R772" s="80"/>
      <c r="S772" s="16">
        <f t="shared" si="123"/>
        <v>0</v>
      </c>
      <c r="T772" s="16">
        <f t="shared" si="124"/>
        <v>0</v>
      </c>
      <c r="U772" s="16">
        <f t="shared" si="132"/>
        <v>0</v>
      </c>
      <c r="V772" s="16">
        <f t="shared" si="133"/>
        <v>0</v>
      </c>
      <c r="W772" s="16">
        <f t="shared" si="125"/>
        <v>0</v>
      </c>
      <c r="X772" s="16">
        <f t="shared" si="126"/>
        <v>0</v>
      </c>
      <c r="Y772" s="16">
        <f t="shared" si="134"/>
        <v>0</v>
      </c>
      <c r="Z772" s="16">
        <f t="shared" si="135"/>
        <v>0</v>
      </c>
      <c r="AA772" s="16">
        <f t="shared" si="127"/>
        <v>0</v>
      </c>
      <c r="AB772" s="16">
        <f t="shared" si="136"/>
        <v>0</v>
      </c>
      <c r="AC772" s="16">
        <f t="shared" si="128"/>
        <v>0</v>
      </c>
      <c r="AD772" s="16">
        <f t="shared" si="137"/>
        <v>0</v>
      </c>
      <c r="AE772" s="17">
        <f t="shared" si="129"/>
        <v>0</v>
      </c>
      <c r="AF772" s="18">
        <f t="shared" si="130"/>
        <v>0</v>
      </c>
      <c r="AG772" s="19"/>
      <c r="AH772" s="19"/>
      <c r="AI772" s="16">
        <f t="shared" si="131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138"/>
        <v>0</v>
      </c>
      <c r="O773" s="98"/>
      <c r="P773" s="96"/>
      <c r="Q773" s="96"/>
      <c r="R773" s="80"/>
      <c r="S773" s="16">
        <f t="shared" si="123"/>
        <v>0</v>
      </c>
      <c r="T773" s="16">
        <f t="shared" si="124"/>
        <v>0</v>
      </c>
      <c r="U773" s="16">
        <f t="shared" si="132"/>
        <v>0</v>
      </c>
      <c r="V773" s="16">
        <f t="shared" si="133"/>
        <v>0</v>
      </c>
      <c r="W773" s="16">
        <f t="shared" si="125"/>
        <v>0</v>
      </c>
      <c r="X773" s="16">
        <f t="shared" si="126"/>
        <v>0</v>
      </c>
      <c r="Y773" s="16">
        <f t="shared" si="134"/>
        <v>0</v>
      </c>
      <c r="Z773" s="16">
        <f t="shared" si="135"/>
        <v>0</v>
      </c>
      <c r="AA773" s="16">
        <f t="shared" si="127"/>
        <v>0</v>
      </c>
      <c r="AB773" s="16">
        <f t="shared" si="136"/>
        <v>0</v>
      </c>
      <c r="AC773" s="16">
        <f t="shared" si="128"/>
        <v>0</v>
      </c>
      <c r="AD773" s="16">
        <f t="shared" si="137"/>
        <v>0</v>
      </c>
      <c r="AE773" s="17">
        <f t="shared" si="129"/>
        <v>0</v>
      </c>
      <c r="AF773" s="18">
        <f t="shared" si="130"/>
        <v>0</v>
      </c>
      <c r="AG773" s="19"/>
      <c r="AH773" s="19"/>
      <c r="AI773" s="16">
        <f t="shared" si="131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138"/>
        <v>0</v>
      </c>
      <c r="O774" s="98"/>
      <c r="P774" s="96"/>
      <c r="Q774" s="96"/>
      <c r="R774" s="80"/>
      <c r="S774" s="16">
        <f t="shared" si="123"/>
        <v>0</v>
      </c>
      <c r="T774" s="16">
        <f t="shared" si="124"/>
        <v>0</v>
      </c>
      <c r="U774" s="16">
        <f t="shared" si="132"/>
        <v>0</v>
      </c>
      <c r="V774" s="16">
        <f t="shared" si="133"/>
        <v>0</v>
      </c>
      <c r="W774" s="16">
        <f t="shared" si="125"/>
        <v>0</v>
      </c>
      <c r="X774" s="16">
        <f t="shared" si="126"/>
        <v>0</v>
      </c>
      <c r="Y774" s="16">
        <f t="shared" si="134"/>
        <v>0</v>
      </c>
      <c r="Z774" s="16">
        <f t="shared" si="135"/>
        <v>0</v>
      </c>
      <c r="AA774" s="16">
        <f t="shared" si="127"/>
        <v>0</v>
      </c>
      <c r="AB774" s="16">
        <f t="shared" si="136"/>
        <v>0</v>
      </c>
      <c r="AC774" s="16">
        <f t="shared" si="128"/>
        <v>0</v>
      </c>
      <c r="AD774" s="16">
        <f t="shared" si="137"/>
        <v>0</v>
      </c>
      <c r="AE774" s="17">
        <f t="shared" si="129"/>
        <v>0</v>
      </c>
      <c r="AF774" s="18">
        <f t="shared" si="130"/>
        <v>0</v>
      </c>
      <c r="AG774" s="19"/>
      <c r="AH774" s="19"/>
      <c r="AI774" s="16">
        <f t="shared" si="131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138"/>
        <v>0</v>
      </c>
      <c r="O775" s="98"/>
      <c r="P775" s="96"/>
      <c r="Q775" s="96"/>
      <c r="R775" s="80"/>
      <c r="S775" s="16">
        <f t="shared" si="123"/>
        <v>0</v>
      </c>
      <c r="T775" s="16">
        <f t="shared" si="124"/>
        <v>0</v>
      </c>
      <c r="U775" s="16">
        <f t="shared" si="132"/>
        <v>0</v>
      </c>
      <c r="V775" s="16">
        <f t="shared" si="133"/>
        <v>0</v>
      </c>
      <c r="W775" s="16">
        <f t="shared" si="125"/>
        <v>0</v>
      </c>
      <c r="X775" s="16">
        <f t="shared" si="126"/>
        <v>0</v>
      </c>
      <c r="Y775" s="16">
        <f t="shared" si="134"/>
        <v>0</v>
      </c>
      <c r="Z775" s="16">
        <f t="shared" si="135"/>
        <v>0</v>
      </c>
      <c r="AA775" s="16">
        <f t="shared" si="127"/>
        <v>0</v>
      </c>
      <c r="AB775" s="16">
        <f t="shared" si="136"/>
        <v>0</v>
      </c>
      <c r="AC775" s="16">
        <f t="shared" si="128"/>
        <v>0</v>
      </c>
      <c r="AD775" s="16">
        <f t="shared" si="137"/>
        <v>0</v>
      </c>
      <c r="AE775" s="17">
        <f t="shared" si="129"/>
        <v>0</v>
      </c>
      <c r="AF775" s="18">
        <f t="shared" si="130"/>
        <v>0</v>
      </c>
      <c r="AG775" s="19"/>
      <c r="AH775" s="19"/>
      <c r="AI775" s="16">
        <f t="shared" si="131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138"/>
        <v>0</v>
      </c>
      <c r="O776" s="98"/>
      <c r="P776" s="96"/>
      <c r="Q776" s="96"/>
      <c r="R776" s="80"/>
      <c r="S776" s="16">
        <f t="shared" si="123"/>
        <v>0</v>
      </c>
      <c r="T776" s="16">
        <f t="shared" si="124"/>
        <v>0</v>
      </c>
      <c r="U776" s="16">
        <f t="shared" si="132"/>
        <v>0</v>
      </c>
      <c r="V776" s="16">
        <f t="shared" si="133"/>
        <v>0</v>
      </c>
      <c r="W776" s="16">
        <f t="shared" si="125"/>
        <v>0</v>
      </c>
      <c r="X776" s="16">
        <f t="shared" si="126"/>
        <v>0</v>
      </c>
      <c r="Y776" s="16">
        <f t="shared" si="134"/>
        <v>0</v>
      </c>
      <c r="Z776" s="16">
        <f t="shared" si="135"/>
        <v>0</v>
      </c>
      <c r="AA776" s="16">
        <f t="shared" si="127"/>
        <v>0</v>
      </c>
      <c r="AB776" s="16">
        <f t="shared" si="136"/>
        <v>0</v>
      </c>
      <c r="AC776" s="16">
        <f t="shared" si="128"/>
        <v>0</v>
      </c>
      <c r="AD776" s="16">
        <f t="shared" si="137"/>
        <v>0</v>
      </c>
      <c r="AE776" s="17">
        <f t="shared" si="129"/>
        <v>0</v>
      </c>
      <c r="AF776" s="18">
        <f t="shared" si="130"/>
        <v>0</v>
      </c>
      <c r="AG776" s="19"/>
      <c r="AH776" s="19"/>
      <c r="AI776" s="16">
        <f t="shared" si="131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si="138"/>
        <v>0</v>
      </c>
      <c r="O777" s="98"/>
      <c r="P777" s="96"/>
      <c r="Q777" s="96"/>
      <c r="R777" s="80"/>
      <c r="S777" s="16">
        <f t="shared" si="123"/>
        <v>0</v>
      </c>
      <c r="T777" s="16">
        <f t="shared" si="124"/>
        <v>0</v>
      </c>
      <c r="U777" s="16">
        <f t="shared" ref="U777:U840" si="139">IF(P777&lt;6750,0,IF(Q777="",0,IF(OR(Q777="KURANG",Q777="SANGAT KURANG"),I777*J777*10%,I777*J777*20%)))</f>
        <v>0</v>
      </c>
      <c r="V777" s="16">
        <f t="shared" ref="V777:V840" si="140">ROUND(SUM(S777:U777)*70%,0)</f>
        <v>0</v>
      </c>
      <c r="W777" s="16">
        <f t="shared" si="125"/>
        <v>0</v>
      </c>
      <c r="X777" s="16">
        <f t="shared" si="126"/>
        <v>0</v>
      </c>
      <c r="Y777" s="16">
        <f t="shared" ref="Y777:Y840" si="141">IF(P777&lt;6750,0,IF(Q777="",0,IF(OR(Q777="KURANG",Q777="SANGAT KURANG"),I777*K777*10%,I777*K777*20%)))</f>
        <v>0</v>
      </c>
      <c r="Z777" s="16">
        <f t="shared" ref="Z777:Z840" si="142">ROUND(SUM(W777:Y777)*70%,0)</f>
        <v>0</v>
      </c>
      <c r="AA777" s="16">
        <f t="shared" si="127"/>
        <v>0</v>
      </c>
      <c r="AB777" s="16">
        <f t="shared" ref="AB777:AB840" si="143">ROUND(AA777 * 70%,0)</f>
        <v>0</v>
      </c>
      <c r="AC777" s="16">
        <f t="shared" si="128"/>
        <v>0</v>
      </c>
      <c r="AD777" s="16">
        <f t="shared" ref="AD777:AD840" si="144">ROUND(AC777*70%,0)</f>
        <v>0</v>
      </c>
      <c r="AE777" s="17">
        <f t="shared" si="129"/>
        <v>0</v>
      </c>
      <c r="AF777" s="18">
        <f t="shared" si="130"/>
        <v>0</v>
      </c>
      <c r="AG777" s="45"/>
      <c r="AH777" s="19"/>
      <c r="AI777" s="16">
        <f t="shared" si="131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ref="N778:N841" si="145">ROUND(I778*(SUM(J778:M778))*70%,0)</f>
        <v>0</v>
      </c>
      <c r="O778" s="98"/>
      <c r="P778" s="96"/>
      <c r="Q778" s="96"/>
      <c r="R778" s="80"/>
      <c r="S778" s="16">
        <f t="shared" si="123"/>
        <v>0</v>
      </c>
      <c r="T778" s="16">
        <f t="shared" si="124"/>
        <v>0</v>
      </c>
      <c r="U778" s="16">
        <f t="shared" si="139"/>
        <v>0</v>
      </c>
      <c r="V778" s="16">
        <f t="shared" si="140"/>
        <v>0</v>
      </c>
      <c r="W778" s="16">
        <f t="shared" si="125"/>
        <v>0</v>
      </c>
      <c r="X778" s="16">
        <f t="shared" si="126"/>
        <v>0</v>
      </c>
      <c r="Y778" s="16">
        <f t="shared" si="141"/>
        <v>0</v>
      </c>
      <c r="Z778" s="16">
        <f t="shared" si="142"/>
        <v>0</v>
      </c>
      <c r="AA778" s="16">
        <f t="shared" si="127"/>
        <v>0</v>
      </c>
      <c r="AB778" s="16">
        <f t="shared" si="143"/>
        <v>0</v>
      </c>
      <c r="AC778" s="16">
        <f t="shared" si="128"/>
        <v>0</v>
      </c>
      <c r="AD778" s="16">
        <f t="shared" si="144"/>
        <v>0</v>
      </c>
      <c r="AE778" s="17">
        <f t="shared" si="129"/>
        <v>0</v>
      </c>
      <c r="AF778" s="18">
        <f t="shared" si="130"/>
        <v>0</v>
      </c>
      <c r="AG778" s="19"/>
      <c r="AH778" s="19"/>
      <c r="AI778" s="16">
        <f t="shared" si="131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45"/>
        <v>0</v>
      </c>
      <c r="O779" s="98"/>
      <c r="P779" s="96"/>
      <c r="Q779" s="96"/>
      <c r="R779" s="80"/>
      <c r="S779" s="16">
        <f t="shared" si="123"/>
        <v>0</v>
      </c>
      <c r="T779" s="16">
        <f t="shared" si="124"/>
        <v>0</v>
      </c>
      <c r="U779" s="16">
        <f t="shared" si="139"/>
        <v>0</v>
      </c>
      <c r="V779" s="16">
        <f t="shared" si="140"/>
        <v>0</v>
      </c>
      <c r="W779" s="16">
        <f t="shared" si="125"/>
        <v>0</v>
      </c>
      <c r="X779" s="16">
        <f t="shared" si="126"/>
        <v>0</v>
      </c>
      <c r="Y779" s="16">
        <f t="shared" si="141"/>
        <v>0</v>
      </c>
      <c r="Z779" s="16">
        <f t="shared" si="142"/>
        <v>0</v>
      </c>
      <c r="AA779" s="16">
        <f t="shared" si="127"/>
        <v>0</v>
      </c>
      <c r="AB779" s="16">
        <f t="shared" si="143"/>
        <v>0</v>
      </c>
      <c r="AC779" s="16">
        <f t="shared" si="128"/>
        <v>0</v>
      </c>
      <c r="AD779" s="16">
        <f t="shared" si="144"/>
        <v>0</v>
      </c>
      <c r="AE779" s="17">
        <f t="shared" si="129"/>
        <v>0</v>
      </c>
      <c r="AF779" s="18">
        <f t="shared" si="130"/>
        <v>0</v>
      </c>
      <c r="AG779" s="19"/>
      <c r="AH779" s="19"/>
      <c r="AI779" s="16">
        <f t="shared" si="131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45"/>
        <v>0</v>
      </c>
      <c r="O780" s="98"/>
      <c r="P780" s="96"/>
      <c r="Q780" s="96"/>
      <c r="R780" s="80"/>
      <c r="S780" s="16">
        <f t="shared" si="123"/>
        <v>0</v>
      </c>
      <c r="T780" s="16">
        <f t="shared" si="124"/>
        <v>0</v>
      </c>
      <c r="U780" s="16">
        <f t="shared" si="139"/>
        <v>0</v>
      </c>
      <c r="V780" s="16">
        <f t="shared" si="140"/>
        <v>0</v>
      </c>
      <c r="W780" s="16">
        <f t="shared" si="125"/>
        <v>0</v>
      </c>
      <c r="X780" s="16">
        <f t="shared" si="126"/>
        <v>0</v>
      </c>
      <c r="Y780" s="16">
        <f t="shared" si="141"/>
        <v>0</v>
      </c>
      <c r="Z780" s="16">
        <f t="shared" si="142"/>
        <v>0</v>
      </c>
      <c r="AA780" s="16">
        <f t="shared" si="127"/>
        <v>0</v>
      </c>
      <c r="AB780" s="16">
        <f t="shared" si="143"/>
        <v>0</v>
      </c>
      <c r="AC780" s="16">
        <f t="shared" si="128"/>
        <v>0</v>
      </c>
      <c r="AD780" s="16">
        <f t="shared" si="144"/>
        <v>0</v>
      </c>
      <c r="AE780" s="17">
        <f t="shared" si="129"/>
        <v>0</v>
      </c>
      <c r="AF780" s="18">
        <f t="shared" si="130"/>
        <v>0</v>
      </c>
      <c r="AG780" s="19"/>
      <c r="AH780" s="19"/>
      <c r="AI780" s="16">
        <f t="shared" si="131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45"/>
        <v>0</v>
      </c>
      <c r="O781" s="98"/>
      <c r="P781" s="96"/>
      <c r="Q781" s="96"/>
      <c r="R781" s="80"/>
      <c r="S781" s="16">
        <f t="shared" si="123"/>
        <v>0</v>
      </c>
      <c r="T781" s="16">
        <f t="shared" si="124"/>
        <v>0</v>
      </c>
      <c r="U781" s="16">
        <f t="shared" si="139"/>
        <v>0</v>
      </c>
      <c r="V781" s="16">
        <f t="shared" si="140"/>
        <v>0</v>
      </c>
      <c r="W781" s="16">
        <f t="shared" si="125"/>
        <v>0</v>
      </c>
      <c r="X781" s="16">
        <f t="shared" si="126"/>
        <v>0</v>
      </c>
      <c r="Y781" s="16">
        <f t="shared" si="141"/>
        <v>0</v>
      </c>
      <c r="Z781" s="16">
        <f t="shared" si="142"/>
        <v>0</v>
      </c>
      <c r="AA781" s="16">
        <f t="shared" si="127"/>
        <v>0</v>
      </c>
      <c r="AB781" s="16">
        <f t="shared" si="143"/>
        <v>0</v>
      </c>
      <c r="AC781" s="16">
        <f t="shared" si="128"/>
        <v>0</v>
      </c>
      <c r="AD781" s="16">
        <f t="shared" si="144"/>
        <v>0</v>
      </c>
      <c r="AE781" s="17">
        <f t="shared" si="129"/>
        <v>0</v>
      </c>
      <c r="AF781" s="18">
        <f t="shared" si="130"/>
        <v>0</v>
      </c>
      <c r="AG781" s="19"/>
      <c r="AH781" s="19"/>
      <c r="AI781" s="16">
        <f t="shared" si="131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45"/>
        <v>0</v>
      </c>
      <c r="O782" s="98"/>
      <c r="P782" s="96"/>
      <c r="Q782" s="96"/>
      <c r="R782" s="80"/>
      <c r="S782" s="16">
        <f t="shared" si="123"/>
        <v>0</v>
      </c>
      <c r="T782" s="16">
        <f t="shared" si="124"/>
        <v>0</v>
      </c>
      <c r="U782" s="16">
        <f t="shared" si="139"/>
        <v>0</v>
      </c>
      <c r="V782" s="16">
        <f t="shared" si="140"/>
        <v>0</v>
      </c>
      <c r="W782" s="16">
        <f t="shared" si="125"/>
        <v>0</v>
      </c>
      <c r="X782" s="16">
        <f t="shared" si="126"/>
        <v>0</v>
      </c>
      <c r="Y782" s="16">
        <f t="shared" si="141"/>
        <v>0</v>
      </c>
      <c r="Z782" s="16">
        <f t="shared" si="142"/>
        <v>0</v>
      </c>
      <c r="AA782" s="16">
        <f t="shared" si="127"/>
        <v>0</v>
      </c>
      <c r="AB782" s="16">
        <f t="shared" si="143"/>
        <v>0</v>
      </c>
      <c r="AC782" s="16">
        <f t="shared" si="128"/>
        <v>0</v>
      </c>
      <c r="AD782" s="16">
        <f t="shared" si="144"/>
        <v>0</v>
      </c>
      <c r="AE782" s="17">
        <f t="shared" si="129"/>
        <v>0</v>
      </c>
      <c r="AF782" s="18">
        <f t="shared" si="130"/>
        <v>0</v>
      </c>
      <c r="AG782" s="19"/>
      <c r="AH782" s="19"/>
      <c r="AI782" s="16">
        <f t="shared" si="131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45"/>
        <v>0</v>
      </c>
      <c r="O783" s="98"/>
      <c r="P783" s="96"/>
      <c r="Q783" s="96"/>
      <c r="R783" s="80"/>
      <c r="S783" s="16">
        <f t="shared" si="123"/>
        <v>0</v>
      </c>
      <c r="T783" s="16">
        <f t="shared" si="124"/>
        <v>0</v>
      </c>
      <c r="U783" s="16">
        <f t="shared" si="139"/>
        <v>0</v>
      </c>
      <c r="V783" s="16">
        <f t="shared" si="140"/>
        <v>0</v>
      </c>
      <c r="W783" s="16">
        <f t="shared" si="125"/>
        <v>0</v>
      </c>
      <c r="X783" s="16">
        <f t="shared" si="126"/>
        <v>0</v>
      </c>
      <c r="Y783" s="16">
        <f t="shared" si="141"/>
        <v>0</v>
      </c>
      <c r="Z783" s="16">
        <f t="shared" si="142"/>
        <v>0</v>
      </c>
      <c r="AA783" s="16">
        <f t="shared" si="127"/>
        <v>0</v>
      </c>
      <c r="AB783" s="16">
        <f t="shared" si="143"/>
        <v>0</v>
      </c>
      <c r="AC783" s="16">
        <f t="shared" si="128"/>
        <v>0</v>
      </c>
      <c r="AD783" s="16">
        <f t="shared" si="144"/>
        <v>0</v>
      </c>
      <c r="AE783" s="17">
        <f t="shared" si="129"/>
        <v>0</v>
      </c>
      <c r="AF783" s="18">
        <f t="shared" si="130"/>
        <v>0</v>
      </c>
      <c r="AG783" s="19"/>
      <c r="AH783" s="19"/>
      <c r="AI783" s="16">
        <f t="shared" si="131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45"/>
        <v>0</v>
      </c>
      <c r="O784" s="98"/>
      <c r="P784" s="96"/>
      <c r="Q784" s="96"/>
      <c r="R784" s="80"/>
      <c r="S784" s="16">
        <f t="shared" si="123"/>
        <v>0</v>
      </c>
      <c r="T784" s="16">
        <f t="shared" si="124"/>
        <v>0</v>
      </c>
      <c r="U784" s="16">
        <f t="shared" si="139"/>
        <v>0</v>
      </c>
      <c r="V784" s="16">
        <f t="shared" si="140"/>
        <v>0</v>
      </c>
      <c r="W784" s="16">
        <f t="shared" si="125"/>
        <v>0</v>
      </c>
      <c r="X784" s="16">
        <f t="shared" si="126"/>
        <v>0</v>
      </c>
      <c r="Y784" s="16">
        <f t="shared" si="141"/>
        <v>0</v>
      </c>
      <c r="Z784" s="16">
        <f t="shared" si="142"/>
        <v>0</v>
      </c>
      <c r="AA784" s="16">
        <f t="shared" si="127"/>
        <v>0</v>
      </c>
      <c r="AB784" s="16">
        <f t="shared" si="143"/>
        <v>0</v>
      </c>
      <c r="AC784" s="16">
        <f t="shared" si="128"/>
        <v>0</v>
      </c>
      <c r="AD784" s="16">
        <f t="shared" si="144"/>
        <v>0</v>
      </c>
      <c r="AE784" s="17">
        <f t="shared" si="129"/>
        <v>0</v>
      </c>
      <c r="AF784" s="18">
        <f t="shared" si="130"/>
        <v>0</v>
      </c>
      <c r="AG784" s="19"/>
      <c r="AH784" s="19"/>
      <c r="AI784" s="16">
        <f t="shared" si="131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45"/>
        <v>0</v>
      </c>
      <c r="O785" s="98"/>
      <c r="P785" s="96"/>
      <c r="Q785" s="96"/>
      <c r="R785" s="80"/>
      <c r="S785" s="16">
        <f t="shared" si="123"/>
        <v>0</v>
      </c>
      <c r="T785" s="16">
        <f t="shared" si="124"/>
        <v>0</v>
      </c>
      <c r="U785" s="16">
        <f t="shared" si="139"/>
        <v>0</v>
      </c>
      <c r="V785" s="16">
        <f t="shared" si="140"/>
        <v>0</v>
      </c>
      <c r="W785" s="16">
        <f t="shared" si="125"/>
        <v>0</v>
      </c>
      <c r="X785" s="16">
        <f t="shared" si="126"/>
        <v>0</v>
      </c>
      <c r="Y785" s="16">
        <f t="shared" si="141"/>
        <v>0</v>
      </c>
      <c r="Z785" s="16">
        <f t="shared" si="142"/>
        <v>0</v>
      </c>
      <c r="AA785" s="16">
        <f t="shared" si="127"/>
        <v>0</v>
      </c>
      <c r="AB785" s="16">
        <f t="shared" si="143"/>
        <v>0</v>
      </c>
      <c r="AC785" s="16">
        <f t="shared" si="128"/>
        <v>0</v>
      </c>
      <c r="AD785" s="16">
        <f t="shared" si="144"/>
        <v>0</v>
      </c>
      <c r="AE785" s="17">
        <f t="shared" si="129"/>
        <v>0</v>
      </c>
      <c r="AF785" s="18">
        <f t="shared" si="130"/>
        <v>0</v>
      </c>
      <c r="AG785" s="19"/>
      <c r="AH785" s="19"/>
      <c r="AI785" s="16">
        <f t="shared" si="131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45"/>
        <v>0</v>
      </c>
      <c r="O786" s="98"/>
      <c r="P786" s="96"/>
      <c r="Q786" s="96"/>
      <c r="R786" s="80"/>
      <c r="S786" s="16">
        <f t="shared" si="123"/>
        <v>0</v>
      </c>
      <c r="T786" s="16">
        <f t="shared" si="124"/>
        <v>0</v>
      </c>
      <c r="U786" s="16">
        <f t="shared" si="139"/>
        <v>0</v>
      </c>
      <c r="V786" s="16">
        <f t="shared" si="140"/>
        <v>0</v>
      </c>
      <c r="W786" s="16">
        <f t="shared" si="125"/>
        <v>0</v>
      </c>
      <c r="X786" s="16">
        <f t="shared" si="126"/>
        <v>0</v>
      </c>
      <c r="Y786" s="16">
        <f t="shared" si="141"/>
        <v>0</v>
      </c>
      <c r="Z786" s="16">
        <f t="shared" si="142"/>
        <v>0</v>
      </c>
      <c r="AA786" s="16">
        <f t="shared" si="127"/>
        <v>0</v>
      </c>
      <c r="AB786" s="16">
        <f t="shared" si="143"/>
        <v>0</v>
      </c>
      <c r="AC786" s="16">
        <f t="shared" si="128"/>
        <v>0</v>
      </c>
      <c r="AD786" s="16">
        <f t="shared" si="144"/>
        <v>0</v>
      </c>
      <c r="AE786" s="17">
        <f t="shared" si="129"/>
        <v>0</v>
      </c>
      <c r="AF786" s="18">
        <f t="shared" si="130"/>
        <v>0</v>
      </c>
      <c r="AG786" s="19"/>
      <c r="AH786" s="19"/>
      <c r="AI786" s="16">
        <f t="shared" si="131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45"/>
        <v>0</v>
      </c>
      <c r="O787" s="98"/>
      <c r="P787" s="96"/>
      <c r="Q787" s="96"/>
      <c r="R787" s="80"/>
      <c r="S787" s="16">
        <f t="shared" si="123"/>
        <v>0</v>
      </c>
      <c r="T787" s="16">
        <f t="shared" si="124"/>
        <v>0</v>
      </c>
      <c r="U787" s="16">
        <f t="shared" si="139"/>
        <v>0</v>
      </c>
      <c r="V787" s="16">
        <f t="shared" si="140"/>
        <v>0</v>
      </c>
      <c r="W787" s="16">
        <f t="shared" si="125"/>
        <v>0</v>
      </c>
      <c r="X787" s="16">
        <f t="shared" si="126"/>
        <v>0</v>
      </c>
      <c r="Y787" s="16">
        <f t="shared" si="141"/>
        <v>0</v>
      </c>
      <c r="Z787" s="16">
        <f t="shared" si="142"/>
        <v>0</v>
      </c>
      <c r="AA787" s="16">
        <f t="shared" si="127"/>
        <v>0</v>
      </c>
      <c r="AB787" s="16">
        <f t="shared" si="143"/>
        <v>0</v>
      </c>
      <c r="AC787" s="16">
        <f t="shared" si="128"/>
        <v>0</v>
      </c>
      <c r="AD787" s="16">
        <f t="shared" si="144"/>
        <v>0</v>
      </c>
      <c r="AE787" s="17">
        <f t="shared" si="129"/>
        <v>0</v>
      </c>
      <c r="AF787" s="18">
        <f t="shared" si="130"/>
        <v>0</v>
      </c>
      <c r="AG787" s="19"/>
      <c r="AH787" s="19"/>
      <c r="AI787" s="16">
        <f t="shared" si="131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45"/>
        <v>0</v>
      </c>
      <c r="O788" s="98"/>
      <c r="P788" s="96"/>
      <c r="Q788" s="96"/>
      <c r="R788" s="80"/>
      <c r="S788" s="16">
        <f t="shared" si="123"/>
        <v>0</v>
      </c>
      <c r="T788" s="16">
        <f t="shared" si="124"/>
        <v>0</v>
      </c>
      <c r="U788" s="16">
        <f t="shared" si="139"/>
        <v>0</v>
      </c>
      <c r="V788" s="16">
        <f t="shared" si="140"/>
        <v>0</v>
      </c>
      <c r="W788" s="16">
        <f t="shared" si="125"/>
        <v>0</v>
      </c>
      <c r="X788" s="16">
        <f t="shared" si="126"/>
        <v>0</v>
      </c>
      <c r="Y788" s="16">
        <f t="shared" si="141"/>
        <v>0</v>
      </c>
      <c r="Z788" s="16">
        <f t="shared" si="142"/>
        <v>0</v>
      </c>
      <c r="AA788" s="16">
        <f t="shared" si="127"/>
        <v>0</v>
      </c>
      <c r="AB788" s="16">
        <f t="shared" si="143"/>
        <v>0</v>
      </c>
      <c r="AC788" s="16">
        <f t="shared" si="128"/>
        <v>0</v>
      </c>
      <c r="AD788" s="16">
        <f t="shared" si="144"/>
        <v>0</v>
      </c>
      <c r="AE788" s="17">
        <f t="shared" si="129"/>
        <v>0</v>
      </c>
      <c r="AF788" s="18">
        <f t="shared" si="130"/>
        <v>0</v>
      </c>
      <c r="AG788" s="19"/>
      <c r="AH788" s="19"/>
      <c r="AI788" s="16">
        <f t="shared" si="131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45"/>
        <v>0</v>
      </c>
      <c r="O789" s="98"/>
      <c r="P789" s="96"/>
      <c r="Q789" s="96"/>
      <c r="R789" s="80"/>
      <c r="S789" s="16">
        <f t="shared" si="123"/>
        <v>0</v>
      </c>
      <c r="T789" s="16">
        <f t="shared" si="124"/>
        <v>0</v>
      </c>
      <c r="U789" s="16">
        <f t="shared" si="139"/>
        <v>0</v>
      </c>
      <c r="V789" s="16">
        <f t="shared" si="140"/>
        <v>0</v>
      </c>
      <c r="W789" s="16">
        <f t="shared" si="125"/>
        <v>0</v>
      </c>
      <c r="X789" s="16">
        <f t="shared" si="126"/>
        <v>0</v>
      </c>
      <c r="Y789" s="16">
        <f t="shared" si="141"/>
        <v>0</v>
      </c>
      <c r="Z789" s="16">
        <f t="shared" si="142"/>
        <v>0</v>
      </c>
      <c r="AA789" s="16">
        <f t="shared" si="127"/>
        <v>0</v>
      </c>
      <c r="AB789" s="16">
        <f t="shared" si="143"/>
        <v>0</v>
      </c>
      <c r="AC789" s="16">
        <f t="shared" si="128"/>
        <v>0</v>
      </c>
      <c r="AD789" s="16">
        <f t="shared" si="144"/>
        <v>0</v>
      </c>
      <c r="AE789" s="17">
        <f t="shared" si="129"/>
        <v>0</v>
      </c>
      <c r="AF789" s="18">
        <f t="shared" si="130"/>
        <v>0</v>
      </c>
      <c r="AG789" s="19"/>
      <c r="AH789" s="19"/>
      <c r="AI789" s="16">
        <f t="shared" si="131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45"/>
        <v>0</v>
      </c>
      <c r="O790" s="98"/>
      <c r="P790" s="96"/>
      <c r="Q790" s="96"/>
      <c r="R790" s="80"/>
      <c r="S790" s="16">
        <f t="shared" si="123"/>
        <v>0</v>
      </c>
      <c r="T790" s="16">
        <f t="shared" si="124"/>
        <v>0</v>
      </c>
      <c r="U790" s="16">
        <f t="shared" si="139"/>
        <v>0</v>
      </c>
      <c r="V790" s="16">
        <f t="shared" si="140"/>
        <v>0</v>
      </c>
      <c r="W790" s="16">
        <f t="shared" si="125"/>
        <v>0</v>
      </c>
      <c r="X790" s="16">
        <f t="shared" si="126"/>
        <v>0</v>
      </c>
      <c r="Y790" s="16">
        <f t="shared" si="141"/>
        <v>0</v>
      </c>
      <c r="Z790" s="16">
        <f t="shared" si="142"/>
        <v>0</v>
      </c>
      <c r="AA790" s="16">
        <f t="shared" si="127"/>
        <v>0</v>
      </c>
      <c r="AB790" s="16">
        <f t="shared" si="143"/>
        <v>0</v>
      </c>
      <c r="AC790" s="16">
        <f t="shared" si="128"/>
        <v>0</v>
      </c>
      <c r="AD790" s="16">
        <f t="shared" si="144"/>
        <v>0</v>
      </c>
      <c r="AE790" s="17">
        <f t="shared" si="129"/>
        <v>0</v>
      </c>
      <c r="AF790" s="18">
        <f t="shared" si="130"/>
        <v>0</v>
      </c>
      <c r="AG790" s="19"/>
      <c r="AH790" s="19"/>
      <c r="AI790" s="16">
        <f t="shared" si="131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45"/>
        <v>0</v>
      </c>
      <c r="O791" s="98"/>
      <c r="P791" s="96"/>
      <c r="Q791" s="96"/>
      <c r="R791" s="80"/>
      <c r="S791" s="16">
        <f t="shared" si="123"/>
        <v>0</v>
      </c>
      <c r="T791" s="16">
        <f t="shared" si="124"/>
        <v>0</v>
      </c>
      <c r="U791" s="16">
        <f t="shared" si="139"/>
        <v>0</v>
      </c>
      <c r="V791" s="16">
        <f t="shared" si="140"/>
        <v>0</v>
      </c>
      <c r="W791" s="16">
        <f t="shared" si="125"/>
        <v>0</v>
      </c>
      <c r="X791" s="16">
        <f t="shared" si="126"/>
        <v>0</v>
      </c>
      <c r="Y791" s="16">
        <f t="shared" si="141"/>
        <v>0</v>
      </c>
      <c r="Z791" s="16">
        <f t="shared" si="142"/>
        <v>0</v>
      </c>
      <c r="AA791" s="16">
        <f t="shared" si="127"/>
        <v>0</v>
      </c>
      <c r="AB791" s="16">
        <f t="shared" si="143"/>
        <v>0</v>
      </c>
      <c r="AC791" s="16">
        <f t="shared" si="128"/>
        <v>0</v>
      </c>
      <c r="AD791" s="16">
        <f t="shared" si="144"/>
        <v>0</v>
      </c>
      <c r="AE791" s="17">
        <f t="shared" si="129"/>
        <v>0</v>
      </c>
      <c r="AF791" s="18">
        <f t="shared" si="130"/>
        <v>0</v>
      </c>
      <c r="AG791" s="19"/>
      <c r="AH791" s="19"/>
      <c r="AI791" s="16">
        <f t="shared" si="131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45"/>
        <v>0</v>
      </c>
      <c r="O792" s="98"/>
      <c r="P792" s="96"/>
      <c r="Q792" s="96"/>
      <c r="R792" s="80"/>
      <c r="S792" s="16">
        <f t="shared" si="123"/>
        <v>0</v>
      </c>
      <c r="T792" s="16">
        <f t="shared" si="124"/>
        <v>0</v>
      </c>
      <c r="U792" s="16">
        <f t="shared" si="139"/>
        <v>0</v>
      </c>
      <c r="V792" s="16">
        <f t="shared" si="140"/>
        <v>0</v>
      </c>
      <c r="W792" s="16">
        <f t="shared" si="125"/>
        <v>0</v>
      </c>
      <c r="X792" s="16">
        <f t="shared" si="126"/>
        <v>0</v>
      </c>
      <c r="Y792" s="16">
        <f t="shared" si="141"/>
        <v>0</v>
      </c>
      <c r="Z792" s="16">
        <f t="shared" si="142"/>
        <v>0</v>
      </c>
      <c r="AA792" s="16">
        <f t="shared" si="127"/>
        <v>0</v>
      </c>
      <c r="AB792" s="16">
        <f t="shared" si="143"/>
        <v>0</v>
      </c>
      <c r="AC792" s="16">
        <f t="shared" si="128"/>
        <v>0</v>
      </c>
      <c r="AD792" s="16">
        <f t="shared" si="144"/>
        <v>0</v>
      </c>
      <c r="AE792" s="17">
        <f t="shared" si="129"/>
        <v>0</v>
      </c>
      <c r="AF792" s="18">
        <f t="shared" si="130"/>
        <v>0</v>
      </c>
      <c r="AG792" s="19"/>
      <c r="AH792" s="19"/>
      <c r="AI792" s="16">
        <f t="shared" si="131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45"/>
        <v>0</v>
      </c>
      <c r="O793" s="98"/>
      <c r="P793" s="96"/>
      <c r="Q793" s="96"/>
      <c r="R793" s="80"/>
      <c r="S793" s="16">
        <f t="shared" si="123"/>
        <v>0</v>
      </c>
      <c r="T793" s="16">
        <f t="shared" si="124"/>
        <v>0</v>
      </c>
      <c r="U793" s="16">
        <f t="shared" si="139"/>
        <v>0</v>
      </c>
      <c r="V793" s="16">
        <f t="shared" si="140"/>
        <v>0</v>
      </c>
      <c r="W793" s="16">
        <f t="shared" si="125"/>
        <v>0</v>
      </c>
      <c r="X793" s="16">
        <f t="shared" si="126"/>
        <v>0</v>
      </c>
      <c r="Y793" s="16">
        <f t="shared" si="141"/>
        <v>0</v>
      </c>
      <c r="Z793" s="16">
        <f t="shared" si="142"/>
        <v>0</v>
      </c>
      <c r="AA793" s="16">
        <f t="shared" si="127"/>
        <v>0</v>
      </c>
      <c r="AB793" s="16">
        <f t="shared" si="143"/>
        <v>0</v>
      </c>
      <c r="AC793" s="16">
        <f t="shared" si="128"/>
        <v>0</v>
      </c>
      <c r="AD793" s="16">
        <f t="shared" si="144"/>
        <v>0</v>
      </c>
      <c r="AE793" s="17">
        <f t="shared" si="129"/>
        <v>0</v>
      </c>
      <c r="AF793" s="18">
        <f t="shared" si="130"/>
        <v>0</v>
      </c>
      <c r="AG793" s="19"/>
      <c r="AH793" s="19"/>
      <c r="AI793" s="16">
        <f t="shared" si="131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45"/>
        <v>0</v>
      </c>
      <c r="O794" s="98"/>
      <c r="P794" s="96"/>
      <c r="Q794" s="96"/>
      <c r="R794" s="80"/>
      <c r="S794" s="16">
        <f t="shared" si="123"/>
        <v>0</v>
      </c>
      <c r="T794" s="16">
        <f t="shared" si="124"/>
        <v>0</v>
      </c>
      <c r="U794" s="16">
        <f t="shared" si="139"/>
        <v>0</v>
      </c>
      <c r="V794" s="16">
        <f t="shared" si="140"/>
        <v>0</v>
      </c>
      <c r="W794" s="16">
        <f t="shared" si="125"/>
        <v>0</v>
      </c>
      <c r="X794" s="16">
        <f t="shared" si="126"/>
        <v>0</v>
      </c>
      <c r="Y794" s="16">
        <f t="shared" si="141"/>
        <v>0</v>
      </c>
      <c r="Z794" s="16">
        <f t="shared" si="142"/>
        <v>0</v>
      </c>
      <c r="AA794" s="16">
        <f t="shared" si="127"/>
        <v>0</v>
      </c>
      <c r="AB794" s="16">
        <f t="shared" si="143"/>
        <v>0</v>
      </c>
      <c r="AC794" s="16">
        <f t="shared" si="128"/>
        <v>0</v>
      </c>
      <c r="AD794" s="16">
        <f t="shared" si="144"/>
        <v>0</v>
      </c>
      <c r="AE794" s="17">
        <f t="shared" si="129"/>
        <v>0</v>
      </c>
      <c r="AF794" s="18">
        <f t="shared" si="130"/>
        <v>0</v>
      </c>
      <c r="AG794" s="19"/>
      <c r="AH794" s="19"/>
      <c r="AI794" s="16">
        <f t="shared" si="131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45"/>
        <v>0</v>
      </c>
      <c r="O795" s="98"/>
      <c r="P795" s="96"/>
      <c r="Q795" s="96"/>
      <c r="R795" s="80"/>
      <c r="S795" s="16">
        <f t="shared" si="123"/>
        <v>0</v>
      </c>
      <c r="T795" s="16">
        <f t="shared" si="124"/>
        <v>0</v>
      </c>
      <c r="U795" s="16">
        <f t="shared" si="139"/>
        <v>0</v>
      </c>
      <c r="V795" s="16">
        <f t="shared" si="140"/>
        <v>0</v>
      </c>
      <c r="W795" s="16">
        <f t="shared" si="125"/>
        <v>0</v>
      </c>
      <c r="X795" s="16">
        <f t="shared" si="126"/>
        <v>0</v>
      </c>
      <c r="Y795" s="16">
        <f t="shared" si="141"/>
        <v>0</v>
      </c>
      <c r="Z795" s="16">
        <f t="shared" si="142"/>
        <v>0</v>
      </c>
      <c r="AA795" s="16">
        <f t="shared" si="127"/>
        <v>0</v>
      </c>
      <c r="AB795" s="16">
        <f t="shared" si="143"/>
        <v>0</v>
      </c>
      <c r="AC795" s="16">
        <f t="shared" si="128"/>
        <v>0</v>
      </c>
      <c r="AD795" s="16">
        <f t="shared" si="144"/>
        <v>0</v>
      </c>
      <c r="AE795" s="17">
        <f t="shared" si="129"/>
        <v>0</v>
      </c>
      <c r="AF795" s="18">
        <f t="shared" si="130"/>
        <v>0</v>
      </c>
      <c r="AG795" s="19"/>
      <c r="AH795" s="19"/>
      <c r="AI795" s="16">
        <f t="shared" si="131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45"/>
        <v>0</v>
      </c>
      <c r="O796" s="98"/>
      <c r="P796" s="96"/>
      <c r="Q796" s="96"/>
      <c r="R796" s="80"/>
      <c r="S796" s="16">
        <f t="shared" si="123"/>
        <v>0</v>
      </c>
      <c r="T796" s="16">
        <f t="shared" si="124"/>
        <v>0</v>
      </c>
      <c r="U796" s="16">
        <f t="shared" si="139"/>
        <v>0</v>
      </c>
      <c r="V796" s="16">
        <f t="shared" si="140"/>
        <v>0</v>
      </c>
      <c r="W796" s="16">
        <f t="shared" si="125"/>
        <v>0</v>
      </c>
      <c r="X796" s="16">
        <f t="shared" si="126"/>
        <v>0</v>
      </c>
      <c r="Y796" s="16">
        <f t="shared" si="141"/>
        <v>0</v>
      </c>
      <c r="Z796" s="16">
        <f t="shared" si="142"/>
        <v>0</v>
      </c>
      <c r="AA796" s="16">
        <f t="shared" si="127"/>
        <v>0</v>
      </c>
      <c r="AB796" s="16">
        <f t="shared" si="143"/>
        <v>0</v>
      </c>
      <c r="AC796" s="16">
        <f t="shared" si="128"/>
        <v>0</v>
      </c>
      <c r="AD796" s="16">
        <f t="shared" si="144"/>
        <v>0</v>
      </c>
      <c r="AE796" s="17">
        <f t="shared" si="129"/>
        <v>0</v>
      </c>
      <c r="AF796" s="18">
        <f t="shared" si="130"/>
        <v>0</v>
      </c>
      <c r="AG796" s="19"/>
      <c r="AH796" s="19"/>
      <c r="AI796" s="16">
        <f t="shared" si="131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45"/>
        <v>0</v>
      </c>
      <c r="O797" s="98"/>
      <c r="P797" s="96"/>
      <c r="Q797" s="96"/>
      <c r="R797" s="80"/>
      <c r="S797" s="16">
        <f t="shared" si="123"/>
        <v>0</v>
      </c>
      <c r="T797" s="16">
        <f t="shared" si="124"/>
        <v>0</v>
      </c>
      <c r="U797" s="16">
        <f t="shared" si="139"/>
        <v>0</v>
      </c>
      <c r="V797" s="16">
        <f t="shared" si="140"/>
        <v>0</v>
      </c>
      <c r="W797" s="16">
        <f t="shared" si="125"/>
        <v>0</v>
      </c>
      <c r="X797" s="16">
        <f t="shared" si="126"/>
        <v>0</v>
      </c>
      <c r="Y797" s="16">
        <f t="shared" si="141"/>
        <v>0</v>
      </c>
      <c r="Z797" s="16">
        <f t="shared" si="142"/>
        <v>0</v>
      </c>
      <c r="AA797" s="16">
        <f t="shared" si="127"/>
        <v>0</v>
      </c>
      <c r="AB797" s="16">
        <f t="shared" si="143"/>
        <v>0</v>
      </c>
      <c r="AC797" s="16">
        <f t="shared" si="128"/>
        <v>0</v>
      </c>
      <c r="AD797" s="16">
        <f t="shared" si="144"/>
        <v>0</v>
      </c>
      <c r="AE797" s="17">
        <f t="shared" si="129"/>
        <v>0</v>
      </c>
      <c r="AF797" s="18">
        <f t="shared" si="130"/>
        <v>0</v>
      </c>
      <c r="AG797" s="19"/>
      <c r="AH797" s="19"/>
      <c r="AI797" s="16">
        <f t="shared" si="131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45"/>
        <v>0</v>
      </c>
      <c r="O798" s="98"/>
      <c r="P798" s="96"/>
      <c r="Q798" s="96"/>
      <c r="R798" s="80"/>
      <c r="S798" s="16">
        <f t="shared" si="123"/>
        <v>0</v>
      </c>
      <c r="T798" s="16">
        <f t="shared" si="124"/>
        <v>0</v>
      </c>
      <c r="U798" s="16">
        <f t="shared" si="139"/>
        <v>0</v>
      </c>
      <c r="V798" s="16">
        <f t="shared" si="140"/>
        <v>0</v>
      </c>
      <c r="W798" s="16">
        <f t="shared" si="125"/>
        <v>0</v>
      </c>
      <c r="X798" s="16">
        <f t="shared" si="126"/>
        <v>0</v>
      </c>
      <c r="Y798" s="16">
        <f t="shared" si="141"/>
        <v>0</v>
      </c>
      <c r="Z798" s="16">
        <f t="shared" si="142"/>
        <v>0</v>
      </c>
      <c r="AA798" s="16">
        <f t="shared" si="127"/>
        <v>0</v>
      </c>
      <c r="AB798" s="16">
        <f t="shared" si="143"/>
        <v>0</v>
      </c>
      <c r="AC798" s="16">
        <f t="shared" si="128"/>
        <v>0</v>
      </c>
      <c r="AD798" s="16">
        <f t="shared" si="144"/>
        <v>0</v>
      </c>
      <c r="AE798" s="17">
        <f t="shared" si="129"/>
        <v>0</v>
      </c>
      <c r="AF798" s="18">
        <f t="shared" si="130"/>
        <v>0</v>
      </c>
      <c r="AG798" s="19"/>
      <c r="AH798" s="19"/>
      <c r="AI798" s="16">
        <f t="shared" si="131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45"/>
        <v>0</v>
      </c>
      <c r="O799" s="98"/>
      <c r="P799" s="96"/>
      <c r="Q799" s="96"/>
      <c r="R799" s="80"/>
      <c r="S799" s="16">
        <f t="shared" si="123"/>
        <v>0</v>
      </c>
      <c r="T799" s="16">
        <f t="shared" si="124"/>
        <v>0</v>
      </c>
      <c r="U799" s="16">
        <f t="shared" si="139"/>
        <v>0</v>
      </c>
      <c r="V799" s="16">
        <f t="shared" si="140"/>
        <v>0</v>
      </c>
      <c r="W799" s="16">
        <f t="shared" si="125"/>
        <v>0</v>
      </c>
      <c r="X799" s="16">
        <f t="shared" si="126"/>
        <v>0</v>
      </c>
      <c r="Y799" s="16">
        <f t="shared" si="141"/>
        <v>0</v>
      </c>
      <c r="Z799" s="16">
        <f t="shared" si="142"/>
        <v>0</v>
      </c>
      <c r="AA799" s="16">
        <f t="shared" si="127"/>
        <v>0</v>
      </c>
      <c r="AB799" s="16">
        <f t="shared" si="143"/>
        <v>0</v>
      </c>
      <c r="AC799" s="16">
        <f t="shared" si="128"/>
        <v>0</v>
      </c>
      <c r="AD799" s="16">
        <f t="shared" si="144"/>
        <v>0</v>
      </c>
      <c r="AE799" s="17">
        <f t="shared" si="129"/>
        <v>0</v>
      </c>
      <c r="AF799" s="18">
        <f t="shared" si="130"/>
        <v>0</v>
      </c>
      <c r="AG799" s="19"/>
      <c r="AH799" s="19"/>
      <c r="AI799" s="16">
        <f t="shared" si="131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45"/>
        <v>0</v>
      </c>
      <c r="O800" s="98"/>
      <c r="P800" s="96"/>
      <c r="Q800" s="96"/>
      <c r="R800" s="80"/>
      <c r="S800" s="16">
        <f t="shared" si="123"/>
        <v>0</v>
      </c>
      <c r="T800" s="16">
        <f t="shared" si="124"/>
        <v>0</v>
      </c>
      <c r="U800" s="16">
        <f t="shared" si="139"/>
        <v>0</v>
      </c>
      <c r="V800" s="16">
        <f t="shared" si="140"/>
        <v>0</v>
      </c>
      <c r="W800" s="16">
        <f t="shared" si="125"/>
        <v>0</v>
      </c>
      <c r="X800" s="16">
        <f t="shared" si="126"/>
        <v>0</v>
      </c>
      <c r="Y800" s="16">
        <f t="shared" si="141"/>
        <v>0</v>
      </c>
      <c r="Z800" s="16">
        <f t="shared" si="142"/>
        <v>0</v>
      </c>
      <c r="AA800" s="16">
        <f t="shared" si="127"/>
        <v>0</v>
      </c>
      <c r="AB800" s="16">
        <f t="shared" si="143"/>
        <v>0</v>
      </c>
      <c r="AC800" s="16">
        <f t="shared" si="128"/>
        <v>0</v>
      </c>
      <c r="AD800" s="16">
        <f t="shared" si="144"/>
        <v>0</v>
      </c>
      <c r="AE800" s="17">
        <f t="shared" si="129"/>
        <v>0</v>
      </c>
      <c r="AF800" s="18">
        <f t="shared" si="130"/>
        <v>0</v>
      </c>
      <c r="AG800" s="19"/>
      <c r="AH800" s="19"/>
      <c r="AI800" s="16">
        <f t="shared" si="131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45"/>
        <v>0</v>
      </c>
      <c r="O801" s="98"/>
      <c r="P801" s="96"/>
      <c r="Q801" s="96"/>
      <c r="R801" s="80"/>
      <c r="S801" s="16">
        <f t="shared" si="123"/>
        <v>0</v>
      </c>
      <c r="T801" s="16">
        <f t="shared" si="124"/>
        <v>0</v>
      </c>
      <c r="U801" s="16">
        <f t="shared" si="139"/>
        <v>0</v>
      </c>
      <c r="V801" s="16">
        <f t="shared" si="140"/>
        <v>0</v>
      </c>
      <c r="W801" s="16">
        <f t="shared" si="125"/>
        <v>0</v>
      </c>
      <c r="X801" s="16">
        <f t="shared" si="126"/>
        <v>0</v>
      </c>
      <c r="Y801" s="16">
        <f t="shared" si="141"/>
        <v>0</v>
      </c>
      <c r="Z801" s="16">
        <f t="shared" si="142"/>
        <v>0</v>
      </c>
      <c r="AA801" s="16">
        <f t="shared" si="127"/>
        <v>0</v>
      </c>
      <c r="AB801" s="16">
        <f t="shared" si="143"/>
        <v>0</v>
      </c>
      <c r="AC801" s="16">
        <f t="shared" si="128"/>
        <v>0</v>
      </c>
      <c r="AD801" s="16">
        <f t="shared" si="144"/>
        <v>0</v>
      </c>
      <c r="AE801" s="17">
        <f t="shared" si="129"/>
        <v>0</v>
      </c>
      <c r="AF801" s="18">
        <f t="shared" si="130"/>
        <v>0</v>
      </c>
      <c r="AG801" s="19"/>
      <c r="AH801" s="19"/>
      <c r="AI801" s="16">
        <f t="shared" si="131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45"/>
        <v>0</v>
      </c>
      <c r="O802" s="98"/>
      <c r="P802" s="96"/>
      <c r="Q802" s="96"/>
      <c r="R802" s="80"/>
      <c r="S802" s="16">
        <f t="shared" si="123"/>
        <v>0</v>
      </c>
      <c r="T802" s="16">
        <f t="shared" si="124"/>
        <v>0</v>
      </c>
      <c r="U802" s="16">
        <f t="shared" si="139"/>
        <v>0</v>
      </c>
      <c r="V802" s="16">
        <f t="shared" si="140"/>
        <v>0</v>
      </c>
      <c r="W802" s="16">
        <f t="shared" si="125"/>
        <v>0</v>
      </c>
      <c r="X802" s="16">
        <f t="shared" si="126"/>
        <v>0</v>
      </c>
      <c r="Y802" s="16">
        <f t="shared" si="141"/>
        <v>0</v>
      </c>
      <c r="Z802" s="16">
        <f t="shared" si="142"/>
        <v>0</v>
      </c>
      <c r="AA802" s="16">
        <f t="shared" si="127"/>
        <v>0</v>
      </c>
      <c r="AB802" s="16">
        <f t="shared" si="143"/>
        <v>0</v>
      </c>
      <c r="AC802" s="16">
        <f t="shared" si="128"/>
        <v>0</v>
      </c>
      <c r="AD802" s="16">
        <f t="shared" si="144"/>
        <v>0</v>
      </c>
      <c r="AE802" s="17">
        <f t="shared" si="129"/>
        <v>0</v>
      </c>
      <c r="AF802" s="18">
        <f t="shared" si="130"/>
        <v>0</v>
      </c>
      <c r="AG802" s="19"/>
      <c r="AH802" s="19"/>
      <c r="AI802" s="16">
        <f t="shared" si="131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45"/>
        <v>0</v>
      </c>
      <c r="O803" s="98"/>
      <c r="P803" s="96"/>
      <c r="Q803" s="96"/>
      <c r="R803" s="80"/>
      <c r="S803" s="16">
        <f t="shared" si="123"/>
        <v>0</v>
      </c>
      <c r="T803" s="16">
        <f t="shared" si="124"/>
        <v>0</v>
      </c>
      <c r="U803" s="16">
        <f t="shared" si="139"/>
        <v>0</v>
      </c>
      <c r="V803" s="16">
        <f t="shared" si="140"/>
        <v>0</v>
      </c>
      <c r="W803" s="16">
        <f t="shared" si="125"/>
        <v>0</v>
      </c>
      <c r="X803" s="16">
        <f t="shared" si="126"/>
        <v>0</v>
      </c>
      <c r="Y803" s="16">
        <f t="shared" si="141"/>
        <v>0</v>
      </c>
      <c r="Z803" s="16">
        <f t="shared" si="142"/>
        <v>0</v>
      </c>
      <c r="AA803" s="16">
        <f t="shared" si="127"/>
        <v>0</v>
      </c>
      <c r="AB803" s="16">
        <f t="shared" si="143"/>
        <v>0</v>
      </c>
      <c r="AC803" s="16">
        <f t="shared" si="128"/>
        <v>0</v>
      </c>
      <c r="AD803" s="16">
        <f t="shared" si="144"/>
        <v>0</v>
      </c>
      <c r="AE803" s="17">
        <f t="shared" si="129"/>
        <v>0</v>
      </c>
      <c r="AF803" s="18">
        <f t="shared" si="130"/>
        <v>0</v>
      </c>
      <c r="AG803" s="19"/>
      <c r="AH803" s="19"/>
      <c r="AI803" s="16">
        <f t="shared" si="131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45"/>
        <v>0</v>
      </c>
      <c r="O804" s="98"/>
      <c r="P804" s="96"/>
      <c r="Q804" s="96"/>
      <c r="R804" s="80"/>
      <c r="S804" s="16">
        <f t="shared" si="123"/>
        <v>0</v>
      </c>
      <c r="T804" s="16">
        <f t="shared" si="124"/>
        <v>0</v>
      </c>
      <c r="U804" s="16">
        <f t="shared" si="139"/>
        <v>0</v>
      </c>
      <c r="V804" s="16">
        <f t="shared" si="140"/>
        <v>0</v>
      </c>
      <c r="W804" s="16">
        <f t="shared" si="125"/>
        <v>0</v>
      </c>
      <c r="X804" s="16">
        <f t="shared" si="126"/>
        <v>0</v>
      </c>
      <c r="Y804" s="16">
        <f t="shared" si="141"/>
        <v>0</v>
      </c>
      <c r="Z804" s="16">
        <f t="shared" si="142"/>
        <v>0</v>
      </c>
      <c r="AA804" s="16">
        <f t="shared" si="127"/>
        <v>0</v>
      </c>
      <c r="AB804" s="16">
        <f t="shared" si="143"/>
        <v>0</v>
      </c>
      <c r="AC804" s="16">
        <f t="shared" si="128"/>
        <v>0</v>
      </c>
      <c r="AD804" s="16">
        <f t="shared" si="144"/>
        <v>0</v>
      </c>
      <c r="AE804" s="17">
        <f t="shared" si="129"/>
        <v>0</v>
      </c>
      <c r="AF804" s="18">
        <f t="shared" si="130"/>
        <v>0</v>
      </c>
      <c r="AG804" s="19"/>
      <c r="AH804" s="19"/>
      <c r="AI804" s="16">
        <f t="shared" si="131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45"/>
        <v>0</v>
      </c>
      <c r="O805" s="98"/>
      <c r="P805" s="96"/>
      <c r="Q805" s="96"/>
      <c r="R805" s="80"/>
      <c r="S805" s="16">
        <f t="shared" si="123"/>
        <v>0</v>
      </c>
      <c r="T805" s="16">
        <f t="shared" si="124"/>
        <v>0</v>
      </c>
      <c r="U805" s="16">
        <f t="shared" si="139"/>
        <v>0</v>
      </c>
      <c r="V805" s="16">
        <f t="shared" si="140"/>
        <v>0</v>
      </c>
      <c r="W805" s="16">
        <f t="shared" si="125"/>
        <v>0</v>
      </c>
      <c r="X805" s="16">
        <f t="shared" si="126"/>
        <v>0</v>
      </c>
      <c r="Y805" s="16">
        <f t="shared" si="141"/>
        <v>0</v>
      </c>
      <c r="Z805" s="16">
        <f t="shared" si="142"/>
        <v>0</v>
      </c>
      <c r="AA805" s="16">
        <f t="shared" si="127"/>
        <v>0</v>
      </c>
      <c r="AB805" s="16">
        <f t="shared" si="143"/>
        <v>0</v>
      </c>
      <c r="AC805" s="16">
        <f t="shared" si="128"/>
        <v>0</v>
      </c>
      <c r="AD805" s="16">
        <f t="shared" si="144"/>
        <v>0</v>
      </c>
      <c r="AE805" s="17">
        <f t="shared" si="129"/>
        <v>0</v>
      </c>
      <c r="AF805" s="18">
        <f t="shared" si="130"/>
        <v>0</v>
      </c>
      <c r="AG805" s="19"/>
      <c r="AH805" s="19"/>
      <c r="AI805" s="16">
        <f t="shared" si="131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45"/>
        <v>0</v>
      </c>
      <c r="O806" s="98"/>
      <c r="P806" s="96"/>
      <c r="Q806" s="96"/>
      <c r="R806" s="80"/>
      <c r="S806" s="16">
        <f t="shared" si="123"/>
        <v>0</v>
      </c>
      <c r="T806" s="16">
        <f t="shared" si="124"/>
        <v>0</v>
      </c>
      <c r="U806" s="16">
        <f t="shared" si="139"/>
        <v>0</v>
      </c>
      <c r="V806" s="16">
        <f t="shared" si="140"/>
        <v>0</v>
      </c>
      <c r="W806" s="16">
        <f t="shared" si="125"/>
        <v>0</v>
      </c>
      <c r="X806" s="16">
        <f t="shared" si="126"/>
        <v>0</v>
      </c>
      <c r="Y806" s="16">
        <f t="shared" si="141"/>
        <v>0</v>
      </c>
      <c r="Z806" s="16">
        <f t="shared" si="142"/>
        <v>0</v>
      </c>
      <c r="AA806" s="16">
        <f t="shared" si="127"/>
        <v>0</v>
      </c>
      <c r="AB806" s="16">
        <f t="shared" si="143"/>
        <v>0</v>
      </c>
      <c r="AC806" s="16">
        <f t="shared" si="128"/>
        <v>0</v>
      </c>
      <c r="AD806" s="16">
        <f t="shared" si="144"/>
        <v>0</v>
      </c>
      <c r="AE806" s="17">
        <f t="shared" si="129"/>
        <v>0</v>
      </c>
      <c r="AF806" s="18">
        <f t="shared" si="130"/>
        <v>0</v>
      </c>
      <c r="AG806" s="19"/>
      <c r="AH806" s="19"/>
      <c r="AI806" s="16">
        <f t="shared" si="131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45"/>
        <v>0</v>
      </c>
      <c r="O807" s="98"/>
      <c r="P807" s="96"/>
      <c r="Q807" s="96"/>
      <c r="R807" s="80"/>
      <c r="S807" s="16">
        <f t="shared" si="123"/>
        <v>0</v>
      </c>
      <c r="T807" s="16">
        <f t="shared" si="124"/>
        <v>0</v>
      </c>
      <c r="U807" s="16">
        <f t="shared" si="139"/>
        <v>0</v>
      </c>
      <c r="V807" s="16">
        <f t="shared" si="140"/>
        <v>0</v>
      </c>
      <c r="W807" s="16">
        <f t="shared" si="125"/>
        <v>0</v>
      </c>
      <c r="X807" s="16">
        <f t="shared" si="126"/>
        <v>0</v>
      </c>
      <c r="Y807" s="16">
        <f t="shared" si="141"/>
        <v>0</v>
      </c>
      <c r="Z807" s="16">
        <f t="shared" si="142"/>
        <v>0</v>
      </c>
      <c r="AA807" s="16">
        <f t="shared" si="127"/>
        <v>0</v>
      </c>
      <c r="AB807" s="16">
        <f t="shared" si="143"/>
        <v>0</v>
      </c>
      <c r="AC807" s="16">
        <f t="shared" si="128"/>
        <v>0</v>
      </c>
      <c r="AD807" s="16">
        <f t="shared" si="144"/>
        <v>0</v>
      </c>
      <c r="AE807" s="17">
        <f t="shared" si="129"/>
        <v>0</v>
      </c>
      <c r="AF807" s="18">
        <f t="shared" si="130"/>
        <v>0</v>
      </c>
      <c r="AG807" s="19"/>
      <c r="AH807" s="19"/>
      <c r="AI807" s="16">
        <f t="shared" si="131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45"/>
        <v>0</v>
      </c>
      <c r="O808" s="98"/>
      <c r="P808" s="96"/>
      <c r="Q808" s="96"/>
      <c r="R808" s="80"/>
      <c r="S808" s="16">
        <f t="shared" si="123"/>
        <v>0</v>
      </c>
      <c r="T808" s="16">
        <f t="shared" si="124"/>
        <v>0</v>
      </c>
      <c r="U808" s="16">
        <f t="shared" si="139"/>
        <v>0</v>
      </c>
      <c r="V808" s="16">
        <f t="shared" si="140"/>
        <v>0</v>
      </c>
      <c r="W808" s="16">
        <f t="shared" si="125"/>
        <v>0</v>
      </c>
      <c r="X808" s="16">
        <f t="shared" si="126"/>
        <v>0</v>
      </c>
      <c r="Y808" s="16">
        <f t="shared" si="141"/>
        <v>0</v>
      </c>
      <c r="Z808" s="16">
        <f t="shared" si="142"/>
        <v>0</v>
      </c>
      <c r="AA808" s="16">
        <f t="shared" si="127"/>
        <v>0</v>
      </c>
      <c r="AB808" s="16">
        <f t="shared" si="143"/>
        <v>0</v>
      </c>
      <c r="AC808" s="16">
        <f t="shared" si="128"/>
        <v>0</v>
      </c>
      <c r="AD808" s="16">
        <f t="shared" si="144"/>
        <v>0</v>
      </c>
      <c r="AE808" s="17">
        <f t="shared" si="129"/>
        <v>0</v>
      </c>
      <c r="AF808" s="18">
        <f t="shared" si="130"/>
        <v>0</v>
      </c>
      <c r="AG808" s="19"/>
      <c r="AH808" s="19"/>
      <c r="AI808" s="16">
        <f t="shared" si="131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45"/>
        <v>0</v>
      </c>
      <c r="O809" s="98"/>
      <c r="P809" s="96"/>
      <c r="Q809" s="96"/>
      <c r="R809" s="80"/>
      <c r="S809" s="16">
        <f t="shared" si="123"/>
        <v>0</v>
      </c>
      <c r="T809" s="16">
        <f t="shared" si="124"/>
        <v>0</v>
      </c>
      <c r="U809" s="16">
        <f t="shared" si="139"/>
        <v>0</v>
      </c>
      <c r="V809" s="16">
        <f t="shared" si="140"/>
        <v>0</v>
      </c>
      <c r="W809" s="16">
        <f t="shared" si="125"/>
        <v>0</v>
      </c>
      <c r="X809" s="16">
        <f t="shared" si="126"/>
        <v>0</v>
      </c>
      <c r="Y809" s="16">
        <f t="shared" si="141"/>
        <v>0</v>
      </c>
      <c r="Z809" s="16">
        <f t="shared" si="142"/>
        <v>0</v>
      </c>
      <c r="AA809" s="16">
        <f t="shared" si="127"/>
        <v>0</v>
      </c>
      <c r="AB809" s="16">
        <f t="shared" si="143"/>
        <v>0</v>
      </c>
      <c r="AC809" s="16">
        <f t="shared" si="128"/>
        <v>0</v>
      </c>
      <c r="AD809" s="16">
        <f t="shared" si="144"/>
        <v>0</v>
      </c>
      <c r="AE809" s="17">
        <f t="shared" si="129"/>
        <v>0</v>
      </c>
      <c r="AF809" s="18">
        <f t="shared" si="130"/>
        <v>0</v>
      </c>
      <c r="AG809" s="19"/>
      <c r="AH809" s="19"/>
      <c r="AI809" s="16">
        <f t="shared" si="131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45"/>
        <v>0</v>
      </c>
      <c r="O810" s="98"/>
      <c r="P810" s="96"/>
      <c r="Q810" s="96"/>
      <c r="R810" s="80"/>
      <c r="S810" s="16">
        <f t="shared" si="123"/>
        <v>0</v>
      </c>
      <c r="T810" s="16">
        <f t="shared" si="124"/>
        <v>0</v>
      </c>
      <c r="U810" s="16">
        <f t="shared" si="139"/>
        <v>0</v>
      </c>
      <c r="V810" s="16">
        <f t="shared" si="140"/>
        <v>0</v>
      </c>
      <c r="W810" s="16">
        <f t="shared" si="125"/>
        <v>0</v>
      </c>
      <c r="X810" s="16">
        <f t="shared" si="126"/>
        <v>0</v>
      </c>
      <c r="Y810" s="16">
        <f t="shared" si="141"/>
        <v>0</v>
      </c>
      <c r="Z810" s="16">
        <f t="shared" si="142"/>
        <v>0</v>
      </c>
      <c r="AA810" s="16">
        <f t="shared" si="127"/>
        <v>0</v>
      </c>
      <c r="AB810" s="16">
        <f t="shared" si="143"/>
        <v>0</v>
      </c>
      <c r="AC810" s="16">
        <f t="shared" si="128"/>
        <v>0</v>
      </c>
      <c r="AD810" s="16">
        <f t="shared" si="144"/>
        <v>0</v>
      </c>
      <c r="AE810" s="17">
        <f t="shared" si="129"/>
        <v>0</v>
      </c>
      <c r="AF810" s="18">
        <f t="shared" si="130"/>
        <v>0</v>
      </c>
      <c r="AG810" s="19"/>
      <c r="AH810" s="19"/>
      <c r="AI810" s="16">
        <f t="shared" si="131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45"/>
        <v>0</v>
      </c>
      <c r="O811" s="98"/>
      <c r="P811" s="96"/>
      <c r="Q811" s="96"/>
      <c r="R811" s="80"/>
      <c r="S811" s="16">
        <f t="shared" si="123"/>
        <v>0</v>
      </c>
      <c r="T811" s="16">
        <f t="shared" si="124"/>
        <v>0</v>
      </c>
      <c r="U811" s="16">
        <f t="shared" si="139"/>
        <v>0</v>
      </c>
      <c r="V811" s="16">
        <f t="shared" si="140"/>
        <v>0</v>
      </c>
      <c r="W811" s="16">
        <f t="shared" si="125"/>
        <v>0</v>
      </c>
      <c r="X811" s="16">
        <f t="shared" si="126"/>
        <v>0</v>
      </c>
      <c r="Y811" s="16">
        <f t="shared" si="141"/>
        <v>0</v>
      </c>
      <c r="Z811" s="16">
        <f t="shared" si="142"/>
        <v>0</v>
      </c>
      <c r="AA811" s="16">
        <f t="shared" si="127"/>
        <v>0</v>
      </c>
      <c r="AB811" s="16">
        <f t="shared" si="143"/>
        <v>0</v>
      </c>
      <c r="AC811" s="16">
        <f t="shared" si="128"/>
        <v>0</v>
      </c>
      <c r="AD811" s="16">
        <f t="shared" si="144"/>
        <v>0</v>
      </c>
      <c r="AE811" s="17">
        <f t="shared" si="129"/>
        <v>0</v>
      </c>
      <c r="AF811" s="18">
        <f t="shared" si="130"/>
        <v>0</v>
      </c>
      <c r="AG811" s="19"/>
      <c r="AH811" s="19"/>
      <c r="AI811" s="16">
        <f t="shared" si="131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45"/>
        <v>0</v>
      </c>
      <c r="O812" s="98"/>
      <c r="P812" s="96"/>
      <c r="Q812" s="96"/>
      <c r="R812" s="80"/>
      <c r="S812" s="16">
        <f t="shared" si="123"/>
        <v>0</v>
      </c>
      <c r="T812" s="16">
        <f t="shared" si="124"/>
        <v>0</v>
      </c>
      <c r="U812" s="16">
        <f t="shared" si="139"/>
        <v>0</v>
      </c>
      <c r="V812" s="16">
        <f t="shared" si="140"/>
        <v>0</v>
      </c>
      <c r="W812" s="16">
        <f t="shared" si="125"/>
        <v>0</v>
      </c>
      <c r="X812" s="16">
        <f t="shared" si="126"/>
        <v>0</v>
      </c>
      <c r="Y812" s="16">
        <f t="shared" si="141"/>
        <v>0</v>
      </c>
      <c r="Z812" s="16">
        <f t="shared" si="142"/>
        <v>0</v>
      </c>
      <c r="AA812" s="16">
        <f t="shared" si="127"/>
        <v>0</v>
      </c>
      <c r="AB812" s="16">
        <f t="shared" si="143"/>
        <v>0</v>
      </c>
      <c r="AC812" s="16">
        <f t="shared" si="128"/>
        <v>0</v>
      </c>
      <c r="AD812" s="16">
        <f t="shared" si="144"/>
        <v>0</v>
      </c>
      <c r="AE812" s="17">
        <f t="shared" si="129"/>
        <v>0</v>
      </c>
      <c r="AF812" s="18">
        <f t="shared" si="130"/>
        <v>0</v>
      </c>
      <c r="AG812" s="19"/>
      <c r="AH812" s="19"/>
      <c r="AI812" s="16">
        <f t="shared" si="131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45"/>
        <v>0</v>
      </c>
      <c r="O813" s="98"/>
      <c r="P813" s="96"/>
      <c r="Q813" s="96"/>
      <c r="R813" s="80"/>
      <c r="S813" s="16">
        <f t="shared" si="123"/>
        <v>0</v>
      </c>
      <c r="T813" s="16">
        <f t="shared" si="124"/>
        <v>0</v>
      </c>
      <c r="U813" s="16">
        <f t="shared" si="139"/>
        <v>0</v>
      </c>
      <c r="V813" s="16">
        <f t="shared" si="140"/>
        <v>0</v>
      </c>
      <c r="W813" s="16">
        <f t="shared" si="125"/>
        <v>0</v>
      </c>
      <c r="X813" s="16">
        <f t="shared" si="126"/>
        <v>0</v>
      </c>
      <c r="Y813" s="16">
        <f t="shared" si="141"/>
        <v>0</v>
      </c>
      <c r="Z813" s="16">
        <f t="shared" si="142"/>
        <v>0</v>
      </c>
      <c r="AA813" s="16">
        <f t="shared" si="127"/>
        <v>0</v>
      </c>
      <c r="AB813" s="16">
        <f t="shared" si="143"/>
        <v>0</v>
      </c>
      <c r="AC813" s="16">
        <f t="shared" si="128"/>
        <v>0</v>
      </c>
      <c r="AD813" s="16">
        <f t="shared" si="144"/>
        <v>0</v>
      </c>
      <c r="AE813" s="17">
        <f t="shared" si="129"/>
        <v>0</v>
      </c>
      <c r="AF813" s="18">
        <f t="shared" si="130"/>
        <v>0</v>
      </c>
      <c r="AG813" s="19"/>
      <c r="AH813" s="19"/>
      <c r="AI813" s="16">
        <f t="shared" si="131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45"/>
        <v>0</v>
      </c>
      <c r="O814" s="98"/>
      <c r="P814" s="96"/>
      <c r="Q814" s="96"/>
      <c r="R814" s="80"/>
      <c r="S814" s="16">
        <f t="shared" si="123"/>
        <v>0</v>
      </c>
      <c r="T814" s="16">
        <f t="shared" si="124"/>
        <v>0</v>
      </c>
      <c r="U814" s="16">
        <f t="shared" si="139"/>
        <v>0</v>
      </c>
      <c r="V814" s="16">
        <f t="shared" si="140"/>
        <v>0</v>
      </c>
      <c r="W814" s="16">
        <f t="shared" si="125"/>
        <v>0</v>
      </c>
      <c r="X814" s="16">
        <f t="shared" si="126"/>
        <v>0</v>
      </c>
      <c r="Y814" s="16">
        <f t="shared" si="141"/>
        <v>0</v>
      </c>
      <c r="Z814" s="16">
        <f t="shared" si="142"/>
        <v>0</v>
      </c>
      <c r="AA814" s="16">
        <f t="shared" si="127"/>
        <v>0</v>
      </c>
      <c r="AB814" s="16">
        <f t="shared" si="143"/>
        <v>0</v>
      </c>
      <c r="AC814" s="16">
        <f t="shared" si="128"/>
        <v>0</v>
      </c>
      <c r="AD814" s="16">
        <f t="shared" si="144"/>
        <v>0</v>
      </c>
      <c r="AE814" s="17">
        <f t="shared" si="129"/>
        <v>0</v>
      </c>
      <c r="AF814" s="18">
        <f t="shared" si="130"/>
        <v>0</v>
      </c>
      <c r="AG814" s="19"/>
      <c r="AH814" s="19"/>
      <c r="AI814" s="16">
        <f t="shared" si="131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45"/>
        <v>0</v>
      </c>
      <c r="O815" s="98"/>
      <c r="P815" s="96"/>
      <c r="Q815" s="96"/>
      <c r="R815" s="80"/>
      <c r="S815" s="16">
        <f t="shared" si="2"/>
        <v>0</v>
      </c>
      <c r="T815" s="16">
        <f t="shared" si="3"/>
        <v>0</v>
      </c>
      <c r="U815" s="16">
        <f t="shared" si="139"/>
        <v>0</v>
      </c>
      <c r="V815" s="16">
        <f t="shared" si="140"/>
        <v>0</v>
      </c>
      <c r="W815" s="16">
        <f t="shared" si="6"/>
        <v>0</v>
      </c>
      <c r="X815" s="16">
        <f t="shared" si="0"/>
        <v>0</v>
      </c>
      <c r="Y815" s="16">
        <f t="shared" si="141"/>
        <v>0</v>
      </c>
      <c r="Z815" s="16">
        <f t="shared" si="142"/>
        <v>0</v>
      </c>
      <c r="AA815" s="16">
        <f t="shared" si="9"/>
        <v>0</v>
      </c>
      <c r="AB815" s="16">
        <f t="shared" si="143"/>
        <v>0</v>
      </c>
      <c r="AC815" s="16">
        <f t="shared" si="11"/>
        <v>0</v>
      </c>
      <c r="AD815" s="16">
        <f t="shared" si="144"/>
        <v>0</v>
      </c>
      <c r="AE815" s="17">
        <f t="shared" si="13"/>
        <v>0</v>
      </c>
      <c r="AF815" s="18">
        <f t="shared" si="14"/>
        <v>0</v>
      </c>
      <c r="AG815" s="19"/>
      <c r="AH815" s="19"/>
      <c r="AI815" s="16">
        <f t="shared" si="122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45"/>
        <v>0</v>
      </c>
      <c r="O816" s="98"/>
      <c r="P816" s="96"/>
      <c r="Q816" s="96"/>
      <c r="R816" s="80"/>
      <c r="S816" s="16">
        <f t="shared" si="2"/>
        <v>0</v>
      </c>
      <c r="T816" s="16">
        <f t="shared" si="3"/>
        <v>0</v>
      </c>
      <c r="U816" s="16">
        <f t="shared" si="139"/>
        <v>0</v>
      </c>
      <c r="V816" s="16">
        <f t="shared" si="140"/>
        <v>0</v>
      </c>
      <c r="W816" s="16">
        <f t="shared" si="6"/>
        <v>0</v>
      </c>
      <c r="X816" s="16">
        <f t="shared" si="0"/>
        <v>0</v>
      </c>
      <c r="Y816" s="16">
        <f t="shared" si="141"/>
        <v>0</v>
      </c>
      <c r="Z816" s="16">
        <f t="shared" si="142"/>
        <v>0</v>
      </c>
      <c r="AA816" s="16">
        <f t="shared" si="9"/>
        <v>0</v>
      </c>
      <c r="AB816" s="16">
        <f t="shared" si="143"/>
        <v>0</v>
      </c>
      <c r="AC816" s="16">
        <f t="shared" si="11"/>
        <v>0</v>
      </c>
      <c r="AD816" s="16">
        <f t="shared" si="144"/>
        <v>0</v>
      </c>
      <c r="AE816" s="17">
        <f t="shared" si="13"/>
        <v>0</v>
      </c>
      <c r="AF816" s="18">
        <f t="shared" si="14"/>
        <v>0</v>
      </c>
      <c r="AG816" s="19"/>
      <c r="AH816" s="19"/>
      <c r="AI816" s="16">
        <f t="shared" si="122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45"/>
        <v>0</v>
      </c>
      <c r="O817" s="98"/>
      <c r="P817" s="96"/>
      <c r="Q817" s="96"/>
      <c r="R817" s="80"/>
      <c r="S817" s="16">
        <f t="shared" si="2"/>
        <v>0</v>
      </c>
      <c r="T817" s="16">
        <f t="shared" si="3"/>
        <v>0</v>
      </c>
      <c r="U817" s="16">
        <f t="shared" si="139"/>
        <v>0</v>
      </c>
      <c r="V817" s="16">
        <f t="shared" si="140"/>
        <v>0</v>
      </c>
      <c r="W817" s="16">
        <f t="shared" si="6"/>
        <v>0</v>
      </c>
      <c r="X817" s="16">
        <f t="shared" si="0"/>
        <v>0</v>
      </c>
      <c r="Y817" s="16">
        <f t="shared" si="141"/>
        <v>0</v>
      </c>
      <c r="Z817" s="16">
        <f t="shared" si="142"/>
        <v>0</v>
      </c>
      <c r="AA817" s="16">
        <f t="shared" si="9"/>
        <v>0</v>
      </c>
      <c r="AB817" s="16">
        <f t="shared" si="143"/>
        <v>0</v>
      </c>
      <c r="AC817" s="16">
        <f t="shared" si="11"/>
        <v>0</v>
      </c>
      <c r="AD817" s="16">
        <f t="shared" si="144"/>
        <v>0</v>
      </c>
      <c r="AE817" s="17">
        <f t="shared" si="13"/>
        <v>0</v>
      </c>
      <c r="AF817" s="18">
        <f t="shared" si="14"/>
        <v>0</v>
      </c>
      <c r="AG817" s="19"/>
      <c r="AH817" s="19"/>
      <c r="AI817" s="16">
        <f t="shared" si="122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45"/>
        <v>0</v>
      </c>
      <c r="O818" s="98"/>
      <c r="P818" s="96"/>
      <c r="Q818" s="96"/>
      <c r="R818" s="80"/>
      <c r="S818" s="16">
        <f t="shared" si="2"/>
        <v>0</v>
      </c>
      <c r="T818" s="16">
        <f t="shared" si="3"/>
        <v>0</v>
      </c>
      <c r="U818" s="16">
        <f t="shared" si="139"/>
        <v>0</v>
      </c>
      <c r="V818" s="16">
        <f t="shared" si="140"/>
        <v>0</v>
      </c>
      <c r="W818" s="16">
        <f t="shared" si="6"/>
        <v>0</v>
      </c>
      <c r="X818" s="16">
        <f t="shared" si="0"/>
        <v>0</v>
      </c>
      <c r="Y818" s="16">
        <f t="shared" si="141"/>
        <v>0</v>
      </c>
      <c r="Z818" s="16">
        <f t="shared" si="142"/>
        <v>0</v>
      </c>
      <c r="AA818" s="16">
        <f t="shared" si="9"/>
        <v>0</v>
      </c>
      <c r="AB818" s="16">
        <f t="shared" si="143"/>
        <v>0</v>
      </c>
      <c r="AC818" s="16">
        <f t="shared" si="11"/>
        <v>0</v>
      </c>
      <c r="AD818" s="16">
        <f t="shared" si="144"/>
        <v>0</v>
      </c>
      <c r="AE818" s="17">
        <f t="shared" si="13"/>
        <v>0</v>
      </c>
      <c r="AF818" s="18">
        <f t="shared" si="14"/>
        <v>0</v>
      </c>
      <c r="AG818" s="19"/>
      <c r="AH818" s="19"/>
      <c r="AI818" s="16">
        <f t="shared" si="122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45"/>
        <v>0</v>
      </c>
      <c r="O819" s="98"/>
      <c r="P819" s="96"/>
      <c r="Q819" s="96"/>
      <c r="R819" s="80"/>
      <c r="S819" s="16">
        <f t="shared" si="2"/>
        <v>0</v>
      </c>
      <c r="T819" s="16">
        <f t="shared" si="3"/>
        <v>0</v>
      </c>
      <c r="U819" s="16">
        <f t="shared" si="139"/>
        <v>0</v>
      </c>
      <c r="V819" s="16">
        <f t="shared" si="140"/>
        <v>0</v>
      </c>
      <c r="W819" s="16">
        <f t="shared" si="6"/>
        <v>0</v>
      </c>
      <c r="X819" s="16">
        <f t="shared" si="0"/>
        <v>0</v>
      </c>
      <c r="Y819" s="16">
        <f t="shared" si="141"/>
        <v>0</v>
      </c>
      <c r="Z819" s="16">
        <f t="shared" si="142"/>
        <v>0</v>
      </c>
      <c r="AA819" s="16">
        <f t="shared" si="9"/>
        <v>0</v>
      </c>
      <c r="AB819" s="16">
        <f t="shared" si="143"/>
        <v>0</v>
      </c>
      <c r="AC819" s="16">
        <f t="shared" si="11"/>
        <v>0</v>
      </c>
      <c r="AD819" s="16">
        <f t="shared" si="144"/>
        <v>0</v>
      </c>
      <c r="AE819" s="17">
        <f t="shared" si="13"/>
        <v>0</v>
      </c>
      <c r="AF819" s="18">
        <f t="shared" si="14"/>
        <v>0</v>
      </c>
      <c r="AG819" s="19"/>
      <c r="AH819" s="19"/>
      <c r="AI819" s="16">
        <f t="shared" si="122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45"/>
        <v>0</v>
      </c>
      <c r="O820" s="98"/>
      <c r="P820" s="96"/>
      <c r="Q820" s="96"/>
      <c r="R820" s="80"/>
      <c r="S820" s="16">
        <f t="shared" si="2"/>
        <v>0</v>
      </c>
      <c r="T820" s="16">
        <f t="shared" si="3"/>
        <v>0</v>
      </c>
      <c r="U820" s="16">
        <f t="shared" si="139"/>
        <v>0</v>
      </c>
      <c r="V820" s="16">
        <f t="shared" si="140"/>
        <v>0</v>
      </c>
      <c r="W820" s="16">
        <f t="shared" si="6"/>
        <v>0</v>
      </c>
      <c r="X820" s="16">
        <f t="shared" si="0"/>
        <v>0</v>
      </c>
      <c r="Y820" s="16">
        <f t="shared" si="141"/>
        <v>0</v>
      </c>
      <c r="Z820" s="16">
        <f t="shared" si="142"/>
        <v>0</v>
      </c>
      <c r="AA820" s="16">
        <f t="shared" si="9"/>
        <v>0</v>
      </c>
      <c r="AB820" s="16">
        <f t="shared" si="143"/>
        <v>0</v>
      </c>
      <c r="AC820" s="16">
        <f t="shared" si="11"/>
        <v>0</v>
      </c>
      <c r="AD820" s="16">
        <f t="shared" si="144"/>
        <v>0</v>
      </c>
      <c r="AE820" s="17">
        <f t="shared" si="13"/>
        <v>0</v>
      </c>
      <c r="AF820" s="18">
        <f t="shared" si="14"/>
        <v>0</v>
      </c>
      <c r="AG820" s="19"/>
      <c r="AH820" s="19"/>
      <c r="AI820" s="16">
        <f t="shared" si="122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45"/>
        <v>0</v>
      </c>
      <c r="O821" s="98"/>
      <c r="P821" s="96"/>
      <c r="Q821" s="96"/>
      <c r="R821" s="80"/>
      <c r="S821" s="16">
        <f t="shared" si="2"/>
        <v>0</v>
      </c>
      <c r="T821" s="16">
        <f t="shared" si="3"/>
        <v>0</v>
      </c>
      <c r="U821" s="16">
        <f t="shared" si="139"/>
        <v>0</v>
      </c>
      <c r="V821" s="16">
        <f t="shared" si="140"/>
        <v>0</v>
      </c>
      <c r="W821" s="16">
        <f t="shared" si="6"/>
        <v>0</v>
      </c>
      <c r="X821" s="16">
        <f t="shared" si="0"/>
        <v>0</v>
      </c>
      <c r="Y821" s="16">
        <f t="shared" si="141"/>
        <v>0</v>
      </c>
      <c r="Z821" s="16">
        <f t="shared" si="142"/>
        <v>0</v>
      </c>
      <c r="AA821" s="16">
        <f t="shared" si="9"/>
        <v>0</v>
      </c>
      <c r="AB821" s="16">
        <f t="shared" si="143"/>
        <v>0</v>
      </c>
      <c r="AC821" s="16">
        <f t="shared" si="11"/>
        <v>0</v>
      </c>
      <c r="AD821" s="16">
        <f t="shared" si="144"/>
        <v>0</v>
      </c>
      <c r="AE821" s="17">
        <f t="shared" si="13"/>
        <v>0</v>
      </c>
      <c r="AF821" s="18">
        <f t="shared" si="14"/>
        <v>0</v>
      </c>
      <c r="AG821" s="19"/>
      <c r="AH821" s="19"/>
      <c r="AI821" s="16">
        <f t="shared" si="122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45"/>
        <v>0</v>
      </c>
      <c r="O822" s="98"/>
      <c r="P822" s="96"/>
      <c r="Q822" s="96"/>
      <c r="R822" s="80"/>
      <c r="S822" s="16">
        <f t="shared" si="2"/>
        <v>0</v>
      </c>
      <c r="T822" s="16">
        <f t="shared" si="3"/>
        <v>0</v>
      </c>
      <c r="U822" s="16">
        <f t="shared" si="139"/>
        <v>0</v>
      </c>
      <c r="V822" s="16">
        <f t="shared" si="140"/>
        <v>0</v>
      </c>
      <c r="W822" s="16">
        <f t="shared" si="6"/>
        <v>0</v>
      </c>
      <c r="X822" s="16">
        <f t="shared" si="0"/>
        <v>0</v>
      </c>
      <c r="Y822" s="16">
        <f t="shared" si="141"/>
        <v>0</v>
      </c>
      <c r="Z822" s="16">
        <f t="shared" si="142"/>
        <v>0</v>
      </c>
      <c r="AA822" s="16">
        <f t="shared" si="9"/>
        <v>0</v>
      </c>
      <c r="AB822" s="16">
        <f t="shared" si="143"/>
        <v>0</v>
      </c>
      <c r="AC822" s="16">
        <f t="shared" si="11"/>
        <v>0</v>
      </c>
      <c r="AD822" s="16">
        <f t="shared" si="144"/>
        <v>0</v>
      </c>
      <c r="AE822" s="17">
        <f t="shared" si="13"/>
        <v>0</v>
      </c>
      <c r="AF822" s="18">
        <f t="shared" si="14"/>
        <v>0</v>
      </c>
      <c r="AG822" s="19"/>
      <c r="AH822" s="19"/>
      <c r="AI822" s="16">
        <f t="shared" si="122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45"/>
        <v>0</v>
      </c>
      <c r="O823" s="98"/>
      <c r="P823" s="96"/>
      <c r="Q823" s="96"/>
      <c r="R823" s="80"/>
      <c r="S823" s="16">
        <f t="shared" si="2"/>
        <v>0</v>
      </c>
      <c r="T823" s="16">
        <f t="shared" si="3"/>
        <v>0</v>
      </c>
      <c r="U823" s="16">
        <f t="shared" si="139"/>
        <v>0</v>
      </c>
      <c r="V823" s="16">
        <f t="shared" si="140"/>
        <v>0</v>
      </c>
      <c r="W823" s="16">
        <f t="shared" si="6"/>
        <v>0</v>
      </c>
      <c r="X823" s="16">
        <f t="shared" si="0"/>
        <v>0</v>
      </c>
      <c r="Y823" s="16">
        <f t="shared" si="141"/>
        <v>0</v>
      </c>
      <c r="Z823" s="16">
        <f t="shared" si="142"/>
        <v>0</v>
      </c>
      <c r="AA823" s="16">
        <f t="shared" si="9"/>
        <v>0</v>
      </c>
      <c r="AB823" s="16">
        <f t="shared" si="143"/>
        <v>0</v>
      </c>
      <c r="AC823" s="16">
        <f t="shared" si="11"/>
        <v>0</v>
      </c>
      <c r="AD823" s="16">
        <f t="shared" si="144"/>
        <v>0</v>
      </c>
      <c r="AE823" s="17">
        <f t="shared" si="13"/>
        <v>0</v>
      </c>
      <c r="AF823" s="18">
        <f t="shared" si="14"/>
        <v>0</v>
      </c>
      <c r="AG823" s="19"/>
      <c r="AH823" s="19"/>
      <c r="AI823" s="16">
        <f t="shared" si="122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45"/>
        <v>0</v>
      </c>
      <c r="O824" s="98"/>
      <c r="P824" s="96"/>
      <c r="Q824" s="96"/>
      <c r="R824" s="80"/>
      <c r="S824" s="16">
        <f t="shared" si="2"/>
        <v>0</v>
      </c>
      <c r="T824" s="16">
        <f t="shared" si="3"/>
        <v>0</v>
      </c>
      <c r="U824" s="16">
        <f t="shared" si="139"/>
        <v>0</v>
      </c>
      <c r="V824" s="16">
        <f t="shared" si="140"/>
        <v>0</v>
      </c>
      <c r="W824" s="16">
        <f t="shared" si="6"/>
        <v>0</v>
      </c>
      <c r="X824" s="16">
        <f t="shared" si="0"/>
        <v>0</v>
      </c>
      <c r="Y824" s="16">
        <f t="shared" si="141"/>
        <v>0</v>
      </c>
      <c r="Z824" s="16">
        <f t="shared" si="142"/>
        <v>0</v>
      </c>
      <c r="AA824" s="16">
        <f t="shared" si="9"/>
        <v>0</v>
      </c>
      <c r="AB824" s="16">
        <f t="shared" si="143"/>
        <v>0</v>
      </c>
      <c r="AC824" s="16">
        <f t="shared" si="11"/>
        <v>0</v>
      </c>
      <c r="AD824" s="16">
        <f t="shared" si="144"/>
        <v>0</v>
      </c>
      <c r="AE824" s="17">
        <f t="shared" si="13"/>
        <v>0</v>
      </c>
      <c r="AF824" s="18">
        <f t="shared" si="14"/>
        <v>0</v>
      </c>
      <c r="AG824" s="19"/>
      <c r="AH824" s="19"/>
      <c r="AI824" s="16">
        <f t="shared" si="122"/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45"/>
        <v>0</v>
      </c>
      <c r="O825" s="98"/>
      <c r="P825" s="96"/>
      <c r="Q825" s="96"/>
      <c r="R825" s="80"/>
      <c r="S825" s="16">
        <f t="shared" si="2"/>
        <v>0</v>
      </c>
      <c r="T825" s="16">
        <f t="shared" si="3"/>
        <v>0</v>
      </c>
      <c r="U825" s="16">
        <f t="shared" si="139"/>
        <v>0</v>
      </c>
      <c r="V825" s="16">
        <f t="shared" si="140"/>
        <v>0</v>
      </c>
      <c r="W825" s="16">
        <f t="shared" si="6"/>
        <v>0</v>
      </c>
      <c r="X825" s="16">
        <f t="shared" si="0"/>
        <v>0</v>
      </c>
      <c r="Y825" s="16">
        <f t="shared" si="141"/>
        <v>0</v>
      </c>
      <c r="Z825" s="16">
        <f t="shared" si="142"/>
        <v>0</v>
      </c>
      <c r="AA825" s="16">
        <f t="shared" si="9"/>
        <v>0</v>
      </c>
      <c r="AB825" s="16">
        <f t="shared" si="143"/>
        <v>0</v>
      </c>
      <c r="AC825" s="16">
        <f t="shared" si="11"/>
        <v>0</v>
      </c>
      <c r="AD825" s="16">
        <f t="shared" si="144"/>
        <v>0</v>
      </c>
      <c r="AE825" s="17">
        <f t="shared" si="13"/>
        <v>0</v>
      </c>
      <c r="AF825" s="18">
        <f t="shared" si="14"/>
        <v>0</v>
      </c>
      <c r="AG825" s="19"/>
      <c r="AH825" s="19"/>
      <c r="AI825" s="16">
        <f t="shared" si="122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45"/>
        <v>0</v>
      </c>
      <c r="O826" s="98"/>
      <c r="P826" s="96"/>
      <c r="Q826" s="96"/>
      <c r="R826" s="80"/>
      <c r="S826" s="16">
        <f t="shared" si="2"/>
        <v>0</v>
      </c>
      <c r="T826" s="16">
        <f t="shared" si="3"/>
        <v>0</v>
      </c>
      <c r="U826" s="16">
        <f t="shared" si="139"/>
        <v>0</v>
      </c>
      <c r="V826" s="16">
        <f t="shared" si="140"/>
        <v>0</v>
      </c>
      <c r="W826" s="16">
        <f t="shared" si="6"/>
        <v>0</v>
      </c>
      <c r="X826" s="16">
        <f t="shared" si="0"/>
        <v>0</v>
      </c>
      <c r="Y826" s="16">
        <f t="shared" si="141"/>
        <v>0</v>
      </c>
      <c r="Z826" s="16">
        <f t="shared" si="142"/>
        <v>0</v>
      </c>
      <c r="AA826" s="16">
        <f t="shared" si="9"/>
        <v>0</v>
      </c>
      <c r="AB826" s="16">
        <f t="shared" si="143"/>
        <v>0</v>
      </c>
      <c r="AC826" s="16">
        <f t="shared" si="11"/>
        <v>0</v>
      </c>
      <c r="AD826" s="16">
        <f t="shared" si="144"/>
        <v>0</v>
      </c>
      <c r="AE826" s="17">
        <f t="shared" si="13"/>
        <v>0</v>
      </c>
      <c r="AF826" s="18">
        <f t="shared" si="14"/>
        <v>0</v>
      </c>
      <c r="AG826" s="19"/>
      <c r="AH826" s="19"/>
      <c r="AI826" s="16">
        <f t="shared" si="122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45"/>
        <v>0</v>
      </c>
      <c r="O827" s="98"/>
      <c r="P827" s="96"/>
      <c r="Q827" s="96"/>
      <c r="R827" s="80"/>
      <c r="S827" s="16">
        <f t="shared" si="2"/>
        <v>0</v>
      </c>
      <c r="T827" s="16">
        <f t="shared" si="3"/>
        <v>0</v>
      </c>
      <c r="U827" s="16">
        <f t="shared" si="139"/>
        <v>0</v>
      </c>
      <c r="V827" s="16">
        <f t="shared" si="140"/>
        <v>0</v>
      </c>
      <c r="W827" s="16">
        <f t="shared" si="6"/>
        <v>0</v>
      </c>
      <c r="X827" s="16">
        <f t="shared" si="0"/>
        <v>0</v>
      </c>
      <c r="Y827" s="16">
        <f t="shared" si="141"/>
        <v>0</v>
      </c>
      <c r="Z827" s="16">
        <f t="shared" si="142"/>
        <v>0</v>
      </c>
      <c r="AA827" s="16">
        <f t="shared" si="9"/>
        <v>0</v>
      </c>
      <c r="AB827" s="16">
        <f t="shared" si="143"/>
        <v>0</v>
      </c>
      <c r="AC827" s="16">
        <f t="shared" si="11"/>
        <v>0</v>
      </c>
      <c r="AD827" s="16">
        <f t="shared" si="144"/>
        <v>0</v>
      </c>
      <c r="AE827" s="17">
        <f t="shared" si="13"/>
        <v>0</v>
      </c>
      <c r="AF827" s="18">
        <f t="shared" si="14"/>
        <v>0</v>
      </c>
      <c r="AG827" s="19"/>
      <c r="AH827" s="19"/>
      <c r="AI827" s="16">
        <f t="shared" si="122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45"/>
        <v>0</v>
      </c>
      <c r="O828" s="98"/>
      <c r="P828" s="96"/>
      <c r="Q828" s="96"/>
      <c r="R828" s="80"/>
      <c r="S828" s="16">
        <f t="shared" si="2"/>
        <v>0</v>
      </c>
      <c r="T828" s="16">
        <f t="shared" si="3"/>
        <v>0</v>
      </c>
      <c r="U828" s="16">
        <f t="shared" si="139"/>
        <v>0</v>
      </c>
      <c r="V828" s="16">
        <f t="shared" si="140"/>
        <v>0</v>
      </c>
      <c r="W828" s="16">
        <f t="shared" si="6"/>
        <v>0</v>
      </c>
      <c r="X828" s="16">
        <f t="shared" si="0"/>
        <v>0</v>
      </c>
      <c r="Y828" s="16">
        <f t="shared" si="141"/>
        <v>0</v>
      </c>
      <c r="Z828" s="16">
        <f t="shared" si="142"/>
        <v>0</v>
      </c>
      <c r="AA828" s="16">
        <f t="shared" si="9"/>
        <v>0</v>
      </c>
      <c r="AB828" s="16">
        <f t="shared" si="143"/>
        <v>0</v>
      </c>
      <c r="AC828" s="16">
        <f t="shared" si="11"/>
        <v>0</v>
      </c>
      <c r="AD828" s="16">
        <f t="shared" si="144"/>
        <v>0</v>
      </c>
      <c r="AE828" s="17">
        <f t="shared" si="13"/>
        <v>0</v>
      </c>
      <c r="AF828" s="18">
        <f t="shared" si="14"/>
        <v>0</v>
      </c>
      <c r="AG828" s="19"/>
      <c r="AH828" s="19"/>
      <c r="AI828" s="16">
        <f t="shared" si="122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45"/>
        <v>0</v>
      </c>
      <c r="O829" s="98"/>
      <c r="P829" s="96"/>
      <c r="Q829" s="96"/>
      <c r="R829" s="80"/>
      <c r="S829" s="16">
        <f t="shared" si="2"/>
        <v>0</v>
      </c>
      <c r="T829" s="16">
        <f t="shared" si="3"/>
        <v>0</v>
      </c>
      <c r="U829" s="16">
        <f t="shared" si="139"/>
        <v>0</v>
      </c>
      <c r="V829" s="16">
        <f t="shared" si="140"/>
        <v>0</v>
      </c>
      <c r="W829" s="16">
        <f t="shared" si="6"/>
        <v>0</v>
      </c>
      <c r="X829" s="16">
        <f t="shared" si="0"/>
        <v>0</v>
      </c>
      <c r="Y829" s="16">
        <f t="shared" si="141"/>
        <v>0</v>
      </c>
      <c r="Z829" s="16">
        <f t="shared" si="142"/>
        <v>0</v>
      </c>
      <c r="AA829" s="16">
        <f t="shared" si="9"/>
        <v>0</v>
      </c>
      <c r="AB829" s="16">
        <f t="shared" si="143"/>
        <v>0</v>
      </c>
      <c r="AC829" s="16">
        <f t="shared" si="11"/>
        <v>0</v>
      </c>
      <c r="AD829" s="16">
        <f t="shared" si="144"/>
        <v>0</v>
      </c>
      <c r="AE829" s="17">
        <f t="shared" si="13"/>
        <v>0</v>
      </c>
      <c r="AF829" s="18">
        <f t="shared" si="14"/>
        <v>0</v>
      </c>
      <c r="AG829" s="19"/>
      <c r="AH829" s="19"/>
      <c r="AI829" s="16">
        <f t="shared" si="122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45"/>
        <v>0</v>
      </c>
      <c r="O830" s="98"/>
      <c r="P830" s="96"/>
      <c r="Q830" s="96"/>
      <c r="R830" s="80"/>
      <c r="S830" s="16">
        <f t="shared" si="2"/>
        <v>0</v>
      </c>
      <c r="T830" s="16">
        <f t="shared" si="3"/>
        <v>0</v>
      </c>
      <c r="U830" s="16">
        <f t="shared" si="139"/>
        <v>0</v>
      </c>
      <c r="V830" s="16">
        <f t="shared" si="140"/>
        <v>0</v>
      </c>
      <c r="W830" s="16">
        <f t="shared" si="6"/>
        <v>0</v>
      </c>
      <c r="X830" s="16">
        <f t="shared" si="0"/>
        <v>0</v>
      </c>
      <c r="Y830" s="16">
        <f t="shared" si="141"/>
        <v>0</v>
      </c>
      <c r="Z830" s="16">
        <f t="shared" si="142"/>
        <v>0</v>
      </c>
      <c r="AA830" s="16">
        <f t="shared" si="9"/>
        <v>0</v>
      </c>
      <c r="AB830" s="16">
        <f t="shared" si="143"/>
        <v>0</v>
      </c>
      <c r="AC830" s="16">
        <f t="shared" si="11"/>
        <v>0</v>
      </c>
      <c r="AD830" s="16">
        <f t="shared" si="144"/>
        <v>0</v>
      </c>
      <c r="AE830" s="17">
        <f t="shared" si="13"/>
        <v>0</v>
      </c>
      <c r="AF830" s="18">
        <f t="shared" si="14"/>
        <v>0</v>
      </c>
      <c r="AG830" s="19"/>
      <c r="AH830" s="19"/>
      <c r="AI830" s="16">
        <f t="shared" si="122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45"/>
        <v>0</v>
      </c>
      <c r="O831" s="98"/>
      <c r="P831" s="96"/>
      <c r="Q831" s="96"/>
      <c r="R831" s="80"/>
      <c r="S831" s="16">
        <f t="shared" si="2"/>
        <v>0</v>
      </c>
      <c r="T831" s="16">
        <f t="shared" si="3"/>
        <v>0</v>
      </c>
      <c r="U831" s="16">
        <f t="shared" si="139"/>
        <v>0</v>
      </c>
      <c r="V831" s="16">
        <f t="shared" si="140"/>
        <v>0</v>
      </c>
      <c r="W831" s="16">
        <f t="shared" si="6"/>
        <v>0</v>
      </c>
      <c r="X831" s="16">
        <f t="shared" si="0"/>
        <v>0</v>
      </c>
      <c r="Y831" s="16">
        <f t="shared" si="141"/>
        <v>0</v>
      </c>
      <c r="Z831" s="16">
        <f t="shared" si="142"/>
        <v>0</v>
      </c>
      <c r="AA831" s="16">
        <f t="shared" si="9"/>
        <v>0</v>
      </c>
      <c r="AB831" s="16">
        <f t="shared" si="143"/>
        <v>0</v>
      </c>
      <c r="AC831" s="16">
        <f t="shared" si="11"/>
        <v>0</v>
      </c>
      <c r="AD831" s="16">
        <f t="shared" si="144"/>
        <v>0</v>
      </c>
      <c r="AE831" s="17">
        <f t="shared" si="13"/>
        <v>0</v>
      </c>
      <c r="AF831" s="18">
        <f t="shared" si="14"/>
        <v>0</v>
      </c>
      <c r="AG831" s="19"/>
      <c r="AH831" s="19"/>
      <c r="AI831" s="16">
        <f t="shared" si="122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45"/>
        <v>0</v>
      </c>
      <c r="O832" s="98"/>
      <c r="P832" s="96"/>
      <c r="Q832" s="96"/>
      <c r="R832" s="80"/>
      <c r="S832" s="16">
        <f t="shared" si="2"/>
        <v>0</v>
      </c>
      <c r="T832" s="16">
        <f t="shared" si="3"/>
        <v>0</v>
      </c>
      <c r="U832" s="16">
        <f t="shared" si="139"/>
        <v>0</v>
      </c>
      <c r="V832" s="16">
        <f t="shared" si="140"/>
        <v>0</v>
      </c>
      <c r="W832" s="16">
        <f t="shared" si="6"/>
        <v>0</v>
      </c>
      <c r="X832" s="16">
        <f t="shared" si="0"/>
        <v>0</v>
      </c>
      <c r="Y832" s="16">
        <f t="shared" si="141"/>
        <v>0</v>
      </c>
      <c r="Z832" s="16">
        <f t="shared" si="142"/>
        <v>0</v>
      </c>
      <c r="AA832" s="16">
        <f t="shared" si="9"/>
        <v>0</v>
      </c>
      <c r="AB832" s="16">
        <f t="shared" si="143"/>
        <v>0</v>
      </c>
      <c r="AC832" s="16">
        <f t="shared" si="11"/>
        <v>0</v>
      </c>
      <c r="AD832" s="16">
        <f t="shared" si="144"/>
        <v>0</v>
      </c>
      <c r="AE832" s="17">
        <f t="shared" si="13"/>
        <v>0</v>
      </c>
      <c r="AF832" s="18">
        <f t="shared" si="14"/>
        <v>0</v>
      </c>
      <c r="AG832" s="19"/>
      <c r="AH832" s="19"/>
      <c r="AI832" s="16">
        <f t="shared" si="122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45"/>
        <v>0</v>
      </c>
      <c r="O833" s="98"/>
      <c r="P833" s="96"/>
      <c r="Q833" s="96"/>
      <c r="R833" s="80"/>
      <c r="S833" s="16">
        <f t="shared" si="2"/>
        <v>0</v>
      </c>
      <c r="T833" s="16">
        <f t="shared" si="3"/>
        <v>0</v>
      </c>
      <c r="U833" s="16">
        <f t="shared" si="139"/>
        <v>0</v>
      </c>
      <c r="V833" s="16">
        <f t="shared" si="140"/>
        <v>0</v>
      </c>
      <c r="W833" s="16">
        <f t="shared" si="6"/>
        <v>0</v>
      </c>
      <c r="X833" s="16">
        <f t="shared" si="0"/>
        <v>0</v>
      </c>
      <c r="Y833" s="16">
        <f t="shared" si="141"/>
        <v>0</v>
      </c>
      <c r="Z833" s="16">
        <f t="shared" si="142"/>
        <v>0</v>
      </c>
      <c r="AA833" s="16">
        <f t="shared" si="9"/>
        <v>0</v>
      </c>
      <c r="AB833" s="16">
        <f t="shared" si="143"/>
        <v>0</v>
      </c>
      <c r="AC833" s="16">
        <f t="shared" si="11"/>
        <v>0</v>
      </c>
      <c r="AD833" s="16">
        <f t="shared" si="144"/>
        <v>0</v>
      </c>
      <c r="AE833" s="17">
        <f t="shared" si="13"/>
        <v>0</v>
      </c>
      <c r="AF833" s="18">
        <f t="shared" si="14"/>
        <v>0</v>
      </c>
      <c r="AG833" s="19"/>
      <c r="AH833" s="19"/>
      <c r="AI833" s="16">
        <f t="shared" si="122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45"/>
        <v>0</v>
      </c>
      <c r="O834" s="98"/>
      <c r="P834" s="96"/>
      <c r="Q834" s="96"/>
      <c r="R834" s="80"/>
      <c r="S834" s="16">
        <f t="shared" ref="S834:S878" si="146">I834*J834*40%*O834</f>
        <v>0</v>
      </c>
      <c r="T834" s="16">
        <f t="shared" ref="T834:T878" si="147">IF(P834&gt;=6750,(I834*J834*40%),0)</f>
        <v>0</v>
      </c>
      <c r="U834" s="16">
        <f t="shared" si="139"/>
        <v>0</v>
      </c>
      <c r="V834" s="16">
        <f t="shared" si="140"/>
        <v>0</v>
      </c>
      <c r="W834" s="16">
        <f t="shared" ref="W834:W878" si="148">I834*K834*40%*O834</f>
        <v>0</v>
      </c>
      <c r="X834" s="16">
        <f t="shared" ref="X834:X878" si="149">IF(P834&gt;=6750,(I834*K834*40%),0)</f>
        <v>0</v>
      </c>
      <c r="Y834" s="16">
        <f t="shared" si="141"/>
        <v>0</v>
      </c>
      <c r="Z834" s="16">
        <f t="shared" si="142"/>
        <v>0</v>
      </c>
      <c r="AA834" s="16">
        <f t="shared" ref="AA834:AA878" si="150">I834*L834</f>
        <v>0</v>
      </c>
      <c r="AB834" s="16">
        <f t="shared" si="143"/>
        <v>0</v>
      </c>
      <c r="AC834" s="16">
        <f t="shared" ref="AC834:AC878" si="151">I834*M834</f>
        <v>0</v>
      </c>
      <c r="AD834" s="16">
        <f t="shared" si="144"/>
        <v>0</v>
      </c>
      <c r="AE834" s="17">
        <f t="shared" ref="AE834:AE878" si="152">ROUND((V834+Z834+AB834+AD834),0)</f>
        <v>0</v>
      </c>
      <c r="AF834" s="18">
        <f t="shared" ref="AF834:AF878" si="153">ROUND(AE834*R834,0)</f>
        <v>0</v>
      </c>
      <c r="AG834" s="19"/>
      <c r="AH834" s="19"/>
      <c r="AI834" s="16">
        <f t="shared" ref="AI834:AI878" si="154">AE834-AF834-AG834</f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45"/>
        <v>0</v>
      </c>
      <c r="O835" s="98"/>
      <c r="P835" s="96"/>
      <c r="Q835" s="96"/>
      <c r="R835" s="80"/>
      <c r="S835" s="16">
        <f t="shared" si="146"/>
        <v>0</v>
      </c>
      <c r="T835" s="16">
        <f t="shared" si="147"/>
        <v>0</v>
      </c>
      <c r="U835" s="16">
        <f t="shared" si="139"/>
        <v>0</v>
      </c>
      <c r="V835" s="16">
        <f t="shared" si="140"/>
        <v>0</v>
      </c>
      <c r="W835" s="16">
        <f t="shared" si="148"/>
        <v>0</v>
      </c>
      <c r="X835" s="16">
        <f t="shared" si="149"/>
        <v>0</v>
      </c>
      <c r="Y835" s="16">
        <f t="shared" si="141"/>
        <v>0</v>
      </c>
      <c r="Z835" s="16">
        <f t="shared" si="142"/>
        <v>0</v>
      </c>
      <c r="AA835" s="16">
        <f t="shared" si="150"/>
        <v>0</v>
      </c>
      <c r="AB835" s="16">
        <f t="shared" si="143"/>
        <v>0</v>
      </c>
      <c r="AC835" s="16">
        <f t="shared" si="151"/>
        <v>0</v>
      </c>
      <c r="AD835" s="16">
        <f t="shared" si="144"/>
        <v>0</v>
      </c>
      <c r="AE835" s="17">
        <f t="shared" si="152"/>
        <v>0</v>
      </c>
      <c r="AF835" s="18">
        <f t="shared" si="153"/>
        <v>0</v>
      </c>
      <c r="AG835" s="19"/>
      <c r="AH835" s="19"/>
      <c r="AI835" s="16">
        <f t="shared" si="154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45"/>
        <v>0</v>
      </c>
      <c r="O836" s="98"/>
      <c r="P836" s="96"/>
      <c r="Q836" s="96"/>
      <c r="R836" s="80"/>
      <c r="S836" s="16">
        <f t="shared" si="146"/>
        <v>0</v>
      </c>
      <c r="T836" s="16">
        <f t="shared" si="147"/>
        <v>0</v>
      </c>
      <c r="U836" s="16">
        <f t="shared" si="139"/>
        <v>0</v>
      </c>
      <c r="V836" s="16">
        <f t="shared" si="140"/>
        <v>0</v>
      </c>
      <c r="W836" s="16">
        <f t="shared" si="148"/>
        <v>0</v>
      </c>
      <c r="X836" s="16">
        <f t="shared" si="149"/>
        <v>0</v>
      </c>
      <c r="Y836" s="16">
        <f t="shared" si="141"/>
        <v>0</v>
      </c>
      <c r="Z836" s="16">
        <f t="shared" si="142"/>
        <v>0</v>
      </c>
      <c r="AA836" s="16">
        <f t="shared" si="150"/>
        <v>0</v>
      </c>
      <c r="AB836" s="16">
        <f t="shared" si="143"/>
        <v>0</v>
      </c>
      <c r="AC836" s="16">
        <f t="shared" si="151"/>
        <v>0</v>
      </c>
      <c r="AD836" s="16">
        <f t="shared" si="144"/>
        <v>0</v>
      </c>
      <c r="AE836" s="17">
        <f t="shared" si="152"/>
        <v>0</v>
      </c>
      <c r="AF836" s="18">
        <f t="shared" si="153"/>
        <v>0</v>
      </c>
      <c r="AG836" s="19"/>
      <c r="AH836" s="19"/>
      <c r="AI836" s="16">
        <f t="shared" si="154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45"/>
        <v>0</v>
      </c>
      <c r="O837" s="98"/>
      <c r="P837" s="96"/>
      <c r="Q837" s="96"/>
      <c r="R837" s="80"/>
      <c r="S837" s="16">
        <f t="shared" si="146"/>
        <v>0</v>
      </c>
      <c r="T837" s="16">
        <f t="shared" si="147"/>
        <v>0</v>
      </c>
      <c r="U837" s="16">
        <f t="shared" si="139"/>
        <v>0</v>
      </c>
      <c r="V837" s="16">
        <f t="shared" si="140"/>
        <v>0</v>
      </c>
      <c r="W837" s="16">
        <f t="shared" si="148"/>
        <v>0</v>
      </c>
      <c r="X837" s="16">
        <f t="shared" si="149"/>
        <v>0</v>
      </c>
      <c r="Y837" s="16">
        <f t="shared" si="141"/>
        <v>0</v>
      </c>
      <c r="Z837" s="16">
        <f t="shared" si="142"/>
        <v>0</v>
      </c>
      <c r="AA837" s="16">
        <f t="shared" si="150"/>
        <v>0</v>
      </c>
      <c r="AB837" s="16">
        <f t="shared" si="143"/>
        <v>0</v>
      </c>
      <c r="AC837" s="16">
        <f t="shared" si="151"/>
        <v>0</v>
      </c>
      <c r="AD837" s="16">
        <f t="shared" si="144"/>
        <v>0</v>
      </c>
      <c r="AE837" s="17">
        <f t="shared" si="152"/>
        <v>0</v>
      </c>
      <c r="AF837" s="18">
        <f t="shared" si="153"/>
        <v>0</v>
      </c>
      <c r="AG837" s="19"/>
      <c r="AH837" s="19"/>
      <c r="AI837" s="16">
        <f t="shared" si="154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45"/>
        <v>0</v>
      </c>
      <c r="O838" s="98"/>
      <c r="P838" s="96"/>
      <c r="Q838" s="96"/>
      <c r="R838" s="80"/>
      <c r="S838" s="16">
        <f t="shared" si="146"/>
        <v>0</v>
      </c>
      <c r="T838" s="16">
        <f t="shared" si="147"/>
        <v>0</v>
      </c>
      <c r="U838" s="16">
        <f t="shared" si="139"/>
        <v>0</v>
      </c>
      <c r="V838" s="16">
        <f t="shared" si="140"/>
        <v>0</v>
      </c>
      <c r="W838" s="16">
        <f t="shared" si="148"/>
        <v>0</v>
      </c>
      <c r="X838" s="16">
        <f t="shared" si="149"/>
        <v>0</v>
      </c>
      <c r="Y838" s="16">
        <f t="shared" si="141"/>
        <v>0</v>
      </c>
      <c r="Z838" s="16">
        <f t="shared" si="142"/>
        <v>0</v>
      </c>
      <c r="AA838" s="16">
        <f t="shared" si="150"/>
        <v>0</v>
      </c>
      <c r="AB838" s="16">
        <f t="shared" si="143"/>
        <v>0</v>
      </c>
      <c r="AC838" s="16">
        <f t="shared" si="151"/>
        <v>0</v>
      </c>
      <c r="AD838" s="16">
        <f t="shared" si="144"/>
        <v>0</v>
      </c>
      <c r="AE838" s="17">
        <f t="shared" si="152"/>
        <v>0</v>
      </c>
      <c r="AF838" s="18">
        <f t="shared" si="153"/>
        <v>0</v>
      </c>
      <c r="AG838" s="19"/>
      <c r="AH838" s="19"/>
      <c r="AI838" s="16">
        <f t="shared" si="154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45"/>
        <v>0</v>
      </c>
      <c r="O839" s="98"/>
      <c r="P839" s="96"/>
      <c r="Q839" s="96"/>
      <c r="R839" s="80"/>
      <c r="S839" s="16">
        <f t="shared" si="146"/>
        <v>0</v>
      </c>
      <c r="T839" s="16">
        <f t="shared" si="147"/>
        <v>0</v>
      </c>
      <c r="U839" s="16">
        <f t="shared" si="139"/>
        <v>0</v>
      </c>
      <c r="V839" s="16">
        <f t="shared" si="140"/>
        <v>0</v>
      </c>
      <c r="W839" s="16">
        <f t="shared" si="148"/>
        <v>0</v>
      </c>
      <c r="X839" s="16">
        <f t="shared" si="149"/>
        <v>0</v>
      </c>
      <c r="Y839" s="16">
        <f t="shared" si="141"/>
        <v>0</v>
      </c>
      <c r="Z839" s="16">
        <f t="shared" si="142"/>
        <v>0</v>
      </c>
      <c r="AA839" s="16">
        <f t="shared" si="150"/>
        <v>0</v>
      </c>
      <c r="AB839" s="16">
        <f t="shared" si="143"/>
        <v>0</v>
      </c>
      <c r="AC839" s="16">
        <f t="shared" si="151"/>
        <v>0</v>
      </c>
      <c r="AD839" s="16">
        <f t="shared" si="144"/>
        <v>0</v>
      </c>
      <c r="AE839" s="17">
        <f t="shared" si="152"/>
        <v>0</v>
      </c>
      <c r="AF839" s="18">
        <f t="shared" si="153"/>
        <v>0</v>
      </c>
      <c r="AG839" s="19"/>
      <c r="AH839" s="19"/>
      <c r="AI839" s="16">
        <f t="shared" si="154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45"/>
        <v>0</v>
      </c>
      <c r="O840" s="98"/>
      <c r="P840" s="96"/>
      <c r="Q840" s="96"/>
      <c r="R840" s="80"/>
      <c r="S840" s="16">
        <f t="shared" si="146"/>
        <v>0</v>
      </c>
      <c r="T840" s="16">
        <f t="shared" si="147"/>
        <v>0</v>
      </c>
      <c r="U840" s="16">
        <f t="shared" si="139"/>
        <v>0</v>
      </c>
      <c r="V840" s="16">
        <f t="shared" si="140"/>
        <v>0</v>
      </c>
      <c r="W840" s="16">
        <f t="shared" si="148"/>
        <v>0</v>
      </c>
      <c r="X840" s="16">
        <f t="shared" si="149"/>
        <v>0</v>
      </c>
      <c r="Y840" s="16">
        <f t="shared" si="141"/>
        <v>0</v>
      </c>
      <c r="Z840" s="16">
        <f t="shared" si="142"/>
        <v>0</v>
      </c>
      <c r="AA840" s="16">
        <f t="shared" si="150"/>
        <v>0</v>
      </c>
      <c r="AB840" s="16">
        <f t="shared" si="143"/>
        <v>0</v>
      </c>
      <c r="AC840" s="16">
        <f t="shared" si="151"/>
        <v>0</v>
      </c>
      <c r="AD840" s="16">
        <f t="shared" si="144"/>
        <v>0</v>
      </c>
      <c r="AE840" s="17">
        <f t="shared" si="152"/>
        <v>0</v>
      </c>
      <c r="AF840" s="18">
        <f t="shared" si="153"/>
        <v>0</v>
      </c>
      <c r="AG840" s="19"/>
      <c r="AH840" s="19"/>
      <c r="AI840" s="16">
        <f t="shared" si="154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si="145"/>
        <v>0</v>
      </c>
      <c r="O841" s="98"/>
      <c r="P841" s="96"/>
      <c r="Q841" s="96"/>
      <c r="R841" s="80"/>
      <c r="S841" s="16">
        <f t="shared" si="146"/>
        <v>0</v>
      </c>
      <c r="T841" s="16">
        <f t="shared" si="147"/>
        <v>0</v>
      </c>
      <c r="U841" s="16">
        <f t="shared" ref="U841:U904" si="155">IF(P841&lt;6750,0,IF(Q841="",0,IF(OR(Q841="KURANG",Q841="SANGAT KURANG"),I841*J841*10%,I841*J841*20%)))</f>
        <v>0</v>
      </c>
      <c r="V841" s="16">
        <f t="shared" ref="V841:V904" si="156">ROUND(SUM(S841:U841)*70%,0)</f>
        <v>0</v>
      </c>
      <c r="W841" s="16">
        <f t="shared" si="148"/>
        <v>0</v>
      </c>
      <c r="X841" s="16">
        <f t="shared" si="149"/>
        <v>0</v>
      </c>
      <c r="Y841" s="16">
        <f t="shared" ref="Y841:Y904" si="157">IF(P841&lt;6750,0,IF(Q841="",0,IF(OR(Q841="KURANG",Q841="SANGAT KURANG"),I841*K841*10%,I841*K841*20%)))</f>
        <v>0</v>
      </c>
      <c r="Z841" s="16">
        <f t="shared" ref="Z841:Z904" si="158">ROUND(SUM(W841:Y841)*70%,0)</f>
        <v>0</v>
      </c>
      <c r="AA841" s="16">
        <f t="shared" si="150"/>
        <v>0</v>
      </c>
      <c r="AB841" s="16">
        <f t="shared" ref="AB841:AB904" si="159">ROUND(AA841 * 70%,0)</f>
        <v>0</v>
      </c>
      <c r="AC841" s="16">
        <f t="shared" si="151"/>
        <v>0</v>
      </c>
      <c r="AD841" s="16">
        <f t="shared" ref="AD841:AD904" si="160">ROUND(AC841*70%,0)</f>
        <v>0</v>
      </c>
      <c r="AE841" s="17">
        <f t="shared" si="152"/>
        <v>0</v>
      </c>
      <c r="AF841" s="18">
        <f t="shared" si="153"/>
        <v>0</v>
      </c>
      <c r="AG841" s="19"/>
      <c r="AH841" s="19"/>
      <c r="AI841" s="16">
        <f t="shared" si="154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ref="N842:N905" si="161">ROUND(I842*(SUM(J842:M842))*70%,0)</f>
        <v>0</v>
      </c>
      <c r="O842" s="98"/>
      <c r="P842" s="96"/>
      <c r="Q842" s="96"/>
      <c r="R842" s="80"/>
      <c r="S842" s="16">
        <f t="shared" si="146"/>
        <v>0</v>
      </c>
      <c r="T842" s="16">
        <f t="shared" si="147"/>
        <v>0</v>
      </c>
      <c r="U842" s="16">
        <f t="shared" si="155"/>
        <v>0</v>
      </c>
      <c r="V842" s="16">
        <f t="shared" si="156"/>
        <v>0</v>
      </c>
      <c r="W842" s="16">
        <f t="shared" si="148"/>
        <v>0</v>
      </c>
      <c r="X842" s="16">
        <f t="shared" si="149"/>
        <v>0</v>
      </c>
      <c r="Y842" s="16">
        <f t="shared" si="157"/>
        <v>0</v>
      </c>
      <c r="Z842" s="16">
        <f t="shared" si="158"/>
        <v>0</v>
      </c>
      <c r="AA842" s="16">
        <f t="shared" si="150"/>
        <v>0</v>
      </c>
      <c r="AB842" s="16">
        <f t="shared" si="159"/>
        <v>0</v>
      </c>
      <c r="AC842" s="16">
        <f t="shared" si="151"/>
        <v>0</v>
      </c>
      <c r="AD842" s="16">
        <f t="shared" si="160"/>
        <v>0</v>
      </c>
      <c r="AE842" s="17">
        <f t="shared" si="152"/>
        <v>0</v>
      </c>
      <c r="AF842" s="18">
        <f t="shared" si="153"/>
        <v>0</v>
      </c>
      <c r="AG842" s="45"/>
      <c r="AH842" s="19"/>
      <c r="AI842" s="16">
        <f t="shared" si="154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61"/>
        <v>0</v>
      </c>
      <c r="O843" s="98"/>
      <c r="P843" s="96"/>
      <c r="Q843" s="96"/>
      <c r="R843" s="80"/>
      <c r="S843" s="16">
        <f t="shared" si="146"/>
        <v>0</v>
      </c>
      <c r="T843" s="16">
        <f t="shared" si="147"/>
        <v>0</v>
      </c>
      <c r="U843" s="16">
        <f t="shared" si="155"/>
        <v>0</v>
      </c>
      <c r="V843" s="16">
        <f t="shared" si="156"/>
        <v>0</v>
      </c>
      <c r="W843" s="16">
        <f t="shared" si="148"/>
        <v>0</v>
      </c>
      <c r="X843" s="16">
        <f t="shared" si="149"/>
        <v>0</v>
      </c>
      <c r="Y843" s="16">
        <f t="shared" si="157"/>
        <v>0</v>
      </c>
      <c r="Z843" s="16">
        <f t="shared" si="158"/>
        <v>0</v>
      </c>
      <c r="AA843" s="16">
        <f t="shared" si="150"/>
        <v>0</v>
      </c>
      <c r="AB843" s="16">
        <f t="shared" si="159"/>
        <v>0</v>
      </c>
      <c r="AC843" s="16">
        <f t="shared" si="151"/>
        <v>0</v>
      </c>
      <c r="AD843" s="16">
        <f t="shared" si="160"/>
        <v>0</v>
      </c>
      <c r="AE843" s="17">
        <f t="shared" si="152"/>
        <v>0</v>
      </c>
      <c r="AF843" s="18">
        <f t="shared" si="153"/>
        <v>0</v>
      </c>
      <c r="AG843" s="19"/>
      <c r="AH843" s="19"/>
      <c r="AI843" s="16">
        <f t="shared" si="154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61"/>
        <v>0</v>
      </c>
      <c r="O844" s="98"/>
      <c r="P844" s="96"/>
      <c r="Q844" s="96"/>
      <c r="R844" s="80"/>
      <c r="S844" s="16">
        <f t="shared" si="146"/>
        <v>0</v>
      </c>
      <c r="T844" s="16">
        <f t="shared" si="147"/>
        <v>0</v>
      </c>
      <c r="U844" s="16">
        <f t="shared" si="155"/>
        <v>0</v>
      </c>
      <c r="V844" s="16">
        <f t="shared" si="156"/>
        <v>0</v>
      </c>
      <c r="W844" s="16">
        <f t="shared" si="148"/>
        <v>0</v>
      </c>
      <c r="X844" s="16">
        <f t="shared" si="149"/>
        <v>0</v>
      </c>
      <c r="Y844" s="16">
        <f t="shared" si="157"/>
        <v>0</v>
      </c>
      <c r="Z844" s="16">
        <f t="shared" si="158"/>
        <v>0</v>
      </c>
      <c r="AA844" s="16">
        <f t="shared" si="150"/>
        <v>0</v>
      </c>
      <c r="AB844" s="16">
        <f t="shared" si="159"/>
        <v>0</v>
      </c>
      <c r="AC844" s="16">
        <f t="shared" si="151"/>
        <v>0</v>
      </c>
      <c r="AD844" s="16">
        <f t="shared" si="160"/>
        <v>0</v>
      </c>
      <c r="AE844" s="17">
        <f t="shared" si="152"/>
        <v>0</v>
      </c>
      <c r="AF844" s="18">
        <f t="shared" si="153"/>
        <v>0</v>
      </c>
      <c r="AG844" s="19"/>
      <c r="AH844" s="19"/>
      <c r="AI844" s="16">
        <f t="shared" si="154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61"/>
        <v>0</v>
      </c>
      <c r="O845" s="98"/>
      <c r="P845" s="96"/>
      <c r="Q845" s="96"/>
      <c r="R845" s="80"/>
      <c r="S845" s="16">
        <f t="shared" si="146"/>
        <v>0</v>
      </c>
      <c r="T845" s="16">
        <f t="shared" si="147"/>
        <v>0</v>
      </c>
      <c r="U845" s="16">
        <f t="shared" si="155"/>
        <v>0</v>
      </c>
      <c r="V845" s="16">
        <f t="shared" si="156"/>
        <v>0</v>
      </c>
      <c r="W845" s="16">
        <f t="shared" si="148"/>
        <v>0</v>
      </c>
      <c r="X845" s="16">
        <f t="shared" si="149"/>
        <v>0</v>
      </c>
      <c r="Y845" s="16">
        <f t="shared" si="157"/>
        <v>0</v>
      </c>
      <c r="Z845" s="16">
        <f t="shared" si="158"/>
        <v>0</v>
      </c>
      <c r="AA845" s="16">
        <f t="shared" si="150"/>
        <v>0</v>
      </c>
      <c r="AB845" s="16">
        <f t="shared" si="159"/>
        <v>0</v>
      </c>
      <c r="AC845" s="16">
        <f t="shared" si="151"/>
        <v>0</v>
      </c>
      <c r="AD845" s="16">
        <f t="shared" si="160"/>
        <v>0</v>
      </c>
      <c r="AE845" s="17">
        <f t="shared" si="152"/>
        <v>0</v>
      </c>
      <c r="AF845" s="18">
        <f t="shared" si="153"/>
        <v>0</v>
      </c>
      <c r="AG845" s="19"/>
      <c r="AH845" s="19"/>
      <c r="AI845" s="16">
        <f t="shared" si="154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61"/>
        <v>0</v>
      </c>
      <c r="O846" s="98"/>
      <c r="P846" s="96"/>
      <c r="Q846" s="96"/>
      <c r="R846" s="80"/>
      <c r="S846" s="16">
        <f t="shared" si="146"/>
        <v>0</v>
      </c>
      <c r="T846" s="16">
        <f t="shared" si="147"/>
        <v>0</v>
      </c>
      <c r="U846" s="16">
        <f t="shared" si="155"/>
        <v>0</v>
      </c>
      <c r="V846" s="16">
        <f t="shared" si="156"/>
        <v>0</v>
      </c>
      <c r="W846" s="16">
        <f t="shared" si="148"/>
        <v>0</v>
      </c>
      <c r="X846" s="16">
        <f t="shared" si="149"/>
        <v>0</v>
      </c>
      <c r="Y846" s="16">
        <f t="shared" si="157"/>
        <v>0</v>
      </c>
      <c r="Z846" s="16">
        <f t="shared" si="158"/>
        <v>0</v>
      </c>
      <c r="AA846" s="16">
        <f t="shared" si="150"/>
        <v>0</v>
      </c>
      <c r="AB846" s="16">
        <f t="shared" si="159"/>
        <v>0</v>
      </c>
      <c r="AC846" s="16">
        <f t="shared" si="151"/>
        <v>0</v>
      </c>
      <c r="AD846" s="16">
        <f t="shared" si="160"/>
        <v>0</v>
      </c>
      <c r="AE846" s="17">
        <f t="shared" si="152"/>
        <v>0</v>
      </c>
      <c r="AF846" s="18">
        <f t="shared" si="153"/>
        <v>0</v>
      </c>
      <c r="AG846" s="19"/>
      <c r="AH846" s="19"/>
      <c r="AI846" s="16">
        <f t="shared" si="154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61"/>
        <v>0</v>
      </c>
      <c r="O847" s="98"/>
      <c r="P847" s="96"/>
      <c r="Q847" s="96"/>
      <c r="R847" s="80"/>
      <c r="S847" s="16">
        <f t="shared" si="146"/>
        <v>0</v>
      </c>
      <c r="T847" s="16">
        <f t="shared" si="147"/>
        <v>0</v>
      </c>
      <c r="U847" s="16">
        <f t="shared" si="155"/>
        <v>0</v>
      </c>
      <c r="V847" s="16">
        <f t="shared" si="156"/>
        <v>0</v>
      </c>
      <c r="W847" s="16">
        <f t="shared" si="148"/>
        <v>0</v>
      </c>
      <c r="X847" s="16">
        <f t="shared" si="149"/>
        <v>0</v>
      </c>
      <c r="Y847" s="16">
        <f t="shared" si="157"/>
        <v>0</v>
      </c>
      <c r="Z847" s="16">
        <f t="shared" si="158"/>
        <v>0</v>
      </c>
      <c r="AA847" s="16">
        <f t="shared" si="150"/>
        <v>0</v>
      </c>
      <c r="AB847" s="16">
        <f t="shared" si="159"/>
        <v>0</v>
      </c>
      <c r="AC847" s="16">
        <f t="shared" si="151"/>
        <v>0</v>
      </c>
      <c r="AD847" s="16">
        <f t="shared" si="160"/>
        <v>0</v>
      </c>
      <c r="AE847" s="17">
        <f t="shared" si="152"/>
        <v>0</v>
      </c>
      <c r="AF847" s="18">
        <f t="shared" si="153"/>
        <v>0</v>
      </c>
      <c r="AG847" s="19"/>
      <c r="AH847" s="19"/>
      <c r="AI847" s="16">
        <f t="shared" si="154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61"/>
        <v>0</v>
      </c>
      <c r="O848" s="98"/>
      <c r="P848" s="96"/>
      <c r="Q848" s="96"/>
      <c r="R848" s="80"/>
      <c r="S848" s="16">
        <f t="shared" si="146"/>
        <v>0</v>
      </c>
      <c r="T848" s="16">
        <f t="shared" si="147"/>
        <v>0</v>
      </c>
      <c r="U848" s="16">
        <f t="shared" si="155"/>
        <v>0</v>
      </c>
      <c r="V848" s="16">
        <f t="shared" si="156"/>
        <v>0</v>
      </c>
      <c r="W848" s="16">
        <f t="shared" si="148"/>
        <v>0</v>
      </c>
      <c r="X848" s="16">
        <f t="shared" si="149"/>
        <v>0</v>
      </c>
      <c r="Y848" s="16">
        <f t="shared" si="157"/>
        <v>0</v>
      </c>
      <c r="Z848" s="16">
        <f t="shared" si="158"/>
        <v>0</v>
      </c>
      <c r="AA848" s="16">
        <f t="shared" si="150"/>
        <v>0</v>
      </c>
      <c r="AB848" s="16">
        <f t="shared" si="159"/>
        <v>0</v>
      </c>
      <c r="AC848" s="16">
        <f t="shared" si="151"/>
        <v>0</v>
      </c>
      <c r="AD848" s="16">
        <f t="shared" si="160"/>
        <v>0</v>
      </c>
      <c r="AE848" s="17">
        <f t="shared" si="152"/>
        <v>0</v>
      </c>
      <c r="AF848" s="18">
        <f t="shared" si="153"/>
        <v>0</v>
      </c>
      <c r="AG848" s="19"/>
      <c r="AH848" s="19"/>
      <c r="AI848" s="16">
        <f t="shared" si="154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61"/>
        <v>0</v>
      </c>
      <c r="O849" s="98"/>
      <c r="P849" s="96"/>
      <c r="Q849" s="96"/>
      <c r="R849" s="80"/>
      <c r="S849" s="16">
        <f t="shared" si="146"/>
        <v>0</v>
      </c>
      <c r="T849" s="16">
        <f t="shared" si="147"/>
        <v>0</v>
      </c>
      <c r="U849" s="16">
        <f t="shared" si="155"/>
        <v>0</v>
      </c>
      <c r="V849" s="16">
        <f t="shared" si="156"/>
        <v>0</v>
      </c>
      <c r="W849" s="16">
        <f t="shared" si="148"/>
        <v>0</v>
      </c>
      <c r="X849" s="16">
        <f t="shared" si="149"/>
        <v>0</v>
      </c>
      <c r="Y849" s="16">
        <f t="shared" si="157"/>
        <v>0</v>
      </c>
      <c r="Z849" s="16">
        <f t="shared" si="158"/>
        <v>0</v>
      </c>
      <c r="AA849" s="16">
        <f t="shared" si="150"/>
        <v>0</v>
      </c>
      <c r="AB849" s="16">
        <f t="shared" si="159"/>
        <v>0</v>
      </c>
      <c r="AC849" s="16">
        <f t="shared" si="151"/>
        <v>0</v>
      </c>
      <c r="AD849" s="16">
        <f t="shared" si="160"/>
        <v>0</v>
      </c>
      <c r="AE849" s="17">
        <f t="shared" si="152"/>
        <v>0</v>
      </c>
      <c r="AF849" s="18">
        <f t="shared" si="153"/>
        <v>0</v>
      </c>
      <c r="AG849" s="19"/>
      <c r="AH849" s="19"/>
      <c r="AI849" s="16">
        <f t="shared" si="154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61"/>
        <v>0</v>
      </c>
      <c r="O850" s="98"/>
      <c r="P850" s="96"/>
      <c r="Q850" s="96"/>
      <c r="R850" s="80"/>
      <c r="S850" s="16">
        <f t="shared" si="146"/>
        <v>0</v>
      </c>
      <c r="T850" s="16">
        <f t="shared" si="147"/>
        <v>0</v>
      </c>
      <c r="U850" s="16">
        <f t="shared" si="155"/>
        <v>0</v>
      </c>
      <c r="V850" s="16">
        <f t="shared" si="156"/>
        <v>0</v>
      </c>
      <c r="W850" s="16">
        <f t="shared" si="148"/>
        <v>0</v>
      </c>
      <c r="X850" s="16">
        <f t="shared" si="149"/>
        <v>0</v>
      </c>
      <c r="Y850" s="16">
        <f t="shared" si="157"/>
        <v>0</v>
      </c>
      <c r="Z850" s="16">
        <f t="shared" si="158"/>
        <v>0</v>
      </c>
      <c r="AA850" s="16">
        <f t="shared" si="150"/>
        <v>0</v>
      </c>
      <c r="AB850" s="16">
        <f t="shared" si="159"/>
        <v>0</v>
      </c>
      <c r="AC850" s="16">
        <f t="shared" si="151"/>
        <v>0</v>
      </c>
      <c r="AD850" s="16">
        <f t="shared" si="160"/>
        <v>0</v>
      </c>
      <c r="AE850" s="17">
        <f t="shared" si="152"/>
        <v>0</v>
      </c>
      <c r="AF850" s="18">
        <f t="shared" si="153"/>
        <v>0</v>
      </c>
      <c r="AG850" s="19"/>
      <c r="AH850" s="19"/>
      <c r="AI850" s="16">
        <f t="shared" si="154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61"/>
        <v>0</v>
      </c>
      <c r="O851" s="98"/>
      <c r="P851" s="96"/>
      <c r="Q851" s="96"/>
      <c r="R851" s="80"/>
      <c r="S851" s="16">
        <f t="shared" si="146"/>
        <v>0</v>
      </c>
      <c r="T851" s="16">
        <f t="shared" si="147"/>
        <v>0</v>
      </c>
      <c r="U851" s="16">
        <f t="shared" si="155"/>
        <v>0</v>
      </c>
      <c r="V851" s="16">
        <f t="shared" si="156"/>
        <v>0</v>
      </c>
      <c r="W851" s="16">
        <f t="shared" si="148"/>
        <v>0</v>
      </c>
      <c r="X851" s="16">
        <f t="shared" si="149"/>
        <v>0</v>
      </c>
      <c r="Y851" s="16">
        <f t="shared" si="157"/>
        <v>0</v>
      </c>
      <c r="Z851" s="16">
        <f t="shared" si="158"/>
        <v>0</v>
      </c>
      <c r="AA851" s="16">
        <f t="shared" si="150"/>
        <v>0</v>
      </c>
      <c r="AB851" s="16">
        <f t="shared" si="159"/>
        <v>0</v>
      </c>
      <c r="AC851" s="16">
        <f t="shared" si="151"/>
        <v>0</v>
      </c>
      <c r="AD851" s="16">
        <f t="shared" si="160"/>
        <v>0</v>
      </c>
      <c r="AE851" s="17">
        <f t="shared" si="152"/>
        <v>0</v>
      </c>
      <c r="AF851" s="18">
        <f t="shared" si="153"/>
        <v>0</v>
      </c>
      <c r="AG851" s="19"/>
      <c r="AH851" s="19"/>
      <c r="AI851" s="16">
        <f t="shared" si="154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61"/>
        <v>0</v>
      </c>
      <c r="O852" s="98"/>
      <c r="P852" s="96"/>
      <c r="Q852" s="96"/>
      <c r="R852" s="80"/>
      <c r="S852" s="16">
        <f t="shared" si="146"/>
        <v>0</v>
      </c>
      <c r="T852" s="16">
        <f t="shared" si="147"/>
        <v>0</v>
      </c>
      <c r="U852" s="16">
        <f t="shared" si="155"/>
        <v>0</v>
      </c>
      <c r="V852" s="16">
        <f t="shared" si="156"/>
        <v>0</v>
      </c>
      <c r="W852" s="16">
        <f t="shared" si="148"/>
        <v>0</v>
      </c>
      <c r="X852" s="16">
        <f t="shared" si="149"/>
        <v>0</v>
      </c>
      <c r="Y852" s="16">
        <f t="shared" si="157"/>
        <v>0</v>
      </c>
      <c r="Z852" s="16">
        <f t="shared" si="158"/>
        <v>0</v>
      </c>
      <c r="AA852" s="16">
        <f t="shared" si="150"/>
        <v>0</v>
      </c>
      <c r="AB852" s="16">
        <f t="shared" si="159"/>
        <v>0</v>
      </c>
      <c r="AC852" s="16">
        <f t="shared" si="151"/>
        <v>0</v>
      </c>
      <c r="AD852" s="16">
        <f t="shared" si="160"/>
        <v>0</v>
      </c>
      <c r="AE852" s="17">
        <f t="shared" si="152"/>
        <v>0</v>
      </c>
      <c r="AF852" s="18">
        <f t="shared" si="153"/>
        <v>0</v>
      </c>
      <c r="AG852" s="19"/>
      <c r="AH852" s="19"/>
      <c r="AI852" s="16">
        <f t="shared" si="154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61"/>
        <v>0</v>
      </c>
      <c r="O853" s="98"/>
      <c r="P853" s="96"/>
      <c r="Q853" s="96"/>
      <c r="R853" s="80"/>
      <c r="S853" s="16">
        <f t="shared" si="146"/>
        <v>0</v>
      </c>
      <c r="T853" s="16">
        <f t="shared" si="147"/>
        <v>0</v>
      </c>
      <c r="U853" s="16">
        <f t="shared" si="155"/>
        <v>0</v>
      </c>
      <c r="V853" s="16">
        <f t="shared" si="156"/>
        <v>0</v>
      </c>
      <c r="W853" s="16">
        <f t="shared" si="148"/>
        <v>0</v>
      </c>
      <c r="X853" s="16">
        <f t="shared" si="149"/>
        <v>0</v>
      </c>
      <c r="Y853" s="16">
        <f t="shared" si="157"/>
        <v>0</v>
      </c>
      <c r="Z853" s="16">
        <f t="shared" si="158"/>
        <v>0</v>
      </c>
      <c r="AA853" s="16">
        <f t="shared" si="150"/>
        <v>0</v>
      </c>
      <c r="AB853" s="16">
        <f t="shared" si="159"/>
        <v>0</v>
      </c>
      <c r="AC853" s="16">
        <f t="shared" si="151"/>
        <v>0</v>
      </c>
      <c r="AD853" s="16">
        <f t="shared" si="160"/>
        <v>0</v>
      </c>
      <c r="AE853" s="17">
        <f t="shared" si="152"/>
        <v>0</v>
      </c>
      <c r="AF853" s="18">
        <f t="shared" si="153"/>
        <v>0</v>
      </c>
      <c r="AG853" s="19"/>
      <c r="AH853" s="19"/>
      <c r="AI853" s="16">
        <f t="shared" si="154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61"/>
        <v>0</v>
      </c>
      <c r="O854" s="98"/>
      <c r="P854" s="96"/>
      <c r="Q854" s="96"/>
      <c r="R854" s="80"/>
      <c r="S854" s="16">
        <f t="shared" si="146"/>
        <v>0</v>
      </c>
      <c r="T854" s="16">
        <f t="shared" si="147"/>
        <v>0</v>
      </c>
      <c r="U854" s="16">
        <f t="shared" si="155"/>
        <v>0</v>
      </c>
      <c r="V854" s="16">
        <f t="shared" si="156"/>
        <v>0</v>
      </c>
      <c r="W854" s="16">
        <f t="shared" si="148"/>
        <v>0</v>
      </c>
      <c r="X854" s="16">
        <f t="shared" si="149"/>
        <v>0</v>
      </c>
      <c r="Y854" s="16">
        <f t="shared" si="157"/>
        <v>0</v>
      </c>
      <c r="Z854" s="16">
        <f t="shared" si="158"/>
        <v>0</v>
      </c>
      <c r="AA854" s="16">
        <f t="shared" si="150"/>
        <v>0</v>
      </c>
      <c r="AB854" s="16">
        <f t="shared" si="159"/>
        <v>0</v>
      </c>
      <c r="AC854" s="16">
        <f t="shared" si="151"/>
        <v>0</v>
      </c>
      <c r="AD854" s="16">
        <f t="shared" si="160"/>
        <v>0</v>
      </c>
      <c r="AE854" s="17">
        <f t="shared" si="152"/>
        <v>0</v>
      </c>
      <c r="AF854" s="18">
        <f t="shared" si="153"/>
        <v>0</v>
      </c>
      <c r="AG854" s="19"/>
      <c r="AH854" s="19"/>
      <c r="AI854" s="16">
        <f t="shared" si="154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61"/>
        <v>0</v>
      </c>
      <c r="O855" s="98"/>
      <c r="P855" s="96"/>
      <c r="Q855" s="96"/>
      <c r="R855" s="80"/>
      <c r="S855" s="16">
        <f t="shared" si="146"/>
        <v>0</v>
      </c>
      <c r="T855" s="16">
        <f t="shared" si="147"/>
        <v>0</v>
      </c>
      <c r="U855" s="16">
        <f t="shared" si="155"/>
        <v>0</v>
      </c>
      <c r="V855" s="16">
        <f t="shared" si="156"/>
        <v>0</v>
      </c>
      <c r="W855" s="16">
        <f t="shared" si="148"/>
        <v>0</v>
      </c>
      <c r="X855" s="16">
        <f t="shared" si="149"/>
        <v>0</v>
      </c>
      <c r="Y855" s="16">
        <f t="shared" si="157"/>
        <v>0</v>
      </c>
      <c r="Z855" s="16">
        <f t="shared" si="158"/>
        <v>0</v>
      </c>
      <c r="AA855" s="16">
        <f t="shared" si="150"/>
        <v>0</v>
      </c>
      <c r="AB855" s="16">
        <f t="shared" si="159"/>
        <v>0</v>
      </c>
      <c r="AC855" s="16">
        <f t="shared" si="151"/>
        <v>0</v>
      </c>
      <c r="AD855" s="16">
        <f t="shared" si="160"/>
        <v>0</v>
      </c>
      <c r="AE855" s="17">
        <f t="shared" si="152"/>
        <v>0</v>
      </c>
      <c r="AF855" s="18">
        <f t="shared" si="153"/>
        <v>0</v>
      </c>
      <c r="AG855" s="19"/>
      <c r="AH855" s="19"/>
      <c r="AI855" s="16">
        <f t="shared" si="154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61"/>
        <v>0</v>
      </c>
      <c r="O856" s="98"/>
      <c r="P856" s="96"/>
      <c r="Q856" s="96"/>
      <c r="R856" s="80"/>
      <c r="S856" s="16">
        <f t="shared" si="146"/>
        <v>0</v>
      </c>
      <c r="T856" s="16">
        <f t="shared" si="147"/>
        <v>0</v>
      </c>
      <c r="U856" s="16">
        <f t="shared" si="155"/>
        <v>0</v>
      </c>
      <c r="V856" s="16">
        <f t="shared" si="156"/>
        <v>0</v>
      </c>
      <c r="W856" s="16">
        <f t="shared" si="148"/>
        <v>0</v>
      </c>
      <c r="X856" s="16">
        <f t="shared" si="149"/>
        <v>0</v>
      </c>
      <c r="Y856" s="16">
        <f t="shared" si="157"/>
        <v>0</v>
      </c>
      <c r="Z856" s="16">
        <f t="shared" si="158"/>
        <v>0</v>
      </c>
      <c r="AA856" s="16">
        <f t="shared" si="150"/>
        <v>0</v>
      </c>
      <c r="AB856" s="16">
        <f t="shared" si="159"/>
        <v>0</v>
      </c>
      <c r="AC856" s="16">
        <f t="shared" si="151"/>
        <v>0</v>
      </c>
      <c r="AD856" s="16">
        <f t="shared" si="160"/>
        <v>0</v>
      </c>
      <c r="AE856" s="17">
        <f t="shared" si="152"/>
        <v>0</v>
      </c>
      <c r="AF856" s="18">
        <f t="shared" si="153"/>
        <v>0</v>
      </c>
      <c r="AG856" s="19"/>
      <c r="AH856" s="19"/>
      <c r="AI856" s="16">
        <f t="shared" si="154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61"/>
        <v>0</v>
      </c>
      <c r="O857" s="98"/>
      <c r="P857" s="96"/>
      <c r="Q857" s="96"/>
      <c r="R857" s="80"/>
      <c r="S857" s="16">
        <f t="shared" si="146"/>
        <v>0</v>
      </c>
      <c r="T857" s="16">
        <f t="shared" si="147"/>
        <v>0</v>
      </c>
      <c r="U857" s="16">
        <f t="shared" si="155"/>
        <v>0</v>
      </c>
      <c r="V857" s="16">
        <f t="shared" si="156"/>
        <v>0</v>
      </c>
      <c r="W857" s="16">
        <f t="shared" si="148"/>
        <v>0</v>
      </c>
      <c r="X857" s="16">
        <f t="shared" si="149"/>
        <v>0</v>
      </c>
      <c r="Y857" s="16">
        <f t="shared" si="157"/>
        <v>0</v>
      </c>
      <c r="Z857" s="16">
        <f t="shared" si="158"/>
        <v>0</v>
      </c>
      <c r="AA857" s="16">
        <f t="shared" si="150"/>
        <v>0</v>
      </c>
      <c r="AB857" s="16">
        <f t="shared" si="159"/>
        <v>0</v>
      </c>
      <c r="AC857" s="16">
        <f t="shared" si="151"/>
        <v>0</v>
      </c>
      <c r="AD857" s="16">
        <f t="shared" si="160"/>
        <v>0</v>
      </c>
      <c r="AE857" s="17">
        <f t="shared" si="152"/>
        <v>0</v>
      </c>
      <c r="AF857" s="18">
        <f t="shared" si="153"/>
        <v>0</v>
      </c>
      <c r="AG857" s="19"/>
      <c r="AH857" s="19"/>
      <c r="AI857" s="16">
        <f t="shared" si="154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61"/>
        <v>0</v>
      </c>
      <c r="O858" s="98"/>
      <c r="P858" s="96"/>
      <c r="Q858" s="96"/>
      <c r="R858" s="80"/>
      <c r="S858" s="16">
        <f t="shared" si="146"/>
        <v>0</v>
      </c>
      <c r="T858" s="16">
        <f t="shared" si="147"/>
        <v>0</v>
      </c>
      <c r="U858" s="16">
        <f t="shared" si="155"/>
        <v>0</v>
      </c>
      <c r="V858" s="16">
        <f t="shared" si="156"/>
        <v>0</v>
      </c>
      <c r="W858" s="16">
        <f t="shared" si="148"/>
        <v>0</v>
      </c>
      <c r="X858" s="16">
        <f t="shared" si="149"/>
        <v>0</v>
      </c>
      <c r="Y858" s="16">
        <f t="shared" si="157"/>
        <v>0</v>
      </c>
      <c r="Z858" s="16">
        <f t="shared" si="158"/>
        <v>0</v>
      </c>
      <c r="AA858" s="16">
        <f t="shared" si="150"/>
        <v>0</v>
      </c>
      <c r="AB858" s="16">
        <f t="shared" si="159"/>
        <v>0</v>
      </c>
      <c r="AC858" s="16">
        <f t="shared" si="151"/>
        <v>0</v>
      </c>
      <c r="AD858" s="16">
        <f t="shared" si="160"/>
        <v>0</v>
      </c>
      <c r="AE858" s="17">
        <f t="shared" si="152"/>
        <v>0</v>
      </c>
      <c r="AF858" s="18">
        <f t="shared" si="153"/>
        <v>0</v>
      </c>
      <c r="AG858" s="19"/>
      <c r="AH858" s="19"/>
      <c r="AI858" s="16">
        <f t="shared" si="154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61"/>
        <v>0</v>
      </c>
      <c r="O859" s="98"/>
      <c r="P859" s="96"/>
      <c r="Q859" s="96"/>
      <c r="R859" s="80"/>
      <c r="S859" s="16">
        <f t="shared" si="146"/>
        <v>0</v>
      </c>
      <c r="T859" s="16">
        <f t="shared" si="147"/>
        <v>0</v>
      </c>
      <c r="U859" s="16">
        <f t="shared" si="155"/>
        <v>0</v>
      </c>
      <c r="V859" s="16">
        <f t="shared" si="156"/>
        <v>0</v>
      </c>
      <c r="W859" s="16">
        <f t="shared" si="148"/>
        <v>0</v>
      </c>
      <c r="X859" s="16">
        <f t="shared" si="149"/>
        <v>0</v>
      </c>
      <c r="Y859" s="16">
        <f t="shared" si="157"/>
        <v>0</v>
      </c>
      <c r="Z859" s="16">
        <f t="shared" si="158"/>
        <v>0</v>
      </c>
      <c r="AA859" s="16">
        <f t="shared" si="150"/>
        <v>0</v>
      </c>
      <c r="AB859" s="16">
        <f t="shared" si="159"/>
        <v>0</v>
      </c>
      <c r="AC859" s="16">
        <f t="shared" si="151"/>
        <v>0</v>
      </c>
      <c r="AD859" s="16">
        <f t="shared" si="160"/>
        <v>0</v>
      </c>
      <c r="AE859" s="17">
        <f t="shared" si="152"/>
        <v>0</v>
      </c>
      <c r="AF859" s="18">
        <f t="shared" si="153"/>
        <v>0</v>
      </c>
      <c r="AG859" s="19"/>
      <c r="AH859" s="19"/>
      <c r="AI859" s="16">
        <f t="shared" si="154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61"/>
        <v>0</v>
      </c>
      <c r="O860" s="98"/>
      <c r="P860" s="96"/>
      <c r="Q860" s="96"/>
      <c r="R860" s="80"/>
      <c r="S860" s="16">
        <f t="shared" si="146"/>
        <v>0</v>
      </c>
      <c r="T860" s="16">
        <f t="shared" si="147"/>
        <v>0</v>
      </c>
      <c r="U860" s="16">
        <f t="shared" si="155"/>
        <v>0</v>
      </c>
      <c r="V860" s="16">
        <f t="shared" si="156"/>
        <v>0</v>
      </c>
      <c r="W860" s="16">
        <f t="shared" si="148"/>
        <v>0</v>
      </c>
      <c r="X860" s="16">
        <f t="shared" si="149"/>
        <v>0</v>
      </c>
      <c r="Y860" s="16">
        <f t="shared" si="157"/>
        <v>0</v>
      </c>
      <c r="Z860" s="16">
        <f t="shared" si="158"/>
        <v>0</v>
      </c>
      <c r="AA860" s="16">
        <f t="shared" si="150"/>
        <v>0</v>
      </c>
      <c r="AB860" s="16">
        <f t="shared" si="159"/>
        <v>0</v>
      </c>
      <c r="AC860" s="16">
        <f t="shared" si="151"/>
        <v>0</v>
      </c>
      <c r="AD860" s="16">
        <f t="shared" si="160"/>
        <v>0</v>
      </c>
      <c r="AE860" s="17">
        <f t="shared" si="152"/>
        <v>0</v>
      </c>
      <c r="AF860" s="18">
        <f t="shared" si="153"/>
        <v>0</v>
      </c>
      <c r="AG860" s="19"/>
      <c r="AH860" s="19"/>
      <c r="AI860" s="16">
        <f t="shared" si="154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61"/>
        <v>0</v>
      </c>
      <c r="O861" s="98"/>
      <c r="P861" s="96"/>
      <c r="Q861" s="96"/>
      <c r="R861" s="80"/>
      <c r="S861" s="16">
        <f t="shared" si="146"/>
        <v>0</v>
      </c>
      <c r="T861" s="16">
        <f t="shared" si="147"/>
        <v>0</v>
      </c>
      <c r="U861" s="16">
        <f t="shared" si="155"/>
        <v>0</v>
      </c>
      <c r="V861" s="16">
        <f t="shared" si="156"/>
        <v>0</v>
      </c>
      <c r="W861" s="16">
        <f t="shared" si="148"/>
        <v>0</v>
      </c>
      <c r="X861" s="16">
        <f t="shared" si="149"/>
        <v>0</v>
      </c>
      <c r="Y861" s="16">
        <f t="shared" si="157"/>
        <v>0</v>
      </c>
      <c r="Z861" s="16">
        <f t="shared" si="158"/>
        <v>0</v>
      </c>
      <c r="AA861" s="16">
        <f t="shared" si="150"/>
        <v>0</v>
      </c>
      <c r="AB861" s="16">
        <f t="shared" si="159"/>
        <v>0</v>
      </c>
      <c r="AC861" s="16">
        <f t="shared" si="151"/>
        <v>0</v>
      </c>
      <c r="AD861" s="16">
        <f t="shared" si="160"/>
        <v>0</v>
      </c>
      <c r="AE861" s="17">
        <f t="shared" si="152"/>
        <v>0</v>
      </c>
      <c r="AF861" s="18">
        <f t="shared" si="153"/>
        <v>0</v>
      </c>
      <c r="AG861" s="19"/>
      <c r="AH861" s="19"/>
      <c r="AI861" s="16">
        <f t="shared" si="154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61"/>
        <v>0</v>
      </c>
      <c r="O862" s="98"/>
      <c r="P862" s="96"/>
      <c r="Q862" s="96"/>
      <c r="R862" s="80"/>
      <c r="S862" s="16">
        <f t="shared" si="146"/>
        <v>0</v>
      </c>
      <c r="T862" s="16">
        <f t="shared" si="147"/>
        <v>0</v>
      </c>
      <c r="U862" s="16">
        <f t="shared" si="155"/>
        <v>0</v>
      </c>
      <c r="V862" s="16">
        <f t="shared" si="156"/>
        <v>0</v>
      </c>
      <c r="W862" s="16">
        <f t="shared" si="148"/>
        <v>0</v>
      </c>
      <c r="X862" s="16">
        <f t="shared" si="149"/>
        <v>0</v>
      </c>
      <c r="Y862" s="16">
        <f t="shared" si="157"/>
        <v>0</v>
      </c>
      <c r="Z862" s="16">
        <f t="shared" si="158"/>
        <v>0</v>
      </c>
      <c r="AA862" s="16">
        <f t="shared" si="150"/>
        <v>0</v>
      </c>
      <c r="AB862" s="16">
        <f t="shared" si="159"/>
        <v>0</v>
      </c>
      <c r="AC862" s="16">
        <f t="shared" si="151"/>
        <v>0</v>
      </c>
      <c r="AD862" s="16">
        <f t="shared" si="160"/>
        <v>0</v>
      </c>
      <c r="AE862" s="17">
        <f t="shared" si="152"/>
        <v>0</v>
      </c>
      <c r="AF862" s="18">
        <f t="shared" si="153"/>
        <v>0</v>
      </c>
      <c r="AG862" s="19"/>
      <c r="AH862" s="19"/>
      <c r="AI862" s="16">
        <f t="shared" si="154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61"/>
        <v>0</v>
      </c>
      <c r="O863" s="98"/>
      <c r="P863" s="96"/>
      <c r="Q863" s="96"/>
      <c r="R863" s="80"/>
      <c r="S863" s="16">
        <f t="shared" si="146"/>
        <v>0</v>
      </c>
      <c r="T863" s="16">
        <f t="shared" si="147"/>
        <v>0</v>
      </c>
      <c r="U863" s="16">
        <f t="shared" si="155"/>
        <v>0</v>
      </c>
      <c r="V863" s="16">
        <f t="shared" si="156"/>
        <v>0</v>
      </c>
      <c r="W863" s="16">
        <f t="shared" si="148"/>
        <v>0</v>
      </c>
      <c r="X863" s="16">
        <f t="shared" si="149"/>
        <v>0</v>
      </c>
      <c r="Y863" s="16">
        <f t="shared" si="157"/>
        <v>0</v>
      </c>
      <c r="Z863" s="16">
        <f t="shared" si="158"/>
        <v>0</v>
      </c>
      <c r="AA863" s="16">
        <f t="shared" si="150"/>
        <v>0</v>
      </c>
      <c r="AB863" s="16">
        <f t="shared" si="159"/>
        <v>0</v>
      </c>
      <c r="AC863" s="16">
        <f t="shared" si="151"/>
        <v>0</v>
      </c>
      <c r="AD863" s="16">
        <f t="shared" si="160"/>
        <v>0</v>
      </c>
      <c r="AE863" s="17">
        <f t="shared" si="152"/>
        <v>0</v>
      </c>
      <c r="AF863" s="18">
        <f t="shared" si="153"/>
        <v>0</v>
      </c>
      <c r="AG863" s="19"/>
      <c r="AH863" s="19"/>
      <c r="AI863" s="16">
        <f t="shared" si="154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61"/>
        <v>0</v>
      </c>
      <c r="O864" s="98"/>
      <c r="P864" s="96"/>
      <c r="Q864" s="96"/>
      <c r="R864" s="80"/>
      <c r="S864" s="16">
        <f t="shared" si="146"/>
        <v>0</v>
      </c>
      <c r="T864" s="16">
        <f t="shared" si="147"/>
        <v>0</v>
      </c>
      <c r="U864" s="16">
        <f t="shared" si="155"/>
        <v>0</v>
      </c>
      <c r="V864" s="16">
        <f t="shared" si="156"/>
        <v>0</v>
      </c>
      <c r="W864" s="16">
        <f t="shared" si="148"/>
        <v>0</v>
      </c>
      <c r="X864" s="16">
        <f t="shared" si="149"/>
        <v>0</v>
      </c>
      <c r="Y864" s="16">
        <f t="shared" si="157"/>
        <v>0</v>
      </c>
      <c r="Z864" s="16">
        <f t="shared" si="158"/>
        <v>0</v>
      </c>
      <c r="AA864" s="16">
        <f t="shared" si="150"/>
        <v>0</v>
      </c>
      <c r="AB864" s="16">
        <f t="shared" si="159"/>
        <v>0</v>
      </c>
      <c r="AC864" s="16">
        <f t="shared" si="151"/>
        <v>0</v>
      </c>
      <c r="AD864" s="16">
        <f t="shared" si="160"/>
        <v>0</v>
      </c>
      <c r="AE864" s="17">
        <f t="shared" si="152"/>
        <v>0</v>
      </c>
      <c r="AF864" s="18">
        <f t="shared" si="153"/>
        <v>0</v>
      </c>
      <c r="AG864" s="19"/>
      <c r="AH864" s="19"/>
      <c r="AI864" s="16">
        <f t="shared" si="154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61"/>
        <v>0</v>
      </c>
      <c r="O865" s="98"/>
      <c r="P865" s="96"/>
      <c r="Q865" s="96"/>
      <c r="R865" s="80"/>
      <c r="S865" s="16">
        <f t="shared" si="146"/>
        <v>0</v>
      </c>
      <c r="T865" s="16">
        <f t="shared" si="147"/>
        <v>0</v>
      </c>
      <c r="U865" s="16">
        <f t="shared" si="155"/>
        <v>0</v>
      </c>
      <c r="V865" s="16">
        <f t="shared" si="156"/>
        <v>0</v>
      </c>
      <c r="W865" s="16">
        <f t="shared" si="148"/>
        <v>0</v>
      </c>
      <c r="X865" s="16">
        <f t="shared" si="149"/>
        <v>0</v>
      </c>
      <c r="Y865" s="16">
        <f t="shared" si="157"/>
        <v>0</v>
      </c>
      <c r="Z865" s="16">
        <f t="shared" si="158"/>
        <v>0</v>
      </c>
      <c r="AA865" s="16">
        <f t="shared" si="150"/>
        <v>0</v>
      </c>
      <c r="AB865" s="16">
        <f t="shared" si="159"/>
        <v>0</v>
      </c>
      <c r="AC865" s="16">
        <f t="shared" si="151"/>
        <v>0</v>
      </c>
      <c r="AD865" s="16">
        <f t="shared" si="160"/>
        <v>0</v>
      </c>
      <c r="AE865" s="17">
        <f t="shared" si="152"/>
        <v>0</v>
      </c>
      <c r="AF865" s="18">
        <f t="shared" si="153"/>
        <v>0</v>
      </c>
      <c r="AG865" s="19"/>
      <c r="AH865" s="19"/>
      <c r="AI865" s="16">
        <f t="shared" si="154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61"/>
        <v>0</v>
      </c>
      <c r="O866" s="98"/>
      <c r="P866" s="96"/>
      <c r="Q866" s="96"/>
      <c r="R866" s="80"/>
      <c r="S866" s="16">
        <f t="shared" si="146"/>
        <v>0</v>
      </c>
      <c r="T866" s="16">
        <f t="shared" si="147"/>
        <v>0</v>
      </c>
      <c r="U866" s="16">
        <f t="shared" si="155"/>
        <v>0</v>
      </c>
      <c r="V866" s="16">
        <f t="shared" si="156"/>
        <v>0</v>
      </c>
      <c r="W866" s="16">
        <f t="shared" si="148"/>
        <v>0</v>
      </c>
      <c r="X866" s="16">
        <f t="shared" si="149"/>
        <v>0</v>
      </c>
      <c r="Y866" s="16">
        <f t="shared" si="157"/>
        <v>0</v>
      </c>
      <c r="Z866" s="16">
        <f t="shared" si="158"/>
        <v>0</v>
      </c>
      <c r="AA866" s="16">
        <f t="shared" si="150"/>
        <v>0</v>
      </c>
      <c r="AB866" s="16">
        <f t="shared" si="159"/>
        <v>0</v>
      </c>
      <c r="AC866" s="16">
        <f t="shared" si="151"/>
        <v>0</v>
      </c>
      <c r="AD866" s="16">
        <f t="shared" si="160"/>
        <v>0</v>
      </c>
      <c r="AE866" s="17">
        <f t="shared" si="152"/>
        <v>0</v>
      </c>
      <c r="AF866" s="18">
        <f t="shared" si="153"/>
        <v>0</v>
      </c>
      <c r="AG866" s="19"/>
      <c r="AH866" s="19"/>
      <c r="AI866" s="16">
        <f t="shared" si="154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61"/>
        <v>0</v>
      </c>
      <c r="O867" s="98"/>
      <c r="P867" s="96"/>
      <c r="Q867" s="96"/>
      <c r="R867" s="80"/>
      <c r="S867" s="16">
        <f t="shared" si="146"/>
        <v>0</v>
      </c>
      <c r="T867" s="16">
        <f t="shared" si="147"/>
        <v>0</v>
      </c>
      <c r="U867" s="16">
        <f t="shared" si="155"/>
        <v>0</v>
      </c>
      <c r="V867" s="16">
        <f t="shared" si="156"/>
        <v>0</v>
      </c>
      <c r="W867" s="16">
        <f t="shared" si="148"/>
        <v>0</v>
      </c>
      <c r="X867" s="16">
        <f t="shared" si="149"/>
        <v>0</v>
      </c>
      <c r="Y867" s="16">
        <f t="shared" si="157"/>
        <v>0</v>
      </c>
      <c r="Z867" s="16">
        <f t="shared" si="158"/>
        <v>0</v>
      </c>
      <c r="AA867" s="16">
        <f t="shared" si="150"/>
        <v>0</v>
      </c>
      <c r="AB867" s="16">
        <f t="shared" si="159"/>
        <v>0</v>
      </c>
      <c r="AC867" s="16">
        <f t="shared" si="151"/>
        <v>0</v>
      </c>
      <c r="AD867" s="16">
        <f t="shared" si="160"/>
        <v>0</v>
      </c>
      <c r="AE867" s="17">
        <f t="shared" si="152"/>
        <v>0</v>
      </c>
      <c r="AF867" s="18">
        <f t="shared" si="153"/>
        <v>0</v>
      </c>
      <c r="AG867" s="19"/>
      <c r="AH867" s="19"/>
      <c r="AI867" s="16">
        <f t="shared" si="154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61"/>
        <v>0</v>
      </c>
      <c r="O868" s="98"/>
      <c r="P868" s="96"/>
      <c r="Q868" s="96"/>
      <c r="R868" s="80"/>
      <c r="S868" s="16">
        <f t="shared" si="146"/>
        <v>0</v>
      </c>
      <c r="T868" s="16">
        <f t="shared" si="147"/>
        <v>0</v>
      </c>
      <c r="U868" s="16">
        <f t="shared" si="155"/>
        <v>0</v>
      </c>
      <c r="V868" s="16">
        <f t="shared" si="156"/>
        <v>0</v>
      </c>
      <c r="W868" s="16">
        <f t="shared" si="148"/>
        <v>0</v>
      </c>
      <c r="X868" s="16">
        <f t="shared" si="149"/>
        <v>0</v>
      </c>
      <c r="Y868" s="16">
        <f t="shared" si="157"/>
        <v>0</v>
      </c>
      <c r="Z868" s="16">
        <f t="shared" si="158"/>
        <v>0</v>
      </c>
      <c r="AA868" s="16">
        <f t="shared" si="150"/>
        <v>0</v>
      </c>
      <c r="AB868" s="16">
        <f t="shared" si="159"/>
        <v>0</v>
      </c>
      <c r="AC868" s="16">
        <f t="shared" si="151"/>
        <v>0</v>
      </c>
      <c r="AD868" s="16">
        <f t="shared" si="160"/>
        <v>0</v>
      </c>
      <c r="AE868" s="17">
        <f t="shared" si="152"/>
        <v>0</v>
      </c>
      <c r="AF868" s="18">
        <f t="shared" si="153"/>
        <v>0</v>
      </c>
      <c r="AG868" s="19"/>
      <c r="AH868" s="19"/>
      <c r="AI868" s="16">
        <f t="shared" si="154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61"/>
        <v>0</v>
      </c>
      <c r="O869" s="98"/>
      <c r="P869" s="96"/>
      <c r="Q869" s="96"/>
      <c r="R869" s="80"/>
      <c r="S869" s="16">
        <f t="shared" si="146"/>
        <v>0</v>
      </c>
      <c r="T869" s="16">
        <f t="shared" si="147"/>
        <v>0</v>
      </c>
      <c r="U869" s="16">
        <f t="shared" si="155"/>
        <v>0</v>
      </c>
      <c r="V869" s="16">
        <f t="shared" si="156"/>
        <v>0</v>
      </c>
      <c r="W869" s="16">
        <f t="shared" si="148"/>
        <v>0</v>
      </c>
      <c r="X869" s="16">
        <f t="shared" si="149"/>
        <v>0</v>
      </c>
      <c r="Y869" s="16">
        <f t="shared" si="157"/>
        <v>0</v>
      </c>
      <c r="Z869" s="16">
        <f t="shared" si="158"/>
        <v>0</v>
      </c>
      <c r="AA869" s="16">
        <f t="shared" si="150"/>
        <v>0</v>
      </c>
      <c r="AB869" s="16">
        <f t="shared" si="159"/>
        <v>0</v>
      </c>
      <c r="AC869" s="16">
        <f t="shared" si="151"/>
        <v>0</v>
      </c>
      <c r="AD869" s="16">
        <f t="shared" si="160"/>
        <v>0</v>
      </c>
      <c r="AE869" s="17">
        <f t="shared" si="152"/>
        <v>0</v>
      </c>
      <c r="AF869" s="18">
        <f t="shared" si="153"/>
        <v>0</v>
      </c>
      <c r="AG869" s="19"/>
      <c r="AH869" s="19"/>
      <c r="AI869" s="16">
        <f t="shared" si="154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61"/>
        <v>0</v>
      </c>
      <c r="O870" s="98"/>
      <c r="P870" s="96"/>
      <c r="Q870" s="96"/>
      <c r="R870" s="80"/>
      <c r="S870" s="16">
        <f t="shared" si="146"/>
        <v>0</v>
      </c>
      <c r="T870" s="16">
        <f t="shared" si="147"/>
        <v>0</v>
      </c>
      <c r="U870" s="16">
        <f t="shared" si="155"/>
        <v>0</v>
      </c>
      <c r="V870" s="16">
        <f t="shared" si="156"/>
        <v>0</v>
      </c>
      <c r="W870" s="16">
        <f t="shared" si="148"/>
        <v>0</v>
      </c>
      <c r="X870" s="16">
        <f t="shared" si="149"/>
        <v>0</v>
      </c>
      <c r="Y870" s="16">
        <f t="shared" si="157"/>
        <v>0</v>
      </c>
      <c r="Z870" s="16">
        <f t="shared" si="158"/>
        <v>0</v>
      </c>
      <c r="AA870" s="16">
        <f t="shared" si="150"/>
        <v>0</v>
      </c>
      <c r="AB870" s="16">
        <f t="shared" si="159"/>
        <v>0</v>
      </c>
      <c r="AC870" s="16">
        <f t="shared" si="151"/>
        <v>0</v>
      </c>
      <c r="AD870" s="16">
        <f t="shared" si="160"/>
        <v>0</v>
      </c>
      <c r="AE870" s="17">
        <f t="shared" si="152"/>
        <v>0</v>
      </c>
      <c r="AF870" s="18">
        <f t="shared" si="153"/>
        <v>0</v>
      </c>
      <c r="AG870" s="19"/>
      <c r="AH870" s="19"/>
      <c r="AI870" s="16">
        <f t="shared" si="154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61"/>
        <v>0</v>
      </c>
      <c r="O871" s="98"/>
      <c r="P871" s="96"/>
      <c r="Q871" s="96"/>
      <c r="R871" s="80"/>
      <c r="S871" s="16">
        <f t="shared" si="146"/>
        <v>0</v>
      </c>
      <c r="T871" s="16">
        <f t="shared" si="147"/>
        <v>0</v>
      </c>
      <c r="U871" s="16">
        <f t="shared" si="155"/>
        <v>0</v>
      </c>
      <c r="V871" s="16">
        <f t="shared" si="156"/>
        <v>0</v>
      </c>
      <c r="W871" s="16">
        <f t="shared" si="148"/>
        <v>0</v>
      </c>
      <c r="X871" s="16">
        <f t="shared" si="149"/>
        <v>0</v>
      </c>
      <c r="Y871" s="16">
        <f t="shared" si="157"/>
        <v>0</v>
      </c>
      <c r="Z871" s="16">
        <f t="shared" si="158"/>
        <v>0</v>
      </c>
      <c r="AA871" s="16">
        <f t="shared" si="150"/>
        <v>0</v>
      </c>
      <c r="AB871" s="16">
        <f t="shared" si="159"/>
        <v>0</v>
      </c>
      <c r="AC871" s="16">
        <f t="shared" si="151"/>
        <v>0</v>
      </c>
      <c r="AD871" s="16">
        <f t="shared" si="160"/>
        <v>0</v>
      </c>
      <c r="AE871" s="17">
        <f t="shared" si="152"/>
        <v>0</v>
      </c>
      <c r="AF871" s="18">
        <f t="shared" si="153"/>
        <v>0</v>
      </c>
      <c r="AG871" s="19"/>
      <c r="AH871" s="19"/>
      <c r="AI871" s="16">
        <f t="shared" si="154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61"/>
        <v>0</v>
      </c>
      <c r="O872" s="98"/>
      <c r="P872" s="96"/>
      <c r="Q872" s="96"/>
      <c r="R872" s="80"/>
      <c r="S872" s="16">
        <f t="shared" si="146"/>
        <v>0</v>
      </c>
      <c r="T872" s="16">
        <f t="shared" si="147"/>
        <v>0</v>
      </c>
      <c r="U872" s="16">
        <f t="shared" si="155"/>
        <v>0</v>
      </c>
      <c r="V872" s="16">
        <f t="shared" si="156"/>
        <v>0</v>
      </c>
      <c r="W872" s="16">
        <f t="shared" si="148"/>
        <v>0</v>
      </c>
      <c r="X872" s="16">
        <f t="shared" si="149"/>
        <v>0</v>
      </c>
      <c r="Y872" s="16">
        <f t="shared" si="157"/>
        <v>0</v>
      </c>
      <c r="Z872" s="16">
        <f t="shared" si="158"/>
        <v>0</v>
      </c>
      <c r="AA872" s="16">
        <f t="shared" si="150"/>
        <v>0</v>
      </c>
      <c r="AB872" s="16">
        <f t="shared" si="159"/>
        <v>0</v>
      </c>
      <c r="AC872" s="16">
        <f t="shared" si="151"/>
        <v>0</v>
      </c>
      <c r="AD872" s="16">
        <f t="shared" si="160"/>
        <v>0</v>
      </c>
      <c r="AE872" s="17">
        <f t="shared" si="152"/>
        <v>0</v>
      </c>
      <c r="AF872" s="18">
        <f t="shared" si="153"/>
        <v>0</v>
      </c>
      <c r="AG872" s="19"/>
      <c r="AH872" s="19"/>
      <c r="AI872" s="16">
        <f t="shared" si="154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61"/>
        <v>0</v>
      </c>
      <c r="O873" s="98"/>
      <c r="P873" s="96"/>
      <c r="Q873" s="96"/>
      <c r="R873" s="80"/>
      <c r="S873" s="16">
        <f t="shared" si="146"/>
        <v>0</v>
      </c>
      <c r="T873" s="16">
        <f t="shared" si="147"/>
        <v>0</v>
      </c>
      <c r="U873" s="16">
        <f t="shared" si="155"/>
        <v>0</v>
      </c>
      <c r="V873" s="16">
        <f t="shared" si="156"/>
        <v>0</v>
      </c>
      <c r="W873" s="16">
        <f t="shared" si="148"/>
        <v>0</v>
      </c>
      <c r="X873" s="16">
        <f t="shared" si="149"/>
        <v>0</v>
      </c>
      <c r="Y873" s="16">
        <f t="shared" si="157"/>
        <v>0</v>
      </c>
      <c r="Z873" s="16">
        <f t="shared" si="158"/>
        <v>0</v>
      </c>
      <c r="AA873" s="16">
        <f t="shared" si="150"/>
        <v>0</v>
      </c>
      <c r="AB873" s="16">
        <f t="shared" si="159"/>
        <v>0</v>
      </c>
      <c r="AC873" s="16">
        <f t="shared" si="151"/>
        <v>0</v>
      </c>
      <c r="AD873" s="16">
        <f t="shared" si="160"/>
        <v>0</v>
      </c>
      <c r="AE873" s="17">
        <f t="shared" si="152"/>
        <v>0</v>
      </c>
      <c r="AF873" s="18">
        <f t="shared" si="153"/>
        <v>0</v>
      </c>
      <c r="AG873" s="19"/>
      <c r="AH873" s="19"/>
      <c r="AI873" s="16">
        <f t="shared" si="154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61"/>
        <v>0</v>
      </c>
      <c r="O874" s="98"/>
      <c r="P874" s="96"/>
      <c r="Q874" s="96"/>
      <c r="R874" s="80"/>
      <c r="S874" s="16">
        <f t="shared" si="146"/>
        <v>0</v>
      </c>
      <c r="T874" s="16">
        <f t="shared" si="147"/>
        <v>0</v>
      </c>
      <c r="U874" s="16">
        <f t="shared" si="155"/>
        <v>0</v>
      </c>
      <c r="V874" s="16">
        <f t="shared" si="156"/>
        <v>0</v>
      </c>
      <c r="W874" s="16">
        <f t="shared" si="148"/>
        <v>0</v>
      </c>
      <c r="X874" s="16">
        <f t="shared" si="149"/>
        <v>0</v>
      </c>
      <c r="Y874" s="16">
        <f t="shared" si="157"/>
        <v>0</v>
      </c>
      <c r="Z874" s="16">
        <f t="shared" si="158"/>
        <v>0</v>
      </c>
      <c r="AA874" s="16">
        <f t="shared" si="150"/>
        <v>0</v>
      </c>
      <c r="AB874" s="16">
        <f t="shared" si="159"/>
        <v>0</v>
      </c>
      <c r="AC874" s="16">
        <f t="shared" si="151"/>
        <v>0</v>
      </c>
      <c r="AD874" s="16">
        <f t="shared" si="160"/>
        <v>0</v>
      </c>
      <c r="AE874" s="17">
        <f t="shared" si="152"/>
        <v>0</v>
      </c>
      <c r="AF874" s="18">
        <f t="shared" si="153"/>
        <v>0</v>
      </c>
      <c r="AG874" s="19"/>
      <c r="AH874" s="19"/>
      <c r="AI874" s="16">
        <f t="shared" si="154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61"/>
        <v>0</v>
      </c>
      <c r="O875" s="98"/>
      <c r="P875" s="96"/>
      <c r="Q875" s="96"/>
      <c r="R875" s="80"/>
      <c r="S875" s="16">
        <f t="shared" si="146"/>
        <v>0</v>
      </c>
      <c r="T875" s="16">
        <f t="shared" si="147"/>
        <v>0</v>
      </c>
      <c r="U875" s="16">
        <f t="shared" si="155"/>
        <v>0</v>
      </c>
      <c r="V875" s="16">
        <f t="shared" si="156"/>
        <v>0</v>
      </c>
      <c r="W875" s="16">
        <f t="shared" si="148"/>
        <v>0</v>
      </c>
      <c r="X875" s="16">
        <f t="shared" si="149"/>
        <v>0</v>
      </c>
      <c r="Y875" s="16">
        <f t="shared" si="157"/>
        <v>0</v>
      </c>
      <c r="Z875" s="16">
        <f t="shared" si="158"/>
        <v>0</v>
      </c>
      <c r="AA875" s="16">
        <f t="shared" si="150"/>
        <v>0</v>
      </c>
      <c r="AB875" s="16">
        <f t="shared" si="159"/>
        <v>0</v>
      </c>
      <c r="AC875" s="16">
        <f t="shared" si="151"/>
        <v>0</v>
      </c>
      <c r="AD875" s="16">
        <f t="shared" si="160"/>
        <v>0</v>
      </c>
      <c r="AE875" s="17">
        <f t="shared" si="152"/>
        <v>0</v>
      </c>
      <c r="AF875" s="18">
        <f t="shared" si="153"/>
        <v>0</v>
      </c>
      <c r="AG875" s="19"/>
      <c r="AH875" s="19"/>
      <c r="AI875" s="16">
        <f t="shared" si="154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61"/>
        <v>0</v>
      </c>
      <c r="O876" s="98"/>
      <c r="P876" s="96"/>
      <c r="Q876" s="96"/>
      <c r="R876" s="80"/>
      <c r="S876" s="16">
        <f t="shared" si="146"/>
        <v>0</v>
      </c>
      <c r="T876" s="16">
        <f t="shared" si="147"/>
        <v>0</v>
      </c>
      <c r="U876" s="16">
        <f t="shared" si="155"/>
        <v>0</v>
      </c>
      <c r="V876" s="16">
        <f t="shared" si="156"/>
        <v>0</v>
      </c>
      <c r="W876" s="16">
        <f t="shared" si="148"/>
        <v>0</v>
      </c>
      <c r="X876" s="16">
        <f t="shared" si="149"/>
        <v>0</v>
      </c>
      <c r="Y876" s="16">
        <f t="shared" si="157"/>
        <v>0</v>
      </c>
      <c r="Z876" s="16">
        <f t="shared" si="158"/>
        <v>0</v>
      </c>
      <c r="AA876" s="16">
        <f t="shared" si="150"/>
        <v>0</v>
      </c>
      <c r="AB876" s="16">
        <f t="shared" si="159"/>
        <v>0</v>
      </c>
      <c r="AC876" s="16">
        <f t="shared" si="151"/>
        <v>0</v>
      </c>
      <c r="AD876" s="16">
        <f t="shared" si="160"/>
        <v>0</v>
      </c>
      <c r="AE876" s="17">
        <f t="shared" si="152"/>
        <v>0</v>
      </c>
      <c r="AF876" s="18">
        <f t="shared" si="153"/>
        <v>0</v>
      </c>
      <c r="AG876" s="19"/>
      <c r="AH876" s="19"/>
      <c r="AI876" s="16">
        <f t="shared" si="154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61"/>
        <v>0</v>
      </c>
      <c r="O877" s="98"/>
      <c r="P877" s="96"/>
      <c r="Q877" s="96"/>
      <c r="R877" s="80"/>
      <c r="S877" s="16">
        <f t="shared" si="146"/>
        <v>0</v>
      </c>
      <c r="T877" s="16">
        <f t="shared" si="147"/>
        <v>0</v>
      </c>
      <c r="U877" s="16">
        <f t="shared" si="155"/>
        <v>0</v>
      </c>
      <c r="V877" s="16">
        <f t="shared" si="156"/>
        <v>0</v>
      </c>
      <c r="W877" s="16">
        <f t="shared" si="148"/>
        <v>0</v>
      </c>
      <c r="X877" s="16">
        <f t="shared" si="149"/>
        <v>0</v>
      </c>
      <c r="Y877" s="16">
        <f t="shared" si="157"/>
        <v>0</v>
      </c>
      <c r="Z877" s="16">
        <f t="shared" si="158"/>
        <v>0</v>
      </c>
      <c r="AA877" s="16">
        <f t="shared" si="150"/>
        <v>0</v>
      </c>
      <c r="AB877" s="16">
        <f t="shared" si="159"/>
        <v>0</v>
      </c>
      <c r="AC877" s="16">
        <f t="shared" si="151"/>
        <v>0</v>
      </c>
      <c r="AD877" s="16">
        <f t="shared" si="160"/>
        <v>0</v>
      </c>
      <c r="AE877" s="17">
        <f t="shared" si="152"/>
        <v>0</v>
      </c>
      <c r="AF877" s="18">
        <f t="shared" si="153"/>
        <v>0</v>
      </c>
      <c r="AG877" s="19"/>
      <c r="AH877" s="19"/>
      <c r="AI877" s="16">
        <f t="shared" si="154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61"/>
        <v>0</v>
      </c>
      <c r="O878" s="98"/>
      <c r="P878" s="96"/>
      <c r="Q878" s="96"/>
      <c r="R878" s="80"/>
      <c r="S878" s="16">
        <f t="shared" si="146"/>
        <v>0</v>
      </c>
      <c r="T878" s="16">
        <f t="shared" si="147"/>
        <v>0</v>
      </c>
      <c r="U878" s="16">
        <f t="shared" si="155"/>
        <v>0</v>
      </c>
      <c r="V878" s="16">
        <f t="shared" si="156"/>
        <v>0</v>
      </c>
      <c r="W878" s="16">
        <f t="shared" si="148"/>
        <v>0</v>
      </c>
      <c r="X878" s="16">
        <f t="shared" si="149"/>
        <v>0</v>
      </c>
      <c r="Y878" s="16">
        <f t="shared" si="157"/>
        <v>0</v>
      </c>
      <c r="Z878" s="16">
        <f t="shared" si="158"/>
        <v>0</v>
      </c>
      <c r="AA878" s="16">
        <f t="shared" si="150"/>
        <v>0</v>
      </c>
      <c r="AB878" s="16">
        <f t="shared" si="159"/>
        <v>0</v>
      </c>
      <c r="AC878" s="16">
        <f t="shared" si="151"/>
        <v>0</v>
      </c>
      <c r="AD878" s="16">
        <f t="shared" si="160"/>
        <v>0</v>
      </c>
      <c r="AE878" s="17">
        <f t="shared" si="152"/>
        <v>0</v>
      </c>
      <c r="AF878" s="18">
        <f t="shared" si="153"/>
        <v>0</v>
      </c>
      <c r="AG878" s="19"/>
      <c r="AH878" s="19"/>
      <c r="AI878" s="16">
        <f t="shared" si="154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61"/>
        <v>0</v>
      </c>
      <c r="O879" s="98"/>
      <c r="P879" s="96"/>
      <c r="Q879" s="96"/>
      <c r="R879" s="80"/>
      <c r="S879" s="16">
        <f t="shared" si="2"/>
        <v>0</v>
      </c>
      <c r="T879" s="16">
        <f t="shared" si="3"/>
        <v>0</v>
      </c>
      <c r="U879" s="16">
        <f t="shared" si="155"/>
        <v>0</v>
      </c>
      <c r="V879" s="16">
        <f t="shared" si="156"/>
        <v>0</v>
      </c>
      <c r="W879" s="16">
        <f t="shared" si="6"/>
        <v>0</v>
      </c>
      <c r="X879" s="16">
        <f t="shared" si="0"/>
        <v>0</v>
      </c>
      <c r="Y879" s="16">
        <f t="shared" si="157"/>
        <v>0</v>
      </c>
      <c r="Z879" s="16">
        <f t="shared" si="158"/>
        <v>0</v>
      </c>
      <c r="AA879" s="16">
        <f t="shared" si="9"/>
        <v>0</v>
      </c>
      <c r="AB879" s="16">
        <f t="shared" si="159"/>
        <v>0</v>
      </c>
      <c r="AC879" s="16">
        <f t="shared" si="11"/>
        <v>0</v>
      </c>
      <c r="AD879" s="16">
        <f t="shared" si="160"/>
        <v>0</v>
      </c>
      <c r="AE879" s="17">
        <f t="shared" si="13"/>
        <v>0</v>
      </c>
      <c r="AF879" s="18">
        <f t="shared" si="14"/>
        <v>0</v>
      </c>
      <c r="AG879" s="19"/>
      <c r="AH879" s="19"/>
      <c r="AI879" s="16">
        <f t="shared" si="122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61"/>
        <v>0</v>
      </c>
      <c r="O880" s="98"/>
      <c r="P880" s="96"/>
      <c r="Q880" s="96"/>
      <c r="R880" s="80"/>
      <c r="S880" s="16">
        <f t="shared" si="2"/>
        <v>0</v>
      </c>
      <c r="T880" s="16">
        <f t="shared" si="3"/>
        <v>0</v>
      </c>
      <c r="U880" s="16">
        <f t="shared" si="155"/>
        <v>0</v>
      </c>
      <c r="V880" s="16">
        <f t="shared" si="156"/>
        <v>0</v>
      </c>
      <c r="W880" s="16">
        <f t="shared" si="6"/>
        <v>0</v>
      </c>
      <c r="X880" s="16">
        <f t="shared" si="0"/>
        <v>0</v>
      </c>
      <c r="Y880" s="16">
        <f t="shared" si="157"/>
        <v>0</v>
      </c>
      <c r="Z880" s="16">
        <f t="shared" si="158"/>
        <v>0</v>
      </c>
      <c r="AA880" s="16">
        <f t="shared" si="9"/>
        <v>0</v>
      </c>
      <c r="AB880" s="16">
        <f t="shared" si="159"/>
        <v>0</v>
      </c>
      <c r="AC880" s="16">
        <f t="shared" si="11"/>
        <v>0</v>
      </c>
      <c r="AD880" s="16">
        <f t="shared" si="160"/>
        <v>0</v>
      </c>
      <c r="AE880" s="17">
        <f t="shared" si="13"/>
        <v>0</v>
      </c>
      <c r="AF880" s="18">
        <f t="shared" si="14"/>
        <v>0</v>
      </c>
      <c r="AG880" s="19"/>
      <c r="AH880" s="19"/>
      <c r="AI880" s="16">
        <f t="shared" si="122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61"/>
        <v>0</v>
      </c>
      <c r="O881" s="98"/>
      <c r="P881" s="96"/>
      <c r="Q881" s="96"/>
      <c r="R881" s="80"/>
      <c r="S881" s="16">
        <f t="shared" si="2"/>
        <v>0</v>
      </c>
      <c r="T881" s="16">
        <f t="shared" si="3"/>
        <v>0</v>
      </c>
      <c r="U881" s="16">
        <f t="shared" si="155"/>
        <v>0</v>
      </c>
      <c r="V881" s="16">
        <f t="shared" si="156"/>
        <v>0</v>
      </c>
      <c r="W881" s="16">
        <f t="shared" si="6"/>
        <v>0</v>
      </c>
      <c r="X881" s="16">
        <f t="shared" si="0"/>
        <v>0</v>
      </c>
      <c r="Y881" s="16">
        <f t="shared" si="157"/>
        <v>0</v>
      </c>
      <c r="Z881" s="16">
        <f t="shared" si="158"/>
        <v>0</v>
      </c>
      <c r="AA881" s="16">
        <f t="shared" si="9"/>
        <v>0</v>
      </c>
      <c r="AB881" s="16">
        <f t="shared" si="159"/>
        <v>0</v>
      </c>
      <c r="AC881" s="16">
        <f t="shared" si="11"/>
        <v>0</v>
      </c>
      <c r="AD881" s="16">
        <f t="shared" si="160"/>
        <v>0</v>
      </c>
      <c r="AE881" s="17">
        <f t="shared" si="13"/>
        <v>0</v>
      </c>
      <c r="AF881" s="18">
        <f t="shared" si="14"/>
        <v>0</v>
      </c>
      <c r="AG881" s="19"/>
      <c r="AH881" s="19"/>
      <c r="AI881" s="16">
        <f t="shared" si="122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61"/>
        <v>0</v>
      </c>
      <c r="O882" s="98"/>
      <c r="P882" s="96"/>
      <c r="Q882" s="96"/>
      <c r="R882" s="80"/>
      <c r="S882" s="16">
        <f t="shared" si="2"/>
        <v>0</v>
      </c>
      <c r="T882" s="16">
        <f t="shared" si="3"/>
        <v>0</v>
      </c>
      <c r="U882" s="16">
        <f t="shared" si="155"/>
        <v>0</v>
      </c>
      <c r="V882" s="16">
        <f t="shared" si="156"/>
        <v>0</v>
      </c>
      <c r="W882" s="16">
        <f t="shared" si="6"/>
        <v>0</v>
      </c>
      <c r="X882" s="16">
        <f t="shared" si="0"/>
        <v>0</v>
      </c>
      <c r="Y882" s="16">
        <f t="shared" si="157"/>
        <v>0</v>
      </c>
      <c r="Z882" s="16">
        <f t="shared" si="158"/>
        <v>0</v>
      </c>
      <c r="AA882" s="16">
        <f t="shared" si="9"/>
        <v>0</v>
      </c>
      <c r="AB882" s="16">
        <f t="shared" si="159"/>
        <v>0</v>
      </c>
      <c r="AC882" s="16">
        <f t="shared" si="11"/>
        <v>0</v>
      </c>
      <c r="AD882" s="16">
        <f t="shared" si="160"/>
        <v>0</v>
      </c>
      <c r="AE882" s="17">
        <f t="shared" si="13"/>
        <v>0</v>
      </c>
      <c r="AF882" s="18">
        <f t="shared" si="14"/>
        <v>0</v>
      </c>
      <c r="AG882" s="19"/>
      <c r="AH882" s="19"/>
      <c r="AI882" s="16">
        <f t="shared" si="122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61"/>
        <v>0</v>
      </c>
      <c r="O883" s="98"/>
      <c r="P883" s="96"/>
      <c r="Q883" s="96"/>
      <c r="R883" s="80"/>
      <c r="S883" s="16">
        <f t="shared" si="2"/>
        <v>0</v>
      </c>
      <c r="T883" s="16">
        <f t="shared" si="3"/>
        <v>0</v>
      </c>
      <c r="U883" s="16">
        <f t="shared" si="155"/>
        <v>0</v>
      </c>
      <c r="V883" s="16">
        <f t="shared" si="156"/>
        <v>0</v>
      </c>
      <c r="W883" s="16">
        <f t="shared" si="6"/>
        <v>0</v>
      </c>
      <c r="X883" s="16">
        <f t="shared" si="0"/>
        <v>0</v>
      </c>
      <c r="Y883" s="16">
        <f t="shared" si="157"/>
        <v>0</v>
      </c>
      <c r="Z883" s="16">
        <f t="shared" si="158"/>
        <v>0</v>
      </c>
      <c r="AA883" s="16">
        <f t="shared" si="9"/>
        <v>0</v>
      </c>
      <c r="AB883" s="16">
        <f t="shared" si="159"/>
        <v>0</v>
      </c>
      <c r="AC883" s="16">
        <f t="shared" si="11"/>
        <v>0</v>
      </c>
      <c r="AD883" s="16">
        <f t="shared" si="160"/>
        <v>0</v>
      </c>
      <c r="AE883" s="17">
        <f t="shared" si="13"/>
        <v>0</v>
      </c>
      <c r="AF883" s="18">
        <f t="shared" si="14"/>
        <v>0</v>
      </c>
      <c r="AG883" s="19"/>
      <c r="AH883" s="19"/>
      <c r="AI883" s="16">
        <f t="shared" si="122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61"/>
        <v>0</v>
      </c>
      <c r="O884" s="98"/>
      <c r="P884" s="96"/>
      <c r="Q884" s="96"/>
      <c r="R884" s="80"/>
      <c r="S884" s="16">
        <f t="shared" si="2"/>
        <v>0</v>
      </c>
      <c r="T884" s="16">
        <f t="shared" si="3"/>
        <v>0</v>
      </c>
      <c r="U884" s="16">
        <f t="shared" si="155"/>
        <v>0</v>
      </c>
      <c r="V884" s="16">
        <f t="shared" si="156"/>
        <v>0</v>
      </c>
      <c r="W884" s="16">
        <f t="shared" si="6"/>
        <v>0</v>
      </c>
      <c r="X884" s="16">
        <f t="shared" si="0"/>
        <v>0</v>
      </c>
      <c r="Y884" s="16">
        <f t="shared" si="157"/>
        <v>0</v>
      </c>
      <c r="Z884" s="16">
        <f t="shared" si="158"/>
        <v>0</v>
      </c>
      <c r="AA884" s="16">
        <f t="shared" si="9"/>
        <v>0</v>
      </c>
      <c r="AB884" s="16">
        <f t="shared" si="159"/>
        <v>0</v>
      </c>
      <c r="AC884" s="16">
        <f t="shared" si="11"/>
        <v>0</v>
      </c>
      <c r="AD884" s="16">
        <f t="shared" si="160"/>
        <v>0</v>
      </c>
      <c r="AE884" s="17">
        <f t="shared" si="13"/>
        <v>0</v>
      </c>
      <c r="AF884" s="18">
        <f t="shared" si="14"/>
        <v>0</v>
      </c>
      <c r="AG884" s="19"/>
      <c r="AH884" s="19"/>
      <c r="AI884" s="16">
        <f t="shared" si="122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61"/>
        <v>0</v>
      </c>
      <c r="O885" s="98"/>
      <c r="P885" s="96"/>
      <c r="Q885" s="96"/>
      <c r="R885" s="80"/>
      <c r="S885" s="16">
        <f t="shared" si="2"/>
        <v>0</v>
      </c>
      <c r="T885" s="16">
        <f t="shared" si="3"/>
        <v>0</v>
      </c>
      <c r="U885" s="16">
        <f t="shared" si="155"/>
        <v>0</v>
      </c>
      <c r="V885" s="16">
        <f t="shared" si="156"/>
        <v>0</v>
      </c>
      <c r="W885" s="16">
        <f t="shared" si="6"/>
        <v>0</v>
      </c>
      <c r="X885" s="16">
        <f t="shared" si="0"/>
        <v>0</v>
      </c>
      <c r="Y885" s="16">
        <f t="shared" si="157"/>
        <v>0</v>
      </c>
      <c r="Z885" s="16">
        <f t="shared" si="158"/>
        <v>0</v>
      </c>
      <c r="AA885" s="16">
        <f t="shared" si="9"/>
        <v>0</v>
      </c>
      <c r="AB885" s="16">
        <f t="shared" si="159"/>
        <v>0</v>
      </c>
      <c r="AC885" s="16">
        <f t="shared" si="11"/>
        <v>0</v>
      </c>
      <c r="AD885" s="16">
        <f t="shared" si="160"/>
        <v>0</v>
      </c>
      <c r="AE885" s="17">
        <f t="shared" si="13"/>
        <v>0</v>
      </c>
      <c r="AF885" s="18">
        <f t="shared" si="14"/>
        <v>0</v>
      </c>
      <c r="AG885" s="19"/>
      <c r="AH885" s="19"/>
      <c r="AI885" s="16">
        <f t="shared" si="122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61"/>
        <v>0</v>
      </c>
      <c r="O886" s="98"/>
      <c r="P886" s="96"/>
      <c r="Q886" s="96"/>
      <c r="R886" s="80"/>
      <c r="S886" s="16">
        <f t="shared" si="2"/>
        <v>0</v>
      </c>
      <c r="T886" s="16">
        <f t="shared" si="3"/>
        <v>0</v>
      </c>
      <c r="U886" s="16">
        <f t="shared" si="155"/>
        <v>0</v>
      </c>
      <c r="V886" s="16">
        <f t="shared" si="156"/>
        <v>0</v>
      </c>
      <c r="W886" s="16">
        <f t="shared" si="6"/>
        <v>0</v>
      </c>
      <c r="X886" s="16">
        <f t="shared" si="0"/>
        <v>0</v>
      </c>
      <c r="Y886" s="16">
        <f t="shared" si="157"/>
        <v>0</v>
      </c>
      <c r="Z886" s="16">
        <f t="shared" si="158"/>
        <v>0</v>
      </c>
      <c r="AA886" s="16">
        <f t="shared" si="9"/>
        <v>0</v>
      </c>
      <c r="AB886" s="16">
        <f t="shared" si="159"/>
        <v>0</v>
      </c>
      <c r="AC886" s="16">
        <f t="shared" si="11"/>
        <v>0</v>
      </c>
      <c r="AD886" s="16">
        <f t="shared" si="160"/>
        <v>0</v>
      </c>
      <c r="AE886" s="17">
        <f t="shared" si="13"/>
        <v>0</v>
      </c>
      <c r="AF886" s="18">
        <f t="shared" si="14"/>
        <v>0</v>
      </c>
      <c r="AG886" s="19"/>
      <c r="AH886" s="19"/>
      <c r="AI886" s="16">
        <f t="shared" si="122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61"/>
        <v>0</v>
      </c>
      <c r="O887" s="98"/>
      <c r="P887" s="96"/>
      <c r="Q887" s="96"/>
      <c r="R887" s="80"/>
      <c r="S887" s="16">
        <f t="shared" si="2"/>
        <v>0</v>
      </c>
      <c r="T887" s="16">
        <f t="shared" si="3"/>
        <v>0</v>
      </c>
      <c r="U887" s="16">
        <f t="shared" si="155"/>
        <v>0</v>
      </c>
      <c r="V887" s="16">
        <f t="shared" si="156"/>
        <v>0</v>
      </c>
      <c r="W887" s="16">
        <f t="shared" si="6"/>
        <v>0</v>
      </c>
      <c r="X887" s="16">
        <f t="shared" si="0"/>
        <v>0</v>
      </c>
      <c r="Y887" s="16">
        <f t="shared" si="157"/>
        <v>0</v>
      </c>
      <c r="Z887" s="16">
        <f t="shared" si="158"/>
        <v>0</v>
      </c>
      <c r="AA887" s="16">
        <f t="shared" si="9"/>
        <v>0</v>
      </c>
      <c r="AB887" s="16">
        <f t="shared" si="159"/>
        <v>0</v>
      </c>
      <c r="AC887" s="16">
        <f t="shared" si="11"/>
        <v>0</v>
      </c>
      <c r="AD887" s="16">
        <f t="shared" si="160"/>
        <v>0</v>
      </c>
      <c r="AE887" s="17">
        <f t="shared" si="13"/>
        <v>0</v>
      </c>
      <c r="AF887" s="18">
        <f t="shared" si="14"/>
        <v>0</v>
      </c>
      <c r="AG887" s="19"/>
      <c r="AH887" s="19"/>
      <c r="AI887" s="16">
        <f t="shared" ref="AI887:AI951" si="162">AE887-AF887-AG887</f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61"/>
        <v>0</v>
      </c>
      <c r="O888" s="98"/>
      <c r="P888" s="96"/>
      <c r="Q888" s="96"/>
      <c r="R888" s="80"/>
      <c r="S888" s="16">
        <f t="shared" ref="S888:S929" si="163">I888*J888*40%*O888</f>
        <v>0</v>
      </c>
      <c r="T888" s="16">
        <f t="shared" si="3"/>
        <v>0</v>
      </c>
      <c r="U888" s="16">
        <f t="shared" si="155"/>
        <v>0</v>
      </c>
      <c r="V888" s="16">
        <f t="shared" si="156"/>
        <v>0</v>
      </c>
      <c r="W888" s="16">
        <f t="shared" si="6"/>
        <v>0</v>
      </c>
      <c r="X888" s="16">
        <f t="shared" si="0"/>
        <v>0</v>
      </c>
      <c r="Y888" s="16">
        <f t="shared" si="157"/>
        <v>0</v>
      </c>
      <c r="Z888" s="16">
        <f t="shared" si="158"/>
        <v>0</v>
      </c>
      <c r="AA888" s="16">
        <f t="shared" si="9"/>
        <v>0</v>
      </c>
      <c r="AB888" s="16">
        <f t="shared" si="159"/>
        <v>0</v>
      </c>
      <c r="AC888" s="16">
        <f t="shared" si="11"/>
        <v>0</v>
      </c>
      <c r="AD888" s="16">
        <f t="shared" si="160"/>
        <v>0</v>
      </c>
      <c r="AE888" s="17">
        <f t="shared" si="13"/>
        <v>0</v>
      </c>
      <c r="AF888" s="18">
        <f t="shared" ref="AF888:AF951" si="164">ROUND(AE888*R888,0)</f>
        <v>0</v>
      </c>
      <c r="AG888" s="45"/>
      <c r="AH888" s="19"/>
      <c r="AI888" s="16">
        <f t="shared" si="162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61"/>
        <v>0</v>
      </c>
      <c r="O889" s="98"/>
      <c r="P889" s="96"/>
      <c r="Q889" s="96"/>
      <c r="R889" s="80"/>
      <c r="S889" s="16">
        <f t="shared" si="163"/>
        <v>0</v>
      </c>
      <c r="T889" s="16">
        <f t="shared" si="3"/>
        <v>0</v>
      </c>
      <c r="U889" s="16">
        <f t="shared" si="155"/>
        <v>0</v>
      </c>
      <c r="V889" s="16">
        <f t="shared" si="156"/>
        <v>0</v>
      </c>
      <c r="W889" s="16">
        <f t="shared" si="6"/>
        <v>0</v>
      </c>
      <c r="X889" s="16">
        <f t="shared" si="0"/>
        <v>0</v>
      </c>
      <c r="Y889" s="16">
        <f t="shared" si="157"/>
        <v>0</v>
      </c>
      <c r="Z889" s="16">
        <f t="shared" si="158"/>
        <v>0</v>
      </c>
      <c r="AA889" s="16">
        <f t="shared" si="9"/>
        <v>0</v>
      </c>
      <c r="AB889" s="16">
        <f t="shared" si="159"/>
        <v>0</v>
      </c>
      <c r="AC889" s="16">
        <f t="shared" si="11"/>
        <v>0</v>
      </c>
      <c r="AD889" s="16">
        <f t="shared" si="160"/>
        <v>0</v>
      </c>
      <c r="AE889" s="17">
        <f t="shared" si="13"/>
        <v>0</v>
      </c>
      <c r="AF889" s="18">
        <f t="shared" si="164"/>
        <v>0</v>
      </c>
      <c r="AG889" s="19"/>
      <c r="AH889" s="19"/>
      <c r="AI889" s="16">
        <f t="shared" si="162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61"/>
        <v>0</v>
      </c>
      <c r="O890" s="98"/>
      <c r="P890" s="96"/>
      <c r="Q890" s="96"/>
      <c r="R890" s="80"/>
      <c r="S890" s="16">
        <f t="shared" si="163"/>
        <v>0</v>
      </c>
      <c r="T890" s="16">
        <f t="shared" si="3"/>
        <v>0</v>
      </c>
      <c r="U890" s="16">
        <f t="shared" si="155"/>
        <v>0</v>
      </c>
      <c r="V890" s="16">
        <f t="shared" si="156"/>
        <v>0</v>
      </c>
      <c r="W890" s="16">
        <f t="shared" si="6"/>
        <v>0</v>
      </c>
      <c r="X890" s="16">
        <f t="shared" si="0"/>
        <v>0</v>
      </c>
      <c r="Y890" s="16">
        <f t="shared" si="157"/>
        <v>0</v>
      </c>
      <c r="Z890" s="16">
        <f t="shared" si="158"/>
        <v>0</v>
      </c>
      <c r="AA890" s="16">
        <f t="shared" si="9"/>
        <v>0</v>
      </c>
      <c r="AB890" s="16">
        <f t="shared" si="159"/>
        <v>0</v>
      </c>
      <c r="AC890" s="16">
        <f t="shared" si="11"/>
        <v>0</v>
      </c>
      <c r="AD890" s="16">
        <f t="shared" si="160"/>
        <v>0</v>
      </c>
      <c r="AE890" s="17">
        <f t="shared" si="13"/>
        <v>0</v>
      </c>
      <c r="AF890" s="18">
        <f t="shared" si="164"/>
        <v>0</v>
      </c>
      <c r="AG890" s="19"/>
      <c r="AH890" s="19"/>
      <c r="AI890" s="16">
        <f t="shared" si="162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61"/>
        <v>0</v>
      </c>
      <c r="O891" s="98"/>
      <c r="P891" s="96"/>
      <c r="Q891" s="96"/>
      <c r="R891" s="80"/>
      <c r="S891" s="16">
        <f t="shared" si="163"/>
        <v>0</v>
      </c>
      <c r="T891" s="16">
        <f t="shared" si="3"/>
        <v>0</v>
      </c>
      <c r="U891" s="16">
        <f t="shared" si="155"/>
        <v>0</v>
      </c>
      <c r="V891" s="16">
        <f t="shared" si="156"/>
        <v>0</v>
      </c>
      <c r="W891" s="16">
        <f t="shared" si="6"/>
        <v>0</v>
      </c>
      <c r="X891" s="16">
        <f t="shared" si="0"/>
        <v>0</v>
      </c>
      <c r="Y891" s="16">
        <f t="shared" si="157"/>
        <v>0</v>
      </c>
      <c r="Z891" s="16">
        <f t="shared" si="158"/>
        <v>0</v>
      </c>
      <c r="AA891" s="16">
        <f t="shared" si="9"/>
        <v>0</v>
      </c>
      <c r="AB891" s="16">
        <f t="shared" si="159"/>
        <v>0</v>
      </c>
      <c r="AC891" s="16">
        <f t="shared" si="11"/>
        <v>0</v>
      </c>
      <c r="AD891" s="16">
        <f t="shared" si="160"/>
        <v>0</v>
      </c>
      <c r="AE891" s="17">
        <f t="shared" si="13"/>
        <v>0</v>
      </c>
      <c r="AF891" s="18">
        <f t="shared" si="164"/>
        <v>0</v>
      </c>
      <c r="AG891" s="19"/>
      <c r="AH891" s="19"/>
      <c r="AI891" s="16">
        <f t="shared" si="162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61"/>
        <v>0</v>
      </c>
      <c r="O892" s="98"/>
      <c r="P892" s="96"/>
      <c r="Q892" s="96"/>
      <c r="R892" s="80"/>
      <c r="S892" s="16">
        <f t="shared" si="163"/>
        <v>0</v>
      </c>
      <c r="T892" s="16">
        <f t="shared" si="3"/>
        <v>0</v>
      </c>
      <c r="U892" s="16">
        <f t="shared" si="155"/>
        <v>0</v>
      </c>
      <c r="V892" s="16">
        <f t="shared" si="156"/>
        <v>0</v>
      </c>
      <c r="W892" s="16">
        <f t="shared" si="6"/>
        <v>0</v>
      </c>
      <c r="X892" s="16">
        <f t="shared" si="0"/>
        <v>0</v>
      </c>
      <c r="Y892" s="16">
        <f t="shared" si="157"/>
        <v>0</v>
      </c>
      <c r="Z892" s="16">
        <f t="shared" si="158"/>
        <v>0</v>
      </c>
      <c r="AA892" s="16">
        <f t="shared" si="9"/>
        <v>0</v>
      </c>
      <c r="AB892" s="16">
        <f t="shared" si="159"/>
        <v>0</v>
      </c>
      <c r="AC892" s="16">
        <f t="shared" si="11"/>
        <v>0</v>
      </c>
      <c r="AD892" s="16">
        <f t="shared" si="160"/>
        <v>0</v>
      </c>
      <c r="AE892" s="17">
        <f t="shared" si="13"/>
        <v>0</v>
      </c>
      <c r="AF892" s="18">
        <f t="shared" si="164"/>
        <v>0</v>
      </c>
      <c r="AG892" s="19"/>
      <c r="AH892" s="19"/>
      <c r="AI892" s="16">
        <f t="shared" si="162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61"/>
        <v>0</v>
      </c>
      <c r="O893" s="98"/>
      <c r="P893" s="96"/>
      <c r="Q893" s="96"/>
      <c r="R893" s="80"/>
      <c r="S893" s="16">
        <f t="shared" si="163"/>
        <v>0</v>
      </c>
      <c r="T893" s="16">
        <f t="shared" si="3"/>
        <v>0</v>
      </c>
      <c r="U893" s="16">
        <f t="shared" si="155"/>
        <v>0</v>
      </c>
      <c r="V893" s="16">
        <f t="shared" si="156"/>
        <v>0</v>
      </c>
      <c r="W893" s="16">
        <f t="shared" si="6"/>
        <v>0</v>
      </c>
      <c r="X893" s="16">
        <f t="shared" si="0"/>
        <v>0</v>
      </c>
      <c r="Y893" s="16">
        <f t="shared" si="157"/>
        <v>0</v>
      </c>
      <c r="Z893" s="16">
        <f t="shared" si="158"/>
        <v>0</v>
      </c>
      <c r="AA893" s="16">
        <f t="shared" si="9"/>
        <v>0</v>
      </c>
      <c r="AB893" s="16">
        <f t="shared" si="159"/>
        <v>0</v>
      </c>
      <c r="AC893" s="16">
        <f t="shared" si="11"/>
        <v>0</v>
      </c>
      <c r="AD893" s="16">
        <f t="shared" si="160"/>
        <v>0</v>
      </c>
      <c r="AE893" s="17">
        <f t="shared" si="13"/>
        <v>0</v>
      </c>
      <c r="AF893" s="18">
        <f t="shared" si="164"/>
        <v>0</v>
      </c>
      <c r="AG893" s="19"/>
      <c r="AH893" s="19"/>
      <c r="AI893" s="16">
        <f t="shared" si="162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61"/>
        <v>0</v>
      </c>
      <c r="O894" s="98"/>
      <c r="P894" s="96"/>
      <c r="Q894" s="96"/>
      <c r="R894" s="80"/>
      <c r="S894" s="16">
        <f t="shared" si="163"/>
        <v>0</v>
      </c>
      <c r="T894" s="16">
        <f t="shared" si="3"/>
        <v>0</v>
      </c>
      <c r="U894" s="16">
        <f t="shared" si="155"/>
        <v>0</v>
      </c>
      <c r="V894" s="16">
        <f t="shared" si="156"/>
        <v>0</v>
      </c>
      <c r="W894" s="16">
        <f t="shared" si="6"/>
        <v>0</v>
      </c>
      <c r="X894" s="16">
        <f t="shared" si="0"/>
        <v>0</v>
      </c>
      <c r="Y894" s="16">
        <f t="shared" si="157"/>
        <v>0</v>
      </c>
      <c r="Z894" s="16">
        <f t="shared" si="158"/>
        <v>0</v>
      </c>
      <c r="AA894" s="16">
        <f t="shared" si="9"/>
        <v>0</v>
      </c>
      <c r="AB894" s="16">
        <f t="shared" si="159"/>
        <v>0</v>
      </c>
      <c r="AC894" s="16">
        <f t="shared" si="11"/>
        <v>0</v>
      </c>
      <c r="AD894" s="16">
        <f t="shared" si="160"/>
        <v>0</v>
      </c>
      <c r="AE894" s="17">
        <f t="shared" si="13"/>
        <v>0</v>
      </c>
      <c r="AF894" s="18">
        <f t="shared" si="164"/>
        <v>0</v>
      </c>
      <c r="AG894" s="19"/>
      <c r="AH894" s="19"/>
      <c r="AI894" s="16">
        <f t="shared" si="162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61"/>
        <v>0</v>
      </c>
      <c r="O895" s="98"/>
      <c r="P895" s="96"/>
      <c r="Q895" s="96"/>
      <c r="R895" s="80"/>
      <c r="S895" s="16">
        <f t="shared" si="163"/>
        <v>0</v>
      </c>
      <c r="T895" s="16">
        <f t="shared" si="3"/>
        <v>0</v>
      </c>
      <c r="U895" s="16">
        <f t="shared" si="155"/>
        <v>0</v>
      </c>
      <c r="V895" s="16">
        <f t="shared" si="156"/>
        <v>0</v>
      </c>
      <c r="W895" s="16">
        <f t="shared" si="6"/>
        <v>0</v>
      </c>
      <c r="X895" s="16">
        <f t="shared" si="0"/>
        <v>0</v>
      </c>
      <c r="Y895" s="16">
        <f t="shared" si="157"/>
        <v>0</v>
      </c>
      <c r="Z895" s="16">
        <f t="shared" si="158"/>
        <v>0</v>
      </c>
      <c r="AA895" s="16">
        <f t="shared" si="9"/>
        <v>0</v>
      </c>
      <c r="AB895" s="16">
        <f t="shared" si="159"/>
        <v>0</v>
      </c>
      <c r="AC895" s="16">
        <f t="shared" si="11"/>
        <v>0</v>
      </c>
      <c r="AD895" s="16">
        <f t="shared" si="160"/>
        <v>0</v>
      </c>
      <c r="AE895" s="17">
        <f t="shared" si="13"/>
        <v>0</v>
      </c>
      <c r="AF895" s="18">
        <f t="shared" si="164"/>
        <v>0</v>
      </c>
      <c r="AG895" s="19"/>
      <c r="AH895" s="19"/>
      <c r="AI895" s="16">
        <f t="shared" si="162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61"/>
        <v>0</v>
      </c>
      <c r="O896" s="98"/>
      <c r="P896" s="96"/>
      <c r="Q896" s="96"/>
      <c r="R896" s="80"/>
      <c r="S896" s="16">
        <f t="shared" si="163"/>
        <v>0</v>
      </c>
      <c r="T896" s="16">
        <f t="shared" si="3"/>
        <v>0</v>
      </c>
      <c r="U896" s="16">
        <f t="shared" si="155"/>
        <v>0</v>
      </c>
      <c r="V896" s="16">
        <f t="shared" si="156"/>
        <v>0</v>
      </c>
      <c r="W896" s="16">
        <f t="shared" si="6"/>
        <v>0</v>
      </c>
      <c r="X896" s="16">
        <f t="shared" si="0"/>
        <v>0</v>
      </c>
      <c r="Y896" s="16">
        <f t="shared" si="157"/>
        <v>0</v>
      </c>
      <c r="Z896" s="16">
        <f t="shared" si="158"/>
        <v>0</v>
      </c>
      <c r="AA896" s="16">
        <f t="shared" si="9"/>
        <v>0</v>
      </c>
      <c r="AB896" s="16">
        <f t="shared" si="159"/>
        <v>0</v>
      </c>
      <c r="AC896" s="16">
        <f t="shared" si="11"/>
        <v>0</v>
      </c>
      <c r="AD896" s="16">
        <f t="shared" si="160"/>
        <v>0</v>
      </c>
      <c r="AE896" s="17">
        <f t="shared" si="13"/>
        <v>0</v>
      </c>
      <c r="AF896" s="18">
        <f t="shared" si="164"/>
        <v>0</v>
      </c>
      <c r="AG896" s="19"/>
      <c r="AH896" s="19"/>
      <c r="AI896" s="16">
        <f t="shared" si="162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61"/>
        <v>0</v>
      </c>
      <c r="O897" s="98"/>
      <c r="P897" s="96"/>
      <c r="Q897" s="96"/>
      <c r="R897" s="80"/>
      <c r="S897" s="16">
        <f t="shared" si="163"/>
        <v>0</v>
      </c>
      <c r="T897" s="16">
        <f t="shared" si="3"/>
        <v>0</v>
      </c>
      <c r="U897" s="16">
        <f t="shared" si="155"/>
        <v>0</v>
      </c>
      <c r="V897" s="16">
        <f t="shared" si="156"/>
        <v>0</v>
      </c>
      <c r="W897" s="16">
        <f t="shared" si="6"/>
        <v>0</v>
      </c>
      <c r="X897" s="16">
        <f t="shared" si="0"/>
        <v>0</v>
      </c>
      <c r="Y897" s="16">
        <f t="shared" si="157"/>
        <v>0</v>
      </c>
      <c r="Z897" s="16">
        <f t="shared" si="158"/>
        <v>0</v>
      </c>
      <c r="AA897" s="16">
        <f t="shared" si="9"/>
        <v>0</v>
      </c>
      <c r="AB897" s="16">
        <f t="shared" si="159"/>
        <v>0</v>
      </c>
      <c r="AC897" s="16">
        <f t="shared" si="11"/>
        <v>0</v>
      </c>
      <c r="AD897" s="16">
        <f t="shared" si="160"/>
        <v>0</v>
      </c>
      <c r="AE897" s="17">
        <f t="shared" si="13"/>
        <v>0</v>
      </c>
      <c r="AF897" s="18">
        <f t="shared" si="164"/>
        <v>0</v>
      </c>
      <c r="AG897" s="19"/>
      <c r="AH897" s="19"/>
      <c r="AI897" s="16">
        <f t="shared" si="162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61"/>
        <v>0</v>
      </c>
      <c r="O898" s="98"/>
      <c r="P898" s="96"/>
      <c r="Q898" s="96"/>
      <c r="R898" s="80"/>
      <c r="S898" s="16">
        <f t="shared" si="163"/>
        <v>0</v>
      </c>
      <c r="T898" s="16">
        <f t="shared" si="3"/>
        <v>0</v>
      </c>
      <c r="U898" s="16">
        <f t="shared" si="155"/>
        <v>0</v>
      </c>
      <c r="V898" s="16">
        <f t="shared" si="156"/>
        <v>0</v>
      </c>
      <c r="W898" s="16">
        <f t="shared" si="6"/>
        <v>0</v>
      </c>
      <c r="X898" s="16">
        <f t="shared" si="0"/>
        <v>0</v>
      </c>
      <c r="Y898" s="16">
        <f t="shared" si="157"/>
        <v>0</v>
      </c>
      <c r="Z898" s="16">
        <f t="shared" si="158"/>
        <v>0</v>
      </c>
      <c r="AA898" s="16">
        <f t="shared" si="9"/>
        <v>0</v>
      </c>
      <c r="AB898" s="16">
        <f t="shared" si="159"/>
        <v>0</v>
      </c>
      <c r="AC898" s="16">
        <f t="shared" si="11"/>
        <v>0</v>
      </c>
      <c r="AD898" s="16">
        <f t="shared" si="160"/>
        <v>0</v>
      </c>
      <c r="AE898" s="17">
        <f t="shared" si="13"/>
        <v>0</v>
      </c>
      <c r="AF898" s="18">
        <f t="shared" si="164"/>
        <v>0</v>
      </c>
      <c r="AG898" s="19"/>
      <c r="AH898" s="19"/>
      <c r="AI898" s="16">
        <f t="shared" si="162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61"/>
        <v>0</v>
      </c>
      <c r="O899" s="98"/>
      <c r="P899" s="96"/>
      <c r="Q899" s="96"/>
      <c r="R899" s="80"/>
      <c r="S899" s="16">
        <f t="shared" ref="S899:S924" si="165">I899*J899*40%*O899</f>
        <v>0</v>
      </c>
      <c r="T899" s="16">
        <f t="shared" ref="T899:T924" si="166">IF(P899&gt;=6750,(I899*J899*40%),0)</f>
        <v>0</v>
      </c>
      <c r="U899" s="16">
        <f t="shared" si="155"/>
        <v>0</v>
      </c>
      <c r="V899" s="16">
        <f t="shared" si="156"/>
        <v>0</v>
      </c>
      <c r="W899" s="16">
        <f t="shared" ref="W899:W924" si="167">I899*K899*40%*O899</f>
        <v>0</v>
      </c>
      <c r="X899" s="16">
        <f t="shared" ref="X899:X924" si="168">IF(P899&gt;=6750,(I899*K899*40%),0)</f>
        <v>0</v>
      </c>
      <c r="Y899" s="16">
        <f t="shared" si="157"/>
        <v>0</v>
      </c>
      <c r="Z899" s="16">
        <f t="shared" si="158"/>
        <v>0</v>
      </c>
      <c r="AA899" s="16">
        <f t="shared" ref="AA899:AA924" si="169">I899*L899</f>
        <v>0</v>
      </c>
      <c r="AB899" s="16">
        <f t="shared" si="159"/>
        <v>0</v>
      </c>
      <c r="AC899" s="16">
        <f t="shared" ref="AC899:AC924" si="170">I899*M899</f>
        <v>0</v>
      </c>
      <c r="AD899" s="16">
        <f t="shared" si="160"/>
        <v>0</v>
      </c>
      <c r="AE899" s="17">
        <f t="shared" ref="AE899:AE924" si="171">ROUND((V899+Z899+AB899+AD899),0)</f>
        <v>0</v>
      </c>
      <c r="AF899" s="18">
        <f t="shared" ref="AF899:AF924" si="172">ROUND(AE899*R899,0)</f>
        <v>0</v>
      </c>
      <c r="AG899" s="19"/>
      <c r="AH899" s="19"/>
      <c r="AI899" s="16">
        <f t="shared" ref="AI899:AI924" si="173">AE899-AF899-AG899</f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61"/>
        <v>0</v>
      </c>
      <c r="O900" s="98"/>
      <c r="P900" s="96"/>
      <c r="Q900" s="96"/>
      <c r="R900" s="80"/>
      <c r="S900" s="16">
        <f t="shared" si="165"/>
        <v>0</v>
      </c>
      <c r="T900" s="16">
        <f t="shared" si="166"/>
        <v>0</v>
      </c>
      <c r="U900" s="16">
        <f t="shared" si="155"/>
        <v>0</v>
      </c>
      <c r="V900" s="16">
        <f t="shared" si="156"/>
        <v>0</v>
      </c>
      <c r="W900" s="16">
        <f t="shared" si="167"/>
        <v>0</v>
      </c>
      <c r="X900" s="16">
        <f t="shared" si="168"/>
        <v>0</v>
      </c>
      <c r="Y900" s="16">
        <f t="shared" si="157"/>
        <v>0</v>
      </c>
      <c r="Z900" s="16">
        <f t="shared" si="158"/>
        <v>0</v>
      </c>
      <c r="AA900" s="16">
        <f t="shared" si="169"/>
        <v>0</v>
      </c>
      <c r="AB900" s="16">
        <f t="shared" si="159"/>
        <v>0</v>
      </c>
      <c r="AC900" s="16">
        <f t="shared" si="170"/>
        <v>0</v>
      </c>
      <c r="AD900" s="16">
        <f t="shared" si="160"/>
        <v>0</v>
      </c>
      <c r="AE900" s="17">
        <f t="shared" si="171"/>
        <v>0</v>
      </c>
      <c r="AF900" s="18">
        <f t="shared" si="172"/>
        <v>0</v>
      </c>
      <c r="AG900" s="19"/>
      <c r="AH900" s="19"/>
      <c r="AI900" s="16">
        <f t="shared" si="173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61"/>
        <v>0</v>
      </c>
      <c r="O901" s="98"/>
      <c r="P901" s="96"/>
      <c r="Q901" s="96"/>
      <c r="R901" s="80"/>
      <c r="S901" s="16">
        <f t="shared" si="165"/>
        <v>0</v>
      </c>
      <c r="T901" s="16">
        <f t="shared" si="166"/>
        <v>0</v>
      </c>
      <c r="U901" s="16">
        <f t="shared" si="155"/>
        <v>0</v>
      </c>
      <c r="V901" s="16">
        <f t="shared" si="156"/>
        <v>0</v>
      </c>
      <c r="W901" s="16">
        <f t="shared" si="167"/>
        <v>0</v>
      </c>
      <c r="X901" s="16">
        <f t="shared" si="168"/>
        <v>0</v>
      </c>
      <c r="Y901" s="16">
        <f t="shared" si="157"/>
        <v>0</v>
      </c>
      <c r="Z901" s="16">
        <f t="shared" si="158"/>
        <v>0</v>
      </c>
      <c r="AA901" s="16">
        <f t="shared" si="169"/>
        <v>0</v>
      </c>
      <c r="AB901" s="16">
        <f t="shared" si="159"/>
        <v>0</v>
      </c>
      <c r="AC901" s="16">
        <f t="shared" si="170"/>
        <v>0</v>
      </c>
      <c r="AD901" s="16">
        <f t="shared" si="160"/>
        <v>0</v>
      </c>
      <c r="AE901" s="17">
        <f t="shared" si="171"/>
        <v>0</v>
      </c>
      <c r="AF901" s="18">
        <f t="shared" si="172"/>
        <v>0</v>
      </c>
      <c r="AG901" s="19"/>
      <c r="AH901" s="19"/>
      <c r="AI901" s="16">
        <f t="shared" si="173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61"/>
        <v>0</v>
      </c>
      <c r="O902" s="98"/>
      <c r="P902" s="96"/>
      <c r="Q902" s="96"/>
      <c r="R902" s="80"/>
      <c r="S902" s="16">
        <f t="shared" si="165"/>
        <v>0</v>
      </c>
      <c r="T902" s="16">
        <f t="shared" si="166"/>
        <v>0</v>
      </c>
      <c r="U902" s="16">
        <f t="shared" si="155"/>
        <v>0</v>
      </c>
      <c r="V902" s="16">
        <f t="shared" si="156"/>
        <v>0</v>
      </c>
      <c r="W902" s="16">
        <f t="shared" si="167"/>
        <v>0</v>
      </c>
      <c r="X902" s="16">
        <f t="shared" si="168"/>
        <v>0</v>
      </c>
      <c r="Y902" s="16">
        <f t="shared" si="157"/>
        <v>0</v>
      </c>
      <c r="Z902" s="16">
        <f t="shared" si="158"/>
        <v>0</v>
      </c>
      <c r="AA902" s="16">
        <f t="shared" si="169"/>
        <v>0</v>
      </c>
      <c r="AB902" s="16">
        <f t="shared" si="159"/>
        <v>0</v>
      </c>
      <c r="AC902" s="16">
        <f t="shared" si="170"/>
        <v>0</v>
      </c>
      <c r="AD902" s="16">
        <f t="shared" si="160"/>
        <v>0</v>
      </c>
      <c r="AE902" s="17">
        <f t="shared" si="171"/>
        <v>0</v>
      </c>
      <c r="AF902" s="18">
        <f t="shared" si="172"/>
        <v>0</v>
      </c>
      <c r="AG902" s="19"/>
      <c r="AH902" s="19"/>
      <c r="AI902" s="16">
        <f t="shared" si="173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61"/>
        <v>0</v>
      </c>
      <c r="O903" s="98"/>
      <c r="P903" s="96"/>
      <c r="Q903" s="96"/>
      <c r="R903" s="80"/>
      <c r="S903" s="16">
        <f t="shared" si="165"/>
        <v>0</v>
      </c>
      <c r="T903" s="16">
        <f t="shared" si="166"/>
        <v>0</v>
      </c>
      <c r="U903" s="16">
        <f t="shared" si="155"/>
        <v>0</v>
      </c>
      <c r="V903" s="16">
        <f t="shared" si="156"/>
        <v>0</v>
      </c>
      <c r="W903" s="16">
        <f t="shared" si="167"/>
        <v>0</v>
      </c>
      <c r="X903" s="16">
        <f t="shared" si="168"/>
        <v>0</v>
      </c>
      <c r="Y903" s="16">
        <f t="shared" si="157"/>
        <v>0</v>
      </c>
      <c r="Z903" s="16">
        <f t="shared" si="158"/>
        <v>0</v>
      </c>
      <c r="AA903" s="16">
        <f t="shared" si="169"/>
        <v>0</v>
      </c>
      <c r="AB903" s="16">
        <f t="shared" si="159"/>
        <v>0</v>
      </c>
      <c r="AC903" s="16">
        <f t="shared" si="170"/>
        <v>0</v>
      </c>
      <c r="AD903" s="16">
        <f t="shared" si="160"/>
        <v>0</v>
      </c>
      <c r="AE903" s="17">
        <f t="shared" si="171"/>
        <v>0</v>
      </c>
      <c r="AF903" s="18">
        <f t="shared" si="172"/>
        <v>0</v>
      </c>
      <c r="AG903" s="19"/>
      <c r="AH903" s="19"/>
      <c r="AI903" s="16">
        <f t="shared" si="173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61"/>
        <v>0</v>
      </c>
      <c r="O904" s="98"/>
      <c r="P904" s="96"/>
      <c r="Q904" s="96"/>
      <c r="R904" s="80"/>
      <c r="S904" s="16">
        <f t="shared" si="165"/>
        <v>0</v>
      </c>
      <c r="T904" s="16">
        <f t="shared" si="166"/>
        <v>0</v>
      </c>
      <c r="U904" s="16">
        <f t="shared" si="155"/>
        <v>0</v>
      </c>
      <c r="V904" s="16">
        <f t="shared" si="156"/>
        <v>0</v>
      </c>
      <c r="W904" s="16">
        <f t="shared" si="167"/>
        <v>0</v>
      </c>
      <c r="X904" s="16">
        <f t="shared" si="168"/>
        <v>0</v>
      </c>
      <c r="Y904" s="16">
        <f t="shared" si="157"/>
        <v>0</v>
      </c>
      <c r="Z904" s="16">
        <f t="shared" si="158"/>
        <v>0</v>
      </c>
      <c r="AA904" s="16">
        <f t="shared" si="169"/>
        <v>0</v>
      </c>
      <c r="AB904" s="16">
        <f t="shared" si="159"/>
        <v>0</v>
      </c>
      <c r="AC904" s="16">
        <f t="shared" si="170"/>
        <v>0</v>
      </c>
      <c r="AD904" s="16">
        <f t="shared" si="160"/>
        <v>0</v>
      </c>
      <c r="AE904" s="17">
        <f t="shared" si="171"/>
        <v>0</v>
      </c>
      <c r="AF904" s="18">
        <f t="shared" si="172"/>
        <v>0</v>
      </c>
      <c r="AG904" s="19"/>
      <c r="AH904" s="19"/>
      <c r="AI904" s="16">
        <f t="shared" si="173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si="161"/>
        <v>0</v>
      </c>
      <c r="O905" s="98"/>
      <c r="P905" s="96"/>
      <c r="Q905" s="96"/>
      <c r="R905" s="80"/>
      <c r="S905" s="16">
        <f t="shared" si="165"/>
        <v>0</v>
      </c>
      <c r="T905" s="16">
        <f t="shared" si="166"/>
        <v>0</v>
      </c>
      <c r="U905" s="16">
        <f t="shared" ref="U905:U951" si="174">IF(P905&lt;6750,0,IF(Q905="",0,IF(OR(Q905="KURANG",Q905="SANGAT KURANG"),I905*J905*10%,I905*J905*20%)))</f>
        <v>0</v>
      </c>
      <c r="V905" s="16">
        <f t="shared" ref="V905:V951" si="175">ROUND(SUM(S905:U905)*70%,0)</f>
        <v>0</v>
      </c>
      <c r="W905" s="16">
        <f t="shared" si="167"/>
        <v>0</v>
      </c>
      <c r="X905" s="16">
        <f t="shared" si="168"/>
        <v>0</v>
      </c>
      <c r="Y905" s="16">
        <f t="shared" ref="Y905:Y951" si="176">IF(P905&lt;6750,0,IF(Q905="",0,IF(OR(Q905="KURANG",Q905="SANGAT KURANG"),I905*K905*10%,I905*K905*20%)))</f>
        <v>0</v>
      </c>
      <c r="Z905" s="16">
        <f t="shared" ref="Z905:Z951" si="177">ROUND(SUM(W905:Y905)*70%,0)</f>
        <v>0</v>
      </c>
      <c r="AA905" s="16">
        <f t="shared" si="169"/>
        <v>0</v>
      </c>
      <c r="AB905" s="16">
        <f t="shared" ref="AB905:AB951" si="178">ROUND(AA905 * 70%,0)</f>
        <v>0</v>
      </c>
      <c r="AC905" s="16">
        <f t="shared" si="170"/>
        <v>0</v>
      </c>
      <c r="AD905" s="16">
        <f t="shared" ref="AD905:AD951" si="179">ROUND(AC905*70%,0)</f>
        <v>0</v>
      </c>
      <c r="AE905" s="17">
        <f t="shared" si="171"/>
        <v>0</v>
      </c>
      <c r="AF905" s="18">
        <f t="shared" si="172"/>
        <v>0</v>
      </c>
      <c r="AG905" s="19"/>
      <c r="AH905" s="19"/>
      <c r="AI905" s="16">
        <f t="shared" si="173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ref="N906:N951" si="180">ROUND(I906*(SUM(J906:M906))*70%,0)</f>
        <v>0</v>
      </c>
      <c r="O906" s="98"/>
      <c r="P906" s="96"/>
      <c r="Q906" s="96"/>
      <c r="R906" s="80"/>
      <c r="S906" s="16">
        <f t="shared" si="165"/>
        <v>0</v>
      </c>
      <c r="T906" s="16">
        <f t="shared" si="166"/>
        <v>0</v>
      </c>
      <c r="U906" s="16">
        <f t="shared" si="174"/>
        <v>0</v>
      </c>
      <c r="V906" s="16">
        <f t="shared" si="175"/>
        <v>0</v>
      </c>
      <c r="W906" s="16">
        <f t="shared" si="167"/>
        <v>0</v>
      </c>
      <c r="X906" s="16">
        <f t="shared" si="168"/>
        <v>0</v>
      </c>
      <c r="Y906" s="16">
        <f t="shared" si="176"/>
        <v>0</v>
      </c>
      <c r="Z906" s="16">
        <f t="shared" si="177"/>
        <v>0</v>
      </c>
      <c r="AA906" s="16">
        <f t="shared" si="169"/>
        <v>0</v>
      </c>
      <c r="AB906" s="16">
        <f t="shared" si="178"/>
        <v>0</v>
      </c>
      <c r="AC906" s="16">
        <f t="shared" si="170"/>
        <v>0</v>
      </c>
      <c r="AD906" s="16">
        <f t="shared" si="179"/>
        <v>0</v>
      </c>
      <c r="AE906" s="17">
        <f t="shared" si="171"/>
        <v>0</v>
      </c>
      <c r="AF906" s="18">
        <f t="shared" si="172"/>
        <v>0</v>
      </c>
      <c r="AG906" s="19"/>
      <c r="AH906" s="19"/>
      <c r="AI906" s="16">
        <f t="shared" si="173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80"/>
        <v>0</v>
      </c>
      <c r="O907" s="98"/>
      <c r="P907" s="96"/>
      <c r="Q907" s="96"/>
      <c r="R907" s="80"/>
      <c r="S907" s="16">
        <f t="shared" si="165"/>
        <v>0</v>
      </c>
      <c r="T907" s="16">
        <f t="shared" si="166"/>
        <v>0</v>
      </c>
      <c r="U907" s="16">
        <f t="shared" si="174"/>
        <v>0</v>
      </c>
      <c r="V907" s="16">
        <f t="shared" si="175"/>
        <v>0</v>
      </c>
      <c r="W907" s="16">
        <f t="shared" si="167"/>
        <v>0</v>
      </c>
      <c r="X907" s="16">
        <f t="shared" si="168"/>
        <v>0</v>
      </c>
      <c r="Y907" s="16">
        <f t="shared" si="176"/>
        <v>0</v>
      </c>
      <c r="Z907" s="16">
        <f t="shared" si="177"/>
        <v>0</v>
      </c>
      <c r="AA907" s="16">
        <f t="shared" si="169"/>
        <v>0</v>
      </c>
      <c r="AB907" s="16">
        <f t="shared" si="178"/>
        <v>0</v>
      </c>
      <c r="AC907" s="16">
        <f t="shared" si="170"/>
        <v>0</v>
      </c>
      <c r="AD907" s="16">
        <f t="shared" si="179"/>
        <v>0</v>
      </c>
      <c r="AE907" s="17">
        <f t="shared" si="171"/>
        <v>0</v>
      </c>
      <c r="AF907" s="18">
        <f t="shared" si="172"/>
        <v>0</v>
      </c>
      <c r="AG907" s="19"/>
      <c r="AH907" s="19"/>
      <c r="AI907" s="16">
        <f t="shared" si="173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80"/>
        <v>0</v>
      </c>
      <c r="O908" s="98"/>
      <c r="P908" s="96"/>
      <c r="Q908" s="96"/>
      <c r="R908" s="80"/>
      <c r="S908" s="16">
        <f t="shared" si="165"/>
        <v>0</v>
      </c>
      <c r="T908" s="16">
        <f t="shared" si="166"/>
        <v>0</v>
      </c>
      <c r="U908" s="16">
        <f t="shared" si="174"/>
        <v>0</v>
      </c>
      <c r="V908" s="16">
        <f t="shared" si="175"/>
        <v>0</v>
      </c>
      <c r="W908" s="16">
        <f t="shared" si="167"/>
        <v>0</v>
      </c>
      <c r="X908" s="16">
        <f t="shared" si="168"/>
        <v>0</v>
      </c>
      <c r="Y908" s="16">
        <f t="shared" si="176"/>
        <v>0</v>
      </c>
      <c r="Z908" s="16">
        <f t="shared" si="177"/>
        <v>0</v>
      </c>
      <c r="AA908" s="16">
        <f t="shared" si="169"/>
        <v>0</v>
      </c>
      <c r="AB908" s="16">
        <f t="shared" si="178"/>
        <v>0</v>
      </c>
      <c r="AC908" s="16">
        <f t="shared" si="170"/>
        <v>0</v>
      </c>
      <c r="AD908" s="16">
        <f t="shared" si="179"/>
        <v>0</v>
      </c>
      <c r="AE908" s="17">
        <f t="shared" si="171"/>
        <v>0</v>
      </c>
      <c r="AF908" s="18">
        <f t="shared" si="172"/>
        <v>0</v>
      </c>
      <c r="AG908" s="19"/>
      <c r="AH908" s="19"/>
      <c r="AI908" s="16">
        <f t="shared" si="173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80"/>
        <v>0</v>
      </c>
      <c r="O909" s="98"/>
      <c r="P909" s="96"/>
      <c r="Q909" s="96"/>
      <c r="R909" s="80"/>
      <c r="S909" s="16">
        <f t="shared" si="165"/>
        <v>0</v>
      </c>
      <c r="T909" s="16">
        <f t="shared" si="166"/>
        <v>0</v>
      </c>
      <c r="U909" s="16">
        <f t="shared" si="174"/>
        <v>0</v>
      </c>
      <c r="V909" s="16">
        <f t="shared" si="175"/>
        <v>0</v>
      </c>
      <c r="W909" s="16">
        <f t="shared" si="167"/>
        <v>0</v>
      </c>
      <c r="X909" s="16">
        <f t="shared" si="168"/>
        <v>0</v>
      </c>
      <c r="Y909" s="16">
        <f t="shared" si="176"/>
        <v>0</v>
      </c>
      <c r="Z909" s="16">
        <f t="shared" si="177"/>
        <v>0</v>
      </c>
      <c r="AA909" s="16">
        <f t="shared" si="169"/>
        <v>0</v>
      </c>
      <c r="AB909" s="16">
        <f t="shared" si="178"/>
        <v>0</v>
      </c>
      <c r="AC909" s="16">
        <f t="shared" si="170"/>
        <v>0</v>
      </c>
      <c r="AD909" s="16">
        <f t="shared" si="179"/>
        <v>0</v>
      </c>
      <c r="AE909" s="17">
        <f t="shared" si="171"/>
        <v>0</v>
      </c>
      <c r="AF909" s="18">
        <f t="shared" si="172"/>
        <v>0</v>
      </c>
      <c r="AG909" s="19"/>
      <c r="AH909" s="19"/>
      <c r="AI909" s="16">
        <f t="shared" si="173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80"/>
        <v>0</v>
      </c>
      <c r="O910" s="98"/>
      <c r="P910" s="96"/>
      <c r="Q910" s="96"/>
      <c r="R910" s="80"/>
      <c r="S910" s="16">
        <f t="shared" si="165"/>
        <v>0</v>
      </c>
      <c r="T910" s="16">
        <f t="shared" si="166"/>
        <v>0</v>
      </c>
      <c r="U910" s="16">
        <f t="shared" si="174"/>
        <v>0</v>
      </c>
      <c r="V910" s="16">
        <f t="shared" si="175"/>
        <v>0</v>
      </c>
      <c r="W910" s="16">
        <f t="shared" si="167"/>
        <v>0</v>
      </c>
      <c r="X910" s="16">
        <f t="shared" si="168"/>
        <v>0</v>
      </c>
      <c r="Y910" s="16">
        <f t="shared" si="176"/>
        <v>0</v>
      </c>
      <c r="Z910" s="16">
        <f t="shared" si="177"/>
        <v>0</v>
      </c>
      <c r="AA910" s="16">
        <f t="shared" si="169"/>
        <v>0</v>
      </c>
      <c r="AB910" s="16">
        <f t="shared" si="178"/>
        <v>0</v>
      </c>
      <c r="AC910" s="16">
        <f t="shared" si="170"/>
        <v>0</v>
      </c>
      <c r="AD910" s="16">
        <f t="shared" si="179"/>
        <v>0</v>
      </c>
      <c r="AE910" s="17">
        <f t="shared" si="171"/>
        <v>0</v>
      </c>
      <c r="AF910" s="18">
        <f t="shared" si="172"/>
        <v>0</v>
      </c>
      <c r="AG910" s="19"/>
      <c r="AH910" s="19"/>
      <c r="AI910" s="16">
        <f t="shared" si="173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80"/>
        <v>0</v>
      </c>
      <c r="O911" s="98"/>
      <c r="P911" s="96"/>
      <c r="Q911" s="96"/>
      <c r="R911" s="80"/>
      <c r="S911" s="16">
        <f t="shared" si="165"/>
        <v>0</v>
      </c>
      <c r="T911" s="16">
        <f t="shared" si="166"/>
        <v>0</v>
      </c>
      <c r="U911" s="16">
        <f t="shared" si="174"/>
        <v>0</v>
      </c>
      <c r="V911" s="16">
        <f t="shared" si="175"/>
        <v>0</v>
      </c>
      <c r="W911" s="16">
        <f t="shared" si="167"/>
        <v>0</v>
      </c>
      <c r="X911" s="16">
        <f t="shared" si="168"/>
        <v>0</v>
      </c>
      <c r="Y911" s="16">
        <f t="shared" si="176"/>
        <v>0</v>
      </c>
      <c r="Z911" s="16">
        <f t="shared" si="177"/>
        <v>0</v>
      </c>
      <c r="AA911" s="16">
        <f t="shared" si="169"/>
        <v>0</v>
      </c>
      <c r="AB911" s="16">
        <f t="shared" si="178"/>
        <v>0</v>
      </c>
      <c r="AC911" s="16">
        <f t="shared" si="170"/>
        <v>0</v>
      </c>
      <c r="AD911" s="16">
        <f t="shared" si="179"/>
        <v>0</v>
      </c>
      <c r="AE911" s="17">
        <f t="shared" si="171"/>
        <v>0</v>
      </c>
      <c r="AF911" s="18">
        <f t="shared" si="172"/>
        <v>0</v>
      </c>
      <c r="AG911" s="19"/>
      <c r="AH911" s="19"/>
      <c r="AI911" s="16">
        <f t="shared" si="173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80"/>
        <v>0</v>
      </c>
      <c r="O912" s="98"/>
      <c r="P912" s="96"/>
      <c r="Q912" s="96"/>
      <c r="R912" s="80"/>
      <c r="S912" s="16">
        <f t="shared" si="165"/>
        <v>0</v>
      </c>
      <c r="T912" s="16">
        <f t="shared" si="166"/>
        <v>0</v>
      </c>
      <c r="U912" s="16">
        <f t="shared" si="174"/>
        <v>0</v>
      </c>
      <c r="V912" s="16">
        <f t="shared" si="175"/>
        <v>0</v>
      </c>
      <c r="W912" s="16">
        <f t="shared" si="167"/>
        <v>0</v>
      </c>
      <c r="X912" s="16">
        <f t="shared" si="168"/>
        <v>0</v>
      </c>
      <c r="Y912" s="16">
        <f t="shared" si="176"/>
        <v>0</v>
      </c>
      <c r="Z912" s="16">
        <f t="shared" si="177"/>
        <v>0</v>
      </c>
      <c r="AA912" s="16">
        <f t="shared" si="169"/>
        <v>0</v>
      </c>
      <c r="AB912" s="16">
        <f t="shared" si="178"/>
        <v>0</v>
      </c>
      <c r="AC912" s="16">
        <f t="shared" si="170"/>
        <v>0</v>
      </c>
      <c r="AD912" s="16">
        <f t="shared" si="179"/>
        <v>0</v>
      </c>
      <c r="AE912" s="17">
        <f t="shared" si="171"/>
        <v>0</v>
      </c>
      <c r="AF912" s="18">
        <f t="shared" si="172"/>
        <v>0</v>
      </c>
      <c r="AG912" s="19"/>
      <c r="AH912" s="19"/>
      <c r="AI912" s="16">
        <f t="shared" si="173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80"/>
        <v>0</v>
      </c>
      <c r="O913" s="98"/>
      <c r="P913" s="96"/>
      <c r="Q913" s="96"/>
      <c r="R913" s="80"/>
      <c r="S913" s="16">
        <f t="shared" si="165"/>
        <v>0</v>
      </c>
      <c r="T913" s="16">
        <f t="shared" si="166"/>
        <v>0</v>
      </c>
      <c r="U913" s="16">
        <f t="shared" si="174"/>
        <v>0</v>
      </c>
      <c r="V913" s="16">
        <f t="shared" si="175"/>
        <v>0</v>
      </c>
      <c r="W913" s="16">
        <f t="shared" si="167"/>
        <v>0</v>
      </c>
      <c r="X913" s="16">
        <f t="shared" si="168"/>
        <v>0</v>
      </c>
      <c r="Y913" s="16">
        <f t="shared" si="176"/>
        <v>0</v>
      </c>
      <c r="Z913" s="16">
        <f t="shared" si="177"/>
        <v>0</v>
      </c>
      <c r="AA913" s="16">
        <f t="shared" si="169"/>
        <v>0</v>
      </c>
      <c r="AB913" s="16">
        <f t="shared" si="178"/>
        <v>0</v>
      </c>
      <c r="AC913" s="16">
        <f t="shared" si="170"/>
        <v>0</v>
      </c>
      <c r="AD913" s="16">
        <f t="shared" si="179"/>
        <v>0</v>
      </c>
      <c r="AE913" s="17">
        <f t="shared" si="171"/>
        <v>0</v>
      </c>
      <c r="AF913" s="18">
        <f t="shared" si="172"/>
        <v>0</v>
      </c>
      <c r="AG913" s="19"/>
      <c r="AH913" s="19"/>
      <c r="AI913" s="16">
        <f t="shared" si="173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80"/>
        <v>0</v>
      </c>
      <c r="O914" s="98"/>
      <c r="P914" s="96"/>
      <c r="Q914" s="96"/>
      <c r="R914" s="80"/>
      <c r="S914" s="16">
        <f t="shared" si="165"/>
        <v>0</v>
      </c>
      <c r="T914" s="16">
        <f t="shared" si="166"/>
        <v>0</v>
      </c>
      <c r="U914" s="16">
        <f t="shared" si="174"/>
        <v>0</v>
      </c>
      <c r="V914" s="16">
        <f t="shared" si="175"/>
        <v>0</v>
      </c>
      <c r="W914" s="16">
        <f t="shared" si="167"/>
        <v>0</v>
      </c>
      <c r="X914" s="16">
        <f t="shared" si="168"/>
        <v>0</v>
      </c>
      <c r="Y914" s="16">
        <f t="shared" si="176"/>
        <v>0</v>
      </c>
      <c r="Z914" s="16">
        <f t="shared" si="177"/>
        <v>0</v>
      </c>
      <c r="AA914" s="16">
        <f t="shared" si="169"/>
        <v>0</v>
      </c>
      <c r="AB914" s="16">
        <f t="shared" si="178"/>
        <v>0</v>
      </c>
      <c r="AC914" s="16">
        <f t="shared" si="170"/>
        <v>0</v>
      </c>
      <c r="AD914" s="16">
        <f t="shared" si="179"/>
        <v>0</v>
      </c>
      <c r="AE914" s="17">
        <f t="shared" si="171"/>
        <v>0</v>
      </c>
      <c r="AF914" s="18">
        <f t="shared" si="172"/>
        <v>0</v>
      </c>
      <c r="AG914" s="19"/>
      <c r="AH914" s="19"/>
      <c r="AI914" s="16">
        <f t="shared" si="173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80"/>
        <v>0</v>
      </c>
      <c r="O915" s="98"/>
      <c r="P915" s="96"/>
      <c r="Q915" s="96"/>
      <c r="R915" s="80"/>
      <c r="S915" s="16">
        <f t="shared" si="165"/>
        <v>0</v>
      </c>
      <c r="T915" s="16">
        <f t="shared" si="166"/>
        <v>0</v>
      </c>
      <c r="U915" s="16">
        <f t="shared" si="174"/>
        <v>0</v>
      </c>
      <c r="V915" s="16">
        <f t="shared" si="175"/>
        <v>0</v>
      </c>
      <c r="W915" s="16">
        <f t="shared" si="167"/>
        <v>0</v>
      </c>
      <c r="X915" s="16">
        <f t="shared" si="168"/>
        <v>0</v>
      </c>
      <c r="Y915" s="16">
        <f t="shared" si="176"/>
        <v>0</v>
      </c>
      <c r="Z915" s="16">
        <f t="shared" si="177"/>
        <v>0</v>
      </c>
      <c r="AA915" s="16">
        <f t="shared" si="169"/>
        <v>0</v>
      </c>
      <c r="AB915" s="16">
        <f t="shared" si="178"/>
        <v>0</v>
      </c>
      <c r="AC915" s="16">
        <f t="shared" si="170"/>
        <v>0</v>
      </c>
      <c r="AD915" s="16">
        <f t="shared" si="179"/>
        <v>0</v>
      </c>
      <c r="AE915" s="17">
        <f t="shared" si="171"/>
        <v>0</v>
      </c>
      <c r="AF915" s="18">
        <f t="shared" si="172"/>
        <v>0</v>
      </c>
      <c r="AG915" s="19"/>
      <c r="AH915" s="19"/>
      <c r="AI915" s="16">
        <f t="shared" si="173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80"/>
        <v>0</v>
      </c>
      <c r="O916" s="98"/>
      <c r="P916" s="96"/>
      <c r="Q916" s="96"/>
      <c r="R916" s="80"/>
      <c r="S916" s="16">
        <f t="shared" si="165"/>
        <v>0</v>
      </c>
      <c r="T916" s="16">
        <f t="shared" si="166"/>
        <v>0</v>
      </c>
      <c r="U916" s="16">
        <f t="shared" si="174"/>
        <v>0</v>
      </c>
      <c r="V916" s="16">
        <f t="shared" si="175"/>
        <v>0</v>
      </c>
      <c r="W916" s="16">
        <f t="shared" si="167"/>
        <v>0</v>
      </c>
      <c r="X916" s="16">
        <f t="shared" si="168"/>
        <v>0</v>
      </c>
      <c r="Y916" s="16">
        <f t="shared" si="176"/>
        <v>0</v>
      </c>
      <c r="Z916" s="16">
        <f t="shared" si="177"/>
        <v>0</v>
      </c>
      <c r="AA916" s="16">
        <f t="shared" si="169"/>
        <v>0</v>
      </c>
      <c r="AB916" s="16">
        <f t="shared" si="178"/>
        <v>0</v>
      </c>
      <c r="AC916" s="16">
        <f t="shared" si="170"/>
        <v>0</v>
      </c>
      <c r="AD916" s="16">
        <f t="shared" si="179"/>
        <v>0</v>
      </c>
      <c r="AE916" s="17">
        <f t="shared" si="171"/>
        <v>0</v>
      </c>
      <c r="AF916" s="18">
        <f t="shared" si="172"/>
        <v>0</v>
      </c>
      <c r="AG916" s="19"/>
      <c r="AH916" s="19"/>
      <c r="AI916" s="16">
        <f t="shared" si="173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80"/>
        <v>0</v>
      </c>
      <c r="O917" s="98"/>
      <c r="P917" s="96"/>
      <c r="Q917" s="96"/>
      <c r="R917" s="80"/>
      <c r="S917" s="16">
        <f t="shared" si="165"/>
        <v>0</v>
      </c>
      <c r="T917" s="16">
        <f t="shared" si="166"/>
        <v>0</v>
      </c>
      <c r="U917" s="16">
        <f t="shared" si="174"/>
        <v>0</v>
      </c>
      <c r="V917" s="16">
        <f t="shared" si="175"/>
        <v>0</v>
      </c>
      <c r="W917" s="16">
        <f t="shared" si="167"/>
        <v>0</v>
      </c>
      <c r="X917" s="16">
        <f t="shared" si="168"/>
        <v>0</v>
      </c>
      <c r="Y917" s="16">
        <f t="shared" si="176"/>
        <v>0</v>
      </c>
      <c r="Z917" s="16">
        <f t="shared" si="177"/>
        <v>0</v>
      </c>
      <c r="AA917" s="16">
        <f t="shared" si="169"/>
        <v>0</v>
      </c>
      <c r="AB917" s="16">
        <f t="shared" si="178"/>
        <v>0</v>
      </c>
      <c r="AC917" s="16">
        <f t="shared" si="170"/>
        <v>0</v>
      </c>
      <c r="AD917" s="16">
        <f t="shared" si="179"/>
        <v>0</v>
      </c>
      <c r="AE917" s="17">
        <f t="shared" si="171"/>
        <v>0</v>
      </c>
      <c r="AF917" s="18">
        <f t="shared" si="172"/>
        <v>0</v>
      </c>
      <c r="AG917" s="19"/>
      <c r="AH917" s="19"/>
      <c r="AI917" s="16">
        <f t="shared" si="173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80"/>
        <v>0</v>
      </c>
      <c r="O918" s="98"/>
      <c r="P918" s="96"/>
      <c r="Q918" s="96"/>
      <c r="R918" s="80"/>
      <c r="S918" s="16">
        <f t="shared" si="165"/>
        <v>0</v>
      </c>
      <c r="T918" s="16">
        <f t="shared" si="166"/>
        <v>0</v>
      </c>
      <c r="U918" s="16">
        <f t="shared" si="174"/>
        <v>0</v>
      </c>
      <c r="V918" s="16">
        <f t="shared" si="175"/>
        <v>0</v>
      </c>
      <c r="W918" s="16">
        <f t="shared" si="167"/>
        <v>0</v>
      </c>
      <c r="X918" s="16">
        <f t="shared" si="168"/>
        <v>0</v>
      </c>
      <c r="Y918" s="16">
        <f t="shared" si="176"/>
        <v>0</v>
      </c>
      <c r="Z918" s="16">
        <f t="shared" si="177"/>
        <v>0</v>
      </c>
      <c r="AA918" s="16">
        <f t="shared" si="169"/>
        <v>0</v>
      </c>
      <c r="AB918" s="16">
        <f t="shared" si="178"/>
        <v>0</v>
      </c>
      <c r="AC918" s="16">
        <f t="shared" si="170"/>
        <v>0</v>
      </c>
      <c r="AD918" s="16">
        <f t="shared" si="179"/>
        <v>0</v>
      </c>
      <c r="AE918" s="17">
        <f t="shared" si="171"/>
        <v>0</v>
      </c>
      <c r="AF918" s="18">
        <f t="shared" si="172"/>
        <v>0</v>
      </c>
      <c r="AG918" s="19"/>
      <c r="AH918" s="19"/>
      <c r="AI918" s="16">
        <f t="shared" si="173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80"/>
        <v>0</v>
      </c>
      <c r="O919" s="98"/>
      <c r="P919" s="96"/>
      <c r="Q919" s="96"/>
      <c r="R919" s="80"/>
      <c r="S919" s="16">
        <f t="shared" si="165"/>
        <v>0</v>
      </c>
      <c r="T919" s="16">
        <f t="shared" si="166"/>
        <v>0</v>
      </c>
      <c r="U919" s="16">
        <f t="shared" si="174"/>
        <v>0</v>
      </c>
      <c r="V919" s="16">
        <f t="shared" si="175"/>
        <v>0</v>
      </c>
      <c r="W919" s="16">
        <f t="shared" si="167"/>
        <v>0</v>
      </c>
      <c r="X919" s="16">
        <f t="shared" si="168"/>
        <v>0</v>
      </c>
      <c r="Y919" s="16">
        <f t="shared" si="176"/>
        <v>0</v>
      </c>
      <c r="Z919" s="16">
        <f t="shared" si="177"/>
        <v>0</v>
      </c>
      <c r="AA919" s="16">
        <f t="shared" si="169"/>
        <v>0</v>
      </c>
      <c r="AB919" s="16">
        <f t="shared" si="178"/>
        <v>0</v>
      </c>
      <c r="AC919" s="16">
        <f t="shared" si="170"/>
        <v>0</v>
      </c>
      <c r="AD919" s="16">
        <f t="shared" si="179"/>
        <v>0</v>
      </c>
      <c r="AE919" s="17">
        <f t="shared" si="171"/>
        <v>0</v>
      </c>
      <c r="AF919" s="18">
        <f t="shared" si="172"/>
        <v>0</v>
      </c>
      <c r="AG919" s="19"/>
      <c r="AH919" s="19"/>
      <c r="AI919" s="16">
        <f t="shared" si="173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80"/>
        <v>0</v>
      </c>
      <c r="O920" s="98"/>
      <c r="P920" s="96"/>
      <c r="Q920" s="96"/>
      <c r="R920" s="80"/>
      <c r="S920" s="16">
        <f t="shared" si="165"/>
        <v>0</v>
      </c>
      <c r="T920" s="16">
        <f t="shared" si="166"/>
        <v>0</v>
      </c>
      <c r="U920" s="16">
        <f t="shared" si="174"/>
        <v>0</v>
      </c>
      <c r="V920" s="16">
        <f t="shared" si="175"/>
        <v>0</v>
      </c>
      <c r="W920" s="16">
        <f t="shared" si="167"/>
        <v>0</v>
      </c>
      <c r="X920" s="16">
        <f t="shared" si="168"/>
        <v>0</v>
      </c>
      <c r="Y920" s="16">
        <f t="shared" si="176"/>
        <v>0</v>
      </c>
      <c r="Z920" s="16">
        <f t="shared" si="177"/>
        <v>0</v>
      </c>
      <c r="AA920" s="16">
        <f t="shared" si="169"/>
        <v>0</v>
      </c>
      <c r="AB920" s="16">
        <f t="shared" si="178"/>
        <v>0</v>
      </c>
      <c r="AC920" s="16">
        <f t="shared" si="170"/>
        <v>0</v>
      </c>
      <c r="AD920" s="16">
        <f t="shared" si="179"/>
        <v>0</v>
      </c>
      <c r="AE920" s="17">
        <f t="shared" si="171"/>
        <v>0</v>
      </c>
      <c r="AF920" s="18">
        <f t="shared" si="172"/>
        <v>0</v>
      </c>
      <c r="AG920" s="19"/>
      <c r="AH920" s="19"/>
      <c r="AI920" s="16">
        <f t="shared" si="173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80"/>
        <v>0</v>
      </c>
      <c r="O921" s="98"/>
      <c r="P921" s="96"/>
      <c r="Q921" s="96"/>
      <c r="R921" s="80"/>
      <c r="S921" s="16">
        <f t="shared" si="165"/>
        <v>0</v>
      </c>
      <c r="T921" s="16">
        <f t="shared" si="166"/>
        <v>0</v>
      </c>
      <c r="U921" s="16">
        <f t="shared" si="174"/>
        <v>0</v>
      </c>
      <c r="V921" s="16">
        <f t="shared" si="175"/>
        <v>0</v>
      </c>
      <c r="W921" s="16">
        <f t="shared" si="167"/>
        <v>0</v>
      </c>
      <c r="X921" s="16">
        <f t="shared" si="168"/>
        <v>0</v>
      </c>
      <c r="Y921" s="16">
        <f t="shared" si="176"/>
        <v>0</v>
      </c>
      <c r="Z921" s="16">
        <f t="shared" si="177"/>
        <v>0</v>
      </c>
      <c r="AA921" s="16">
        <f t="shared" si="169"/>
        <v>0</v>
      </c>
      <c r="AB921" s="16">
        <f t="shared" si="178"/>
        <v>0</v>
      </c>
      <c r="AC921" s="16">
        <f t="shared" si="170"/>
        <v>0</v>
      </c>
      <c r="AD921" s="16">
        <f t="shared" si="179"/>
        <v>0</v>
      </c>
      <c r="AE921" s="17">
        <f t="shared" si="171"/>
        <v>0</v>
      </c>
      <c r="AF921" s="18">
        <f t="shared" si="172"/>
        <v>0</v>
      </c>
      <c r="AG921" s="19"/>
      <c r="AH921" s="19"/>
      <c r="AI921" s="16">
        <f t="shared" si="173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80"/>
        <v>0</v>
      </c>
      <c r="O922" s="98"/>
      <c r="P922" s="96"/>
      <c r="Q922" s="96"/>
      <c r="R922" s="80"/>
      <c r="S922" s="16">
        <f t="shared" si="165"/>
        <v>0</v>
      </c>
      <c r="T922" s="16">
        <f t="shared" si="166"/>
        <v>0</v>
      </c>
      <c r="U922" s="16">
        <f t="shared" si="174"/>
        <v>0</v>
      </c>
      <c r="V922" s="16">
        <f t="shared" si="175"/>
        <v>0</v>
      </c>
      <c r="W922" s="16">
        <f t="shared" si="167"/>
        <v>0</v>
      </c>
      <c r="X922" s="16">
        <f t="shared" si="168"/>
        <v>0</v>
      </c>
      <c r="Y922" s="16">
        <f t="shared" si="176"/>
        <v>0</v>
      </c>
      <c r="Z922" s="16">
        <f t="shared" si="177"/>
        <v>0</v>
      </c>
      <c r="AA922" s="16">
        <f t="shared" si="169"/>
        <v>0</v>
      </c>
      <c r="AB922" s="16">
        <f t="shared" si="178"/>
        <v>0</v>
      </c>
      <c r="AC922" s="16">
        <f t="shared" si="170"/>
        <v>0</v>
      </c>
      <c r="AD922" s="16">
        <f t="shared" si="179"/>
        <v>0</v>
      </c>
      <c r="AE922" s="17">
        <f t="shared" si="171"/>
        <v>0</v>
      </c>
      <c r="AF922" s="18">
        <f t="shared" si="172"/>
        <v>0</v>
      </c>
      <c r="AG922" s="19"/>
      <c r="AH922" s="19"/>
      <c r="AI922" s="16">
        <f t="shared" si="173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80"/>
        <v>0</v>
      </c>
      <c r="O923" s="98"/>
      <c r="P923" s="96"/>
      <c r="Q923" s="96"/>
      <c r="R923" s="80"/>
      <c r="S923" s="16">
        <f t="shared" si="165"/>
        <v>0</v>
      </c>
      <c r="T923" s="16">
        <f t="shared" si="166"/>
        <v>0</v>
      </c>
      <c r="U923" s="16">
        <f t="shared" si="174"/>
        <v>0</v>
      </c>
      <c r="V923" s="16">
        <f t="shared" si="175"/>
        <v>0</v>
      </c>
      <c r="W923" s="16">
        <f t="shared" si="167"/>
        <v>0</v>
      </c>
      <c r="X923" s="16">
        <f t="shared" si="168"/>
        <v>0</v>
      </c>
      <c r="Y923" s="16">
        <f t="shared" si="176"/>
        <v>0</v>
      </c>
      <c r="Z923" s="16">
        <f t="shared" si="177"/>
        <v>0</v>
      </c>
      <c r="AA923" s="16">
        <f t="shared" si="169"/>
        <v>0</v>
      </c>
      <c r="AB923" s="16">
        <f t="shared" si="178"/>
        <v>0</v>
      </c>
      <c r="AC923" s="16">
        <f t="shared" si="170"/>
        <v>0</v>
      </c>
      <c r="AD923" s="16">
        <f t="shared" si="179"/>
        <v>0</v>
      </c>
      <c r="AE923" s="17">
        <f t="shared" si="171"/>
        <v>0</v>
      </c>
      <c r="AF923" s="18">
        <f t="shared" si="172"/>
        <v>0</v>
      </c>
      <c r="AG923" s="19"/>
      <c r="AH923" s="19"/>
      <c r="AI923" s="16">
        <f t="shared" si="173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80"/>
        <v>0</v>
      </c>
      <c r="O924" s="98"/>
      <c r="P924" s="96"/>
      <c r="Q924" s="96"/>
      <c r="R924" s="80"/>
      <c r="S924" s="16">
        <f t="shared" si="165"/>
        <v>0</v>
      </c>
      <c r="T924" s="16">
        <f t="shared" si="166"/>
        <v>0</v>
      </c>
      <c r="U924" s="16">
        <f t="shared" si="174"/>
        <v>0</v>
      </c>
      <c r="V924" s="16">
        <f t="shared" si="175"/>
        <v>0</v>
      </c>
      <c r="W924" s="16">
        <f t="shared" si="167"/>
        <v>0</v>
      </c>
      <c r="X924" s="16">
        <f t="shared" si="168"/>
        <v>0</v>
      </c>
      <c r="Y924" s="16">
        <f t="shared" si="176"/>
        <v>0</v>
      </c>
      <c r="Z924" s="16">
        <f t="shared" si="177"/>
        <v>0</v>
      </c>
      <c r="AA924" s="16">
        <f t="shared" si="169"/>
        <v>0</v>
      </c>
      <c r="AB924" s="16">
        <f t="shared" si="178"/>
        <v>0</v>
      </c>
      <c r="AC924" s="16">
        <f t="shared" si="170"/>
        <v>0</v>
      </c>
      <c r="AD924" s="16">
        <f t="shared" si="179"/>
        <v>0</v>
      </c>
      <c r="AE924" s="17">
        <f t="shared" si="171"/>
        <v>0</v>
      </c>
      <c r="AF924" s="18">
        <f t="shared" si="172"/>
        <v>0</v>
      </c>
      <c r="AG924" s="19"/>
      <c r="AH924" s="19"/>
      <c r="AI924" s="16">
        <f t="shared" si="173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80"/>
        <v>0</v>
      </c>
      <c r="O925" s="98"/>
      <c r="P925" s="96"/>
      <c r="Q925" s="96"/>
      <c r="R925" s="80"/>
      <c r="S925" s="16">
        <f t="shared" si="163"/>
        <v>0</v>
      </c>
      <c r="T925" s="16">
        <f t="shared" si="3"/>
        <v>0</v>
      </c>
      <c r="U925" s="16">
        <f t="shared" si="174"/>
        <v>0</v>
      </c>
      <c r="V925" s="16">
        <f t="shared" si="175"/>
        <v>0</v>
      </c>
      <c r="W925" s="16">
        <f t="shared" si="6"/>
        <v>0</v>
      </c>
      <c r="X925" s="16">
        <f t="shared" si="0"/>
        <v>0</v>
      </c>
      <c r="Y925" s="16">
        <f t="shared" si="176"/>
        <v>0</v>
      </c>
      <c r="Z925" s="16">
        <f t="shared" si="177"/>
        <v>0</v>
      </c>
      <c r="AA925" s="16">
        <f t="shared" si="9"/>
        <v>0</v>
      </c>
      <c r="AB925" s="16">
        <f t="shared" si="178"/>
        <v>0</v>
      </c>
      <c r="AC925" s="16">
        <f t="shared" si="11"/>
        <v>0</v>
      </c>
      <c r="AD925" s="16">
        <f t="shared" si="179"/>
        <v>0</v>
      </c>
      <c r="AE925" s="17">
        <f t="shared" si="13"/>
        <v>0</v>
      </c>
      <c r="AF925" s="18">
        <f t="shared" si="164"/>
        <v>0</v>
      </c>
      <c r="AG925" s="19"/>
      <c r="AH925" s="19"/>
      <c r="AI925" s="16">
        <f t="shared" si="162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80"/>
        <v>0</v>
      </c>
      <c r="O926" s="98"/>
      <c r="P926" s="96"/>
      <c r="Q926" s="96"/>
      <c r="R926" s="80"/>
      <c r="S926" s="16">
        <f t="shared" si="163"/>
        <v>0</v>
      </c>
      <c r="T926" s="16">
        <f t="shared" si="3"/>
        <v>0</v>
      </c>
      <c r="U926" s="16">
        <f t="shared" si="174"/>
        <v>0</v>
      </c>
      <c r="V926" s="16">
        <f t="shared" si="175"/>
        <v>0</v>
      </c>
      <c r="W926" s="16">
        <f t="shared" si="6"/>
        <v>0</v>
      </c>
      <c r="X926" s="16">
        <f t="shared" si="0"/>
        <v>0</v>
      </c>
      <c r="Y926" s="16">
        <f t="shared" si="176"/>
        <v>0</v>
      </c>
      <c r="Z926" s="16">
        <f t="shared" si="177"/>
        <v>0</v>
      </c>
      <c r="AA926" s="16">
        <f t="shared" si="9"/>
        <v>0</v>
      </c>
      <c r="AB926" s="16">
        <f t="shared" si="178"/>
        <v>0</v>
      </c>
      <c r="AC926" s="16">
        <f t="shared" si="11"/>
        <v>0</v>
      </c>
      <c r="AD926" s="16">
        <f t="shared" si="179"/>
        <v>0</v>
      </c>
      <c r="AE926" s="17">
        <f t="shared" si="13"/>
        <v>0</v>
      </c>
      <c r="AF926" s="18">
        <f t="shared" si="164"/>
        <v>0</v>
      </c>
      <c r="AG926" s="19"/>
      <c r="AH926" s="19"/>
      <c r="AI926" s="16">
        <f t="shared" si="162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80"/>
        <v>0</v>
      </c>
      <c r="O927" s="98"/>
      <c r="P927" s="96"/>
      <c r="Q927" s="96"/>
      <c r="R927" s="80"/>
      <c r="S927" s="16">
        <f t="shared" si="163"/>
        <v>0</v>
      </c>
      <c r="T927" s="16">
        <f t="shared" si="3"/>
        <v>0</v>
      </c>
      <c r="U927" s="16">
        <f t="shared" si="174"/>
        <v>0</v>
      </c>
      <c r="V927" s="16">
        <f t="shared" si="175"/>
        <v>0</v>
      </c>
      <c r="W927" s="16">
        <f t="shared" si="6"/>
        <v>0</v>
      </c>
      <c r="X927" s="16">
        <f t="shared" si="0"/>
        <v>0</v>
      </c>
      <c r="Y927" s="16">
        <f t="shared" si="176"/>
        <v>0</v>
      </c>
      <c r="Z927" s="16">
        <f t="shared" si="177"/>
        <v>0</v>
      </c>
      <c r="AA927" s="16">
        <f t="shared" si="9"/>
        <v>0</v>
      </c>
      <c r="AB927" s="16">
        <f t="shared" si="178"/>
        <v>0</v>
      </c>
      <c r="AC927" s="16">
        <f t="shared" si="11"/>
        <v>0</v>
      </c>
      <c r="AD927" s="16">
        <f t="shared" si="179"/>
        <v>0</v>
      </c>
      <c r="AE927" s="17">
        <f t="shared" si="13"/>
        <v>0</v>
      </c>
      <c r="AF927" s="18">
        <f t="shared" si="164"/>
        <v>0</v>
      </c>
      <c r="AG927" s="19"/>
      <c r="AH927" s="19"/>
      <c r="AI927" s="16">
        <f t="shared" si="162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80"/>
        <v>0</v>
      </c>
      <c r="O928" s="98"/>
      <c r="P928" s="96"/>
      <c r="Q928" s="96"/>
      <c r="R928" s="80"/>
      <c r="S928" s="16">
        <f t="shared" si="163"/>
        <v>0</v>
      </c>
      <c r="T928" s="16">
        <f t="shared" si="3"/>
        <v>0</v>
      </c>
      <c r="U928" s="16">
        <f t="shared" si="174"/>
        <v>0</v>
      </c>
      <c r="V928" s="16">
        <f t="shared" si="175"/>
        <v>0</v>
      </c>
      <c r="W928" s="16">
        <f t="shared" si="6"/>
        <v>0</v>
      </c>
      <c r="X928" s="16">
        <f t="shared" si="0"/>
        <v>0</v>
      </c>
      <c r="Y928" s="16">
        <f t="shared" si="176"/>
        <v>0</v>
      </c>
      <c r="Z928" s="16">
        <f t="shared" si="177"/>
        <v>0</v>
      </c>
      <c r="AA928" s="16">
        <f t="shared" si="9"/>
        <v>0</v>
      </c>
      <c r="AB928" s="16">
        <f t="shared" si="178"/>
        <v>0</v>
      </c>
      <c r="AC928" s="16">
        <f t="shared" si="11"/>
        <v>0</v>
      </c>
      <c r="AD928" s="16">
        <f t="shared" si="179"/>
        <v>0</v>
      </c>
      <c r="AE928" s="17">
        <f t="shared" si="13"/>
        <v>0</v>
      </c>
      <c r="AF928" s="18">
        <f t="shared" si="164"/>
        <v>0</v>
      </c>
      <c r="AG928" s="19"/>
      <c r="AH928" s="19"/>
      <c r="AI928" s="16">
        <f t="shared" si="162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80"/>
        <v>0</v>
      </c>
      <c r="O929" s="98"/>
      <c r="P929" s="96"/>
      <c r="Q929" s="96"/>
      <c r="R929" s="80"/>
      <c r="S929" s="16">
        <f t="shared" si="163"/>
        <v>0</v>
      </c>
      <c r="T929" s="16">
        <f t="shared" si="3"/>
        <v>0</v>
      </c>
      <c r="U929" s="16">
        <f t="shared" si="174"/>
        <v>0</v>
      </c>
      <c r="V929" s="16">
        <f t="shared" si="175"/>
        <v>0</v>
      </c>
      <c r="W929" s="16">
        <f t="shared" si="6"/>
        <v>0</v>
      </c>
      <c r="X929" s="16">
        <f t="shared" si="0"/>
        <v>0</v>
      </c>
      <c r="Y929" s="16">
        <f t="shared" si="176"/>
        <v>0</v>
      </c>
      <c r="Z929" s="16">
        <f t="shared" si="177"/>
        <v>0</v>
      </c>
      <c r="AA929" s="16">
        <f t="shared" si="9"/>
        <v>0</v>
      </c>
      <c r="AB929" s="16">
        <f t="shared" si="178"/>
        <v>0</v>
      </c>
      <c r="AC929" s="16">
        <f t="shared" si="11"/>
        <v>0</v>
      </c>
      <c r="AD929" s="16">
        <f t="shared" si="179"/>
        <v>0</v>
      </c>
      <c r="AE929" s="17">
        <f t="shared" si="13"/>
        <v>0</v>
      </c>
      <c r="AF929" s="18">
        <f t="shared" si="164"/>
        <v>0</v>
      </c>
      <c r="AG929" s="19"/>
      <c r="AH929" s="19"/>
      <c r="AI929" s="16">
        <f t="shared" si="162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80"/>
        <v>0</v>
      </c>
      <c r="O930" s="98"/>
      <c r="P930" s="96"/>
      <c r="Q930" s="96"/>
      <c r="R930" s="80"/>
      <c r="S930" s="16">
        <f t="shared" ref="S930:S937" si="181">I930*J930*40%*O930</f>
        <v>0</v>
      </c>
      <c r="T930" s="16">
        <f t="shared" ref="T930:T937" si="182">IF(P930&gt;=6750,(I930*J930*40%),0)</f>
        <v>0</v>
      </c>
      <c r="U930" s="16">
        <f t="shared" si="174"/>
        <v>0</v>
      </c>
      <c r="V930" s="16">
        <f t="shared" si="175"/>
        <v>0</v>
      </c>
      <c r="W930" s="16">
        <f t="shared" ref="W930:W937" si="183">I930*K930*40%*O930</f>
        <v>0</v>
      </c>
      <c r="X930" s="16">
        <f t="shared" ref="X930:X937" si="184">IF(P930&gt;=6750,(I930*K930*40%),0)</f>
        <v>0</v>
      </c>
      <c r="Y930" s="16">
        <f t="shared" si="176"/>
        <v>0</v>
      </c>
      <c r="Z930" s="16">
        <f t="shared" si="177"/>
        <v>0</v>
      </c>
      <c r="AA930" s="16">
        <f t="shared" ref="AA930:AA937" si="185">I930*L930</f>
        <v>0</v>
      </c>
      <c r="AB930" s="16">
        <f t="shared" si="178"/>
        <v>0</v>
      </c>
      <c r="AC930" s="16">
        <f t="shared" ref="AC930:AC937" si="186">I930*M930</f>
        <v>0</v>
      </c>
      <c r="AD930" s="16">
        <f t="shared" si="179"/>
        <v>0</v>
      </c>
      <c r="AE930" s="17">
        <f t="shared" ref="AE930:AE937" si="187">ROUND((V930+Z930+AB930+AD930),0)</f>
        <v>0</v>
      </c>
      <c r="AF930" s="18">
        <f t="shared" ref="AF930:AF937" si="188">ROUND(AE930*R930,0)</f>
        <v>0</v>
      </c>
      <c r="AG930" s="19"/>
      <c r="AH930" s="19"/>
      <c r="AI930" s="16">
        <f t="shared" ref="AI930:AI937" si="189">AE930-AF930-AG930</f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80"/>
        <v>0</v>
      </c>
      <c r="O931" s="98"/>
      <c r="P931" s="96"/>
      <c r="Q931" s="96"/>
      <c r="R931" s="80"/>
      <c r="S931" s="16">
        <f t="shared" si="181"/>
        <v>0</v>
      </c>
      <c r="T931" s="16">
        <f t="shared" si="182"/>
        <v>0</v>
      </c>
      <c r="U931" s="16">
        <f t="shared" si="174"/>
        <v>0</v>
      </c>
      <c r="V931" s="16">
        <f t="shared" si="175"/>
        <v>0</v>
      </c>
      <c r="W931" s="16">
        <f t="shared" si="183"/>
        <v>0</v>
      </c>
      <c r="X931" s="16">
        <f t="shared" si="184"/>
        <v>0</v>
      </c>
      <c r="Y931" s="16">
        <f t="shared" si="176"/>
        <v>0</v>
      </c>
      <c r="Z931" s="16">
        <f t="shared" si="177"/>
        <v>0</v>
      </c>
      <c r="AA931" s="16">
        <f t="shared" si="185"/>
        <v>0</v>
      </c>
      <c r="AB931" s="16">
        <f t="shared" si="178"/>
        <v>0</v>
      </c>
      <c r="AC931" s="16">
        <f t="shared" si="186"/>
        <v>0</v>
      </c>
      <c r="AD931" s="16">
        <f t="shared" si="179"/>
        <v>0</v>
      </c>
      <c r="AE931" s="17">
        <f t="shared" si="187"/>
        <v>0</v>
      </c>
      <c r="AF931" s="18">
        <f t="shared" si="188"/>
        <v>0</v>
      </c>
      <c r="AG931" s="19"/>
      <c r="AH931" s="19"/>
      <c r="AI931" s="16">
        <f t="shared" si="189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80"/>
        <v>0</v>
      </c>
      <c r="O932" s="98"/>
      <c r="P932" s="96"/>
      <c r="Q932" s="96"/>
      <c r="R932" s="80"/>
      <c r="S932" s="16">
        <f t="shared" si="181"/>
        <v>0</v>
      </c>
      <c r="T932" s="16">
        <f t="shared" si="182"/>
        <v>0</v>
      </c>
      <c r="U932" s="16">
        <f t="shared" si="174"/>
        <v>0</v>
      </c>
      <c r="V932" s="16">
        <f t="shared" si="175"/>
        <v>0</v>
      </c>
      <c r="W932" s="16">
        <f t="shared" si="183"/>
        <v>0</v>
      </c>
      <c r="X932" s="16">
        <f t="shared" si="184"/>
        <v>0</v>
      </c>
      <c r="Y932" s="16">
        <f t="shared" si="176"/>
        <v>0</v>
      </c>
      <c r="Z932" s="16">
        <f t="shared" si="177"/>
        <v>0</v>
      </c>
      <c r="AA932" s="16">
        <f t="shared" si="185"/>
        <v>0</v>
      </c>
      <c r="AB932" s="16">
        <f t="shared" si="178"/>
        <v>0</v>
      </c>
      <c r="AC932" s="16">
        <f t="shared" si="186"/>
        <v>0</v>
      </c>
      <c r="AD932" s="16">
        <f t="shared" si="179"/>
        <v>0</v>
      </c>
      <c r="AE932" s="17">
        <f t="shared" si="187"/>
        <v>0</v>
      </c>
      <c r="AF932" s="18">
        <f t="shared" si="188"/>
        <v>0</v>
      </c>
      <c r="AG932" s="19"/>
      <c r="AH932" s="19"/>
      <c r="AI932" s="16">
        <f t="shared" si="189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80"/>
        <v>0</v>
      </c>
      <c r="O933" s="98"/>
      <c r="P933" s="96"/>
      <c r="Q933" s="96"/>
      <c r="R933" s="80"/>
      <c r="S933" s="16">
        <f t="shared" si="181"/>
        <v>0</v>
      </c>
      <c r="T933" s="16">
        <f t="shared" si="182"/>
        <v>0</v>
      </c>
      <c r="U933" s="16">
        <f t="shared" si="174"/>
        <v>0</v>
      </c>
      <c r="V933" s="16">
        <f t="shared" si="175"/>
        <v>0</v>
      </c>
      <c r="W933" s="16">
        <f t="shared" si="183"/>
        <v>0</v>
      </c>
      <c r="X933" s="16">
        <f t="shared" si="184"/>
        <v>0</v>
      </c>
      <c r="Y933" s="16">
        <f t="shared" si="176"/>
        <v>0</v>
      </c>
      <c r="Z933" s="16">
        <f t="shared" si="177"/>
        <v>0</v>
      </c>
      <c r="AA933" s="16">
        <f t="shared" si="185"/>
        <v>0</v>
      </c>
      <c r="AB933" s="16">
        <f t="shared" si="178"/>
        <v>0</v>
      </c>
      <c r="AC933" s="16">
        <f t="shared" si="186"/>
        <v>0</v>
      </c>
      <c r="AD933" s="16">
        <f t="shared" si="179"/>
        <v>0</v>
      </c>
      <c r="AE933" s="17">
        <f t="shared" si="187"/>
        <v>0</v>
      </c>
      <c r="AF933" s="18">
        <f t="shared" si="188"/>
        <v>0</v>
      </c>
      <c r="AG933" s="19"/>
      <c r="AH933" s="19"/>
      <c r="AI933" s="16">
        <f t="shared" si="189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80"/>
        <v>0</v>
      </c>
      <c r="O934" s="98"/>
      <c r="P934" s="96"/>
      <c r="Q934" s="96"/>
      <c r="R934" s="80"/>
      <c r="S934" s="16">
        <f t="shared" si="181"/>
        <v>0</v>
      </c>
      <c r="T934" s="16">
        <f t="shared" si="182"/>
        <v>0</v>
      </c>
      <c r="U934" s="16">
        <f t="shared" si="174"/>
        <v>0</v>
      </c>
      <c r="V934" s="16">
        <f t="shared" si="175"/>
        <v>0</v>
      </c>
      <c r="W934" s="16">
        <f t="shared" si="183"/>
        <v>0</v>
      </c>
      <c r="X934" s="16">
        <f t="shared" si="184"/>
        <v>0</v>
      </c>
      <c r="Y934" s="16">
        <f t="shared" si="176"/>
        <v>0</v>
      </c>
      <c r="Z934" s="16">
        <f t="shared" si="177"/>
        <v>0</v>
      </c>
      <c r="AA934" s="16">
        <f t="shared" si="185"/>
        <v>0</v>
      </c>
      <c r="AB934" s="16">
        <f t="shared" si="178"/>
        <v>0</v>
      </c>
      <c r="AC934" s="16">
        <f t="shared" si="186"/>
        <v>0</v>
      </c>
      <c r="AD934" s="16">
        <f t="shared" si="179"/>
        <v>0</v>
      </c>
      <c r="AE934" s="17">
        <f t="shared" si="187"/>
        <v>0</v>
      </c>
      <c r="AF934" s="18">
        <f t="shared" si="188"/>
        <v>0</v>
      </c>
      <c r="AG934" s="19"/>
      <c r="AH934" s="19"/>
      <c r="AI934" s="16">
        <f t="shared" si="189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80"/>
        <v>0</v>
      </c>
      <c r="O935" s="98"/>
      <c r="P935" s="96"/>
      <c r="Q935" s="96"/>
      <c r="R935" s="80"/>
      <c r="S935" s="16">
        <f t="shared" si="181"/>
        <v>0</v>
      </c>
      <c r="T935" s="16">
        <f t="shared" si="182"/>
        <v>0</v>
      </c>
      <c r="U935" s="16">
        <f t="shared" si="174"/>
        <v>0</v>
      </c>
      <c r="V935" s="16">
        <f t="shared" si="175"/>
        <v>0</v>
      </c>
      <c r="W935" s="16">
        <f t="shared" si="183"/>
        <v>0</v>
      </c>
      <c r="X935" s="16">
        <f t="shared" si="184"/>
        <v>0</v>
      </c>
      <c r="Y935" s="16">
        <f t="shared" si="176"/>
        <v>0</v>
      </c>
      <c r="Z935" s="16">
        <f t="shared" si="177"/>
        <v>0</v>
      </c>
      <c r="AA935" s="16">
        <f t="shared" si="185"/>
        <v>0</v>
      </c>
      <c r="AB935" s="16">
        <f t="shared" si="178"/>
        <v>0</v>
      </c>
      <c r="AC935" s="16">
        <f t="shared" si="186"/>
        <v>0</v>
      </c>
      <c r="AD935" s="16">
        <f t="shared" si="179"/>
        <v>0</v>
      </c>
      <c r="AE935" s="17">
        <f t="shared" si="187"/>
        <v>0</v>
      </c>
      <c r="AF935" s="18">
        <f t="shared" si="188"/>
        <v>0</v>
      </c>
      <c r="AG935" s="19"/>
      <c r="AH935" s="19"/>
      <c r="AI935" s="16">
        <f t="shared" si="189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80"/>
        <v>0</v>
      </c>
      <c r="O936" s="98"/>
      <c r="P936" s="96"/>
      <c r="Q936" s="96"/>
      <c r="R936" s="80"/>
      <c r="S936" s="16">
        <f t="shared" si="181"/>
        <v>0</v>
      </c>
      <c r="T936" s="16">
        <f t="shared" si="182"/>
        <v>0</v>
      </c>
      <c r="U936" s="16">
        <f t="shared" si="174"/>
        <v>0</v>
      </c>
      <c r="V936" s="16">
        <f t="shared" si="175"/>
        <v>0</v>
      </c>
      <c r="W936" s="16">
        <f t="shared" si="183"/>
        <v>0</v>
      </c>
      <c r="X936" s="16">
        <f t="shared" si="184"/>
        <v>0</v>
      </c>
      <c r="Y936" s="16">
        <f t="shared" si="176"/>
        <v>0</v>
      </c>
      <c r="Z936" s="16">
        <f t="shared" si="177"/>
        <v>0</v>
      </c>
      <c r="AA936" s="16">
        <f t="shared" si="185"/>
        <v>0</v>
      </c>
      <c r="AB936" s="16">
        <f t="shared" si="178"/>
        <v>0</v>
      </c>
      <c r="AC936" s="16">
        <f t="shared" si="186"/>
        <v>0</v>
      </c>
      <c r="AD936" s="16">
        <f t="shared" si="179"/>
        <v>0</v>
      </c>
      <c r="AE936" s="17">
        <f t="shared" si="187"/>
        <v>0</v>
      </c>
      <c r="AF936" s="18">
        <f t="shared" si="188"/>
        <v>0</v>
      </c>
      <c r="AG936" s="19"/>
      <c r="AH936" s="19"/>
      <c r="AI936" s="16">
        <f t="shared" si="189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80"/>
        <v>0</v>
      </c>
      <c r="O937" s="98"/>
      <c r="P937" s="96"/>
      <c r="Q937" s="96"/>
      <c r="R937" s="80"/>
      <c r="S937" s="16">
        <f t="shared" si="181"/>
        <v>0</v>
      </c>
      <c r="T937" s="16">
        <f t="shared" si="182"/>
        <v>0</v>
      </c>
      <c r="U937" s="16">
        <f t="shared" si="174"/>
        <v>0</v>
      </c>
      <c r="V937" s="16">
        <f t="shared" si="175"/>
        <v>0</v>
      </c>
      <c r="W937" s="16">
        <f t="shared" si="183"/>
        <v>0</v>
      </c>
      <c r="X937" s="16">
        <f t="shared" si="184"/>
        <v>0</v>
      </c>
      <c r="Y937" s="16">
        <f t="shared" si="176"/>
        <v>0</v>
      </c>
      <c r="Z937" s="16">
        <f t="shared" si="177"/>
        <v>0</v>
      </c>
      <c r="AA937" s="16">
        <f t="shared" si="185"/>
        <v>0</v>
      </c>
      <c r="AB937" s="16">
        <f t="shared" si="178"/>
        <v>0</v>
      </c>
      <c r="AC937" s="16">
        <f t="shared" si="186"/>
        <v>0</v>
      </c>
      <c r="AD937" s="16">
        <f t="shared" si="179"/>
        <v>0</v>
      </c>
      <c r="AE937" s="17">
        <f t="shared" si="187"/>
        <v>0</v>
      </c>
      <c r="AF937" s="18">
        <f t="shared" si="188"/>
        <v>0</v>
      </c>
      <c r="AG937" s="19"/>
      <c r="AH937" s="19"/>
      <c r="AI937" s="16">
        <f t="shared" si="189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80"/>
        <v>0</v>
      </c>
      <c r="O938" s="98"/>
      <c r="P938" s="96"/>
      <c r="Q938" s="96"/>
      <c r="R938" s="80"/>
      <c r="S938" s="16">
        <f t="shared" ref="S938:S945" si="190">I938*J938*40%*O938</f>
        <v>0</v>
      </c>
      <c r="T938" s="16">
        <f t="shared" ref="T938:T945" si="191">IF(P938&gt;=6750,(I938*J938*40%),0)</f>
        <v>0</v>
      </c>
      <c r="U938" s="16">
        <f t="shared" si="174"/>
        <v>0</v>
      </c>
      <c r="V938" s="16">
        <f t="shared" si="175"/>
        <v>0</v>
      </c>
      <c r="W938" s="16">
        <f t="shared" ref="W938:W945" si="192">I938*K938*40%*O938</f>
        <v>0</v>
      </c>
      <c r="X938" s="16">
        <f t="shared" ref="X938:X945" si="193">IF(P938&gt;=6750,(I938*K938*40%),0)</f>
        <v>0</v>
      </c>
      <c r="Y938" s="16">
        <f t="shared" si="176"/>
        <v>0</v>
      </c>
      <c r="Z938" s="16">
        <f t="shared" si="177"/>
        <v>0</v>
      </c>
      <c r="AA938" s="16">
        <f t="shared" ref="AA938:AA945" si="194">I938*L938</f>
        <v>0</v>
      </c>
      <c r="AB938" s="16">
        <f t="shared" si="178"/>
        <v>0</v>
      </c>
      <c r="AC938" s="16">
        <f t="shared" ref="AC938:AC945" si="195">I938*M938</f>
        <v>0</v>
      </c>
      <c r="AD938" s="16">
        <f t="shared" si="179"/>
        <v>0</v>
      </c>
      <c r="AE938" s="17">
        <f t="shared" ref="AE938:AE945" si="196">ROUND((V938+Z938+AB938+AD938),0)</f>
        <v>0</v>
      </c>
      <c r="AF938" s="18">
        <f t="shared" ref="AF938:AF945" si="197">ROUND(AE938*R938,0)</f>
        <v>0</v>
      </c>
      <c r="AG938" s="19"/>
      <c r="AH938" s="19"/>
      <c r="AI938" s="16">
        <f t="shared" ref="AI938:AI945" si="198">AE938-AF938-AG938</f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80"/>
        <v>0</v>
      </c>
      <c r="O939" s="98"/>
      <c r="P939" s="96"/>
      <c r="Q939" s="96"/>
      <c r="R939" s="80"/>
      <c r="S939" s="16">
        <f t="shared" si="190"/>
        <v>0</v>
      </c>
      <c r="T939" s="16">
        <f t="shared" si="191"/>
        <v>0</v>
      </c>
      <c r="U939" s="16">
        <f t="shared" si="174"/>
        <v>0</v>
      </c>
      <c r="V939" s="16">
        <f t="shared" si="175"/>
        <v>0</v>
      </c>
      <c r="W939" s="16">
        <f t="shared" si="192"/>
        <v>0</v>
      </c>
      <c r="X939" s="16">
        <f t="shared" si="193"/>
        <v>0</v>
      </c>
      <c r="Y939" s="16">
        <f t="shared" si="176"/>
        <v>0</v>
      </c>
      <c r="Z939" s="16">
        <f t="shared" si="177"/>
        <v>0</v>
      </c>
      <c r="AA939" s="16">
        <f t="shared" si="194"/>
        <v>0</v>
      </c>
      <c r="AB939" s="16">
        <f t="shared" si="178"/>
        <v>0</v>
      </c>
      <c r="AC939" s="16">
        <f t="shared" si="195"/>
        <v>0</v>
      </c>
      <c r="AD939" s="16">
        <f t="shared" si="179"/>
        <v>0</v>
      </c>
      <c r="AE939" s="17">
        <f t="shared" si="196"/>
        <v>0</v>
      </c>
      <c r="AF939" s="18">
        <f t="shared" si="197"/>
        <v>0</v>
      </c>
      <c r="AG939" s="19"/>
      <c r="AH939" s="19"/>
      <c r="AI939" s="16">
        <f t="shared" si="198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80"/>
        <v>0</v>
      </c>
      <c r="O940" s="98"/>
      <c r="P940" s="96"/>
      <c r="Q940" s="96"/>
      <c r="R940" s="80"/>
      <c r="S940" s="16">
        <f t="shared" si="190"/>
        <v>0</v>
      </c>
      <c r="T940" s="16">
        <f t="shared" si="191"/>
        <v>0</v>
      </c>
      <c r="U940" s="16">
        <f t="shared" si="174"/>
        <v>0</v>
      </c>
      <c r="V940" s="16">
        <f t="shared" si="175"/>
        <v>0</v>
      </c>
      <c r="W940" s="16">
        <f t="shared" si="192"/>
        <v>0</v>
      </c>
      <c r="X940" s="16">
        <f t="shared" si="193"/>
        <v>0</v>
      </c>
      <c r="Y940" s="16">
        <f t="shared" si="176"/>
        <v>0</v>
      </c>
      <c r="Z940" s="16">
        <f t="shared" si="177"/>
        <v>0</v>
      </c>
      <c r="AA940" s="16">
        <f t="shared" si="194"/>
        <v>0</v>
      </c>
      <c r="AB940" s="16">
        <f t="shared" si="178"/>
        <v>0</v>
      </c>
      <c r="AC940" s="16">
        <f t="shared" si="195"/>
        <v>0</v>
      </c>
      <c r="AD940" s="16">
        <f t="shared" si="179"/>
        <v>0</v>
      </c>
      <c r="AE940" s="17">
        <f t="shared" si="196"/>
        <v>0</v>
      </c>
      <c r="AF940" s="18">
        <f t="shared" si="197"/>
        <v>0</v>
      </c>
      <c r="AG940" s="19"/>
      <c r="AH940" s="19"/>
      <c r="AI940" s="16">
        <f t="shared" si="198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80"/>
        <v>0</v>
      </c>
      <c r="O941" s="98"/>
      <c r="P941" s="96"/>
      <c r="Q941" s="96"/>
      <c r="R941" s="80"/>
      <c r="S941" s="16">
        <f t="shared" si="190"/>
        <v>0</v>
      </c>
      <c r="T941" s="16">
        <f t="shared" si="191"/>
        <v>0</v>
      </c>
      <c r="U941" s="16">
        <f t="shared" si="174"/>
        <v>0</v>
      </c>
      <c r="V941" s="16">
        <f t="shared" si="175"/>
        <v>0</v>
      </c>
      <c r="W941" s="16">
        <f t="shared" si="192"/>
        <v>0</v>
      </c>
      <c r="X941" s="16">
        <f t="shared" si="193"/>
        <v>0</v>
      </c>
      <c r="Y941" s="16">
        <f t="shared" si="176"/>
        <v>0</v>
      </c>
      <c r="Z941" s="16">
        <f t="shared" si="177"/>
        <v>0</v>
      </c>
      <c r="AA941" s="16">
        <f t="shared" si="194"/>
        <v>0</v>
      </c>
      <c r="AB941" s="16">
        <f t="shared" si="178"/>
        <v>0</v>
      </c>
      <c r="AC941" s="16">
        <f t="shared" si="195"/>
        <v>0</v>
      </c>
      <c r="AD941" s="16">
        <f t="shared" si="179"/>
        <v>0</v>
      </c>
      <c r="AE941" s="17">
        <f t="shared" si="196"/>
        <v>0</v>
      </c>
      <c r="AF941" s="18">
        <f t="shared" si="197"/>
        <v>0</v>
      </c>
      <c r="AG941" s="19"/>
      <c r="AH941" s="19"/>
      <c r="AI941" s="16">
        <f t="shared" si="198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80"/>
        <v>0</v>
      </c>
      <c r="O942" s="98"/>
      <c r="P942" s="96"/>
      <c r="Q942" s="96"/>
      <c r="R942" s="80"/>
      <c r="S942" s="16">
        <f t="shared" si="190"/>
        <v>0</v>
      </c>
      <c r="T942" s="16">
        <f t="shared" si="191"/>
        <v>0</v>
      </c>
      <c r="U942" s="16">
        <f t="shared" si="174"/>
        <v>0</v>
      </c>
      <c r="V942" s="16">
        <f t="shared" si="175"/>
        <v>0</v>
      </c>
      <c r="W942" s="16">
        <f t="shared" si="192"/>
        <v>0</v>
      </c>
      <c r="X942" s="16">
        <f t="shared" si="193"/>
        <v>0</v>
      </c>
      <c r="Y942" s="16">
        <f t="shared" si="176"/>
        <v>0</v>
      </c>
      <c r="Z942" s="16">
        <f t="shared" si="177"/>
        <v>0</v>
      </c>
      <c r="AA942" s="16">
        <f t="shared" si="194"/>
        <v>0</v>
      </c>
      <c r="AB942" s="16">
        <f t="shared" si="178"/>
        <v>0</v>
      </c>
      <c r="AC942" s="16">
        <f t="shared" si="195"/>
        <v>0</v>
      </c>
      <c r="AD942" s="16">
        <f t="shared" si="179"/>
        <v>0</v>
      </c>
      <c r="AE942" s="17">
        <f t="shared" si="196"/>
        <v>0</v>
      </c>
      <c r="AF942" s="18">
        <f t="shared" si="197"/>
        <v>0</v>
      </c>
      <c r="AG942" s="19"/>
      <c r="AH942" s="19"/>
      <c r="AI942" s="16">
        <f t="shared" si="198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80"/>
        <v>0</v>
      </c>
      <c r="O943" s="98"/>
      <c r="P943" s="96"/>
      <c r="Q943" s="96"/>
      <c r="R943" s="80"/>
      <c r="S943" s="16">
        <f t="shared" si="190"/>
        <v>0</v>
      </c>
      <c r="T943" s="16">
        <f t="shared" si="191"/>
        <v>0</v>
      </c>
      <c r="U943" s="16">
        <f t="shared" si="174"/>
        <v>0</v>
      </c>
      <c r="V943" s="16">
        <f t="shared" si="175"/>
        <v>0</v>
      </c>
      <c r="W943" s="16">
        <f t="shared" si="192"/>
        <v>0</v>
      </c>
      <c r="X943" s="16">
        <f t="shared" si="193"/>
        <v>0</v>
      </c>
      <c r="Y943" s="16">
        <f t="shared" si="176"/>
        <v>0</v>
      </c>
      <c r="Z943" s="16">
        <f t="shared" si="177"/>
        <v>0</v>
      </c>
      <c r="AA943" s="16">
        <f t="shared" si="194"/>
        <v>0</v>
      </c>
      <c r="AB943" s="16">
        <f t="shared" si="178"/>
        <v>0</v>
      </c>
      <c r="AC943" s="16">
        <f t="shared" si="195"/>
        <v>0</v>
      </c>
      <c r="AD943" s="16">
        <f t="shared" si="179"/>
        <v>0</v>
      </c>
      <c r="AE943" s="17">
        <f t="shared" si="196"/>
        <v>0</v>
      </c>
      <c r="AF943" s="18">
        <f t="shared" si="197"/>
        <v>0</v>
      </c>
      <c r="AG943" s="19"/>
      <c r="AH943" s="19"/>
      <c r="AI943" s="16">
        <f t="shared" si="198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80"/>
        <v>0</v>
      </c>
      <c r="O944" s="98"/>
      <c r="P944" s="96"/>
      <c r="Q944" s="96"/>
      <c r="R944" s="80"/>
      <c r="S944" s="16">
        <f t="shared" si="190"/>
        <v>0</v>
      </c>
      <c r="T944" s="16">
        <f t="shared" si="191"/>
        <v>0</v>
      </c>
      <c r="U944" s="16">
        <f t="shared" si="174"/>
        <v>0</v>
      </c>
      <c r="V944" s="16">
        <f t="shared" si="175"/>
        <v>0</v>
      </c>
      <c r="W944" s="16">
        <f t="shared" si="192"/>
        <v>0</v>
      </c>
      <c r="X944" s="16">
        <f t="shared" si="193"/>
        <v>0</v>
      </c>
      <c r="Y944" s="16">
        <f t="shared" si="176"/>
        <v>0</v>
      </c>
      <c r="Z944" s="16">
        <f t="shared" si="177"/>
        <v>0</v>
      </c>
      <c r="AA944" s="16">
        <f t="shared" si="194"/>
        <v>0</v>
      </c>
      <c r="AB944" s="16">
        <f t="shared" si="178"/>
        <v>0</v>
      </c>
      <c r="AC944" s="16">
        <f t="shared" si="195"/>
        <v>0</v>
      </c>
      <c r="AD944" s="16">
        <f t="shared" si="179"/>
        <v>0</v>
      </c>
      <c r="AE944" s="17">
        <f t="shared" si="196"/>
        <v>0</v>
      </c>
      <c r="AF944" s="18">
        <f t="shared" si="197"/>
        <v>0</v>
      </c>
      <c r="AG944" s="19"/>
      <c r="AH944" s="19"/>
      <c r="AI944" s="16">
        <f t="shared" si="198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80"/>
        <v>0</v>
      </c>
      <c r="O945" s="98"/>
      <c r="P945" s="96"/>
      <c r="Q945" s="96"/>
      <c r="R945" s="80"/>
      <c r="S945" s="16">
        <f t="shared" si="190"/>
        <v>0</v>
      </c>
      <c r="T945" s="16">
        <f t="shared" si="191"/>
        <v>0</v>
      </c>
      <c r="U945" s="16">
        <f t="shared" si="174"/>
        <v>0</v>
      </c>
      <c r="V945" s="16">
        <f t="shared" si="175"/>
        <v>0</v>
      </c>
      <c r="W945" s="16">
        <f t="shared" si="192"/>
        <v>0</v>
      </c>
      <c r="X945" s="16">
        <f t="shared" si="193"/>
        <v>0</v>
      </c>
      <c r="Y945" s="16">
        <f t="shared" si="176"/>
        <v>0</v>
      </c>
      <c r="Z945" s="16">
        <f t="shared" si="177"/>
        <v>0</v>
      </c>
      <c r="AA945" s="16">
        <f t="shared" si="194"/>
        <v>0</v>
      </c>
      <c r="AB945" s="16">
        <f t="shared" si="178"/>
        <v>0</v>
      </c>
      <c r="AC945" s="16">
        <f t="shared" si="195"/>
        <v>0</v>
      </c>
      <c r="AD945" s="16">
        <f t="shared" si="179"/>
        <v>0</v>
      </c>
      <c r="AE945" s="17">
        <f t="shared" si="196"/>
        <v>0</v>
      </c>
      <c r="AF945" s="18">
        <f t="shared" si="197"/>
        <v>0</v>
      </c>
      <c r="AG945" s="19"/>
      <c r="AH945" s="19"/>
      <c r="AI945" s="16">
        <f t="shared" si="198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80"/>
        <v>0</v>
      </c>
      <c r="O946" s="98"/>
      <c r="P946" s="96"/>
      <c r="Q946" s="96"/>
      <c r="R946" s="80"/>
      <c r="S946" s="16">
        <f t="shared" ref="S946:S951" si="199">I946*J946*40%*O946</f>
        <v>0</v>
      </c>
      <c r="T946" s="16">
        <f t="shared" si="3"/>
        <v>0</v>
      </c>
      <c r="U946" s="16">
        <f t="shared" si="174"/>
        <v>0</v>
      </c>
      <c r="V946" s="16">
        <f t="shared" si="175"/>
        <v>0</v>
      </c>
      <c r="W946" s="16">
        <f t="shared" si="6"/>
        <v>0</v>
      </c>
      <c r="X946" s="16">
        <f t="shared" si="0"/>
        <v>0</v>
      </c>
      <c r="Y946" s="16">
        <f t="shared" si="176"/>
        <v>0</v>
      </c>
      <c r="Z946" s="16">
        <f t="shared" si="177"/>
        <v>0</v>
      </c>
      <c r="AA946" s="16">
        <f t="shared" si="9"/>
        <v>0</v>
      </c>
      <c r="AB946" s="16">
        <f t="shared" si="178"/>
        <v>0</v>
      </c>
      <c r="AC946" s="16">
        <f t="shared" si="11"/>
        <v>0</v>
      </c>
      <c r="AD946" s="16">
        <f t="shared" si="179"/>
        <v>0</v>
      </c>
      <c r="AE946" s="17">
        <f t="shared" si="13"/>
        <v>0</v>
      </c>
      <c r="AF946" s="18">
        <f t="shared" si="164"/>
        <v>0</v>
      </c>
      <c r="AG946" s="19"/>
      <c r="AH946" s="19"/>
      <c r="AI946" s="16">
        <f t="shared" si="162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80"/>
        <v>0</v>
      </c>
      <c r="O947" s="98"/>
      <c r="P947" s="96"/>
      <c r="Q947" s="96"/>
      <c r="R947" s="80"/>
      <c r="S947" s="16">
        <f t="shared" si="199"/>
        <v>0</v>
      </c>
      <c r="T947" s="16">
        <f t="shared" si="3"/>
        <v>0</v>
      </c>
      <c r="U947" s="16">
        <f t="shared" si="174"/>
        <v>0</v>
      </c>
      <c r="V947" s="16">
        <f t="shared" si="175"/>
        <v>0</v>
      </c>
      <c r="W947" s="16">
        <f t="shared" si="6"/>
        <v>0</v>
      </c>
      <c r="X947" s="16">
        <f t="shared" si="0"/>
        <v>0</v>
      </c>
      <c r="Y947" s="16">
        <f t="shared" si="176"/>
        <v>0</v>
      </c>
      <c r="Z947" s="16">
        <f t="shared" si="177"/>
        <v>0</v>
      </c>
      <c r="AA947" s="16">
        <f t="shared" si="9"/>
        <v>0</v>
      </c>
      <c r="AB947" s="16">
        <f t="shared" si="178"/>
        <v>0</v>
      </c>
      <c r="AC947" s="16">
        <f t="shared" si="11"/>
        <v>0</v>
      </c>
      <c r="AD947" s="16">
        <f t="shared" si="179"/>
        <v>0</v>
      </c>
      <c r="AE947" s="17">
        <f t="shared" si="13"/>
        <v>0</v>
      </c>
      <c r="AF947" s="18">
        <f t="shared" si="164"/>
        <v>0</v>
      </c>
      <c r="AG947" s="19"/>
      <c r="AH947" s="19"/>
      <c r="AI947" s="16">
        <f t="shared" si="162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80"/>
        <v>0</v>
      </c>
      <c r="O948" s="98"/>
      <c r="P948" s="96"/>
      <c r="Q948" s="96"/>
      <c r="R948" s="80"/>
      <c r="S948" s="16">
        <f t="shared" si="199"/>
        <v>0</v>
      </c>
      <c r="T948" s="16">
        <f t="shared" ref="T948" si="200">IF(P948&gt;=6750,(I948*J948*40%),0)</f>
        <v>0</v>
      </c>
      <c r="U948" s="16">
        <f t="shared" si="174"/>
        <v>0</v>
      </c>
      <c r="V948" s="16">
        <f t="shared" si="175"/>
        <v>0</v>
      </c>
      <c r="W948" s="16">
        <f t="shared" ref="W948" si="201">I948*K948*40%*O948</f>
        <v>0</v>
      </c>
      <c r="X948" s="16">
        <f t="shared" ref="X948" si="202">IF(P948&gt;=6750,(I948*K948*40%),0)</f>
        <v>0</v>
      </c>
      <c r="Y948" s="16">
        <f t="shared" si="176"/>
        <v>0</v>
      </c>
      <c r="Z948" s="16">
        <f t="shared" si="177"/>
        <v>0</v>
      </c>
      <c r="AA948" s="16">
        <f t="shared" ref="AA948" si="203">I948*L948</f>
        <v>0</v>
      </c>
      <c r="AB948" s="16">
        <f t="shared" si="178"/>
        <v>0</v>
      </c>
      <c r="AC948" s="16">
        <f t="shared" ref="AC948" si="204">I948*M948</f>
        <v>0</v>
      </c>
      <c r="AD948" s="16">
        <f t="shared" si="179"/>
        <v>0</v>
      </c>
      <c r="AE948" s="17">
        <f t="shared" ref="AE948" si="205">ROUND((V948+Z948+AB948+AD948),0)</f>
        <v>0</v>
      </c>
      <c r="AF948" s="18">
        <f t="shared" ref="AF948" si="206">ROUND(AE948*R948,0)</f>
        <v>0</v>
      </c>
      <c r="AG948" s="19"/>
      <c r="AH948" s="19"/>
      <c r="AI948" s="16">
        <f t="shared" ref="AI948" si="207">AE948-AF948-AG948</f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80"/>
        <v>0</v>
      </c>
      <c r="O949" s="98"/>
      <c r="P949" s="96"/>
      <c r="Q949" s="96"/>
      <c r="R949" s="80"/>
      <c r="S949" s="16">
        <f t="shared" si="199"/>
        <v>0</v>
      </c>
      <c r="T949" s="16">
        <f t="shared" si="3"/>
        <v>0</v>
      </c>
      <c r="U949" s="16">
        <f t="shared" si="174"/>
        <v>0</v>
      </c>
      <c r="V949" s="16">
        <f t="shared" si="175"/>
        <v>0</v>
      </c>
      <c r="W949" s="16">
        <f t="shared" si="6"/>
        <v>0</v>
      </c>
      <c r="X949" s="16">
        <f t="shared" si="0"/>
        <v>0</v>
      </c>
      <c r="Y949" s="16">
        <f t="shared" si="176"/>
        <v>0</v>
      </c>
      <c r="Z949" s="16">
        <f t="shared" si="177"/>
        <v>0</v>
      </c>
      <c r="AA949" s="16">
        <f t="shared" si="9"/>
        <v>0</v>
      </c>
      <c r="AB949" s="16">
        <f t="shared" si="178"/>
        <v>0</v>
      </c>
      <c r="AC949" s="16">
        <f t="shared" si="11"/>
        <v>0</v>
      </c>
      <c r="AD949" s="16">
        <f t="shared" si="179"/>
        <v>0</v>
      </c>
      <c r="AE949" s="17">
        <f t="shared" si="13"/>
        <v>0</v>
      </c>
      <c r="AF949" s="18">
        <f t="shared" si="164"/>
        <v>0</v>
      </c>
      <c r="AG949" s="19"/>
      <c r="AH949" s="19"/>
      <c r="AI949" s="16">
        <f t="shared" si="162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80"/>
        <v>0</v>
      </c>
      <c r="O950" s="98"/>
      <c r="P950" s="96"/>
      <c r="Q950" s="96"/>
      <c r="R950" s="80"/>
      <c r="S950" s="16">
        <f t="shared" si="199"/>
        <v>0</v>
      </c>
      <c r="T950" s="16">
        <f t="shared" si="3"/>
        <v>0</v>
      </c>
      <c r="U950" s="16">
        <f t="shared" si="174"/>
        <v>0</v>
      </c>
      <c r="V950" s="16">
        <f t="shared" si="175"/>
        <v>0</v>
      </c>
      <c r="W950" s="16">
        <f t="shared" si="6"/>
        <v>0</v>
      </c>
      <c r="X950" s="16">
        <f t="shared" si="0"/>
        <v>0</v>
      </c>
      <c r="Y950" s="16">
        <f t="shared" si="176"/>
        <v>0</v>
      </c>
      <c r="Z950" s="16">
        <f t="shared" si="177"/>
        <v>0</v>
      </c>
      <c r="AA950" s="16">
        <f t="shared" si="9"/>
        <v>0</v>
      </c>
      <c r="AB950" s="16">
        <f t="shared" si="178"/>
        <v>0</v>
      </c>
      <c r="AC950" s="16">
        <f t="shared" si="11"/>
        <v>0</v>
      </c>
      <c r="AD950" s="16">
        <f t="shared" si="179"/>
        <v>0</v>
      </c>
      <c r="AE950" s="17">
        <f t="shared" si="13"/>
        <v>0</v>
      </c>
      <c r="AF950" s="18">
        <f t="shared" si="164"/>
        <v>0</v>
      </c>
      <c r="AG950" s="19"/>
      <c r="AH950" s="19"/>
      <c r="AI950" s="16">
        <f t="shared" si="162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80"/>
        <v>0</v>
      </c>
      <c r="O951" s="98"/>
      <c r="P951" s="96"/>
      <c r="Q951" s="96"/>
      <c r="R951" s="80"/>
      <c r="S951" s="16">
        <f t="shared" si="199"/>
        <v>0</v>
      </c>
      <c r="T951" s="16">
        <f t="shared" si="3"/>
        <v>0</v>
      </c>
      <c r="U951" s="16">
        <f t="shared" si="174"/>
        <v>0</v>
      </c>
      <c r="V951" s="16">
        <f t="shared" si="175"/>
        <v>0</v>
      </c>
      <c r="W951" s="16">
        <f t="shared" si="6"/>
        <v>0</v>
      </c>
      <c r="X951" s="16">
        <f t="shared" si="0"/>
        <v>0</v>
      </c>
      <c r="Y951" s="16">
        <f t="shared" si="176"/>
        <v>0</v>
      </c>
      <c r="Z951" s="16">
        <f t="shared" si="177"/>
        <v>0</v>
      </c>
      <c r="AA951" s="16">
        <f t="shared" si="9"/>
        <v>0</v>
      </c>
      <c r="AB951" s="16">
        <f t="shared" si="178"/>
        <v>0</v>
      </c>
      <c r="AC951" s="16">
        <f t="shared" si="11"/>
        <v>0</v>
      </c>
      <c r="AD951" s="16">
        <f t="shared" si="179"/>
        <v>0</v>
      </c>
      <c r="AE951" s="17">
        <f t="shared" si="13"/>
        <v>0</v>
      </c>
      <c r="AF951" s="18">
        <f t="shared" si="164"/>
        <v>0</v>
      </c>
      <c r="AG951" s="19"/>
      <c r="AH951" s="19"/>
      <c r="AI951" s="16">
        <f t="shared" si="162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208">SUM(AG8:AG951)</f>
        <v>0</v>
      </c>
      <c r="AH952" s="52">
        <f t="shared" si="208"/>
        <v>0</v>
      </c>
      <c r="AI952" s="52">
        <f t="shared" si="208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35" t="s">
        <v>79</v>
      </c>
      <c r="C954" s="135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36" t="s">
        <v>81</v>
      </c>
      <c r="AG955" s="136"/>
      <c r="AH955" s="136"/>
      <c r="AI955" s="136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34" t="s">
        <v>82</v>
      </c>
      <c r="C960" s="134"/>
      <c r="T960" s="133"/>
      <c r="U960" s="133"/>
      <c r="V960" s="133"/>
      <c r="W960" s="133"/>
      <c r="X960" s="133"/>
      <c r="Y960" s="133"/>
      <c r="AE960" s="48"/>
      <c r="AF960" s="134" t="s">
        <v>82</v>
      </c>
      <c r="AG960" s="134"/>
      <c r="AH960" s="134"/>
      <c r="AI960" s="134"/>
    </row>
    <row r="961" spans="2:37" x14ac:dyDescent="0.2">
      <c r="B961" s="69" t="s">
        <v>83</v>
      </c>
      <c r="C961" s="69"/>
      <c r="T961" s="133"/>
      <c r="U961" s="133"/>
      <c r="V961" s="133"/>
      <c r="W961" s="133"/>
      <c r="X961" s="133"/>
      <c r="Y961" s="133"/>
      <c r="AF961" s="134" t="s">
        <v>83</v>
      </c>
      <c r="AG961" s="134"/>
      <c r="AH961" s="134"/>
      <c r="AI961" s="134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R5:R7"/>
    <mergeCell ref="T961:Y961"/>
    <mergeCell ref="AF961:AI961"/>
    <mergeCell ref="B954:C954"/>
    <mergeCell ref="AF955:AI955"/>
    <mergeCell ref="B960:C960"/>
    <mergeCell ref="T960:Y960"/>
    <mergeCell ref="AF960:AI960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opLeftCell="J1" workbookViewId="0">
      <selection activeCell="Y9" sqref="Y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9" t="s">
        <v>127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0" x14ac:dyDescent="0.2">
      <c r="A2" s="99" t="s">
        <v>128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0" x14ac:dyDescent="0.2">
      <c r="A3" s="100" t="s">
        <v>129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O4"/>
    </row>
    <row r="5" spans="1:38" ht="16" customHeight="1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93"/>
      <c r="S5" s="146" t="s">
        <v>13</v>
      </c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38" t="s">
        <v>14</v>
      </c>
      <c r="AG5" s="138" t="s">
        <v>15</v>
      </c>
      <c r="AH5" s="138" t="s">
        <v>16</v>
      </c>
      <c r="AI5" s="143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95" t="s">
        <v>147</v>
      </c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9"/>
      <c r="AG6" s="139"/>
      <c r="AH6" s="139"/>
      <c r="AI6" s="144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94" t="s">
        <v>148</v>
      </c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42"/>
      <c r="AG7" s="142"/>
      <c r="AH7" s="142"/>
      <c r="AI7" s="145"/>
      <c r="AJ7" s="120"/>
      <c r="AK7" s="121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70%</f>
        <v>0</v>
      </c>
      <c r="O8" s="98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 t="shared" ref="AF8:AF48" si="0">ROUND(AE8*R8,0)</f>
        <v>0</v>
      </c>
      <c r="AG8" s="19"/>
      <c r="AH8" s="19"/>
      <c r="AI8" s="16">
        <f t="shared" ref="AI8:AI48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0" si="2">I9*(SUM(J9:M9))*80% * 70%</f>
        <v>0</v>
      </c>
      <c r="O9" s="98"/>
      <c r="P9" s="96"/>
      <c r="Q9" s="96"/>
      <c r="R9" s="15"/>
      <c r="S9" s="16">
        <f t="shared" ref="S9:S20" si="3">I9*J9*40%*O9</f>
        <v>0</v>
      </c>
      <c r="T9" s="16">
        <f t="shared" ref="T9:T20" si="4">IF(P9&gt;=6750,(I9*J9*40%),0)</f>
        <v>0</v>
      </c>
      <c r="U9" s="16">
        <f t="shared" ref="U9:U48" si="5">IF(P9&lt;6750,0,IF(Q9="",0,IF(OR(Q9="KURANG",Q9="SANGAT KURANG"),I9*J9*10%,I9*J9*20%)))</f>
        <v>0</v>
      </c>
      <c r="V9" s="16">
        <f t="shared" ref="V9:V20" si="6">ROUND(SUM(S9:U9)*80%*70%,0)</f>
        <v>0</v>
      </c>
      <c r="W9" s="16">
        <f t="shared" ref="W9:W20" si="7">I9*K9*40%*O9</f>
        <v>0</v>
      </c>
      <c r="X9" s="16">
        <f t="shared" ref="X9:X20" si="8">IF(P9&gt;=6750,(I9*K9*40%),0)</f>
        <v>0</v>
      </c>
      <c r="Y9" s="16">
        <f t="shared" ref="Y9:Y48" si="9">IF(P9&lt;6750,0,IF(Q9="",0,IF(OR(Q9="KURANG",Q9="SANGAT KURANG"),I9*K9*10%,I9*K9*20%)))</f>
        <v>0</v>
      </c>
      <c r="Z9" s="16">
        <f t="shared" ref="Z9:Z20" si="10">ROUND(SUM(W9:Y9)*80%*70%,0)</f>
        <v>0</v>
      </c>
      <c r="AA9" s="16">
        <f t="shared" ref="AA9:AA20" si="11">I9*L9</f>
        <v>0</v>
      </c>
      <c r="AB9" s="16">
        <f t="shared" ref="AB9:AB48" si="12">ROUND(AA9*80%*70%,0)</f>
        <v>0</v>
      </c>
      <c r="AC9" s="16">
        <f t="shared" ref="AC9:AC20" si="13">I9*M9</f>
        <v>0</v>
      </c>
      <c r="AD9" s="16">
        <f t="shared" ref="AD9:AD48" si="14">ROUND(AC9*80%*70%,0)</f>
        <v>0</v>
      </c>
      <c r="AE9" s="17">
        <f t="shared" ref="AE9:AE2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2"/>
        <v>0</v>
      </c>
      <c r="O10" s="98"/>
      <c r="P10" s="96"/>
      <c r="Q10" s="96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2"/>
        <v>0</v>
      </c>
      <c r="O11" s="98"/>
      <c r="P11" s="96"/>
      <c r="Q11" s="96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2"/>
        <v>0</v>
      </c>
      <c r="O12" s="98"/>
      <c r="P12" s="96"/>
      <c r="Q12" s="96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2"/>
        <v>0</v>
      </c>
      <c r="O13" s="98"/>
      <c r="P13" s="96"/>
      <c r="Q13" s="96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2"/>
        <v>0</v>
      </c>
      <c r="O14" s="98"/>
      <c r="P14" s="96"/>
      <c r="Q14" s="96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2"/>
        <v>0</v>
      </c>
      <c r="O15" s="98"/>
      <c r="P15" s="96"/>
      <c r="Q15" s="96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2"/>
        <v>0</v>
      </c>
      <c r="O16" s="98"/>
      <c r="P16" s="96"/>
      <c r="Q16" s="96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2"/>
        <v>0</v>
      </c>
      <c r="O17" s="98"/>
      <c r="P17" s="96"/>
      <c r="Q17" s="96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2"/>
        <v>0</v>
      </c>
      <c r="O18" s="98"/>
      <c r="P18" s="96"/>
      <c r="Q18" s="96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2"/>
        <v>0</v>
      </c>
      <c r="O19" s="98"/>
      <c r="P19" s="96"/>
      <c r="Q19" s="96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2"/>
        <v>0</v>
      </c>
      <c r="O20" s="98"/>
      <c r="P20" s="96"/>
      <c r="Q20" s="96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ref="N21:N48" si="16">I21*(SUM(J21:M21))*80% * 70%</f>
        <v>0</v>
      </c>
      <c r="O21" s="98"/>
      <c r="P21" s="96"/>
      <c r="Q21" s="96"/>
      <c r="R21" s="15"/>
      <c r="S21" s="16">
        <f t="shared" ref="S21:S48" si="17">I21*J21*40%*O21</f>
        <v>0</v>
      </c>
      <c r="T21" s="16">
        <f t="shared" ref="T21:T48" si="18">IF(P21&gt;=6750,(I21*J21*40%),0)</f>
        <v>0</v>
      </c>
      <c r="U21" s="16">
        <f t="shared" si="5"/>
        <v>0</v>
      </c>
      <c r="V21" s="16">
        <f t="shared" ref="V21:V48" si="19">ROUND(SUM(S21:U21)*80%*70%,0)</f>
        <v>0</v>
      </c>
      <c r="W21" s="16">
        <f t="shared" ref="W21:W48" si="20">I21*K21*40%*O21</f>
        <v>0</v>
      </c>
      <c r="X21" s="16">
        <f t="shared" ref="X21:X48" si="21">IF(P21&gt;=6750,(I21*K21*40%),0)</f>
        <v>0</v>
      </c>
      <c r="Y21" s="16">
        <f t="shared" si="9"/>
        <v>0</v>
      </c>
      <c r="Z21" s="16">
        <f t="shared" ref="Z21:Z48" si="22">ROUND(SUM(W21:Y21)*80%*70%,0)</f>
        <v>0</v>
      </c>
      <c r="AA21" s="16">
        <f t="shared" ref="AA21:AA48" si="23">I21*L21</f>
        <v>0</v>
      </c>
      <c r="AB21" s="16">
        <f t="shared" si="12"/>
        <v>0</v>
      </c>
      <c r="AC21" s="16">
        <f t="shared" ref="AC21:AC48" si="24">I21*M21</f>
        <v>0</v>
      </c>
      <c r="AD21" s="16">
        <f t="shared" si="14"/>
        <v>0</v>
      </c>
      <c r="AE21" s="17">
        <f t="shared" ref="AE21:AE48" si="25">+V21+Z21+AB21+AD21</f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16"/>
        <v>0</v>
      </c>
      <c r="O22" s="98"/>
      <c r="P22" s="96"/>
      <c r="Q22" s="96"/>
      <c r="R22" s="15"/>
      <c r="S22" s="16">
        <f t="shared" si="17"/>
        <v>0</v>
      </c>
      <c r="T22" s="16">
        <f t="shared" si="18"/>
        <v>0</v>
      </c>
      <c r="U22" s="16">
        <f t="shared" si="5"/>
        <v>0</v>
      </c>
      <c r="V22" s="16">
        <f t="shared" si="19"/>
        <v>0</v>
      </c>
      <c r="W22" s="16">
        <f t="shared" si="20"/>
        <v>0</v>
      </c>
      <c r="X22" s="16">
        <f t="shared" si="21"/>
        <v>0</v>
      </c>
      <c r="Y22" s="16">
        <f t="shared" si="9"/>
        <v>0</v>
      </c>
      <c r="Z22" s="16">
        <f t="shared" si="22"/>
        <v>0</v>
      </c>
      <c r="AA22" s="16">
        <f t="shared" si="23"/>
        <v>0</v>
      </c>
      <c r="AB22" s="16">
        <f t="shared" si="12"/>
        <v>0</v>
      </c>
      <c r="AC22" s="16">
        <f t="shared" si="24"/>
        <v>0</v>
      </c>
      <c r="AD22" s="16">
        <f t="shared" si="14"/>
        <v>0</v>
      </c>
      <c r="AE22" s="17">
        <f t="shared" si="2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si="16"/>
        <v>0</v>
      </c>
      <c r="O23" s="98"/>
      <c r="P23" s="96"/>
      <c r="Q23" s="96"/>
      <c r="R23" s="15"/>
      <c r="S23" s="16">
        <f t="shared" si="17"/>
        <v>0</v>
      </c>
      <c r="T23" s="16">
        <f t="shared" si="18"/>
        <v>0</v>
      </c>
      <c r="U23" s="16">
        <f t="shared" si="5"/>
        <v>0</v>
      </c>
      <c r="V23" s="16">
        <f t="shared" si="19"/>
        <v>0</v>
      </c>
      <c r="W23" s="16">
        <f t="shared" si="20"/>
        <v>0</v>
      </c>
      <c r="X23" s="16">
        <f t="shared" si="21"/>
        <v>0</v>
      </c>
      <c r="Y23" s="16">
        <f t="shared" si="9"/>
        <v>0</v>
      </c>
      <c r="Z23" s="16">
        <f t="shared" si="22"/>
        <v>0</v>
      </c>
      <c r="AA23" s="16">
        <f t="shared" si="23"/>
        <v>0</v>
      </c>
      <c r="AB23" s="16">
        <f t="shared" si="12"/>
        <v>0</v>
      </c>
      <c r="AC23" s="16">
        <f t="shared" si="24"/>
        <v>0</v>
      </c>
      <c r="AD23" s="16">
        <f t="shared" si="14"/>
        <v>0</v>
      </c>
      <c r="AE23" s="17">
        <f t="shared" si="25"/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6"/>
        <v>0</v>
      </c>
      <c r="O24" s="98"/>
      <c r="P24" s="96"/>
      <c r="Q24" s="96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6"/>
        <v>0</v>
      </c>
      <c r="O25" s="98"/>
      <c r="P25" s="96"/>
      <c r="Q25" s="96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6"/>
        <v>0</v>
      </c>
      <c r="O26" s="98"/>
      <c r="P26" s="96"/>
      <c r="Q26" s="96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6"/>
        <v>0</v>
      </c>
      <c r="O27" s="98"/>
      <c r="P27" s="96"/>
      <c r="Q27" s="96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6"/>
        <v>0</v>
      </c>
      <c r="O28" s="98"/>
      <c r="P28" s="96"/>
      <c r="Q28" s="96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6"/>
        <v>0</v>
      </c>
      <c r="O29" s="98"/>
      <c r="P29" s="96"/>
      <c r="Q29" s="96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6"/>
        <v>0</v>
      </c>
      <c r="O30" s="98"/>
      <c r="P30" s="96"/>
      <c r="Q30" s="96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81"/>
      <c r="K31" s="12"/>
      <c r="L31" s="13"/>
      <c r="M31" s="13"/>
      <c r="N31" s="14">
        <f t="shared" si="16"/>
        <v>0</v>
      </c>
      <c r="O31" s="98"/>
      <c r="P31" s="96"/>
      <c r="Q31" s="96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19"/>
      <c r="AH31" s="19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8"/>
      <c r="F32" s="29"/>
      <c r="G32" s="23"/>
      <c r="H32" s="24"/>
      <c r="I32" s="11"/>
      <c r="J32" s="81"/>
      <c r="K32" s="12"/>
      <c r="L32" s="13"/>
      <c r="M32" s="25"/>
      <c r="N32" s="14">
        <f t="shared" si="16"/>
        <v>0</v>
      </c>
      <c r="O32" s="98"/>
      <c r="P32" s="96"/>
      <c r="Q32" s="96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26"/>
      <c r="AH32" s="26"/>
      <c r="AI32" s="16">
        <f t="shared" si="1"/>
        <v>0</v>
      </c>
      <c r="AJ32" s="20">
        <v>25</v>
      </c>
      <c r="AK32" s="27"/>
      <c r="AL32" s="3"/>
    </row>
    <row r="33" spans="1:38" ht="23.5" customHeight="1" x14ac:dyDescent="0.2">
      <c r="A33" s="6">
        <v>26</v>
      </c>
      <c r="B33" s="82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6"/>
        <v>0</v>
      </c>
      <c r="O33" s="98"/>
      <c r="P33" s="96"/>
      <c r="Q33" s="96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83"/>
      <c r="C34" s="8" t="s">
        <v>83</v>
      </c>
      <c r="D34" s="22"/>
      <c r="E34" s="28"/>
      <c r="F34" s="29"/>
      <c r="G34" s="29"/>
      <c r="H34" s="28"/>
      <c r="I34" s="11"/>
      <c r="J34" s="81"/>
      <c r="K34" s="12"/>
      <c r="L34" s="13"/>
      <c r="M34" s="25"/>
      <c r="N34" s="14">
        <f t="shared" si="16"/>
        <v>0</v>
      </c>
      <c r="O34" s="98"/>
      <c r="P34" s="96"/>
      <c r="Q34" s="96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ref="N35:N42" si="26">I35*(SUM(J35:M35))*80% * 70%</f>
        <v>0</v>
      </c>
      <c r="O35" s="98"/>
      <c r="P35" s="96"/>
      <c r="Q35" s="96"/>
      <c r="R35" s="15"/>
      <c r="S35" s="16">
        <f t="shared" ref="S35:S42" si="27">I35*J35*40%*O35</f>
        <v>0</v>
      </c>
      <c r="T35" s="16">
        <f t="shared" ref="T35:T42" si="28">IF(P35&gt;=6750,(I35*J35*40%),0)</f>
        <v>0</v>
      </c>
      <c r="U35" s="16">
        <f t="shared" si="5"/>
        <v>0</v>
      </c>
      <c r="V35" s="16">
        <f t="shared" ref="V35:V42" si="29">ROUND(SUM(S35:U35)*80%*70%,0)</f>
        <v>0</v>
      </c>
      <c r="W35" s="16">
        <f t="shared" ref="W35:W42" si="30">I35*K35*40%*O35</f>
        <v>0</v>
      </c>
      <c r="X35" s="16">
        <f t="shared" ref="X35:X42" si="31">IF(P35&gt;=6750,(I35*K35*40%),0)</f>
        <v>0</v>
      </c>
      <c r="Y35" s="16">
        <f t="shared" si="9"/>
        <v>0</v>
      </c>
      <c r="Z35" s="16">
        <f t="shared" ref="Z35:Z42" si="32">ROUND(SUM(W35:Y35)*80%*70%,0)</f>
        <v>0</v>
      </c>
      <c r="AA35" s="16">
        <f t="shared" ref="AA35:AA42" si="33">I35*L35</f>
        <v>0</v>
      </c>
      <c r="AB35" s="16">
        <f t="shared" si="12"/>
        <v>0</v>
      </c>
      <c r="AC35" s="16">
        <f t="shared" ref="AC35:AC42" si="34">I35*M35</f>
        <v>0</v>
      </c>
      <c r="AD35" s="16">
        <f t="shared" si="14"/>
        <v>0</v>
      </c>
      <c r="AE35" s="17">
        <f t="shared" ref="AE35:AE42" si="35">+V35+Z35+AB35+AD35</f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26"/>
        <v>0</v>
      </c>
      <c r="O36" s="98"/>
      <c r="P36" s="96"/>
      <c r="Q36" s="96"/>
      <c r="R36" s="15"/>
      <c r="S36" s="16">
        <f t="shared" si="27"/>
        <v>0</v>
      </c>
      <c r="T36" s="16">
        <f t="shared" si="28"/>
        <v>0</v>
      </c>
      <c r="U36" s="16">
        <f t="shared" si="5"/>
        <v>0</v>
      </c>
      <c r="V36" s="16">
        <f t="shared" si="29"/>
        <v>0</v>
      </c>
      <c r="W36" s="16">
        <f t="shared" si="30"/>
        <v>0</v>
      </c>
      <c r="X36" s="16">
        <f t="shared" si="31"/>
        <v>0</v>
      </c>
      <c r="Y36" s="16">
        <f t="shared" si="9"/>
        <v>0</v>
      </c>
      <c r="Z36" s="16">
        <f t="shared" si="32"/>
        <v>0</v>
      </c>
      <c r="AA36" s="16">
        <f t="shared" si="33"/>
        <v>0</v>
      </c>
      <c r="AB36" s="16">
        <f t="shared" si="12"/>
        <v>0</v>
      </c>
      <c r="AC36" s="16">
        <f t="shared" si="34"/>
        <v>0</v>
      </c>
      <c r="AD36" s="16">
        <f t="shared" si="14"/>
        <v>0</v>
      </c>
      <c r="AE36" s="17">
        <f t="shared" si="3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26"/>
        <v>0</v>
      </c>
      <c r="O37" s="98"/>
      <c r="P37" s="96"/>
      <c r="Q37" s="96"/>
      <c r="R37" s="15"/>
      <c r="S37" s="16">
        <f t="shared" si="27"/>
        <v>0</v>
      </c>
      <c r="T37" s="16">
        <f t="shared" si="28"/>
        <v>0</v>
      </c>
      <c r="U37" s="16">
        <f t="shared" si="5"/>
        <v>0</v>
      </c>
      <c r="V37" s="16">
        <f t="shared" si="29"/>
        <v>0</v>
      </c>
      <c r="W37" s="16">
        <f t="shared" si="30"/>
        <v>0</v>
      </c>
      <c r="X37" s="16">
        <f t="shared" si="31"/>
        <v>0</v>
      </c>
      <c r="Y37" s="16">
        <f t="shared" si="9"/>
        <v>0</v>
      </c>
      <c r="Z37" s="16">
        <f t="shared" si="32"/>
        <v>0</v>
      </c>
      <c r="AA37" s="16">
        <f t="shared" si="33"/>
        <v>0</v>
      </c>
      <c r="AB37" s="16">
        <f t="shared" si="12"/>
        <v>0</v>
      </c>
      <c r="AC37" s="16">
        <f t="shared" si="34"/>
        <v>0</v>
      </c>
      <c r="AD37" s="16">
        <f t="shared" si="14"/>
        <v>0</v>
      </c>
      <c r="AE37" s="17">
        <f t="shared" si="3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26"/>
        <v>0</v>
      </c>
      <c r="O38" s="98"/>
      <c r="P38" s="96"/>
      <c r="Q38" s="96"/>
      <c r="R38" s="15"/>
      <c r="S38" s="16">
        <f t="shared" si="27"/>
        <v>0</v>
      </c>
      <c r="T38" s="16">
        <f t="shared" si="28"/>
        <v>0</v>
      </c>
      <c r="U38" s="16">
        <f t="shared" si="5"/>
        <v>0</v>
      </c>
      <c r="V38" s="16">
        <f t="shared" si="29"/>
        <v>0</v>
      </c>
      <c r="W38" s="16">
        <f t="shared" si="30"/>
        <v>0</v>
      </c>
      <c r="X38" s="16">
        <f t="shared" si="31"/>
        <v>0</v>
      </c>
      <c r="Y38" s="16">
        <f t="shared" si="9"/>
        <v>0</v>
      </c>
      <c r="Z38" s="16">
        <f t="shared" si="32"/>
        <v>0</v>
      </c>
      <c r="AA38" s="16">
        <f t="shared" si="33"/>
        <v>0</v>
      </c>
      <c r="AB38" s="16">
        <f t="shared" si="12"/>
        <v>0</v>
      </c>
      <c r="AC38" s="16">
        <f t="shared" si="34"/>
        <v>0</v>
      </c>
      <c r="AD38" s="16">
        <f t="shared" si="14"/>
        <v>0</v>
      </c>
      <c r="AE38" s="17">
        <f t="shared" si="3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26"/>
        <v>0</v>
      </c>
      <c r="O39" s="98"/>
      <c r="P39" s="96"/>
      <c r="Q39" s="96"/>
      <c r="R39" s="15"/>
      <c r="S39" s="16">
        <f t="shared" si="27"/>
        <v>0</v>
      </c>
      <c r="T39" s="16">
        <f t="shared" si="28"/>
        <v>0</v>
      </c>
      <c r="U39" s="16">
        <f t="shared" si="5"/>
        <v>0</v>
      </c>
      <c r="V39" s="16">
        <f t="shared" si="29"/>
        <v>0</v>
      </c>
      <c r="W39" s="16">
        <f t="shared" si="30"/>
        <v>0</v>
      </c>
      <c r="X39" s="16">
        <f t="shared" si="31"/>
        <v>0</v>
      </c>
      <c r="Y39" s="16">
        <f t="shared" si="9"/>
        <v>0</v>
      </c>
      <c r="Z39" s="16">
        <f t="shared" si="32"/>
        <v>0</v>
      </c>
      <c r="AA39" s="16">
        <f t="shared" si="33"/>
        <v>0</v>
      </c>
      <c r="AB39" s="16">
        <f t="shared" si="12"/>
        <v>0</v>
      </c>
      <c r="AC39" s="16">
        <f t="shared" si="34"/>
        <v>0</v>
      </c>
      <c r="AD39" s="16">
        <f t="shared" si="14"/>
        <v>0</v>
      </c>
      <c r="AE39" s="17">
        <f t="shared" si="3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26"/>
        <v>0</v>
      </c>
      <c r="O40" s="98"/>
      <c r="P40" s="96"/>
      <c r="Q40" s="96"/>
      <c r="R40" s="15"/>
      <c r="S40" s="16">
        <f t="shared" si="27"/>
        <v>0</v>
      </c>
      <c r="T40" s="16">
        <f t="shared" si="28"/>
        <v>0</v>
      </c>
      <c r="U40" s="16">
        <f t="shared" si="5"/>
        <v>0</v>
      </c>
      <c r="V40" s="16">
        <f t="shared" si="29"/>
        <v>0</v>
      </c>
      <c r="W40" s="16">
        <f t="shared" si="30"/>
        <v>0</v>
      </c>
      <c r="X40" s="16">
        <f t="shared" si="31"/>
        <v>0</v>
      </c>
      <c r="Y40" s="16">
        <f t="shared" si="9"/>
        <v>0</v>
      </c>
      <c r="Z40" s="16">
        <f t="shared" si="32"/>
        <v>0</v>
      </c>
      <c r="AA40" s="16">
        <f t="shared" si="33"/>
        <v>0</v>
      </c>
      <c r="AB40" s="16">
        <f t="shared" si="12"/>
        <v>0</v>
      </c>
      <c r="AC40" s="16">
        <f t="shared" si="34"/>
        <v>0</v>
      </c>
      <c r="AD40" s="16">
        <f t="shared" si="14"/>
        <v>0</v>
      </c>
      <c r="AE40" s="17">
        <f t="shared" si="35"/>
        <v>0</v>
      </c>
      <c r="AF40" s="18">
        <f t="shared" si="0"/>
        <v>0</v>
      </c>
      <c r="AG40" s="19"/>
      <c r="AH40" s="19"/>
      <c r="AI40" s="16">
        <f t="shared" si="1"/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26"/>
        <v>0</v>
      </c>
      <c r="O41" s="98"/>
      <c r="P41" s="96"/>
      <c r="Q41" s="96"/>
      <c r="R41" s="15"/>
      <c r="S41" s="16">
        <f t="shared" si="27"/>
        <v>0</v>
      </c>
      <c r="T41" s="16">
        <f t="shared" si="28"/>
        <v>0</v>
      </c>
      <c r="U41" s="16">
        <f t="shared" si="5"/>
        <v>0</v>
      </c>
      <c r="V41" s="16">
        <f t="shared" si="29"/>
        <v>0</v>
      </c>
      <c r="W41" s="16">
        <f t="shared" si="30"/>
        <v>0</v>
      </c>
      <c r="X41" s="16">
        <f t="shared" si="31"/>
        <v>0</v>
      </c>
      <c r="Y41" s="16">
        <f t="shared" si="9"/>
        <v>0</v>
      </c>
      <c r="Z41" s="16">
        <f t="shared" si="32"/>
        <v>0</v>
      </c>
      <c r="AA41" s="16">
        <f t="shared" si="33"/>
        <v>0</v>
      </c>
      <c r="AB41" s="16">
        <f t="shared" si="12"/>
        <v>0</v>
      </c>
      <c r="AC41" s="16">
        <f t="shared" si="34"/>
        <v>0</v>
      </c>
      <c r="AD41" s="16">
        <f t="shared" si="14"/>
        <v>0</v>
      </c>
      <c r="AE41" s="17">
        <f t="shared" si="35"/>
        <v>0</v>
      </c>
      <c r="AF41" s="18">
        <f t="shared" si="0"/>
        <v>0</v>
      </c>
      <c r="AG41" s="19"/>
      <c r="AH41" s="19"/>
      <c r="AI41" s="16">
        <f t="shared" si="1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26"/>
        <v>0</v>
      </c>
      <c r="O42" s="98"/>
      <c r="P42" s="96"/>
      <c r="Q42" s="96"/>
      <c r="R42" s="15"/>
      <c r="S42" s="16">
        <f t="shared" si="27"/>
        <v>0</v>
      </c>
      <c r="T42" s="16">
        <f t="shared" si="28"/>
        <v>0</v>
      </c>
      <c r="U42" s="16">
        <f t="shared" si="5"/>
        <v>0</v>
      </c>
      <c r="V42" s="16">
        <f t="shared" si="29"/>
        <v>0</v>
      </c>
      <c r="W42" s="16">
        <f t="shared" si="30"/>
        <v>0</v>
      </c>
      <c r="X42" s="16">
        <f t="shared" si="31"/>
        <v>0</v>
      </c>
      <c r="Y42" s="16">
        <f t="shared" si="9"/>
        <v>0</v>
      </c>
      <c r="Z42" s="16">
        <f t="shared" si="32"/>
        <v>0</v>
      </c>
      <c r="AA42" s="16">
        <f t="shared" si="33"/>
        <v>0</v>
      </c>
      <c r="AB42" s="16">
        <f t="shared" si="12"/>
        <v>0</v>
      </c>
      <c r="AC42" s="16">
        <f t="shared" si="34"/>
        <v>0</v>
      </c>
      <c r="AD42" s="16">
        <f t="shared" si="14"/>
        <v>0</v>
      </c>
      <c r="AE42" s="17">
        <f t="shared" si="35"/>
        <v>0</v>
      </c>
      <c r="AF42" s="18">
        <f t="shared" si="0"/>
        <v>0</v>
      </c>
      <c r="AG42" s="19"/>
      <c r="AH42" s="19"/>
      <c r="AI42" s="16">
        <f t="shared" si="1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6"/>
        <v>0</v>
      </c>
      <c r="O43" s="98"/>
      <c r="P43" s="96"/>
      <c r="Q43" s="96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0"/>
        <v>0</v>
      </c>
      <c r="AG43" s="19"/>
      <c r="AH43" s="19"/>
      <c r="AI43" s="16">
        <f t="shared" si="1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81"/>
      <c r="K44" s="12"/>
      <c r="L44" s="13"/>
      <c r="M44" s="13"/>
      <c r="N44" s="14">
        <f t="shared" si="16"/>
        <v>0</v>
      </c>
      <c r="O44" s="98"/>
      <c r="P44" s="96"/>
      <c r="Q44" s="96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0"/>
        <v>0</v>
      </c>
      <c r="AG44" s="19"/>
      <c r="AH44" s="19"/>
      <c r="AI44" s="16">
        <f t="shared" si="1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82"/>
      <c r="C45" s="8" t="s">
        <v>83</v>
      </c>
      <c r="D45" s="22"/>
      <c r="E45" s="8"/>
      <c r="F45" s="29"/>
      <c r="G45" s="23"/>
      <c r="H45" s="24"/>
      <c r="I45" s="11"/>
      <c r="J45" s="81"/>
      <c r="K45" s="12"/>
      <c r="L45" s="13"/>
      <c r="M45" s="25"/>
      <c r="N45" s="14">
        <f t="shared" si="16"/>
        <v>0</v>
      </c>
      <c r="O45" s="98"/>
      <c r="P45" s="96"/>
      <c r="Q45" s="96"/>
      <c r="R45" s="15"/>
      <c r="S45" s="16">
        <f t="shared" si="17"/>
        <v>0</v>
      </c>
      <c r="T45" s="16">
        <f t="shared" si="18"/>
        <v>0</v>
      </c>
      <c r="U45" s="16">
        <f t="shared" si="5"/>
        <v>0</v>
      </c>
      <c r="V45" s="16">
        <f t="shared" si="19"/>
        <v>0</v>
      </c>
      <c r="W45" s="16">
        <f t="shared" si="20"/>
        <v>0</v>
      </c>
      <c r="X45" s="16">
        <f t="shared" si="21"/>
        <v>0</v>
      </c>
      <c r="Y45" s="16">
        <f t="shared" si="9"/>
        <v>0</v>
      </c>
      <c r="Z45" s="16">
        <f t="shared" si="22"/>
        <v>0</v>
      </c>
      <c r="AA45" s="16">
        <f t="shared" si="23"/>
        <v>0</v>
      </c>
      <c r="AB45" s="16">
        <f t="shared" si="12"/>
        <v>0</v>
      </c>
      <c r="AC45" s="16">
        <f t="shared" si="24"/>
        <v>0</v>
      </c>
      <c r="AD45" s="16">
        <f t="shared" si="14"/>
        <v>0</v>
      </c>
      <c r="AE45" s="17">
        <f t="shared" si="25"/>
        <v>0</v>
      </c>
      <c r="AF45" s="18">
        <f t="shared" si="0"/>
        <v>0</v>
      </c>
      <c r="AG45" s="26"/>
      <c r="AH45" s="26"/>
      <c r="AI45" s="16">
        <f t="shared" si="1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82"/>
      <c r="C46" s="8" t="s">
        <v>83</v>
      </c>
      <c r="D46" s="22"/>
      <c r="E46" s="28"/>
      <c r="F46" s="29"/>
      <c r="G46" s="29"/>
      <c r="H46" s="28"/>
      <c r="I46" s="11"/>
      <c r="J46" s="81"/>
      <c r="K46" s="12"/>
      <c r="L46" s="13"/>
      <c r="M46" s="25"/>
      <c r="N46" s="14">
        <f t="shared" si="16"/>
        <v>0</v>
      </c>
      <c r="O46" s="98"/>
      <c r="P46" s="96"/>
      <c r="Q46" s="96"/>
      <c r="R46" s="15"/>
      <c r="S46" s="16">
        <f t="shared" si="17"/>
        <v>0</v>
      </c>
      <c r="T46" s="16">
        <f t="shared" si="18"/>
        <v>0</v>
      </c>
      <c r="U46" s="16">
        <f t="shared" si="5"/>
        <v>0</v>
      </c>
      <c r="V46" s="16">
        <f t="shared" si="19"/>
        <v>0</v>
      </c>
      <c r="W46" s="16">
        <f t="shared" si="20"/>
        <v>0</v>
      </c>
      <c r="X46" s="16">
        <f t="shared" si="21"/>
        <v>0</v>
      </c>
      <c r="Y46" s="16">
        <f t="shared" si="9"/>
        <v>0</v>
      </c>
      <c r="Z46" s="16">
        <f t="shared" si="22"/>
        <v>0</v>
      </c>
      <c r="AA46" s="16">
        <f t="shared" si="23"/>
        <v>0</v>
      </c>
      <c r="AB46" s="16">
        <f t="shared" si="12"/>
        <v>0</v>
      </c>
      <c r="AC46" s="16">
        <f t="shared" si="24"/>
        <v>0</v>
      </c>
      <c r="AD46" s="16">
        <f t="shared" si="14"/>
        <v>0</v>
      </c>
      <c r="AE46" s="17">
        <f t="shared" si="25"/>
        <v>0</v>
      </c>
      <c r="AF46" s="18">
        <f t="shared" si="0"/>
        <v>0</v>
      </c>
      <c r="AG46" s="19"/>
      <c r="AH46" s="19"/>
      <c r="AI46" s="16">
        <f t="shared" si="1"/>
        <v>0</v>
      </c>
      <c r="AJ46" s="20">
        <v>39</v>
      </c>
      <c r="AK46" s="30"/>
      <c r="AL46" s="3"/>
    </row>
    <row r="47" spans="1:38" ht="23.5" customHeight="1" x14ac:dyDescent="0.2">
      <c r="A47" s="6">
        <v>40</v>
      </c>
      <c r="B47" s="83"/>
      <c r="C47" s="8" t="s">
        <v>83</v>
      </c>
      <c r="D47" s="22"/>
      <c r="E47" s="28"/>
      <c r="F47" s="29"/>
      <c r="G47" s="29"/>
      <c r="H47" s="28"/>
      <c r="I47" s="11"/>
      <c r="J47" s="81"/>
      <c r="K47" s="12"/>
      <c r="L47" s="13"/>
      <c r="M47" s="25"/>
      <c r="N47" s="14">
        <f t="shared" si="16"/>
        <v>0</v>
      </c>
      <c r="O47" s="98"/>
      <c r="P47" s="96"/>
      <c r="Q47" s="96"/>
      <c r="R47" s="15"/>
      <c r="S47" s="16">
        <f t="shared" si="17"/>
        <v>0</v>
      </c>
      <c r="T47" s="16">
        <f t="shared" si="18"/>
        <v>0</v>
      </c>
      <c r="U47" s="16">
        <f t="shared" si="5"/>
        <v>0</v>
      </c>
      <c r="V47" s="16">
        <f t="shared" si="19"/>
        <v>0</v>
      </c>
      <c r="W47" s="16">
        <f t="shared" si="20"/>
        <v>0</v>
      </c>
      <c r="X47" s="16">
        <f t="shared" si="21"/>
        <v>0</v>
      </c>
      <c r="Y47" s="16">
        <f t="shared" si="9"/>
        <v>0</v>
      </c>
      <c r="Z47" s="16">
        <f t="shared" si="22"/>
        <v>0</v>
      </c>
      <c r="AA47" s="16">
        <f t="shared" si="23"/>
        <v>0</v>
      </c>
      <c r="AB47" s="16">
        <f t="shared" si="12"/>
        <v>0</v>
      </c>
      <c r="AC47" s="16">
        <f t="shared" si="24"/>
        <v>0</v>
      </c>
      <c r="AD47" s="16">
        <f t="shared" si="14"/>
        <v>0</v>
      </c>
      <c r="AE47" s="17">
        <f t="shared" si="25"/>
        <v>0</v>
      </c>
      <c r="AF47" s="18">
        <f t="shared" si="0"/>
        <v>0</v>
      </c>
      <c r="AG47" s="19"/>
      <c r="AH47" s="19"/>
      <c r="AI47" s="16">
        <f t="shared" si="1"/>
        <v>0</v>
      </c>
      <c r="AJ47" s="20">
        <v>40</v>
      </c>
      <c r="AK47" s="30"/>
      <c r="AL47" s="3"/>
    </row>
    <row r="48" spans="1:38" ht="23.5" customHeight="1" x14ac:dyDescent="0.2">
      <c r="A48" s="6">
        <v>41</v>
      </c>
      <c r="B48" s="84"/>
      <c r="C48" s="8" t="s">
        <v>83</v>
      </c>
      <c r="D48" s="22"/>
      <c r="E48" s="28"/>
      <c r="F48" s="29"/>
      <c r="G48" s="29"/>
      <c r="H48" s="28"/>
      <c r="I48" s="11"/>
      <c r="J48" s="81"/>
      <c r="K48" s="12"/>
      <c r="L48" s="13"/>
      <c r="M48" s="25"/>
      <c r="N48" s="14">
        <f t="shared" si="16"/>
        <v>0</v>
      </c>
      <c r="O48" s="98"/>
      <c r="P48" s="96"/>
      <c r="Q48" s="96"/>
      <c r="R48" s="15"/>
      <c r="S48" s="16">
        <f t="shared" si="17"/>
        <v>0</v>
      </c>
      <c r="T48" s="16">
        <f t="shared" si="18"/>
        <v>0</v>
      </c>
      <c r="U48" s="16">
        <f t="shared" si="5"/>
        <v>0</v>
      </c>
      <c r="V48" s="16">
        <f t="shared" si="19"/>
        <v>0</v>
      </c>
      <c r="W48" s="16">
        <f t="shared" si="20"/>
        <v>0</v>
      </c>
      <c r="X48" s="16">
        <f t="shared" si="21"/>
        <v>0</v>
      </c>
      <c r="Y48" s="16">
        <f t="shared" si="9"/>
        <v>0</v>
      </c>
      <c r="Z48" s="16">
        <f t="shared" si="22"/>
        <v>0</v>
      </c>
      <c r="AA48" s="16">
        <f t="shared" si="23"/>
        <v>0</v>
      </c>
      <c r="AB48" s="16">
        <f t="shared" si="12"/>
        <v>0</v>
      </c>
      <c r="AC48" s="16">
        <f t="shared" si="24"/>
        <v>0</v>
      </c>
      <c r="AD48" s="16">
        <f t="shared" si="14"/>
        <v>0</v>
      </c>
      <c r="AE48" s="17">
        <f t="shared" si="25"/>
        <v>0</v>
      </c>
      <c r="AF48" s="18">
        <f t="shared" si="0"/>
        <v>0</v>
      </c>
      <c r="AG48" s="19"/>
      <c r="AH48" s="19"/>
      <c r="AI48" s="16">
        <f t="shared" si="1"/>
        <v>0</v>
      </c>
      <c r="AJ48" s="20">
        <v>41</v>
      </c>
      <c r="AK48" s="30"/>
      <c r="AL48" s="3"/>
    </row>
    <row r="49" spans="2:38" x14ac:dyDescent="0.2">
      <c r="B49" s="48"/>
      <c r="C49" s="48"/>
      <c r="D49" s="48"/>
      <c r="E49" s="48"/>
      <c r="F49" s="48"/>
      <c r="G49" s="48"/>
      <c r="H49" s="48"/>
      <c r="I49" s="48"/>
      <c r="K49" s="49"/>
      <c r="L49" s="50"/>
      <c r="M49" s="50"/>
      <c r="N49" s="14">
        <f>I49*(SUM(K49:M49))</f>
        <v>0</v>
      </c>
      <c r="O49" s="51"/>
      <c r="P49" s="52"/>
      <c r="Q49" s="52"/>
      <c r="R49" s="52"/>
      <c r="S49" s="53"/>
      <c r="T49" s="53"/>
      <c r="U49" s="53"/>
      <c r="V49" s="52">
        <f>SUM(V8:V48)</f>
        <v>0</v>
      </c>
      <c r="W49" s="53"/>
      <c r="X49" s="53"/>
      <c r="Y49" s="53"/>
      <c r="Z49" s="52">
        <f>SUM(Z8:Z48)</f>
        <v>0</v>
      </c>
      <c r="AA49" s="53"/>
      <c r="AB49" s="16">
        <f t="shared" ref="AB49" si="36">AA49</f>
        <v>0</v>
      </c>
      <c r="AC49" s="53"/>
      <c r="AD49" s="16">
        <f t="shared" ref="AD49" si="37">AC49</f>
        <v>0</v>
      </c>
      <c r="AE49" s="52">
        <f>SUM(AE8:AE48)</f>
        <v>0</v>
      </c>
      <c r="AF49" s="52">
        <f>SUM(AF8:AF48)</f>
        <v>0</v>
      </c>
      <c r="AG49" s="52">
        <f>SUM(AG8:AG48)</f>
        <v>0</v>
      </c>
      <c r="AH49" s="52">
        <f>SUM(AH8:AH48)</f>
        <v>0</v>
      </c>
      <c r="AI49" s="52">
        <f>SUM(AI8:AI48)</f>
        <v>0</v>
      </c>
      <c r="AJ49" s="54"/>
      <c r="AK49" s="55"/>
    </row>
    <row r="50" spans="2:38" ht="20" customHeight="1" x14ac:dyDescent="0.2">
      <c r="B50" s="48"/>
      <c r="C50" s="48"/>
      <c r="D50" s="48"/>
      <c r="E50" s="48"/>
      <c r="F50" s="48"/>
      <c r="G50" s="48"/>
      <c r="H50" s="48"/>
      <c r="I50" s="48"/>
      <c r="K50" s="48"/>
      <c r="L50" s="48"/>
      <c r="M50" s="48"/>
      <c r="N50" s="85"/>
      <c r="O50" s="86"/>
      <c r="P50" s="85"/>
      <c r="Q50" s="85"/>
      <c r="R50" s="85"/>
      <c r="S50" s="87"/>
      <c r="T50" s="87"/>
      <c r="U50" s="87"/>
      <c r="V50" s="88"/>
      <c r="W50" s="89"/>
      <c r="X50" s="89"/>
      <c r="Y50" s="89"/>
      <c r="Z50" s="85"/>
      <c r="AA50" s="87"/>
      <c r="AB50" s="16"/>
      <c r="AC50" s="87"/>
      <c r="AD50" s="16"/>
      <c r="AF50" s="85"/>
      <c r="AG50" s="85"/>
      <c r="AH50" s="85"/>
      <c r="AI50" s="85"/>
      <c r="AJ50" s="48"/>
      <c r="AK50" s="48"/>
      <c r="AL50" s="90"/>
    </row>
    <row r="51" spans="2:38" x14ac:dyDescent="0.2">
      <c r="B51" s="135" t="s">
        <v>79</v>
      </c>
      <c r="C51" s="135"/>
      <c r="D51" s="48"/>
      <c r="E51" s="48"/>
      <c r="F51" s="48"/>
      <c r="G51" s="48"/>
      <c r="H51" s="48"/>
      <c r="I51" s="48"/>
      <c r="K51" s="48"/>
      <c r="L51" s="48"/>
      <c r="M51" s="48"/>
      <c r="N51" s="56"/>
      <c r="O51" s="91"/>
      <c r="P51" s="56"/>
      <c r="Q51" s="56"/>
      <c r="R51" s="56"/>
      <c r="S51" s="48"/>
      <c r="T51" s="141"/>
      <c r="U51" s="141"/>
      <c r="V51" s="141"/>
      <c r="W51" s="141"/>
      <c r="X51" s="141"/>
      <c r="Y51" s="141"/>
      <c r="Z51" s="48"/>
      <c r="AA51" s="48"/>
      <c r="AB51" s="48"/>
      <c r="AC51" s="48"/>
      <c r="AD51" s="48"/>
      <c r="AF51" s="92"/>
      <c r="AG51" s="92"/>
      <c r="AH51" s="92"/>
      <c r="AI51" s="92"/>
      <c r="AJ51" s="48"/>
      <c r="AK51" s="60"/>
      <c r="AL51" s="90"/>
    </row>
    <row r="52" spans="2:38" ht="14.5" customHeight="1" x14ac:dyDescent="0.2">
      <c r="B52" s="57" t="s">
        <v>80</v>
      </c>
      <c r="C52" s="57"/>
      <c r="D52" s="48"/>
      <c r="E52" s="48"/>
      <c r="F52" s="48"/>
      <c r="G52" s="48"/>
      <c r="H52" s="48"/>
      <c r="I52" s="48"/>
      <c r="K52" s="48"/>
      <c r="L52" s="48"/>
      <c r="M52" s="48"/>
      <c r="N52" s="56"/>
      <c r="O52" s="91"/>
      <c r="P52" s="56"/>
      <c r="Q52" s="56"/>
      <c r="R52" s="56"/>
      <c r="AA52" s="48"/>
      <c r="AB52" s="48"/>
      <c r="AC52" s="48"/>
      <c r="AD52" s="48"/>
      <c r="AF52" s="136" t="s">
        <v>81</v>
      </c>
      <c r="AG52" s="136"/>
      <c r="AH52" s="136"/>
      <c r="AI52" s="136"/>
      <c r="AJ52" s="48"/>
      <c r="AK52" s="60"/>
    </row>
    <row r="53" spans="2:38" x14ac:dyDescent="0.2">
      <c r="B53" s="61"/>
      <c r="C53" s="61"/>
      <c r="D53" s="48"/>
      <c r="E53" s="48"/>
      <c r="F53" s="48"/>
      <c r="G53" s="48"/>
      <c r="H53" s="48"/>
      <c r="I53" s="48"/>
      <c r="K53" s="48"/>
      <c r="L53" s="48"/>
      <c r="M53" s="48"/>
      <c r="N53" s="62"/>
      <c r="O53" s="91"/>
      <c r="P53" s="62"/>
      <c r="Q53" s="62"/>
      <c r="R53" s="62"/>
      <c r="AA53" s="48"/>
      <c r="AB53" s="48"/>
      <c r="AC53" s="48"/>
      <c r="AD53" s="48"/>
      <c r="AF53" s="56"/>
      <c r="AG53" s="56"/>
      <c r="AH53" s="56"/>
      <c r="AI53" s="56"/>
      <c r="AJ53" s="48"/>
      <c r="AK53" s="62"/>
    </row>
    <row r="54" spans="2:38" x14ac:dyDescent="0.2">
      <c r="B54" s="61"/>
      <c r="C54" s="61"/>
      <c r="D54" s="48"/>
      <c r="E54" s="48"/>
      <c r="F54" s="48"/>
      <c r="G54" s="48"/>
      <c r="H54" s="48"/>
      <c r="I54" s="48"/>
      <c r="K54" s="48"/>
      <c r="L54" s="48"/>
      <c r="M54" s="48"/>
      <c r="N54" s="56"/>
      <c r="O54" s="91"/>
      <c r="P54" s="56"/>
      <c r="Q54" s="56"/>
      <c r="R54" s="56"/>
      <c r="AA54" s="48"/>
      <c r="AB54" s="48"/>
      <c r="AC54" s="48"/>
      <c r="AD54" s="48"/>
      <c r="AF54" s="63"/>
      <c r="AG54" s="59"/>
      <c r="AH54" s="59"/>
      <c r="AI54" s="63"/>
      <c r="AJ54" s="48"/>
      <c r="AK54" s="48"/>
    </row>
    <row r="55" spans="2:38" x14ac:dyDescent="0.2">
      <c r="B55" s="64"/>
      <c r="C55" s="64"/>
      <c r="AB55" s="48"/>
      <c r="AD55" s="48"/>
      <c r="AF55" s="63"/>
      <c r="AG55" s="59"/>
      <c r="AH55" s="59"/>
      <c r="AI55" s="63"/>
    </row>
    <row r="56" spans="2:38" x14ac:dyDescent="0.2">
      <c r="B56" s="64"/>
      <c r="C56" s="64"/>
      <c r="AE56" s="48"/>
      <c r="AF56" s="63"/>
      <c r="AG56" s="59"/>
      <c r="AH56" s="59"/>
      <c r="AI56" s="63"/>
    </row>
    <row r="57" spans="2:38" x14ac:dyDescent="0.2">
      <c r="B57" s="134" t="s">
        <v>82</v>
      </c>
      <c r="C57" s="134"/>
      <c r="AE57" s="48"/>
      <c r="AF57" s="134" t="s">
        <v>82</v>
      </c>
      <c r="AG57" s="134"/>
      <c r="AH57" s="134"/>
      <c r="AI57" s="134"/>
    </row>
    <row r="58" spans="2:38" x14ac:dyDescent="0.2">
      <c r="B58" s="69" t="s">
        <v>83</v>
      </c>
      <c r="C58" s="69"/>
      <c r="T58" s="133"/>
      <c r="U58" s="133"/>
      <c r="V58" s="133"/>
      <c r="W58" s="133"/>
      <c r="X58" s="133"/>
      <c r="Y58" s="133"/>
      <c r="AF58" s="134" t="s">
        <v>83</v>
      </c>
      <c r="AG58" s="134"/>
      <c r="AH58" s="134"/>
      <c r="AI58" s="134"/>
    </row>
    <row r="59" spans="2:38" x14ac:dyDescent="0.2"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2:38" x14ac:dyDescent="0.2">
      <c r="X60" s="48"/>
      <c r="Y60" s="48"/>
      <c r="Z60" s="48"/>
      <c r="AA60" s="48"/>
      <c r="AB60" s="48"/>
      <c r="AC60" s="48"/>
      <c r="AD60" s="48"/>
      <c r="AE60" s="70" t="s">
        <v>84</v>
      </c>
      <c r="AF60" s="70"/>
      <c r="AG60" s="70"/>
      <c r="AH60" s="70"/>
      <c r="AI60" s="70"/>
      <c r="AJ60" s="48"/>
    </row>
    <row r="61" spans="2:38" x14ac:dyDescent="0.2">
      <c r="X61" s="48"/>
      <c r="Y61" s="48"/>
      <c r="Z61" s="48"/>
      <c r="AA61" s="48"/>
      <c r="AB61" s="48"/>
      <c r="AC61" s="48"/>
      <c r="AD61" s="48"/>
      <c r="AE61" s="70"/>
      <c r="AF61" s="70"/>
      <c r="AG61" s="70"/>
      <c r="AH61" s="70"/>
      <c r="AI61" s="70"/>
      <c r="AJ61" s="48"/>
    </row>
    <row r="62" spans="2:38" x14ac:dyDescent="0.2">
      <c r="X62" s="48"/>
      <c r="Y62" s="48"/>
      <c r="Z62" s="48"/>
      <c r="AA62" s="48"/>
      <c r="AB62" s="48"/>
      <c r="AC62" s="48"/>
      <c r="AD62" s="48"/>
      <c r="AE62" s="71"/>
      <c r="AF62" s="71"/>
      <c r="AG62" s="71"/>
      <c r="AH62" s="71"/>
      <c r="AI62" s="71"/>
      <c r="AJ62" s="48"/>
    </row>
    <row r="63" spans="2:38" x14ac:dyDescent="0.2">
      <c r="X63" s="48"/>
      <c r="Y63" s="48"/>
      <c r="Z63" s="48"/>
      <c r="AA63" s="48"/>
      <c r="AB63" s="48"/>
      <c r="AC63" s="48"/>
      <c r="AD63" s="48"/>
      <c r="AE63" s="70"/>
      <c r="AF63" s="70"/>
      <c r="AG63" s="70"/>
      <c r="AH63" s="70"/>
      <c r="AI63" s="70"/>
      <c r="AJ63" s="48"/>
      <c r="AK63" s="48"/>
    </row>
    <row r="64" spans="2:38" x14ac:dyDescent="0.2">
      <c r="X64" s="48"/>
      <c r="Y64" s="48"/>
      <c r="Z64" s="48"/>
      <c r="AA64" s="48"/>
      <c r="AB64" s="48"/>
      <c r="AC64" s="48"/>
      <c r="AD64" s="48"/>
      <c r="AE64" s="70"/>
      <c r="AF64" s="70"/>
      <c r="AG64" s="70"/>
      <c r="AH64" s="70"/>
      <c r="AI64" s="70"/>
      <c r="AJ64" s="48"/>
      <c r="AK64" s="48"/>
    </row>
    <row r="65" spans="22:37" x14ac:dyDescent="0.2"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</row>
    <row r="66" spans="22:37" x14ac:dyDescent="0.2">
      <c r="V66" s="72"/>
      <c r="X66" s="48"/>
      <c r="Y66" s="48"/>
      <c r="Z66" s="72"/>
      <c r="AA66" s="48"/>
      <c r="AB66" s="72"/>
      <c r="AC66" s="48"/>
      <c r="AD66" s="72"/>
      <c r="AE66" s="72"/>
      <c r="AF66" s="72"/>
      <c r="AG66" s="72"/>
      <c r="AH66" s="72"/>
      <c r="AI66" s="72"/>
      <c r="AJ66" s="48"/>
      <c r="AK66" s="48"/>
    </row>
    <row r="67" spans="22:37" x14ac:dyDescent="0.2">
      <c r="V67" s="73"/>
      <c r="W67" s="73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48"/>
      <c r="AK67" s="48"/>
    </row>
    <row r="68" spans="22:37" x14ac:dyDescent="0.2">
      <c r="V68" s="73"/>
      <c r="W68" s="73"/>
      <c r="X68" s="70"/>
      <c r="Y68" s="70"/>
      <c r="Z68" s="73"/>
      <c r="AA68" s="70"/>
      <c r="AB68" s="73"/>
      <c r="AC68" s="70"/>
      <c r="AD68" s="73"/>
      <c r="AE68" s="73"/>
      <c r="AF68" s="73"/>
      <c r="AG68" s="73"/>
      <c r="AH68" s="73"/>
      <c r="AI68" s="73"/>
      <c r="AJ68" s="48"/>
      <c r="AK68" s="48"/>
    </row>
    <row r="69" spans="22:37" x14ac:dyDescent="0.2">
      <c r="V69" s="73"/>
      <c r="W69" s="74"/>
      <c r="X69" s="75"/>
      <c r="Y69" s="75"/>
      <c r="Z69" s="73"/>
      <c r="AA69" s="75"/>
      <c r="AB69" s="73"/>
      <c r="AC69" s="75"/>
      <c r="AD69" s="73"/>
      <c r="AE69" s="73"/>
      <c r="AF69" s="73"/>
      <c r="AG69" s="73"/>
      <c r="AH69" s="73"/>
      <c r="AI69" s="73"/>
      <c r="AJ69" s="48"/>
      <c r="AK69" s="48"/>
    </row>
    <row r="70" spans="22:37" x14ac:dyDescent="0.2">
      <c r="V70" s="74"/>
      <c r="W70" s="74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48"/>
      <c r="AK70" s="48"/>
    </row>
    <row r="71" spans="22:37" x14ac:dyDescent="0.2">
      <c r="V71" s="74"/>
      <c r="W71" s="74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48"/>
      <c r="AK71" s="48"/>
    </row>
    <row r="72" spans="22:37" x14ac:dyDescent="0.2"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</row>
    <row r="73" spans="22:37" x14ac:dyDescent="0.2"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</row>
    <row r="74" spans="22:37" x14ac:dyDescent="0.2"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</row>
    <row r="75" spans="22:37" x14ac:dyDescent="0.2"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</row>
    <row r="76" spans="22:37" x14ac:dyDescent="0.2"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</row>
    <row r="77" spans="22:37" x14ac:dyDescent="0.2"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</row>
    <row r="78" spans="22:37" x14ac:dyDescent="0.2"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</row>
    <row r="79" spans="22:37" x14ac:dyDescent="0.2"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</row>
    <row r="80" spans="22:37" x14ac:dyDescent="0.2"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</row>
    <row r="81" spans="24:37" x14ac:dyDescent="0.2"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</row>
    <row r="82" spans="24:37" x14ac:dyDescent="0.2"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</row>
    <row r="83" spans="24:37" x14ac:dyDescent="0.2"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</row>
    <row r="84" spans="24:37" x14ac:dyDescent="0.2"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</row>
    <row r="85" spans="24:37" x14ac:dyDescent="0.2"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S6:U6"/>
    <mergeCell ref="V6:V7"/>
    <mergeCell ref="S5:AE5"/>
    <mergeCell ref="J6:J7"/>
    <mergeCell ref="K6:K7"/>
    <mergeCell ref="L6:L7"/>
    <mergeCell ref="M6:M7"/>
    <mergeCell ref="O6:O7"/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988"/>
  <sheetViews>
    <sheetView topLeftCell="B1" zoomScale="50" workbookViewId="0">
      <selection activeCell="U9" sqref="U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8" customHeight="1" x14ac:dyDescent="0.2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8" customHeight="1" x14ac:dyDescent="0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122" t="s">
        <v>126</v>
      </c>
      <c r="S5" s="117" t="s">
        <v>13</v>
      </c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37" t="s">
        <v>14</v>
      </c>
      <c r="AG5" s="137" t="s">
        <v>15</v>
      </c>
      <c r="AH5" s="138" t="s">
        <v>16</v>
      </c>
      <c r="AI5" s="127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123"/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7"/>
      <c r="AG6" s="137"/>
      <c r="AH6" s="139"/>
      <c r="AI6" s="127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132"/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37"/>
      <c r="AG7" s="137"/>
      <c r="AH7" s="139"/>
      <c r="AI7" s="127"/>
      <c r="AJ7" s="120"/>
      <c r="AK7" s="121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ROUND(I8*(SUM(J8:M8))*87%,0)</f>
        <v>0</v>
      </c>
      <c r="O8" s="98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ROUND(SUM(S8:U8)*87%,0)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IF(P8&lt;6750,0,IF(Q8="",0,IF(OR(Q8="KURANG",Q8="SANGAT KURANG"),I8*K8*10%,I8*K8*20%)))</f>
        <v>0</v>
      </c>
      <c r="Z8" s="16">
        <f>ROUND(SUM(W8:Y8)*87%,0)</f>
        <v>0</v>
      </c>
      <c r="AA8" s="16">
        <f>I8*L8</f>
        <v>0</v>
      </c>
      <c r="AB8" s="16">
        <f>ROUND(AA8 * 87%,0)</f>
        <v>0</v>
      </c>
      <c r="AC8" s="16">
        <f>I8*M8</f>
        <v>0</v>
      </c>
      <c r="AD8" s="16">
        <f>ROUND(AC8*87%,0)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262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72" si="2">ROUND(I9*(SUM(J9:M9))*87%,0)</f>
        <v>0</v>
      </c>
      <c r="O9" s="98"/>
      <c r="P9" s="96"/>
      <c r="Q9" s="97"/>
      <c r="R9" s="80"/>
      <c r="S9" s="16">
        <f t="shared" ref="S9:S263" si="3">I9*J9*40%*O9</f>
        <v>0</v>
      </c>
      <c r="T9" s="16">
        <f t="shared" ref="T9:T263" si="4">IF(P9&gt;=6750,(I9*J9*40%),0)</f>
        <v>0</v>
      </c>
      <c r="U9" s="16">
        <f t="shared" ref="U9:U72" si="5">IF(P9&lt;6750,0,IF(Q9="",0,IF(OR(Q9="KURANG",Q9="SANGAT KURANG"),I9*J9*10%,I9*J9*20%)))</f>
        <v>0</v>
      </c>
      <c r="V9" s="16">
        <f t="shared" ref="V9:V72" si="6">ROUND(SUM(S9:U9)*87%,0)</f>
        <v>0</v>
      </c>
      <c r="W9" s="16">
        <f t="shared" ref="W9:W263" si="7">I9*K9*40%*O9</f>
        <v>0</v>
      </c>
      <c r="X9" s="16">
        <f t="shared" si="0"/>
        <v>0</v>
      </c>
      <c r="Y9" s="16">
        <f t="shared" ref="Y9:Y72" si="8">IF(P9&lt;6750,0,IF(Q9="",0,IF(OR(Q9="KURANG",Q9="SANGAT KURANG"),I9*K9*10%,I9*K9*20%)))</f>
        <v>0</v>
      </c>
      <c r="Z9" s="16">
        <f t="shared" ref="Z9:Z72" si="9">ROUND(SUM(W9:Y9)*87%,0)</f>
        <v>0</v>
      </c>
      <c r="AA9" s="16">
        <f t="shared" ref="AA9:AA263" si="10">I9*L9</f>
        <v>0</v>
      </c>
      <c r="AB9" s="16">
        <f t="shared" ref="AB9:AB72" si="11">ROUND(AA9 * 87%,0)</f>
        <v>0</v>
      </c>
      <c r="AC9" s="16">
        <f t="shared" ref="AC9:AC263" si="12">I9*M9</f>
        <v>0</v>
      </c>
      <c r="AD9" s="16">
        <f t="shared" ref="AD9:AD72" si="13">ROUND(AC9*87%,0)</f>
        <v>0</v>
      </c>
      <c r="AE9" s="17">
        <f t="shared" ref="AE9:AE263" si="14">ROUND((V9+Z9+AB9+AD9),0)</f>
        <v>0</v>
      </c>
      <c r="AF9" s="18">
        <f t="shared" ref="AF9:AF263" si="15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2"/>
        <v>0</v>
      </c>
      <c r="O10" s="98"/>
      <c r="P10" s="96"/>
      <c r="Q10" s="96"/>
      <c r="R10" s="80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0"/>
        <v>0</v>
      </c>
      <c r="Y10" s="16">
        <f t="shared" si="8"/>
        <v>0</v>
      </c>
      <c r="Z10" s="16">
        <f t="shared" si="9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2"/>
        <v>0</v>
      </c>
      <c r="O11" s="98"/>
      <c r="P11" s="96"/>
      <c r="Q11" s="96"/>
      <c r="R11" s="80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0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2"/>
        <v>0</v>
      </c>
      <c r="O12" s="98"/>
      <c r="P12" s="96"/>
      <c r="Q12" s="96"/>
      <c r="R12" s="80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0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2"/>
        <v>0</v>
      </c>
      <c r="O13" s="98"/>
      <c r="P13" s="96"/>
      <c r="Q13" s="96"/>
      <c r="R13" s="80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0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2"/>
        <v>0</v>
      </c>
      <c r="O14" s="98"/>
      <c r="P14" s="96"/>
      <c r="Q14" s="96"/>
      <c r="R14" s="80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0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2"/>
        <v>0</v>
      </c>
      <c r="O15" s="98"/>
      <c r="P15" s="96"/>
      <c r="Q15" s="96"/>
      <c r="R15" s="80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0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2"/>
        <v>0</v>
      </c>
      <c r="O16" s="98"/>
      <c r="P16" s="96"/>
      <c r="Q16" s="96"/>
      <c r="R16" s="80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0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2"/>
        <v>0</v>
      </c>
      <c r="O17" s="98"/>
      <c r="P17" s="96"/>
      <c r="Q17" s="96"/>
      <c r="R17" s="80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0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1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2"/>
        <v>0</v>
      </c>
      <c r="O18" s="98"/>
      <c r="P18" s="96"/>
      <c r="Q18" s="96"/>
      <c r="R18" s="80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0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1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2"/>
        <v>0</v>
      </c>
      <c r="O19" s="98"/>
      <c r="P19" s="96"/>
      <c r="Q19" s="96"/>
      <c r="R19" s="80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0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1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2"/>
        <v>0</v>
      </c>
      <c r="O20" s="98"/>
      <c r="P20" s="96"/>
      <c r="Q20" s="96"/>
      <c r="R20" s="80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0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1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2"/>
        <v>0</v>
      </c>
      <c r="O21" s="98"/>
      <c r="P21" s="96"/>
      <c r="Q21" s="96"/>
      <c r="R21" s="80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0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1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2"/>
        <v>0</v>
      </c>
      <c r="O22" s="98"/>
      <c r="P22" s="96"/>
      <c r="Q22" s="96"/>
      <c r="R22" s="80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0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1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2"/>
        <v>0</v>
      </c>
      <c r="O23" s="98"/>
      <c r="P23" s="96"/>
      <c r="Q23" s="96"/>
      <c r="R23" s="80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0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1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2"/>
        <v>0</v>
      </c>
      <c r="O24" s="98"/>
      <c r="P24" s="96"/>
      <c r="Q24" s="96"/>
      <c r="R24" s="80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0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1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2"/>
        <v>0</v>
      </c>
      <c r="O25" s="98"/>
      <c r="P25" s="96"/>
      <c r="Q25" s="96"/>
      <c r="R25" s="80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0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1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2"/>
        <v>0</v>
      </c>
      <c r="O26" s="98"/>
      <c r="P26" s="96"/>
      <c r="Q26" s="96"/>
      <c r="R26" s="80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0"/>
        <v>0</v>
      </c>
      <c r="Y26" s="16">
        <f t="shared" si="8"/>
        <v>0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1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2"/>
        <v>0</v>
      </c>
      <c r="O27" s="98"/>
      <c r="P27" s="96"/>
      <c r="Q27" s="96"/>
      <c r="R27" s="80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0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1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2"/>
        <v>0</v>
      </c>
      <c r="O28" s="98"/>
      <c r="P28" s="96"/>
      <c r="Q28" s="96"/>
      <c r="R28" s="80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0"/>
        <v>0</v>
      </c>
      <c r="Y28" s="16">
        <f t="shared" si="8"/>
        <v>0</v>
      </c>
      <c r="Z28" s="16">
        <f t="shared" si="9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1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2"/>
        <v>0</v>
      </c>
      <c r="O29" s="98"/>
      <c r="P29" s="96"/>
      <c r="Q29" s="96"/>
      <c r="R29" s="80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0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1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2"/>
        <v>0</v>
      </c>
      <c r="O30" s="98"/>
      <c r="P30" s="96"/>
      <c r="Q30" s="96"/>
      <c r="R30" s="80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0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1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2"/>
        <v>0</v>
      </c>
      <c r="O31" s="98"/>
      <c r="P31" s="96"/>
      <c r="Q31" s="96"/>
      <c r="R31" s="80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0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1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2"/>
        <v>0</v>
      </c>
      <c r="O32" s="98"/>
      <c r="P32" s="96"/>
      <c r="Q32" s="96"/>
      <c r="R32" s="80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0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1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2"/>
        <v>0</v>
      </c>
      <c r="O33" s="98"/>
      <c r="P33" s="96"/>
      <c r="Q33" s="96"/>
      <c r="R33" s="80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0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1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2"/>
        <v>0</v>
      </c>
      <c r="O34" s="98"/>
      <c r="P34" s="96"/>
      <c r="Q34" s="96"/>
      <c r="R34" s="80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0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1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2"/>
        <v>0</v>
      </c>
      <c r="O35" s="98"/>
      <c r="P35" s="96"/>
      <c r="Q35" s="96"/>
      <c r="R35" s="80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0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1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2"/>
        <v>0</v>
      </c>
      <c r="O36" s="98"/>
      <c r="P36" s="96"/>
      <c r="Q36" s="96"/>
      <c r="R36" s="80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0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1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2"/>
        <v>0</v>
      </c>
      <c r="O37" s="98"/>
      <c r="P37" s="96"/>
      <c r="Q37" s="96"/>
      <c r="R37" s="80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0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1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2"/>
        <v>0</v>
      </c>
      <c r="O38" s="98"/>
      <c r="P38" s="96"/>
      <c r="Q38" s="96"/>
      <c r="R38" s="80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0"/>
        <v>0</v>
      </c>
      <c r="Y38" s="16">
        <f t="shared" si="8"/>
        <v>0</v>
      </c>
      <c r="Z38" s="16">
        <f t="shared" si="9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1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2"/>
        <v>0</v>
      </c>
      <c r="O39" s="98"/>
      <c r="P39" s="96"/>
      <c r="Q39" s="96"/>
      <c r="R39" s="80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0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1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2"/>
        <v>0</v>
      </c>
      <c r="O40" s="98"/>
      <c r="P40" s="96"/>
      <c r="Q40" s="96"/>
      <c r="R40" s="80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0"/>
        <v>0</v>
      </c>
      <c r="Y40" s="16">
        <f t="shared" si="8"/>
        <v>0</v>
      </c>
      <c r="Z40" s="16">
        <f t="shared" si="9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si="1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2"/>
        <v>0</v>
      </c>
      <c r="O41" s="98"/>
      <c r="P41" s="96"/>
      <c r="Q41" s="96"/>
      <c r="R41" s="80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0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2"/>
        <v>0</v>
      </c>
      <c r="O42" s="98"/>
      <c r="P42" s="96"/>
      <c r="Q42" s="96"/>
      <c r="R42" s="80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0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2"/>
        <v>0</v>
      </c>
      <c r="O43" s="98"/>
      <c r="P43" s="96"/>
      <c r="Q43" s="96"/>
      <c r="R43" s="80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0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2"/>
        <v>0</v>
      </c>
      <c r="O44" s="98"/>
      <c r="P44" s="96"/>
      <c r="Q44" s="96"/>
      <c r="R44" s="80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0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2"/>
        <v>0</v>
      </c>
      <c r="O45" s="98"/>
      <c r="P45" s="96"/>
      <c r="Q45" s="96"/>
      <c r="R45" s="80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0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2"/>
        <v>0</v>
      </c>
      <c r="O46" s="98"/>
      <c r="P46" s="96"/>
      <c r="Q46" s="96"/>
      <c r="R46" s="80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0"/>
        <v>0</v>
      </c>
      <c r="Y46" s="16">
        <f t="shared" si="8"/>
        <v>0</v>
      </c>
      <c r="Z46" s="16">
        <f t="shared" si="9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2"/>
        <v>0</v>
      </c>
      <c r="O47" s="98"/>
      <c r="P47" s="96"/>
      <c r="Q47" s="96"/>
      <c r="R47" s="80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0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2"/>
        <v>0</v>
      </c>
      <c r="O48" s="98"/>
      <c r="P48" s="96"/>
      <c r="Q48" s="96"/>
      <c r="R48" s="80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0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2"/>
        <v>0</v>
      </c>
      <c r="O49" s="98"/>
      <c r="P49" s="96"/>
      <c r="Q49" s="96"/>
      <c r="R49" s="80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0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2"/>
        <v>0</v>
      </c>
      <c r="O50" s="98"/>
      <c r="P50" s="96"/>
      <c r="Q50" s="96"/>
      <c r="R50" s="80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0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2"/>
        <v>0</v>
      </c>
      <c r="O51" s="98"/>
      <c r="P51" s="96"/>
      <c r="Q51" s="96"/>
      <c r="R51" s="80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0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2"/>
        <v>0</v>
      </c>
      <c r="O52" s="98"/>
      <c r="P52" s="96"/>
      <c r="Q52" s="96"/>
      <c r="R52" s="80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0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2"/>
        <v>0</v>
      </c>
      <c r="O53" s="98"/>
      <c r="P53" s="96"/>
      <c r="Q53" s="96"/>
      <c r="R53" s="80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0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2"/>
        <v>0</v>
      </c>
      <c r="O54" s="98"/>
      <c r="P54" s="96"/>
      <c r="Q54" s="96"/>
      <c r="R54" s="80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0"/>
        <v>0</v>
      </c>
      <c r="Y54" s="16">
        <f t="shared" si="8"/>
        <v>0</v>
      </c>
      <c r="Z54" s="16">
        <f t="shared" si="9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2"/>
        <v>0</v>
      </c>
      <c r="O55" s="98"/>
      <c r="P55" s="96"/>
      <c r="Q55" s="96"/>
      <c r="R55" s="80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0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2"/>
        <v>0</v>
      </c>
      <c r="O56" s="98"/>
      <c r="P56" s="96"/>
      <c r="Q56" s="96"/>
      <c r="R56" s="80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0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2"/>
        <v>0</v>
      </c>
      <c r="O57" s="98"/>
      <c r="P57" s="96"/>
      <c r="Q57" s="96"/>
      <c r="R57" s="80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0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2"/>
        <v>0</v>
      </c>
      <c r="O58" s="98"/>
      <c r="P58" s="96"/>
      <c r="Q58" s="96"/>
      <c r="R58" s="80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0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2"/>
        <v>0</v>
      </c>
      <c r="O59" s="98"/>
      <c r="P59" s="96"/>
      <c r="Q59" s="96"/>
      <c r="R59" s="80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0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2"/>
        <v>0</v>
      </c>
      <c r="O60" s="98"/>
      <c r="P60" s="96"/>
      <c r="Q60" s="96"/>
      <c r="R60" s="80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0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2"/>
        <v>0</v>
      </c>
      <c r="O61" s="98"/>
      <c r="P61" s="96"/>
      <c r="Q61" s="96"/>
      <c r="R61" s="80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0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2"/>
        <v>0</v>
      </c>
      <c r="O62" s="98"/>
      <c r="P62" s="96"/>
      <c r="Q62" s="96"/>
      <c r="R62" s="80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0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2"/>
        <v>0</v>
      </c>
      <c r="O63" s="98"/>
      <c r="P63" s="96"/>
      <c r="Q63" s="96"/>
      <c r="R63" s="80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0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2"/>
        <v>0</v>
      </c>
      <c r="O64" s="98"/>
      <c r="P64" s="96"/>
      <c r="Q64" s="96"/>
      <c r="R64" s="80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0"/>
        <v>0</v>
      </c>
      <c r="Y64" s="16">
        <f t="shared" si="8"/>
        <v>0</v>
      </c>
      <c r="Z64" s="16">
        <f t="shared" si="9"/>
        <v>0</v>
      </c>
      <c r="AA64" s="16">
        <f t="shared" si="10"/>
        <v>0</v>
      </c>
      <c r="AB64" s="16">
        <f t="shared" si="11"/>
        <v>0</v>
      </c>
      <c r="AC64" s="16">
        <f t="shared" si="12"/>
        <v>0</v>
      </c>
      <c r="AD64" s="16">
        <f t="shared" si="13"/>
        <v>0</v>
      </c>
      <c r="AE64" s="17">
        <f t="shared" si="14"/>
        <v>0</v>
      </c>
      <c r="AF64" s="18">
        <f t="shared" si="15"/>
        <v>0</v>
      </c>
      <c r="AG64" s="19"/>
      <c r="AH64" s="19"/>
      <c r="AI64" s="16">
        <f t="shared" si="1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2"/>
        <v>0</v>
      </c>
      <c r="O65" s="98"/>
      <c r="P65" s="96"/>
      <c r="Q65" s="96"/>
      <c r="R65" s="80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0"/>
        <v>0</v>
      </c>
      <c r="Y65" s="16">
        <f t="shared" si="8"/>
        <v>0</v>
      </c>
      <c r="Z65" s="16">
        <f t="shared" si="9"/>
        <v>0</v>
      </c>
      <c r="AA65" s="16">
        <f t="shared" si="10"/>
        <v>0</v>
      </c>
      <c r="AB65" s="16">
        <f t="shared" si="11"/>
        <v>0</v>
      </c>
      <c r="AC65" s="16">
        <f t="shared" si="12"/>
        <v>0</v>
      </c>
      <c r="AD65" s="16">
        <f t="shared" si="13"/>
        <v>0</v>
      </c>
      <c r="AE65" s="17">
        <f t="shared" si="14"/>
        <v>0</v>
      </c>
      <c r="AF65" s="18">
        <f t="shared" si="15"/>
        <v>0</v>
      </c>
      <c r="AG65" s="45"/>
      <c r="AH65" s="19"/>
      <c r="AI65" s="16">
        <f t="shared" si="1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2"/>
        <v>0</v>
      </c>
      <c r="O66" s="98"/>
      <c r="P66" s="96"/>
      <c r="Q66" s="96"/>
      <c r="R66" s="80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0"/>
        <v>0</v>
      </c>
      <c r="Y66" s="16">
        <f t="shared" si="8"/>
        <v>0</v>
      </c>
      <c r="Z66" s="16">
        <f t="shared" si="9"/>
        <v>0</v>
      </c>
      <c r="AA66" s="16">
        <f t="shared" si="10"/>
        <v>0</v>
      </c>
      <c r="AB66" s="16">
        <f t="shared" si="11"/>
        <v>0</v>
      </c>
      <c r="AC66" s="16">
        <f t="shared" si="12"/>
        <v>0</v>
      </c>
      <c r="AD66" s="16">
        <f t="shared" si="13"/>
        <v>0</v>
      </c>
      <c r="AE66" s="17">
        <f t="shared" si="14"/>
        <v>0</v>
      </c>
      <c r="AF66" s="18">
        <f t="shared" si="15"/>
        <v>0</v>
      </c>
      <c r="AG66" s="19"/>
      <c r="AH66" s="19"/>
      <c r="AI66" s="16">
        <f t="shared" si="1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2"/>
        <v>0</v>
      </c>
      <c r="O67" s="98"/>
      <c r="P67" s="96"/>
      <c r="Q67" s="96"/>
      <c r="R67" s="80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0"/>
        <v>0</v>
      </c>
      <c r="Y67" s="16">
        <f t="shared" si="8"/>
        <v>0</v>
      </c>
      <c r="Z67" s="16">
        <f t="shared" si="9"/>
        <v>0</v>
      </c>
      <c r="AA67" s="16">
        <f t="shared" si="10"/>
        <v>0</v>
      </c>
      <c r="AB67" s="16">
        <f t="shared" si="11"/>
        <v>0</v>
      </c>
      <c r="AC67" s="16">
        <f t="shared" si="12"/>
        <v>0</v>
      </c>
      <c r="AD67" s="16">
        <f t="shared" si="13"/>
        <v>0</v>
      </c>
      <c r="AE67" s="17">
        <f t="shared" si="14"/>
        <v>0</v>
      </c>
      <c r="AF67" s="18">
        <f t="shared" si="15"/>
        <v>0</v>
      </c>
      <c r="AG67" s="19"/>
      <c r="AH67" s="19"/>
      <c r="AI67" s="16">
        <f t="shared" si="1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2"/>
        <v>0</v>
      </c>
      <c r="O68" s="98"/>
      <c r="P68" s="96"/>
      <c r="Q68" s="96"/>
      <c r="R68" s="80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0"/>
        <v>0</v>
      </c>
      <c r="Y68" s="16">
        <f t="shared" si="8"/>
        <v>0</v>
      </c>
      <c r="Z68" s="16">
        <f t="shared" si="9"/>
        <v>0</v>
      </c>
      <c r="AA68" s="16">
        <f t="shared" si="10"/>
        <v>0</v>
      </c>
      <c r="AB68" s="16">
        <f t="shared" si="11"/>
        <v>0</v>
      </c>
      <c r="AC68" s="16">
        <f t="shared" si="12"/>
        <v>0</v>
      </c>
      <c r="AD68" s="16">
        <f t="shared" si="13"/>
        <v>0</v>
      </c>
      <c r="AE68" s="17">
        <f t="shared" si="14"/>
        <v>0</v>
      </c>
      <c r="AF68" s="18">
        <f t="shared" si="15"/>
        <v>0</v>
      </c>
      <c r="AG68" s="19"/>
      <c r="AH68" s="19"/>
      <c r="AI68" s="16">
        <f t="shared" si="1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2"/>
        <v>0</v>
      </c>
      <c r="O69" s="98"/>
      <c r="P69" s="96"/>
      <c r="Q69" s="96"/>
      <c r="R69" s="80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0"/>
        <v>0</v>
      </c>
      <c r="Y69" s="16">
        <f t="shared" si="8"/>
        <v>0</v>
      </c>
      <c r="Z69" s="16">
        <f t="shared" si="9"/>
        <v>0</v>
      </c>
      <c r="AA69" s="16">
        <f t="shared" si="10"/>
        <v>0</v>
      </c>
      <c r="AB69" s="16">
        <f t="shared" si="11"/>
        <v>0</v>
      </c>
      <c r="AC69" s="16">
        <f t="shared" si="12"/>
        <v>0</v>
      </c>
      <c r="AD69" s="16">
        <f t="shared" si="13"/>
        <v>0</v>
      </c>
      <c r="AE69" s="17">
        <f t="shared" si="14"/>
        <v>0</v>
      </c>
      <c r="AF69" s="18">
        <f t="shared" si="15"/>
        <v>0</v>
      </c>
      <c r="AG69" s="19"/>
      <c r="AH69" s="19"/>
      <c r="AI69" s="16">
        <f t="shared" si="1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2"/>
        <v>0</v>
      </c>
      <c r="O70" s="98"/>
      <c r="P70" s="96"/>
      <c r="Q70" s="96"/>
      <c r="R70" s="80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0"/>
        <v>0</v>
      </c>
      <c r="Y70" s="16">
        <f t="shared" si="8"/>
        <v>0</v>
      </c>
      <c r="Z70" s="16">
        <f t="shared" si="9"/>
        <v>0</v>
      </c>
      <c r="AA70" s="16">
        <f t="shared" si="10"/>
        <v>0</v>
      </c>
      <c r="AB70" s="16">
        <f t="shared" si="11"/>
        <v>0</v>
      </c>
      <c r="AC70" s="16">
        <f t="shared" si="12"/>
        <v>0</v>
      </c>
      <c r="AD70" s="16">
        <f t="shared" si="13"/>
        <v>0</v>
      </c>
      <c r="AE70" s="17">
        <f t="shared" si="14"/>
        <v>0</v>
      </c>
      <c r="AF70" s="18">
        <f t="shared" si="15"/>
        <v>0</v>
      </c>
      <c r="AG70" s="19"/>
      <c r="AH70" s="19"/>
      <c r="AI70" s="16">
        <f t="shared" si="1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2"/>
        <v>0</v>
      </c>
      <c r="O71" s="98"/>
      <c r="P71" s="96"/>
      <c r="Q71" s="96"/>
      <c r="R71" s="80"/>
      <c r="S71" s="16">
        <f t="shared" si="3"/>
        <v>0</v>
      </c>
      <c r="T71" s="16">
        <f t="shared" si="4"/>
        <v>0</v>
      </c>
      <c r="U71" s="16">
        <f t="shared" si="5"/>
        <v>0</v>
      </c>
      <c r="V71" s="16">
        <f t="shared" si="6"/>
        <v>0</v>
      </c>
      <c r="W71" s="16">
        <f t="shared" si="7"/>
        <v>0</v>
      </c>
      <c r="X71" s="16">
        <f t="shared" si="0"/>
        <v>0</v>
      </c>
      <c r="Y71" s="16">
        <f t="shared" si="8"/>
        <v>0</v>
      </c>
      <c r="Z71" s="16">
        <f t="shared" si="9"/>
        <v>0</v>
      </c>
      <c r="AA71" s="16">
        <f t="shared" si="10"/>
        <v>0</v>
      </c>
      <c r="AB71" s="16">
        <f t="shared" si="11"/>
        <v>0</v>
      </c>
      <c r="AC71" s="16">
        <f t="shared" si="12"/>
        <v>0</v>
      </c>
      <c r="AD71" s="16">
        <f t="shared" si="13"/>
        <v>0</v>
      </c>
      <c r="AE71" s="17">
        <f t="shared" si="14"/>
        <v>0</v>
      </c>
      <c r="AF71" s="18">
        <f t="shared" si="15"/>
        <v>0</v>
      </c>
      <c r="AG71" s="19"/>
      <c r="AH71" s="19"/>
      <c r="AI71" s="16">
        <f t="shared" si="1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2"/>
        <v>0</v>
      </c>
      <c r="O72" s="98"/>
      <c r="P72" s="96"/>
      <c r="Q72" s="96"/>
      <c r="R72" s="80"/>
      <c r="S72" s="16">
        <f t="shared" si="3"/>
        <v>0</v>
      </c>
      <c r="T72" s="16">
        <f t="shared" si="4"/>
        <v>0</v>
      </c>
      <c r="U72" s="16">
        <f t="shared" si="5"/>
        <v>0</v>
      </c>
      <c r="V72" s="16">
        <f t="shared" si="6"/>
        <v>0</v>
      </c>
      <c r="W72" s="16">
        <f t="shared" si="7"/>
        <v>0</v>
      </c>
      <c r="X72" s="16">
        <f t="shared" si="0"/>
        <v>0</v>
      </c>
      <c r="Y72" s="16">
        <f t="shared" si="8"/>
        <v>0</v>
      </c>
      <c r="Z72" s="16">
        <f t="shared" si="9"/>
        <v>0</v>
      </c>
      <c r="AA72" s="16">
        <f t="shared" si="10"/>
        <v>0</v>
      </c>
      <c r="AB72" s="16">
        <f t="shared" si="11"/>
        <v>0</v>
      </c>
      <c r="AC72" s="16">
        <f t="shared" si="12"/>
        <v>0</v>
      </c>
      <c r="AD72" s="16">
        <f t="shared" si="13"/>
        <v>0</v>
      </c>
      <c r="AE72" s="17">
        <f t="shared" si="14"/>
        <v>0</v>
      </c>
      <c r="AF72" s="18">
        <f t="shared" si="15"/>
        <v>0</v>
      </c>
      <c r="AG72" s="19"/>
      <c r="AH72" s="19"/>
      <c r="AI72" s="16">
        <f t="shared" si="1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ref="N73:N136" si="16">ROUND(I73*(SUM(J73:M73))*87%,0)</f>
        <v>0</v>
      </c>
      <c r="O73" s="98"/>
      <c r="P73" s="96"/>
      <c r="Q73" s="96"/>
      <c r="R73" s="80"/>
      <c r="S73" s="16">
        <f t="shared" si="3"/>
        <v>0</v>
      </c>
      <c r="T73" s="16">
        <f t="shared" si="4"/>
        <v>0</v>
      </c>
      <c r="U73" s="16">
        <f t="shared" ref="U73:U136" si="17">IF(P73&lt;6750,0,IF(Q73="",0,IF(OR(Q73="KURANG",Q73="SANGAT KURANG"),I73*J73*10%,I73*J73*20%)))</f>
        <v>0</v>
      </c>
      <c r="V73" s="16">
        <f t="shared" ref="V73:V136" si="18">ROUND(SUM(S73:U73)*87%,0)</f>
        <v>0</v>
      </c>
      <c r="W73" s="16">
        <f t="shared" si="7"/>
        <v>0</v>
      </c>
      <c r="X73" s="16">
        <f t="shared" si="0"/>
        <v>0</v>
      </c>
      <c r="Y73" s="16">
        <f t="shared" ref="Y73:Y136" si="19">IF(P73&lt;6750,0,IF(Q73="",0,IF(OR(Q73="KURANG",Q73="SANGAT KURANG"),I73*K73*10%,I73*K73*20%)))</f>
        <v>0</v>
      </c>
      <c r="Z73" s="16">
        <f t="shared" ref="Z73:Z136" si="20">ROUND(SUM(W73:Y73)*87%,0)</f>
        <v>0</v>
      </c>
      <c r="AA73" s="16">
        <f t="shared" si="10"/>
        <v>0</v>
      </c>
      <c r="AB73" s="16">
        <f t="shared" ref="AB73:AB136" si="21">ROUND(AA73 * 87%,0)</f>
        <v>0</v>
      </c>
      <c r="AC73" s="16">
        <f t="shared" si="12"/>
        <v>0</v>
      </c>
      <c r="AD73" s="16">
        <f t="shared" ref="AD73:AD136" si="22">ROUND(AC73*87%,0)</f>
        <v>0</v>
      </c>
      <c r="AE73" s="17">
        <f t="shared" si="14"/>
        <v>0</v>
      </c>
      <c r="AF73" s="18">
        <f t="shared" si="15"/>
        <v>0</v>
      </c>
      <c r="AG73" s="19"/>
      <c r="AH73" s="19"/>
      <c r="AI73" s="16">
        <f t="shared" si="1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si="16"/>
        <v>0</v>
      </c>
      <c r="O74" s="98"/>
      <c r="P74" s="96"/>
      <c r="Q74" s="96"/>
      <c r="R74" s="80"/>
      <c r="S74" s="16">
        <f t="shared" si="3"/>
        <v>0</v>
      </c>
      <c r="T74" s="16">
        <f t="shared" si="4"/>
        <v>0</v>
      </c>
      <c r="U74" s="16">
        <f t="shared" si="17"/>
        <v>0</v>
      </c>
      <c r="V74" s="16">
        <f t="shared" si="18"/>
        <v>0</v>
      </c>
      <c r="W74" s="16">
        <f t="shared" si="7"/>
        <v>0</v>
      </c>
      <c r="X74" s="16">
        <f t="shared" si="0"/>
        <v>0</v>
      </c>
      <c r="Y74" s="16">
        <f t="shared" si="19"/>
        <v>0</v>
      </c>
      <c r="Z74" s="16">
        <f t="shared" si="20"/>
        <v>0</v>
      </c>
      <c r="AA74" s="16">
        <f t="shared" si="10"/>
        <v>0</v>
      </c>
      <c r="AB74" s="16">
        <f t="shared" si="21"/>
        <v>0</v>
      </c>
      <c r="AC74" s="16">
        <f t="shared" si="12"/>
        <v>0</v>
      </c>
      <c r="AD74" s="16">
        <f t="shared" si="22"/>
        <v>0</v>
      </c>
      <c r="AE74" s="17">
        <f t="shared" si="14"/>
        <v>0</v>
      </c>
      <c r="AF74" s="18">
        <f t="shared" si="15"/>
        <v>0</v>
      </c>
      <c r="AG74" s="19"/>
      <c r="AH74" s="19"/>
      <c r="AI74" s="16">
        <f t="shared" si="1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16"/>
        <v>0</v>
      </c>
      <c r="O75" s="98"/>
      <c r="P75" s="96"/>
      <c r="Q75" s="96"/>
      <c r="R75" s="80"/>
      <c r="S75" s="16">
        <f t="shared" si="3"/>
        <v>0</v>
      </c>
      <c r="T75" s="16">
        <f t="shared" si="4"/>
        <v>0</v>
      </c>
      <c r="U75" s="16">
        <f t="shared" si="17"/>
        <v>0</v>
      </c>
      <c r="V75" s="16">
        <f t="shared" si="18"/>
        <v>0</v>
      </c>
      <c r="W75" s="16">
        <f t="shared" si="7"/>
        <v>0</v>
      </c>
      <c r="X75" s="16">
        <f t="shared" si="0"/>
        <v>0</v>
      </c>
      <c r="Y75" s="16">
        <f t="shared" si="19"/>
        <v>0</v>
      </c>
      <c r="Z75" s="16">
        <f t="shared" si="20"/>
        <v>0</v>
      </c>
      <c r="AA75" s="16">
        <f t="shared" si="10"/>
        <v>0</v>
      </c>
      <c r="AB75" s="16">
        <f t="shared" si="21"/>
        <v>0</v>
      </c>
      <c r="AC75" s="16">
        <f t="shared" si="12"/>
        <v>0</v>
      </c>
      <c r="AD75" s="16">
        <f t="shared" si="22"/>
        <v>0</v>
      </c>
      <c r="AE75" s="17">
        <f t="shared" si="14"/>
        <v>0</v>
      </c>
      <c r="AF75" s="18">
        <f t="shared" si="15"/>
        <v>0</v>
      </c>
      <c r="AG75" s="19"/>
      <c r="AH75" s="19"/>
      <c r="AI75" s="16">
        <f t="shared" si="1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6"/>
        <v>0</v>
      </c>
      <c r="O76" s="98"/>
      <c r="P76" s="96"/>
      <c r="Q76" s="96"/>
      <c r="R76" s="80"/>
      <c r="S76" s="16">
        <f t="shared" si="3"/>
        <v>0</v>
      </c>
      <c r="T76" s="16">
        <f t="shared" si="4"/>
        <v>0</v>
      </c>
      <c r="U76" s="16">
        <f t="shared" si="17"/>
        <v>0</v>
      </c>
      <c r="V76" s="16">
        <f t="shared" si="18"/>
        <v>0</v>
      </c>
      <c r="W76" s="16">
        <f t="shared" si="7"/>
        <v>0</v>
      </c>
      <c r="X76" s="16">
        <f t="shared" si="0"/>
        <v>0</v>
      </c>
      <c r="Y76" s="16">
        <f t="shared" si="19"/>
        <v>0</v>
      </c>
      <c r="Z76" s="16">
        <f t="shared" si="20"/>
        <v>0</v>
      </c>
      <c r="AA76" s="16">
        <f t="shared" si="10"/>
        <v>0</v>
      </c>
      <c r="AB76" s="16">
        <f t="shared" si="21"/>
        <v>0</v>
      </c>
      <c r="AC76" s="16">
        <f t="shared" si="12"/>
        <v>0</v>
      </c>
      <c r="AD76" s="16">
        <f t="shared" si="22"/>
        <v>0</v>
      </c>
      <c r="AE76" s="17">
        <f t="shared" si="14"/>
        <v>0</v>
      </c>
      <c r="AF76" s="18">
        <f t="shared" si="15"/>
        <v>0</v>
      </c>
      <c r="AG76" s="19"/>
      <c r="AH76" s="19"/>
      <c r="AI76" s="16">
        <f t="shared" si="1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6"/>
        <v>0</v>
      </c>
      <c r="O77" s="98"/>
      <c r="P77" s="96"/>
      <c r="Q77" s="96"/>
      <c r="R77" s="80"/>
      <c r="S77" s="16">
        <f t="shared" si="3"/>
        <v>0</v>
      </c>
      <c r="T77" s="16">
        <f t="shared" si="4"/>
        <v>0</v>
      </c>
      <c r="U77" s="16">
        <f t="shared" si="17"/>
        <v>0</v>
      </c>
      <c r="V77" s="16">
        <f t="shared" si="18"/>
        <v>0</v>
      </c>
      <c r="W77" s="16">
        <f t="shared" si="7"/>
        <v>0</v>
      </c>
      <c r="X77" s="16">
        <f t="shared" si="0"/>
        <v>0</v>
      </c>
      <c r="Y77" s="16">
        <f t="shared" si="19"/>
        <v>0</v>
      </c>
      <c r="Z77" s="16">
        <f t="shared" si="20"/>
        <v>0</v>
      </c>
      <c r="AA77" s="16">
        <f t="shared" si="10"/>
        <v>0</v>
      </c>
      <c r="AB77" s="16">
        <f t="shared" si="21"/>
        <v>0</v>
      </c>
      <c r="AC77" s="16">
        <f t="shared" si="12"/>
        <v>0</v>
      </c>
      <c r="AD77" s="16">
        <f t="shared" si="22"/>
        <v>0</v>
      </c>
      <c r="AE77" s="17">
        <f t="shared" si="14"/>
        <v>0</v>
      </c>
      <c r="AF77" s="18">
        <f t="shared" si="15"/>
        <v>0</v>
      </c>
      <c r="AG77" s="19"/>
      <c r="AH77" s="19"/>
      <c r="AI77" s="16">
        <f t="shared" si="1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6"/>
        <v>0</v>
      </c>
      <c r="O78" s="98"/>
      <c r="P78" s="96"/>
      <c r="Q78" s="96"/>
      <c r="R78" s="80"/>
      <c r="S78" s="16">
        <f t="shared" si="3"/>
        <v>0</v>
      </c>
      <c r="T78" s="16">
        <f t="shared" si="4"/>
        <v>0</v>
      </c>
      <c r="U78" s="16">
        <f t="shared" si="17"/>
        <v>0</v>
      </c>
      <c r="V78" s="16">
        <f t="shared" si="18"/>
        <v>0</v>
      </c>
      <c r="W78" s="16">
        <f t="shared" si="7"/>
        <v>0</v>
      </c>
      <c r="X78" s="16">
        <f t="shared" si="0"/>
        <v>0</v>
      </c>
      <c r="Y78" s="16">
        <f t="shared" si="19"/>
        <v>0</v>
      </c>
      <c r="Z78" s="16">
        <f t="shared" si="20"/>
        <v>0</v>
      </c>
      <c r="AA78" s="16">
        <f t="shared" si="10"/>
        <v>0</v>
      </c>
      <c r="AB78" s="16">
        <f t="shared" si="21"/>
        <v>0</v>
      </c>
      <c r="AC78" s="16">
        <f t="shared" si="12"/>
        <v>0</v>
      </c>
      <c r="AD78" s="16">
        <f t="shared" si="22"/>
        <v>0</v>
      </c>
      <c r="AE78" s="17">
        <f t="shared" si="14"/>
        <v>0</v>
      </c>
      <c r="AF78" s="18">
        <f t="shared" si="15"/>
        <v>0</v>
      </c>
      <c r="AG78" s="19"/>
      <c r="AH78" s="19"/>
      <c r="AI78" s="16">
        <f t="shared" si="1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6"/>
        <v>0</v>
      </c>
      <c r="O79" s="98"/>
      <c r="P79" s="96"/>
      <c r="Q79" s="96"/>
      <c r="R79" s="80"/>
      <c r="S79" s="16">
        <f t="shared" si="3"/>
        <v>0</v>
      </c>
      <c r="T79" s="16">
        <f t="shared" si="4"/>
        <v>0</v>
      </c>
      <c r="U79" s="16">
        <f t="shared" si="17"/>
        <v>0</v>
      </c>
      <c r="V79" s="16">
        <f t="shared" si="18"/>
        <v>0</v>
      </c>
      <c r="W79" s="16">
        <f t="shared" si="7"/>
        <v>0</v>
      </c>
      <c r="X79" s="16">
        <f t="shared" si="0"/>
        <v>0</v>
      </c>
      <c r="Y79" s="16">
        <f t="shared" si="19"/>
        <v>0</v>
      </c>
      <c r="Z79" s="16">
        <f t="shared" si="20"/>
        <v>0</v>
      </c>
      <c r="AA79" s="16">
        <f t="shared" si="10"/>
        <v>0</v>
      </c>
      <c r="AB79" s="16">
        <f t="shared" si="21"/>
        <v>0</v>
      </c>
      <c r="AC79" s="16">
        <f t="shared" si="12"/>
        <v>0</v>
      </c>
      <c r="AD79" s="16">
        <f t="shared" si="22"/>
        <v>0</v>
      </c>
      <c r="AE79" s="17">
        <f t="shared" si="14"/>
        <v>0</v>
      </c>
      <c r="AF79" s="18">
        <f t="shared" si="15"/>
        <v>0</v>
      </c>
      <c r="AG79" s="19"/>
      <c r="AH79" s="19"/>
      <c r="AI79" s="16">
        <f t="shared" si="1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6"/>
        <v>0</v>
      </c>
      <c r="O80" s="98"/>
      <c r="P80" s="96"/>
      <c r="Q80" s="96"/>
      <c r="R80" s="80"/>
      <c r="S80" s="16">
        <f t="shared" si="3"/>
        <v>0</v>
      </c>
      <c r="T80" s="16">
        <f t="shared" si="4"/>
        <v>0</v>
      </c>
      <c r="U80" s="16">
        <f t="shared" si="17"/>
        <v>0</v>
      </c>
      <c r="V80" s="16">
        <f t="shared" si="18"/>
        <v>0</v>
      </c>
      <c r="W80" s="16">
        <f t="shared" si="7"/>
        <v>0</v>
      </c>
      <c r="X80" s="16">
        <f t="shared" si="0"/>
        <v>0</v>
      </c>
      <c r="Y80" s="16">
        <f t="shared" si="19"/>
        <v>0</v>
      </c>
      <c r="Z80" s="16">
        <f t="shared" si="20"/>
        <v>0</v>
      </c>
      <c r="AA80" s="16">
        <f t="shared" si="10"/>
        <v>0</v>
      </c>
      <c r="AB80" s="16">
        <f t="shared" si="21"/>
        <v>0</v>
      </c>
      <c r="AC80" s="16">
        <f t="shared" si="12"/>
        <v>0</v>
      </c>
      <c r="AD80" s="16">
        <f t="shared" si="22"/>
        <v>0</v>
      </c>
      <c r="AE80" s="17">
        <f t="shared" si="14"/>
        <v>0</v>
      </c>
      <c r="AF80" s="18">
        <f t="shared" si="15"/>
        <v>0</v>
      </c>
      <c r="AG80" s="19"/>
      <c r="AH80" s="19"/>
      <c r="AI80" s="16">
        <f t="shared" si="1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6"/>
        <v>0</v>
      </c>
      <c r="O81" s="98"/>
      <c r="P81" s="96"/>
      <c r="Q81" s="96"/>
      <c r="R81" s="80"/>
      <c r="S81" s="16">
        <f t="shared" si="3"/>
        <v>0</v>
      </c>
      <c r="T81" s="16">
        <f t="shared" si="4"/>
        <v>0</v>
      </c>
      <c r="U81" s="16">
        <f t="shared" si="17"/>
        <v>0</v>
      </c>
      <c r="V81" s="16">
        <f t="shared" si="18"/>
        <v>0</v>
      </c>
      <c r="W81" s="16">
        <f t="shared" si="7"/>
        <v>0</v>
      </c>
      <c r="X81" s="16">
        <f t="shared" si="0"/>
        <v>0</v>
      </c>
      <c r="Y81" s="16">
        <f t="shared" si="19"/>
        <v>0</v>
      </c>
      <c r="Z81" s="16">
        <f t="shared" si="20"/>
        <v>0</v>
      </c>
      <c r="AA81" s="16">
        <f t="shared" si="10"/>
        <v>0</v>
      </c>
      <c r="AB81" s="16">
        <f t="shared" si="21"/>
        <v>0</v>
      </c>
      <c r="AC81" s="16">
        <f t="shared" si="12"/>
        <v>0</v>
      </c>
      <c r="AD81" s="16">
        <f t="shared" si="22"/>
        <v>0</v>
      </c>
      <c r="AE81" s="17">
        <f t="shared" si="14"/>
        <v>0</v>
      </c>
      <c r="AF81" s="18">
        <f t="shared" si="15"/>
        <v>0</v>
      </c>
      <c r="AG81" s="19"/>
      <c r="AH81" s="19"/>
      <c r="AI81" s="16">
        <f t="shared" si="1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6"/>
        <v>0</v>
      </c>
      <c r="O82" s="98"/>
      <c r="P82" s="96"/>
      <c r="Q82" s="96"/>
      <c r="R82" s="80"/>
      <c r="S82" s="16">
        <f t="shared" si="3"/>
        <v>0</v>
      </c>
      <c r="T82" s="16">
        <f t="shared" si="4"/>
        <v>0</v>
      </c>
      <c r="U82" s="16">
        <f t="shared" si="17"/>
        <v>0</v>
      </c>
      <c r="V82" s="16">
        <f t="shared" si="18"/>
        <v>0</v>
      </c>
      <c r="W82" s="16">
        <f t="shared" si="7"/>
        <v>0</v>
      </c>
      <c r="X82" s="16">
        <f t="shared" si="0"/>
        <v>0</v>
      </c>
      <c r="Y82" s="16">
        <f t="shared" si="19"/>
        <v>0</v>
      </c>
      <c r="Z82" s="16">
        <f t="shared" si="20"/>
        <v>0</v>
      </c>
      <c r="AA82" s="16">
        <f t="shared" si="10"/>
        <v>0</v>
      </c>
      <c r="AB82" s="16">
        <f t="shared" si="21"/>
        <v>0</v>
      </c>
      <c r="AC82" s="16">
        <f t="shared" si="12"/>
        <v>0</v>
      </c>
      <c r="AD82" s="16">
        <f t="shared" si="22"/>
        <v>0</v>
      </c>
      <c r="AE82" s="17">
        <f t="shared" si="14"/>
        <v>0</v>
      </c>
      <c r="AF82" s="18">
        <f t="shared" si="15"/>
        <v>0</v>
      </c>
      <c r="AG82" s="19"/>
      <c r="AH82" s="19"/>
      <c r="AI82" s="16">
        <f t="shared" si="1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6"/>
        <v>0</v>
      </c>
      <c r="O83" s="98"/>
      <c r="P83" s="96"/>
      <c r="Q83" s="96"/>
      <c r="R83" s="80"/>
      <c r="S83" s="16">
        <f t="shared" si="3"/>
        <v>0</v>
      </c>
      <c r="T83" s="16">
        <f t="shared" si="4"/>
        <v>0</v>
      </c>
      <c r="U83" s="16">
        <f t="shared" si="17"/>
        <v>0</v>
      </c>
      <c r="V83" s="16">
        <f t="shared" si="18"/>
        <v>0</v>
      </c>
      <c r="W83" s="16">
        <f t="shared" si="7"/>
        <v>0</v>
      </c>
      <c r="X83" s="16">
        <f t="shared" si="0"/>
        <v>0</v>
      </c>
      <c r="Y83" s="16">
        <f t="shared" si="19"/>
        <v>0</v>
      </c>
      <c r="Z83" s="16">
        <f t="shared" si="20"/>
        <v>0</v>
      </c>
      <c r="AA83" s="16">
        <f t="shared" si="10"/>
        <v>0</v>
      </c>
      <c r="AB83" s="16">
        <f t="shared" si="21"/>
        <v>0</v>
      </c>
      <c r="AC83" s="16">
        <f t="shared" si="12"/>
        <v>0</v>
      </c>
      <c r="AD83" s="16">
        <f t="shared" si="22"/>
        <v>0</v>
      </c>
      <c r="AE83" s="17">
        <f t="shared" si="14"/>
        <v>0</v>
      </c>
      <c r="AF83" s="18">
        <f t="shared" si="15"/>
        <v>0</v>
      </c>
      <c r="AG83" s="19"/>
      <c r="AH83" s="19"/>
      <c r="AI83" s="16">
        <f t="shared" si="1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6"/>
        <v>0</v>
      </c>
      <c r="O84" s="98"/>
      <c r="P84" s="96"/>
      <c r="Q84" s="96"/>
      <c r="R84" s="80"/>
      <c r="S84" s="16">
        <f t="shared" si="3"/>
        <v>0</v>
      </c>
      <c r="T84" s="16">
        <f t="shared" si="4"/>
        <v>0</v>
      </c>
      <c r="U84" s="16">
        <f t="shared" si="17"/>
        <v>0</v>
      </c>
      <c r="V84" s="16">
        <f t="shared" si="18"/>
        <v>0</v>
      </c>
      <c r="W84" s="16">
        <f t="shared" si="7"/>
        <v>0</v>
      </c>
      <c r="X84" s="16">
        <f t="shared" si="0"/>
        <v>0</v>
      </c>
      <c r="Y84" s="16">
        <f t="shared" si="19"/>
        <v>0</v>
      </c>
      <c r="Z84" s="16">
        <f t="shared" si="20"/>
        <v>0</v>
      </c>
      <c r="AA84" s="16">
        <f t="shared" si="10"/>
        <v>0</v>
      </c>
      <c r="AB84" s="16">
        <f t="shared" si="21"/>
        <v>0</v>
      </c>
      <c r="AC84" s="16">
        <f t="shared" si="12"/>
        <v>0</v>
      </c>
      <c r="AD84" s="16">
        <f t="shared" si="22"/>
        <v>0</v>
      </c>
      <c r="AE84" s="17">
        <f t="shared" si="14"/>
        <v>0</v>
      </c>
      <c r="AF84" s="18">
        <f t="shared" si="15"/>
        <v>0</v>
      </c>
      <c r="AG84" s="19"/>
      <c r="AH84" s="19"/>
      <c r="AI84" s="16">
        <f t="shared" si="1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6"/>
        <v>0</v>
      </c>
      <c r="O85" s="98"/>
      <c r="P85" s="96"/>
      <c r="Q85" s="96"/>
      <c r="R85" s="80"/>
      <c r="S85" s="16">
        <f t="shared" si="3"/>
        <v>0</v>
      </c>
      <c r="T85" s="16">
        <f t="shared" si="4"/>
        <v>0</v>
      </c>
      <c r="U85" s="16">
        <f t="shared" si="17"/>
        <v>0</v>
      </c>
      <c r="V85" s="16">
        <f t="shared" si="18"/>
        <v>0</v>
      </c>
      <c r="W85" s="16">
        <f t="shared" si="7"/>
        <v>0</v>
      </c>
      <c r="X85" s="16">
        <f t="shared" si="0"/>
        <v>0</v>
      </c>
      <c r="Y85" s="16">
        <f t="shared" si="19"/>
        <v>0</v>
      </c>
      <c r="Z85" s="16">
        <f t="shared" si="20"/>
        <v>0</v>
      </c>
      <c r="AA85" s="16">
        <f t="shared" si="10"/>
        <v>0</v>
      </c>
      <c r="AB85" s="16">
        <f t="shared" si="21"/>
        <v>0</v>
      </c>
      <c r="AC85" s="16">
        <f t="shared" si="12"/>
        <v>0</v>
      </c>
      <c r="AD85" s="16">
        <f t="shared" si="22"/>
        <v>0</v>
      </c>
      <c r="AE85" s="17">
        <f t="shared" si="14"/>
        <v>0</v>
      </c>
      <c r="AF85" s="18">
        <f t="shared" si="15"/>
        <v>0</v>
      </c>
      <c r="AG85" s="19"/>
      <c r="AH85" s="19"/>
      <c r="AI85" s="16">
        <f t="shared" si="1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6"/>
        <v>0</v>
      </c>
      <c r="O86" s="98"/>
      <c r="P86" s="96"/>
      <c r="Q86" s="96"/>
      <c r="R86" s="80"/>
      <c r="S86" s="16">
        <f t="shared" si="3"/>
        <v>0</v>
      </c>
      <c r="T86" s="16">
        <f t="shared" si="4"/>
        <v>0</v>
      </c>
      <c r="U86" s="16">
        <f t="shared" si="17"/>
        <v>0</v>
      </c>
      <c r="V86" s="16">
        <f t="shared" si="18"/>
        <v>0</v>
      </c>
      <c r="W86" s="16">
        <f t="shared" si="7"/>
        <v>0</v>
      </c>
      <c r="X86" s="16">
        <f t="shared" si="0"/>
        <v>0</v>
      </c>
      <c r="Y86" s="16">
        <f t="shared" si="19"/>
        <v>0</v>
      </c>
      <c r="Z86" s="16">
        <f t="shared" si="20"/>
        <v>0</v>
      </c>
      <c r="AA86" s="16">
        <f t="shared" si="10"/>
        <v>0</v>
      </c>
      <c r="AB86" s="16">
        <f t="shared" si="21"/>
        <v>0</v>
      </c>
      <c r="AC86" s="16">
        <f t="shared" si="12"/>
        <v>0</v>
      </c>
      <c r="AD86" s="16">
        <f t="shared" si="22"/>
        <v>0</v>
      </c>
      <c r="AE86" s="17">
        <f t="shared" si="14"/>
        <v>0</v>
      </c>
      <c r="AF86" s="18">
        <f t="shared" si="15"/>
        <v>0</v>
      </c>
      <c r="AG86" s="19"/>
      <c r="AH86" s="19"/>
      <c r="AI86" s="16">
        <f t="shared" si="1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6"/>
        <v>0</v>
      </c>
      <c r="O87" s="98"/>
      <c r="P87" s="96"/>
      <c r="Q87" s="96"/>
      <c r="R87" s="80"/>
      <c r="S87" s="16">
        <f t="shared" si="3"/>
        <v>0</v>
      </c>
      <c r="T87" s="16">
        <f t="shared" si="4"/>
        <v>0</v>
      </c>
      <c r="U87" s="16">
        <f t="shared" si="17"/>
        <v>0</v>
      </c>
      <c r="V87" s="16">
        <f t="shared" si="18"/>
        <v>0</v>
      </c>
      <c r="W87" s="16">
        <f t="shared" si="7"/>
        <v>0</v>
      </c>
      <c r="X87" s="16">
        <f t="shared" si="0"/>
        <v>0</v>
      </c>
      <c r="Y87" s="16">
        <f t="shared" si="19"/>
        <v>0</v>
      </c>
      <c r="Z87" s="16">
        <f t="shared" si="20"/>
        <v>0</v>
      </c>
      <c r="AA87" s="16">
        <f t="shared" si="10"/>
        <v>0</v>
      </c>
      <c r="AB87" s="16">
        <f t="shared" si="21"/>
        <v>0</v>
      </c>
      <c r="AC87" s="16">
        <f t="shared" si="12"/>
        <v>0</v>
      </c>
      <c r="AD87" s="16">
        <f t="shared" si="22"/>
        <v>0</v>
      </c>
      <c r="AE87" s="17">
        <f t="shared" si="14"/>
        <v>0</v>
      </c>
      <c r="AF87" s="18">
        <f t="shared" si="15"/>
        <v>0</v>
      </c>
      <c r="AG87" s="19"/>
      <c r="AH87" s="19"/>
      <c r="AI87" s="16">
        <f t="shared" si="1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16"/>
        <v>0</v>
      </c>
      <c r="O88" s="98"/>
      <c r="P88" s="96"/>
      <c r="Q88" s="96"/>
      <c r="R88" s="80"/>
      <c r="S88" s="16">
        <f t="shared" si="3"/>
        <v>0</v>
      </c>
      <c r="T88" s="16">
        <f t="shared" si="4"/>
        <v>0</v>
      </c>
      <c r="U88" s="16">
        <f t="shared" si="17"/>
        <v>0</v>
      </c>
      <c r="V88" s="16">
        <f t="shared" si="18"/>
        <v>0</v>
      </c>
      <c r="W88" s="16">
        <f t="shared" si="7"/>
        <v>0</v>
      </c>
      <c r="X88" s="16">
        <f t="shared" si="0"/>
        <v>0</v>
      </c>
      <c r="Y88" s="16">
        <f t="shared" si="19"/>
        <v>0</v>
      </c>
      <c r="Z88" s="16">
        <f t="shared" si="20"/>
        <v>0</v>
      </c>
      <c r="AA88" s="16">
        <f t="shared" si="10"/>
        <v>0</v>
      </c>
      <c r="AB88" s="16">
        <f t="shared" si="21"/>
        <v>0</v>
      </c>
      <c r="AC88" s="16">
        <f t="shared" si="12"/>
        <v>0</v>
      </c>
      <c r="AD88" s="16">
        <f t="shared" si="22"/>
        <v>0</v>
      </c>
      <c r="AE88" s="17">
        <f t="shared" si="14"/>
        <v>0</v>
      </c>
      <c r="AF88" s="18">
        <f t="shared" si="15"/>
        <v>0</v>
      </c>
      <c r="AG88" s="19"/>
      <c r="AH88" s="19"/>
      <c r="AI88" s="16">
        <f t="shared" si="1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16"/>
        <v>0</v>
      </c>
      <c r="O89" s="98"/>
      <c r="P89" s="96"/>
      <c r="Q89" s="96"/>
      <c r="R89" s="80"/>
      <c r="S89" s="16">
        <f t="shared" si="3"/>
        <v>0</v>
      </c>
      <c r="T89" s="16">
        <f t="shared" si="4"/>
        <v>0</v>
      </c>
      <c r="U89" s="16">
        <f t="shared" si="17"/>
        <v>0</v>
      </c>
      <c r="V89" s="16">
        <f t="shared" si="18"/>
        <v>0</v>
      </c>
      <c r="W89" s="16">
        <f t="shared" si="7"/>
        <v>0</v>
      </c>
      <c r="X89" s="16">
        <f t="shared" si="0"/>
        <v>0</v>
      </c>
      <c r="Y89" s="16">
        <f t="shared" si="19"/>
        <v>0</v>
      </c>
      <c r="Z89" s="16">
        <f t="shared" si="20"/>
        <v>0</v>
      </c>
      <c r="AA89" s="16">
        <f t="shared" si="10"/>
        <v>0</v>
      </c>
      <c r="AB89" s="16">
        <f t="shared" si="21"/>
        <v>0</v>
      </c>
      <c r="AC89" s="16">
        <f t="shared" si="12"/>
        <v>0</v>
      </c>
      <c r="AD89" s="16">
        <f t="shared" si="22"/>
        <v>0</v>
      </c>
      <c r="AE89" s="17">
        <f t="shared" si="14"/>
        <v>0</v>
      </c>
      <c r="AF89" s="18">
        <f t="shared" si="15"/>
        <v>0</v>
      </c>
      <c r="AG89" s="19"/>
      <c r="AH89" s="19"/>
      <c r="AI89" s="16">
        <f t="shared" si="1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16"/>
        <v>0</v>
      </c>
      <c r="O90" s="98"/>
      <c r="P90" s="96"/>
      <c r="Q90" s="96"/>
      <c r="R90" s="80"/>
      <c r="S90" s="16">
        <f t="shared" si="3"/>
        <v>0</v>
      </c>
      <c r="T90" s="16">
        <f t="shared" si="4"/>
        <v>0</v>
      </c>
      <c r="U90" s="16">
        <f t="shared" si="17"/>
        <v>0</v>
      </c>
      <c r="V90" s="16">
        <f t="shared" si="18"/>
        <v>0</v>
      </c>
      <c r="W90" s="16">
        <f t="shared" si="7"/>
        <v>0</v>
      </c>
      <c r="X90" s="16">
        <f t="shared" si="0"/>
        <v>0</v>
      </c>
      <c r="Y90" s="16">
        <f t="shared" si="19"/>
        <v>0</v>
      </c>
      <c r="Z90" s="16">
        <f t="shared" si="20"/>
        <v>0</v>
      </c>
      <c r="AA90" s="16">
        <f t="shared" si="10"/>
        <v>0</v>
      </c>
      <c r="AB90" s="16">
        <f t="shared" si="21"/>
        <v>0</v>
      </c>
      <c r="AC90" s="16">
        <f t="shared" si="12"/>
        <v>0</v>
      </c>
      <c r="AD90" s="16">
        <f t="shared" si="22"/>
        <v>0</v>
      </c>
      <c r="AE90" s="17">
        <f t="shared" si="14"/>
        <v>0</v>
      </c>
      <c r="AF90" s="18">
        <f t="shared" si="15"/>
        <v>0</v>
      </c>
      <c r="AG90" s="19"/>
      <c r="AH90" s="19"/>
      <c r="AI90" s="16">
        <f t="shared" si="1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16"/>
        <v>0</v>
      </c>
      <c r="O91" s="98"/>
      <c r="P91" s="96"/>
      <c r="Q91" s="96"/>
      <c r="R91" s="80"/>
      <c r="S91" s="16">
        <f t="shared" si="3"/>
        <v>0</v>
      </c>
      <c r="T91" s="16">
        <f t="shared" si="4"/>
        <v>0</v>
      </c>
      <c r="U91" s="16">
        <f t="shared" si="17"/>
        <v>0</v>
      </c>
      <c r="V91" s="16">
        <f t="shared" si="18"/>
        <v>0</v>
      </c>
      <c r="W91" s="16">
        <f t="shared" si="7"/>
        <v>0</v>
      </c>
      <c r="X91" s="16">
        <f t="shared" si="0"/>
        <v>0</v>
      </c>
      <c r="Y91" s="16">
        <f t="shared" si="19"/>
        <v>0</v>
      </c>
      <c r="Z91" s="16">
        <f t="shared" si="20"/>
        <v>0</v>
      </c>
      <c r="AA91" s="16">
        <f t="shared" si="10"/>
        <v>0</v>
      </c>
      <c r="AB91" s="16">
        <f t="shared" si="21"/>
        <v>0</v>
      </c>
      <c r="AC91" s="16">
        <f t="shared" si="12"/>
        <v>0</v>
      </c>
      <c r="AD91" s="16">
        <f t="shared" si="22"/>
        <v>0</v>
      </c>
      <c r="AE91" s="17">
        <f t="shared" si="14"/>
        <v>0</v>
      </c>
      <c r="AF91" s="18">
        <f t="shared" si="15"/>
        <v>0</v>
      </c>
      <c r="AG91" s="19"/>
      <c r="AH91" s="19"/>
      <c r="AI91" s="16">
        <f t="shared" si="1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16"/>
        <v>0</v>
      </c>
      <c r="O92" s="98"/>
      <c r="P92" s="96"/>
      <c r="Q92" s="96"/>
      <c r="R92" s="80"/>
      <c r="S92" s="16">
        <f t="shared" si="3"/>
        <v>0</v>
      </c>
      <c r="T92" s="16">
        <f t="shared" si="4"/>
        <v>0</v>
      </c>
      <c r="U92" s="16">
        <f t="shared" si="17"/>
        <v>0</v>
      </c>
      <c r="V92" s="16">
        <f t="shared" si="18"/>
        <v>0</v>
      </c>
      <c r="W92" s="16">
        <f t="shared" si="7"/>
        <v>0</v>
      </c>
      <c r="X92" s="16">
        <f t="shared" si="0"/>
        <v>0</v>
      </c>
      <c r="Y92" s="16">
        <f t="shared" si="19"/>
        <v>0</v>
      </c>
      <c r="Z92" s="16">
        <f t="shared" si="20"/>
        <v>0</v>
      </c>
      <c r="AA92" s="16">
        <f t="shared" si="10"/>
        <v>0</v>
      </c>
      <c r="AB92" s="16">
        <f t="shared" si="21"/>
        <v>0</v>
      </c>
      <c r="AC92" s="16">
        <f t="shared" si="12"/>
        <v>0</v>
      </c>
      <c r="AD92" s="16">
        <f t="shared" si="22"/>
        <v>0</v>
      </c>
      <c r="AE92" s="17">
        <f t="shared" si="14"/>
        <v>0</v>
      </c>
      <c r="AF92" s="18">
        <f t="shared" si="15"/>
        <v>0</v>
      </c>
      <c r="AG92" s="19"/>
      <c r="AH92" s="19"/>
      <c r="AI92" s="16">
        <f t="shared" si="1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16"/>
        <v>0</v>
      </c>
      <c r="O93" s="98"/>
      <c r="P93" s="96"/>
      <c r="Q93" s="96"/>
      <c r="R93" s="80"/>
      <c r="S93" s="16">
        <f t="shared" si="3"/>
        <v>0</v>
      </c>
      <c r="T93" s="16">
        <f t="shared" si="4"/>
        <v>0</v>
      </c>
      <c r="U93" s="16">
        <f t="shared" si="17"/>
        <v>0</v>
      </c>
      <c r="V93" s="16">
        <f t="shared" si="18"/>
        <v>0</v>
      </c>
      <c r="W93" s="16">
        <f t="shared" si="7"/>
        <v>0</v>
      </c>
      <c r="X93" s="16">
        <f t="shared" si="0"/>
        <v>0</v>
      </c>
      <c r="Y93" s="16">
        <f t="shared" si="19"/>
        <v>0</v>
      </c>
      <c r="Z93" s="16">
        <f t="shared" si="20"/>
        <v>0</v>
      </c>
      <c r="AA93" s="16">
        <f t="shared" si="10"/>
        <v>0</v>
      </c>
      <c r="AB93" s="16">
        <f t="shared" si="21"/>
        <v>0</v>
      </c>
      <c r="AC93" s="16">
        <f t="shared" si="12"/>
        <v>0</v>
      </c>
      <c r="AD93" s="16">
        <f t="shared" si="22"/>
        <v>0</v>
      </c>
      <c r="AE93" s="17">
        <f t="shared" si="14"/>
        <v>0</v>
      </c>
      <c r="AF93" s="18">
        <f t="shared" si="15"/>
        <v>0</v>
      </c>
      <c r="AG93" s="19"/>
      <c r="AH93" s="19"/>
      <c r="AI93" s="16">
        <f t="shared" si="1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16"/>
        <v>0</v>
      </c>
      <c r="O94" s="98"/>
      <c r="P94" s="96"/>
      <c r="Q94" s="96"/>
      <c r="R94" s="80"/>
      <c r="S94" s="16">
        <f t="shared" si="3"/>
        <v>0</v>
      </c>
      <c r="T94" s="16">
        <f t="shared" si="4"/>
        <v>0</v>
      </c>
      <c r="U94" s="16">
        <f t="shared" si="17"/>
        <v>0</v>
      </c>
      <c r="V94" s="16">
        <f t="shared" si="18"/>
        <v>0</v>
      </c>
      <c r="W94" s="16">
        <f t="shared" si="7"/>
        <v>0</v>
      </c>
      <c r="X94" s="16">
        <f t="shared" si="0"/>
        <v>0</v>
      </c>
      <c r="Y94" s="16">
        <f t="shared" si="19"/>
        <v>0</v>
      </c>
      <c r="Z94" s="16">
        <f t="shared" si="20"/>
        <v>0</v>
      </c>
      <c r="AA94" s="16">
        <f t="shared" si="10"/>
        <v>0</v>
      </c>
      <c r="AB94" s="16">
        <f t="shared" si="21"/>
        <v>0</v>
      </c>
      <c r="AC94" s="16">
        <f t="shared" si="12"/>
        <v>0</v>
      </c>
      <c r="AD94" s="16">
        <f t="shared" si="22"/>
        <v>0</v>
      </c>
      <c r="AE94" s="17">
        <f t="shared" si="14"/>
        <v>0</v>
      </c>
      <c r="AF94" s="18">
        <f t="shared" si="15"/>
        <v>0</v>
      </c>
      <c r="AG94" s="19"/>
      <c r="AH94" s="19"/>
      <c r="AI94" s="16">
        <f t="shared" si="1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16"/>
        <v>0</v>
      </c>
      <c r="O95" s="98"/>
      <c r="P95" s="96"/>
      <c r="Q95" s="96"/>
      <c r="R95" s="80"/>
      <c r="S95" s="16">
        <f t="shared" si="3"/>
        <v>0</v>
      </c>
      <c r="T95" s="16">
        <f t="shared" si="4"/>
        <v>0</v>
      </c>
      <c r="U95" s="16">
        <f t="shared" si="17"/>
        <v>0</v>
      </c>
      <c r="V95" s="16">
        <f t="shared" si="18"/>
        <v>0</v>
      </c>
      <c r="W95" s="16">
        <f t="shared" si="7"/>
        <v>0</v>
      </c>
      <c r="X95" s="16">
        <f t="shared" si="0"/>
        <v>0</v>
      </c>
      <c r="Y95" s="16">
        <f t="shared" si="19"/>
        <v>0</v>
      </c>
      <c r="Z95" s="16">
        <f t="shared" si="20"/>
        <v>0</v>
      </c>
      <c r="AA95" s="16">
        <f t="shared" si="10"/>
        <v>0</v>
      </c>
      <c r="AB95" s="16">
        <f t="shared" si="21"/>
        <v>0</v>
      </c>
      <c r="AC95" s="16">
        <f t="shared" si="12"/>
        <v>0</v>
      </c>
      <c r="AD95" s="16">
        <f t="shared" si="22"/>
        <v>0</v>
      </c>
      <c r="AE95" s="17">
        <f t="shared" si="14"/>
        <v>0</v>
      </c>
      <c r="AF95" s="18">
        <f t="shared" si="15"/>
        <v>0</v>
      </c>
      <c r="AG95" s="19"/>
      <c r="AH95" s="19"/>
      <c r="AI95" s="16">
        <f t="shared" si="1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16"/>
        <v>0</v>
      </c>
      <c r="O96" s="98"/>
      <c r="P96" s="96"/>
      <c r="Q96" s="96"/>
      <c r="R96" s="80"/>
      <c r="S96" s="16">
        <f t="shared" si="3"/>
        <v>0</v>
      </c>
      <c r="T96" s="16">
        <f t="shared" si="4"/>
        <v>0</v>
      </c>
      <c r="U96" s="16">
        <f t="shared" si="17"/>
        <v>0</v>
      </c>
      <c r="V96" s="16">
        <f t="shared" si="18"/>
        <v>0</v>
      </c>
      <c r="W96" s="16">
        <f t="shared" si="7"/>
        <v>0</v>
      </c>
      <c r="X96" s="16">
        <f t="shared" si="0"/>
        <v>0</v>
      </c>
      <c r="Y96" s="16">
        <f t="shared" si="19"/>
        <v>0</v>
      </c>
      <c r="Z96" s="16">
        <f t="shared" si="20"/>
        <v>0</v>
      </c>
      <c r="AA96" s="16">
        <f t="shared" si="10"/>
        <v>0</v>
      </c>
      <c r="AB96" s="16">
        <f t="shared" si="21"/>
        <v>0</v>
      </c>
      <c r="AC96" s="16">
        <f t="shared" si="12"/>
        <v>0</v>
      </c>
      <c r="AD96" s="16">
        <f t="shared" si="22"/>
        <v>0</v>
      </c>
      <c r="AE96" s="17">
        <f t="shared" si="14"/>
        <v>0</v>
      </c>
      <c r="AF96" s="18">
        <f t="shared" si="15"/>
        <v>0</v>
      </c>
      <c r="AG96" s="19"/>
      <c r="AH96" s="19"/>
      <c r="AI96" s="16">
        <f t="shared" si="1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16"/>
        <v>0</v>
      </c>
      <c r="O97" s="98"/>
      <c r="P97" s="96"/>
      <c r="Q97" s="96"/>
      <c r="R97" s="80"/>
      <c r="S97" s="16">
        <f t="shared" si="3"/>
        <v>0</v>
      </c>
      <c r="T97" s="16">
        <f t="shared" si="4"/>
        <v>0</v>
      </c>
      <c r="U97" s="16">
        <f t="shared" si="17"/>
        <v>0</v>
      </c>
      <c r="V97" s="16">
        <f t="shared" si="18"/>
        <v>0</v>
      </c>
      <c r="W97" s="16">
        <f t="shared" si="7"/>
        <v>0</v>
      </c>
      <c r="X97" s="16">
        <f t="shared" si="0"/>
        <v>0</v>
      </c>
      <c r="Y97" s="16">
        <f t="shared" si="19"/>
        <v>0</v>
      </c>
      <c r="Z97" s="16">
        <f t="shared" si="20"/>
        <v>0</v>
      </c>
      <c r="AA97" s="16">
        <f t="shared" si="10"/>
        <v>0</v>
      </c>
      <c r="AB97" s="16">
        <f t="shared" si="21"/>
        <v>0</v>
      </c>
      <c r="AC97" s="16">
        <f t="shared" si="12"/>
        <v>0</v>
      </c>
      <c r="AD97" s="16">
        <f t="shared" si="22"/>
        <v>0</v>
      </c>
      <c r="AE97" s="17">
        <f t="shared" si="14"/>
        <v>0</v>
      </c>
      <c r="AF97" s="18">
        <f t="shared" si="15"/>
        <v>0</v>
      </c>
      <c r="AG97" s="19"/>
      <c r="AH97" s="19"/>
      <c r="AI97" s="16">
        <f t="shared" si="1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16"/>
        <v>0</v>
      </c>
      <c r="O98" s="98"/>
      <c r="P98" s="96"/>
      <c r="Q98" s="96"/>
      <c r="R98" s="80"/>
      <c r="S98" s="16">
        <f t="shared" si="3"/>
        <v>0</v>
      </c>
      <c r="T98" s="16">
        <f t="shared" si="4"/>
        <v>0</v>
      </c>
      <c r="U98" s="16">
        <f t="shared" si="17"/>
        <v>0</v>
      </c>
      <c r="V98" s="16">
        <f t="shared" si="18"/>
        <v>0</v>
      </c>
      <c r="W98" s="16">
        <f t="shared" si="7"/>
        <v>0</v>
      </c>
      <c r="X98" s="16">
        <f t="shared" si="0"/>
        <v>0</v>
      </c>
      <c r="Y98" s="16">
        <f t="shared" si="19"/>
        <v>0</v>
      </c>
      <c r="Z98" s="16">
        <f t="shared" si="20"/>
        <v>0</v>
      </c>
      <c r="AA98" s="16">
        <f t="shared" si="10"/>
        <v>0</v>
      </c>
      <c r="AB98" s="16">
        <f t="shared" si="21"/>
        <v>0</v>
      </c>
      <c r="AC98" s="16">
        <f t="shared" si="12"/>
        <v>0</v>
      </c>
      <c r="AD98" s="16">
        <f t="shared" si="22"/>
        <v>0</v>
      </c>
      <c r="AE98" s="17">
        <f t="shared" si="14"/>
        <v>0</v>
      </c>
      <c r="AF98" s="18">
        <f t="shared" si="15"/>
        <v>0</v>
      </c>
      <c r="AG98" s="19"/>
      <c r="AH98" s="19"/>
      <c r="AI98" s="16">
        <f t="shared" si="1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16"/>
        <v>0</v>
      </c>
      <c r="O99" s="98"/>
      <c r="P99" s="96"/>
      <c r="Q99" s="96"/>
      <c r="R99" s="80"/>
      <c r="S99" s="16">
        <f t="shared" si="3"/>
        <v>0</v>
      </c>
      <c r="T99" s="16">
        <f t="shared" si="4"/>
        <v>0</v>
      </c>
      <c r="U99" s="16">
        <f t="shared" si="17"/>
        <v>0</v>
      </c>
      <c r="V99" s="16">
        <f t="shared" si="18"/>
        <v>0</v>
      </c>
      <c r="W99" s="16">
        <f t="shared" si="7"/>
        <v>0</v>
      </c>
      <c r="X99" s="16">
        <f t="shared" si="0"/>
        <v>0</v>
      </c>
      <c r="Y99" s="16">
        <f t="shared" si="19"/>
        <v>0</v>
      </c>
      <c r="Z99" s="16">
        <f t="shared" si="20"/>
        <v>0</v>
      </c>
      <c r="AA99" s="16">
        <f t="shared" si="10"/>
        <v>0</v>
      </c>
      <c r="AB99" s="16">
        <f t="shared" si="21"/>
        <v>0</v>
      </c>
      <c r="AC99" s="16">
        <f t="shared" si="12"/>
        <v>0</v>
      </c>
      <c r="AD99" s="16">
        <f t="shared" si="22"/>
        <v>0</v>
      </c>
      <c r="AE99" s="17">
        <f t="shared" si="14"/>
        <v>0</v>
      </c>
      <c r="AF99" s="18">
        <f t="shared" si="15"/>
        <v>0</v>
      </c>
      <c r="AG99" s="19"/>
      <c r="AH99" s="19"/>
      <c r="AI99" s="16">
        <f t="shared" si="1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16"/>
        <v>0</v>
      </c>
      <c r="O100" s="98"/>
      <c r="P100" s="96"/>
      <c r="Q100" s="96"/>
      <c r="R100" s="80"/>
      <c r="S100" s="16">
        <f t="shared" si="3"/>
        <v>0</v>
      </c>
      <c r="T100" s="16">
        <f t="shared" si="4"/>
        <v>0</v>
      </c>
      <c r="U100" s="16">
        <f t="shared" si="17"/>
        <v>0</v>
      </c>
      <c r="V100" s="16">
        <f t="shared" si="18"/>
        <v>0</v>
      </c>
      <c r="W100" s="16">
        <f t="shared" si="7"/>
        <v>0</v>
      </c>
      <c r="X100" s="16">
        <f t="shared" si="0"/>
        <v>0</v>
      </c>
      <c r="Y100" s="16">
        <f t="shared" si="19"/>
        <v>0</v>
      </c>
      <c r="Z100" s="16">
        <f t="shared" si="20"/>
        <v>0</v>
      </c>
      <c r="AA100" s="16">
        <f t="shared" si="10"/>
        <v>0</v>
      </c>
      <c r="AB100" s="16">
        <f t="shared" si="21"/>
        <v>0</v>
      </c>
      <c r="AC100" s="16">
        <f t="shared" si="12"/>
        <v>0</v>
      </c>
      <c r="AD100" s="16">
        <f t="shared" si="22"/>
        <v>0</v>
      </c>
      <c r="AE100" s="17">
        <f t="shared" si="14"/>
        <v>0</v>
      </c>
      <c r="AF100" s="18">
        <f t="shared" si="15"/>
        <v>0</v>
      </c>
      <c r="AG100" s="19"/>
      <c r="AH100" s="19"/>
      <c r="AI100" s="16">
        <f t="shared" si="1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16"/>
        <v>0</v>
      </c>
      <c r="O101" s="98"/>
      <c r="P101" s="96"/>
      <c r="Q101" s="96"/>
      <c r="R101" s="80"/>
      <c r="S101" s="16">
        <f t="shared" si="3"/>
        <v>0</v>
      </c>
      <c r="T101" s="16">
        <f t="shared" si="4"/>
        <v>0</v>
      </c>
      <c r="U101" s="16">
        <f t="shared" si="17"/>
        <v>0</v>
      </c>
      <c r="V101" s="16">
        <f t="shared" si="18"/>
        <v>0</v>
      </c>
      <c r="W101" s="16">
        <f t="shared" si="7"/>
        <v>0</v>
      </c>
      <c r="X101" s="16">
        <f t="shared" si="0"/>
        <v>0</v>
      </c>
      <c r="Y101" s="16">
        <f t="shared" si="19"/>
        <v>0</v>
      </c>
      <c r="Z101" s="16">
        <f t="shared" si="20"/>
        <v>0</v>
      </c>
      <c r="AA101" s="16">
        <f t="shared" si="10"/>
        <v>0</v>
      </c>
      <c r="AB101" s="16">
        <f t="shared" si="21"/>
        <v>0</v>
      </c>
      <c r="AC101" s="16">
        <f t="shared" si="12"/>
        <v>0</v>
      </c>
      <c r="AD101" s="16">
        <f t="shared" si="22"/>
        <v>0</v>
      </c>
      <c r="AE101" s="17">
        <f t="shared" si="14"/>
        <v>0</v>
      </c>
      <c r="AF101" s="18">
        <f t="shared" si="15"/>
        <v>0</v>
      </c>
      <c r="AG101" s="19"/>
      <c r="AH101" s="19"/>
      <c r="AI101" s="16">
        <f t="shared" si="1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16"/>
        <v>0</v>
      </c>
      <c r="O102" s="98"/>
      <c r="P102" s="96"/>
      <c r="Q102" s="96"/>
      <c r="R102" s="80"/>
      <c r="S102" s="16">
        <f t="shared" si="3"/>
        <v>0</v>
      </c>
      <c r="T102" s="16">
        <f t="shared" si="4"/>
        <v>0</v>
      </c>
      <c r="U102" s="16">
        <f t="shared" si="17"/>
        <v>0</v>
      </c>
      <c r="V102" s="16">
        <f t="shared" si="18"/>
        <v>0</v>
      </c>
      <c r="W102" s="16">
        <f t="shared" si="7"/>
        <v>0</v>
      </c>
      <c r="X102" s="16">
        <f t="shared" si="0"/>
        <v>0</v>
      </c>
      <c r="Y102" s="16">
        <f t="shared" si="19"/>
        <v>0</v>
      </c>
      <c r="Z102" s="16">
        <f t="shared" si="20"/>
        <v>0</v>
      </c>
      <c r="AA102" s="16">
        <f t="shared" si="10"/>
        <v>0</v>
      </c>
      <c r="AB102" s="16">
        <f t="shared" si="21"/>
        <v>0</v>
      </c>
      <c r="AC102" s="16">
        <f t="shared" si="12"/>
        <v>0</v>
      </c>
      <c r="AD102" s="16">
        <f t="shared" si="22"/>
        <v>0</v>
      </c>
      <c r="AE102" s="17">
        <f t="shared" si="14"/>
        <v>0</v>
      </c>
      <c r="AF102" s="18">
        <f t="shared" si="15"/>
        <v>0</v>
      </c>
      <c r="AG102" s="19"/>
      <c r="AH102" s="19"/>
      <c r="AI102" s="16">
        <f t="shared" si="1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16"/>
        <v>0</v>
      </c>
      <c r="O103" s="98"/>
      <c r="P103" s="96"/>
      <c r="Q103" s="96"/>
      <c r="R103" s="80"/>
      <c r="S103" s="16">
        <f t="shared" si="3"/>
        <v>0</v>
      </c>
      <c r="T103" s="16">
        <f t="shared" si="4"/>
        <v>0</v>
      </c>
      <c r="U103" s="16">
        <f t="shared" si="17"/>
        <v>0</v>
      </c>
      <c r="V103" s="16">
        <f t="shared" si="18"/>
        <v>0</v>
      </c>
      <c r="W103" s="16">
        <f t="shared" si="7"/>
        <v>0</v>
      </c>
      <c r="X103" s="16">
        <f t="shared" si="0"/>
        <v>0</v>
      </c>
      <c r="Y103" s="16">
        <f t="shared" si="19"/>
        <v>0</v>
      </c>
      <c r="Z103" s="16">
        <f t="shared" si="20"/>
        <v>0</v>
      </c>
      <c r="AA103" s="16">
        <f t="shared" si="10"/>
        <v>0</v>
      </c>
      <c r="AB103" s="16">
        <f t="shared" si="21"/>
        <v>0</v>
      </c>
      <c r="AC103" s="16">
        <f t="shared" si="12"/>
        <v>0</v>
      </c>
      <c r="AD103" s="16">
        <f t="shared" si="22"/>
        <v>0</v>
      </c>
      <c r="AE103" s="17">
        <f t="shared" si="14"/>
        <v>0</v>
      </c>
      <c r="AF103" s="18">
        <f t="shared" si="15"/>
        <v>0</v>
      </c>
      <c r="AG103" s="19"/>
      <c r="AH103" s="19"/>
      <c r="AI103" s="16">
        <f t="shared" si="1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16"/>
        <v>0</v>
      </c>
      <c r="O104" s="98"/>
      <c r="P104" s="96"/>
      <c r="Q104" s="96"/>
      <c r="R104" s="80"/>
      <c r="S104" s="16">
        <f t="shared" si="3"/>
        <v>0</v>
      </c>
      <c r="T104" s="16">
        <f t="shared" si="4"/>
        <v>0</v>
      </c>
      <c r="U104" s="16">
        <f t="shared" si="17"/>
        <v>0</v>
      </c>
      <c r="V104" s="16">
        <f t="shared" si="18"/>
        <v>0</v>
      </c>
      <c r="W104" s="16">
        <f t="shared" si="7"/>
        <v>0</v>
      </c>
      <c r="X104" s="16">
        <f t="shared" si="0"/>
        <v>0</v>
      </c>
      <c r="Y104" s="16">
        <f t="shared" si="19"/>
        <v>0</v>
      </c>
      <c r="Z104" s="16">
        <f t="shared" si="20"/>
        <v>0</v>
      </c>
      <c r="AA104" s="16">
        <f t="shared" si="10"/>
        <v>0</v>
      </c>
      <c r="AB104" s="16">
        <f t="shared" si="21"/>
        <v>0</v>
      </c>
      <c r="AC104" s="16">
        <f t="shared" si="12"/>
        <v>0</v>
      </c>
      <c r="AD104" s="16">
        <f t="shared" si="22"/>
        <v>0</v>
      </c>
      <c r="AE104" s="17">
        <f t="shared" si="14"/>
        <v>0</v>
      </c>
      <c r="AF104" s="18">
        <f t="shared" si="15"/>
        <v>0</v>
      </c>
      <c r="AG104" s="19"/>
      <c r="AH104" s="19"/>
      <c r="AI104" s="16">
        <f t="shared" si="1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16"/>
        <v>0</v>
      </c>
      <c r="O105" s="98"/>
      <c r="P105" s="96"/>
      <c r="Q105" s="96"/>
      <c r="R105" s="80"/>
      <c r="S105" s="16">
        <f t="shared" si="3"/>
        <v>0</v>
      </c>
      <c r="T105" s="16">
        <f t="shared" si="4"/>
        <v>0</v>
      </c>
      <c r="U105" s="16">
        <f t="shared" si="17"/>
        <v>0</v>
      </c>
      <c r="V105" s="16">
        <f t="shared" si="18"/>
        <v>0</v>
      </c>
      <c r="W105" s="16">
        <f t="shared" si="7"/>
        <v>0</v>
      </c>
      <c r="X105" s="16">
        <f t="shared" si="0"/>
        <v>0</v>
      </c>
      <c r="Y105" s="16">
        <f t="shared" si="19"/>
        <v>0</v>
      </c>
      <c r="Z105" s="16">
        <f t="shared" si="20"/>
        <v>0</v>
      </c>
      <c r="AA105" s="16">
        <f t="shared" si="10"/>
        <v>0</v>
      </c>
      <c r="AB105" s="16">
        <f t="shared" si="21"/>
        <v>0</v>
      </c>
      <c r="AC105" s="16">
        <f t="shared" si="12"/>
        <v>0</v>
      </c>
      <c r="AD105" s="16">
        <f t="shared" si="22"/>
        <v>0</v>
      </c>
      <c r="AE105" s="17">
        <f t="shared" si="14"/>
        <v>0</v>
      </c>
      <c r="AF105" s="18">
        <f t="shared" si="15"/>
        <v>0</v>
      </c>
      <c r="AG105" s="19"/>
      <c r="AH105" s="19"/>
      <c r="AI105" s="16">
        <f t="shared" si="1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16"/>
        <v>0</v>
      </c>
      <c r="O106" s="98"/>
      <c r="P106" s="96"/>
      <c r="Q106" s="96"/>
      <c r="R106" s="80"/>
      <c r="S106" s="16">
        <f t="shared" si="3"/>
        <v>0</v>
      </c>
      <c r="T106" s="16">
        <f t="shared" si="4"/>
        <v>0</v>
      </c>
      <c r="U106" s="16">
        <f t="shared" si="17"/>
        <v>0</v>
      </c>
      <c r="V106" s="16">
        <f t="shared" si="18"/>
        <v>0</v>
      </c>
      <c r="W106" s="16">
        <f t="shared" si="7"/>
        <v>0</v>
      </c>
      <c r="X106" s="16">
        <f t="shared" si="0"/>
        <v>0</v>
      </c>
      <c r="Y106" s="16">
        <f t="shared" si="19"/>
        <v>0</v>
      </c>
      <c r="Z106" s="16">
        <f t="shared" si="20"/>
        <v>0</v>
      </c>
      <c r="AA106" s="16">
        <f t="shared" si="10"/>
        <v>0</v>
      </c>
      <c r="AB106" s="16">
        <f t="shared" si="21"/>
        <v>0</v>
      </c>
      <c r="AC106" s="16">
        <f t="shared" si="12"/>
        <v>0</v>
      </c>
      <c r="AD106" s="16">
        <f t="shared" si="22"/>
        <v>0</v>
      </c>
      <c r="AE106" s="17">
        <f t="shared" si="14"/>
        <v>0</v>
      </c>
      <c r="AF106" s="18">
        <f t="shared" si="15"/>
        <v>0</v>
      </c>
      <c r="AG106" s="19"/>
      <c r="AH106" s="19"/>
      <c r="AI106" s="16">
        <f t="shared" si="1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16"/>
        <v>0</v>
      </c>
      <c r="O107" s="98"/>
      <c r="P107" s="96"/>
      <c r="Q107" s="96"/>
      <c r="R107" s="80"/>
      <c r="S107" s="16">
        <f t="shared" si="3"/>
        <v>0</v>
      </c>
      <c r="T107" s="16">
        <f t="shared" si="4"/>
        <v>0</v>
      </c>
      <c r="U107" s="16">
        <f t="shared" si="17"/>
        <v>0</v>
      </c>
      <c r="V107" s="16">
        <f t="shared" si="18"/>
        <v>0</v>
      </c>
      <c r="W107" s="16">
        <f t="shared" si="7"/>
        <v>0</v>
      </c>
      <c r="X107" s="16">
        <f t="shared" si="0"/>
        <v>0</v>
      </c>
      <c r="Y107" s="16">
        <f t="shared" si="19"/>
        <v>0</v>
      </c>
      <c r="Z107" s="16">
        <f t="shared" si="20"/>
        <v>0</v>
      </c>
      <c r="AA107" s="16">
        <f t="shared" si="10"/>
        <v>0</v>
      </c>
      <c r="AB107" s="16">
        <f t="shared" si="21"/>
        <v>0</v>
      </c>
      <c r="AC107" s="16">
        <f t="shared" si="12"/>
        <v>0</v>
      </c>
      <c r="AD107" s="16">
        <f t="shared" si="22"/>
        <v>0</v>
      </c>
      <c r="AE107" s="17">
        <f t="shared" si="14"/>
        <v>0</v>
      </c>
      <c r="AF107" s="18">
        <f t="shared" si="15"/>
        <v>0</v>
      </c>
      <c r="AG107" s="19"/>
      <c r="AH107" s="19"/>
      <c r="AI107" s="16">
        <f t="shared" si="1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16"/>
        <v>0</v>
      </c>
      <c r="O108" s="98"/>
      <c r="P108" s="96"/>
      <c r="Q108" s="96"/>
      <c r="R108" s="80"/>
      <c r="S108" s="16">
        <f t="shared" si="3"/>
        <v>0</v>
      </c>
      <c r="T108" s="16">
        <f t="shared" si="4"/>
        <v>0</v>
      </c>
      <c r="U108" s="16">
        <f t="shared" si="17"/>
        <v>0</v>
      </c>
      <c r="V108" s="16">
        <f t="shared" si="18"/>
        <v>0</v>
      </c>
      <c r="W108" s="16">
        <f t="shared" si="7"/>
        <v>0</v>
      </c>
      <c r="X108" s="16">
        <f t="shared" si="0"/>
        <v>0</v>
      </c>
      <c r="Y108" s="16">
        <f t="shared" si="19"/>
        <v>0</v>
      </c>
      <c r="Z108" s="16">
        <f t="shared" si="20"/>
        <v>0</v>
      </c>
      <c r="AA108" s="16">
        <f t="shared" si="10"/>
        <v>0</v>
      </c>
      <c r="AB108" s="16">
        <f t="shared" si="21"/>
        <v>0</v>
      </c>
      <c r="AC108" s="16">
        <f t="shared" si="12"/>
        <v>0</v>
      </c>
      <c r="AD108" s="16">
        <f t="shared" si="22"/>
        <v>0</v>
      </c>
      <c r="AE108" s="17">
        <f t="shared" si="14"/>
        <v>0</v>
      </c>
      <c r="AF108" s="18">
        <f t="shared" si="15"/>
        <v>0</v>
      </c>
      <c r="AG108" s="19"/>
      <c r="AH108" s="19"/>
      <c r="AI108" s="16">
        <f t="shared" si="1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16"/>
        <v>0</v>
      </c>
      <c r="O109" s="98"/>
      <c r="P109" s="96"/>
      <c r="Q109" s="96"/>
      <c r="R109" s="80"/>
      <c r="S109" s="16">
        <f t="shared" si="3"/>
        <v>0</v>
      </c>
      <c r="T109" s="16">
        <f t="shared" si="4"/>
        <v>0</v>
      </c>
      <c r="U109" s="16">
        <f t="shared" si="17"/>
        <v>0</v>
      </c>
      <c r="V109" s="16">
        <f t="shared" si="18"/>
        <v>0</v>
      </c>
      <c r="W109" s="16">
        <f t="shared" si="7"/>
        <v>0</v>
      </c>
      <c r="X109" s="16">
        <f t="shared" si="0"/>
        <v>0</v>
      </c>
      <c r="Y109" s="16">
        <f t="shared" si="19"/>
        <v>0</v>
      </c>
      <c r="Z109" s="16">
        <f t="shared" si="20"/>
        <v>0</v>
      </c>
      <c r="AA109" s="16">
        <f t="shared" si="10"/>
        <v>0</v>
      </c>
      <c r="AB109" s="16">
        <f t="shared" si="21"/>
        <v>0</v>
      </c>
      <c r="AC109" s="16">
        <f t="shared" si="12"/>
        <v>0</v>
      </c>
      <c r="AD109" s="16">
        <f t="shared" si="22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16"/>
        <v>0</v>
      </c>
      <c r="O110" s="98"/>
      <c r="P110" s="96"/>
      <c r="Q110" s="96"/>
      <c r="R110" s="80"/>
      <c r="S110" s="16">
        <f t="shared" si="3"/>
        <v>0</v>
      </c>
      <c r="T110" s="16">
        <f t="shared" si="4"/>
        <v>0</v>
      </c>
      <c r="U110" s="16">
        <f t="shared" si="17"/>
        <v>0</v>
      </c>
      <c r="V110" s="16">
        <f t="shared" si="18"/>
        <v>0</v>
      </c>
      <c r="W110" s="16">
        <f t="shared" si="7"/>
        <v>0</v>
      </c>
      <c r="X110" s="16">
        <f t="shared" si="0"/>
        <v>0</v>
      </c>
      <c r="Y110" s="16">
        <f t="shared" si="19"/>
        <v>0</v>
      </c>
      <c r="Z110" s="16">
        <f t="shared" si="20"/>
        <v>0</v>
      </c>
      <c r="AA110" s="16">
        <f t="shared" si="10"/>
        <v>0</v>
      </c>
      <c r="AB110" s="16">
        <f t="shared" si="21"/>
        <v>0</v>
      </c>
      <c r="AC110" s="16">
        <f t="shared" si="12"/>
        <v>0</v>
      </c>
      <c r="AD110" s="16">
        <f t="shared" si="22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16"/>
        <v>0</v>
      </c>
      <c r="O111" s="98"/>
      <c r="P111" s="96"/>
      <c r="Q111" s="96"/>
      <c r="R111" s="80"/>
      <c r="S111" s="16">
        <f t="shared" si="3"/>
        <v>0</v>
      </c>
      <c r="T111" s="16">
        <f t="shared" si="4"/>
        <v>0</v>
      </c>
      <c r="U111" s="16">
        <f t="shared" si="17"/>
        <v>0</v>
      </c>
      <c r="V111" s="16">
        <f t="shared" si="18"/>
        <v>0</v>
      </c>
      <c r="W111" s="16">
        <f t="shared" si="7"/>
        <v>0</v>
      </c>
      <c r="X111" s="16">
        <f t="shared" si="0"/>
        <v>0</v>
      </c>
      <c r="Y111" s="16">
        <f t="shared" si="19"/>
        <v>0</v>
      </c>
      <c r="Z111" s="16">
        <f t="shared" si="20"/>
        <v>0</v>
      </c>
      <c r="AA111" s="16">
        <f t="shared" si="10"/>
        <v>0</v>
      </c>
      <c r="AB111" s="16">
        <f t="shared" si="21"/>
        <v>0</v>
      </c>
      <c r="AC111" s="16">
        <f t="shared" si="12"/>
        <v>0</v>
      </c>
      <c r="AD111" s="16">
        <f t="shared" si="22"/>
        <v>0</v>
      </c>
      <c r="AE111" s="17">
        <f t="shared" si="14"/>
        <v>0</v>
      </c>
      <c r="AF111" s="18">
        <f t="shared" si="15"/>
        <v>0</v>
      </c>
      <c r="AG111" s="45"/>
      <c r="AH111" s="19"/>
      <c r="AI111" s="16">
        <f t="shared" si="1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16"/>
        <v>0</v>
      </c>
      <c r="O112" s="98"/>
      <c r="P112" s="96"/>
      <c r="Q112" s="96"/>
      <c r="R112" s="80"/>
      <c r="S112" s="16">
        <f t="shared" si="3"/>
        <v>0</v>
      </c>
      <c r="T112" s="16">
        <f t="shared" si="4"/>
        <v>0</v>
      </c>
      <c r="U112" s="16">
        <f t="shared" si="17"/>
        <v>0</v>
      </c>
      <c r="V112" s="16">
        <f t="shared" si="18"/>
        <v>0</v>
      </c>
      <c r="W112" s="16">
        <f t="shared" si="7"/>
        <v>0</v>
      </c>
      <c r="X112" s="16">
        <f t="shared" si="0"/>
        <v>0</v>
      </c>
      <c r="Y112" s="16">
        <f t="shared" si="19"/>
        <v>0</v>
      </c>
      <c r="Z112" s="16">
        <f t="shared" si="20"/>
        <v>0</v>
      </c>
      <c r="AA112" s="16">
        <f t="shared" si="10"/>
        <v>0</v>
      </c>
      <c r="AB112" s="16">
        <f t="shared" si="21"/>
        <v>0</v>
      </c>
      <c r="AC112" s="16">
        <f t="shared" si="12"/>
        <v>0</v>
      </c>
      <c r="AD112" s="16">
        <f t="shared" si="22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16"/>
        <v>0</v>
      </c>
      <c r="O113" s="98"/>
      <c r="P113" s="96"/>
      <c r="Q113" s="96"/>
      <c r="R113" s="80"/>
      <c r="S113" s="16">
        <f t="shared" si="3"/>
        <v>0</v>
      </c>
      <c r="T113" s="16">
        <f t="shared" si="4"/>
        <v>0</v>
      </c>
      <c r="U113" s="16">
        <f t="shared" si="17"/>
        <v>0</v>
      </c>
      <c r="V113" s="16">
        <f t="shared" si="18"/>
        <v>0</v>
      </c>
      <c r="W113" s="16">
        <f t="shared" si="7"/>
        <v>0</v>
      </c>
      <c r="X113" s="16">
        <f t="shared" si="0"/>
        <v>0</v>
      </c>
      <c r="Y113" s="16">
        <f t="shared" si="19"/>
        <v>0</v>
      </c>
      <c r="Z113" s="16">
        <f t="shared" si="20"/>
        <v>0</v>
      </c>
      <c r="AA113" s="16">
        <f t="shared" si="10"/>
        <v>0</v>
      </c>
      <c r="AB113" s="16">
        <f t="shared" si="21"/>
        <v>0</v>
      </c>
      <c r="AC113" s="16">
        <f t="shared" si="12"/>
        <v>0</v>
      </c>
      <c r="AD113" s="16">
        <f t="shared" si="22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16"/>
        <v>0</v>
      </c>
      <c r="O114" s="98"/>
      <c r="P114" s="96"/>
      <c r="Q114" s="96"/>
      <c r="R114" s="80"/>
      <c r="S114" s="16">
        <f t="shared" si="3"/>
        <v>0</v>
      </c>
      <c r="T114" s="16">
        <f t="shared" si="4"/>
        <v>0</v>
      </c>
      <c r="U114" s="16">
        <f t="shared" si="17"/>
        <v>0</v>
      </c>
      <c r="V114" s="16">
        <f t="shared" si="18"/>
        <v>0</v>
      </c>
      <c r="W114" s="16">
        <f t="shared" si="7"/>
        <v>0</v>
      </c>
      <c r="X114" s="16">
        <f t="shared" si="0"/>
        <v>0</v>
      </c>
      <c r="Y114" s="16">
        <f t="shared" si="19"/>
        <v>0</v>
      </c>
      <c r="Z114" s="16">
        <f t="shared" si="20"/>
        <v>0</v>
      </c>
      <c r="AA114" s="16">
        <f t="shared" si="10"/>
        <v>0</v>
      </c>
      <c r="AB114" s="16">
        <f t="shared" si="21"/>
        <v>0</v>
      </c>
      <c r="AC114" s="16">
        <f t="shared" si="12"/>
        <v>0</v>
      </c>
      <c r="AD114" s="16">
        <f t="shared" si="22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16"/>
        <v>0</v>
      </c>
      <c r="O115" s="98"/>
      <c r="P115" s="96"/>
      <c r="Q115" s="96"/>
      <c r="R115" s="80"/>
      <c r="S115" s="16">
        <f t="shared" si="3"/>
        <v>0</v>
      </c>
      <c r="T115" s="16">
        <f t="shared" si="4"/>
        <v>0</v>
      </c>
      <c r="U115" s="16">
        <f t="shared" si="17"/>
        <v>0</v>
      </c>
      <c r="V115" s="16">
        <f t="shared" si="18"/>
        <v>0</v>
      </c>
      <c r="W115" s="16">
        <f t="shared" si="7"/>
        <v>0</v>
      </c>
      <c r="X115" s="16">
        <f t="shared" si="0"/>
        <v>0</v>
      </c>
      <c r="Y115" s="16">
        <f t="shared" si="19"/>
        <v>0</v>
      </c>
      <c r="Z115" s="16">
        <f t="shared" si="20"/>
        <v>0</v>
      </c>
      <c r="AA115" s="16">
        <f t="shared" si="10"/>
        <v>0</v>
      </c>
      <c r="AB115" s="16">
        <f t="shared" si="21"/>
        <v>0</v>
      </c>
      <c r="AC115" s="16">
        <f t="shared" si="12"/>
        <v>0</v>
      </c>
      <c r="AD115" s="16">
        <f t="shared" si="22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16"/>
        <v>0</v>
      </c>
      <c r="O116" s="98"/>
      <c r="P116" s="96"/>
      <c r="Q116" s="96"/>
      <c r="R116" s="80"/>
      <c r="S116" s="16">
        <f t="shared" si="3"/>
        <v>0</v>
      </c>
      <c r="T116" s="16">
        <f t="shared" si="4"/>
        <v>0</v>
      </c>
      <c r="U116" s="16">
        <f t="shared" si="17"/>
        <v>0</v>
      </c>
      <c r="V116" s="16">
        <f t="shared" si="18"/>
        <v>0</v>
      </c>
      <c r="W116" s="16">
        <f t="shared" si="7"/>
        <v>0</v>
      </c>
      <c r="X116" s="16">
        <f t="shared" si="0"/>
        <v>0</v>
      </c>
      <c r="Y116" s="16">
        <f t="shared" si="19"/>
        <v>0</v>
      </c>
      <c r="Z116" s="16">
        <f t="shared" si="20"/>
        <v>0</v>
      </c>
      <c r="AA116" s="16">
        <f t="shared" si="10"/>
        <v>0</v>
      </c>
      <c r="AB116" s="16">
        <f t="shared" si="21"/>
        <v>0</v>
      </c>
      <c r="AC116" s="16">
        <f t="shared" si="12"/>
        <v>0</v>
      </c>
      <c r="AD116" s="16">
        <f t="shared" si="22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16"/>
        <v>0</v>
      </c>
      <c r="O117" s="98"/>
      <c r="P117" s="96"/>
      <c r="Q117" s="96"/>
      <c r="R117" s="80"/>
      <c r="S117" s="16">
        <f t="shared" si="3"/>
        <v>0</v>
      </c>
      <c r="T117" s="16">
        <f t="shared" si="4"/>
        <v>0</v>
      </c>
      <c r="U117" s="16">
        <f t="shared" si="17"/>
        <v>0</v>
      </c>
      <c r="V117" s="16">
        <f t="shared" si="18"/>
        <v>0</v>
      </c>
      <c r="W117" s="16">
        <f t="shared" si="7"/>
        <v>0</v>
      </c>
      <c r="X117" s="16">
        <f t="shared" si="0"/>
        <v>0</v>
      </c>
      <c r="Y117" s="16">
        <f t="shared" si="19"/>
        <v>0</v>
      </c>
      <c r="Z117" s="16">
        <f t="shared" si="20"/>
        <v>0</v>
      </c>
      <c r="AA117" s="16">
        <f t="shared" si="10"/>
        <v>0</v>
      </c>
      <c r="AB117" s="16">
        <f t="shared" si="21"/>
        <v>0</v>
      </c>
      <c r="AC117" s="16">
        <f t="shared" si="12"/>
        <v>0</v>
      </c>
      <c r="AD117" s="16">
        <f t="shared" si="22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si="1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16"/>
        <v>0</v>
      </c>
      <c r="O118" s="98"/>
      <c r="P118" s="96"/>
      <c r="Q118" s="96"/>
      <c r="R118" s="80"/>
      <c r="S118" s="16">
        <f t="shared" si="3"/>
        <v>0</v>
      </c>
      <c r="T118" s="16">
        <f t="shared" si="4"/>
        <v>0</v>
      </c>
      <c r="U118" s="16">
        <f t="shared" si="17"/>
        <v>0</v>
      </c>
      <c r="V118" s="16">
        <f t="shared" si="18"/>
        <v>0</v>
      </c>
      <c r="W118" s="16">
        <f t="shared" si="7"/>
        <v>0</v>
      </c>
      <c r="X118" s="16">
        <f t="shared" si="0"/>
        <v>0</v>
      </c>
      <c r="Y118" s="16">
        <f t="shared" si="19"/>
        <v>0</v>
      </c>
      <c r="Z118" s="16">
        <f t="shared" si="20"/>
        <v>0</v>
      </c>
      <c r="AA118" s="16">
        <f t="shared" si="10"/>
        <v>0</v>
      </c>
      <c r="AB118" s="16">
        <f t="shared" si="21"/>
        <v>0</v>
      </c>
      <c r="AC118" s="16">
        <f t="shared" si="12"/>
        <v>0</v>
      </c>
      <c r="AD118" s="16">
        <f t="shared" si="22"/>
        <v>0</v>
      </c>
      <c r="AE118" s="17">
        <f t="shared" si="14"/>
        <v>0</v>
      </c>
      <c r="AF118" s="18">
        <f t="shared" si="15"/>
        <v>0</v>
      </c>
      <c r="AG118" s="19"/>
      <c r="AH118" s="19"/>
      <c r="AI118" s="16">
        <f t="shared" si="1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16"/>
        <v>0</v>
      </c>
      <c r="O119" s="98"/>
      <c r="P119" s="96"/>
      <c r="Q119" s="96"/>
      <c r="R119" s="80"/>
      <c r="S119" s="16">
        <f t="shared" si="3"/>
        <v>0</v>
      </c>
      <c r="T119" s="16">
        <f t="shared" si="4"/>
        <v>0</v>
      </c>
      <c r="U119" s="16">
        <f t="shared" si="17"/>
        <v>0</v>
      </c>
      <c r="V119" s="16">
        <f t="shared" si="18"/>
        <v>0</v>
      </c>
      <c r="W119" s="16">
        <f t="shared" si="7"/>
        <v>0</v>
      </c>
      <c r="X119" s="16">
        <f t="shared" si="0"/>
        <v>0</v>
      </c>
      <c r="Y119" s="16">
        <f t="shared" si="19"/>
        <v>0</v>
      </c>
      <c r="Z119" s="16">
        <f t="shared" si="20"/>
        <v>0</v>
      </c>
      <c r="AA119" s="16">
        <f t="shared" si="10"/>
        <v>0</v>
      </c>
      <c r="AB119" s="16">
        <f t="shared" si="21"/>
        <v>0</v>
      </c>
      <c r="AC119" s="16">
        <f t="shared" si="12"/>
        <v>0</v>
      </c>
      <c r="AD119" s="16">
        <f t="shared" si="22"/>
        <v>0</v>
      </c>
      <c r="AE119" s="17">
        <f t="shared" si="14"/>
        <v>0</v>
      </c>
      <c r="AF119" s="18">
        <f t="shared" si="15"/>
        <v>0</v>
      </c>
      <c r="AG119" s="19"/>
      <c r="AH119" s="19"/>
      <c r="AI119" s="16">
        <f t="shared" si="1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16"/>
        <v>0</v>
      </c>
      <c r="O120" s="98"/>
      <c r="P120" s="96"/>
      <c r="Q120" s="96"/>
      <c r="R120" s="80"/>
      <c r="S120" s="16">
        <f t="shared" si="3"/>
        <v>0</v>
      </c>
      <c r="T120" s="16">
        <f t="shared" si="4"/>
        <v>0</v>
      </c>
      <c r="U120" s="16">
        <f t="shared" si="17"/>
        <v>0</v>
      </c>
      <c r="V120" s="16">
        <f t="shared" si="18"/>
        <v>0</v>
      </c>
      <c r="W120" s="16">
        <f t="shared" si="7"/>
        <v>0</v>
      </c>
      <c r="X120" s="16">
        <f t="shared" si="0"/>
        <v>0</v>
      </c>
      <c r="Y120" s="16">
        <f t="shared" si="19"/>
        <v>0</v>
      </c>
      <c r="Z120" s="16">
        <f t="shared" si="20"/>
        <v>0</v>
      </c>
      <c r="AA120" s="16">
        <f t="shared" si="10"/>
        <v>0</v>
      </c>
      <c r="AB120" s="16">
        <f t="shared" si="21"/>
        <v>0</v>
      </c>
      <c r="AC120" s="16">
        <f t="shared" si="12"/>
        <v>0</v>
      </c>
      <c r="AD120" s="16">
        <f t="shared" si="22"/>
        <v>0</v>
      </c>
      <c r="AE120" s="17">
        <f t="shared" si="14"/>
        <v>0</v>
      </c>
      <c r="AF120" s="18">
        <f t="shared" si="15"/>
        <v>0</v>
      </c>
      <c r="AG120" s="19"/>
      <c r="AH120" s="19"/>
      <c r="AI120" s="16">
        <f t="shared" si="1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16"/>
        <v>0</v>
      </c>
      <c r="O121" s="98"/>
      <c r="P121" s="96"/>
      <c r="Q121" s="96"/>
      <c r="R121" s="80"/>
      <c r="S121" s="16">
        <f t="shared" si="3"/>
        <v>0</v>
      </c>
      <c r="T121" s="16">
        <f t="shared" si="4"/>
        <v>0</v>
      </c>
      <c r="U121" s="16">
        <f t="shared" si="17"/>
        <v>0</v>
      </c>
      <c r="V121" s="16">
        <f t="shared" si="18"/>
        <v>0</v>
      </c>
      <c r="W121" s="16">
        <f t="shared" si="7"/>
        <v>0</v>
      </c>
      <c r="X121" s="16">
        <f t="shared" si="0"/>
        <v>0</v>
      </c>
      <c r="Y121" s="16">
        <f t="shared" si="19"/>
        <v>0</v>
      </c>
      <c r="Z121" s="16">
        <f t="shared" si="20"/>
        <v>0</v>
      </c>
      <c r="AA121" s="16">
        <f t="shared" si="10"/>
        <v>0</v>
      </c>
      <c r="AB121" s="16">
        <f t="shared" si="21"/>
        <v>0</v>
      </c>
      <c r="AC121" s="16">
        <f t="shared" si="12"/>
        <v>0</v>
      </c>
      <c r="AD121" s="16">
        <f t="shared" si="22"/>
        <v>0</v>
      </c>
      <c r="AE121" s="17">
        <f t="shared" si="14"/>
        <v>0</v>
      </c>
      <c r="AF121" s="18">
        <f t="shared" si="15"/>
        <v>0</v>
      </c>
      <c r="AG121" s="19"/>
      <c r="AH121" s="19"/>
      <c r="AI121" s="16">
        <f t="shared" si="1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16"/>
        <v>0</v>
      </c>
      <c r="O122" s="98"/>
      <c r="P122" s="96"/>
      <c r="Q122" s="96"/>
      <c r="R122" s="80"/>
      <c r="S122" s="16">
        <f t="shared" si="3"/>
        <v>0</v>
      </c>
      <c r="T122" s="16">
        <f t="shared" si="4"/>
        <v>0</v>
      </c>
      <c r="U122" s="16">
        <f t="shared" si="17"/>
        <v>0</v>
      </c>
      <c r="V122" s="16">
        <f t="shared" si="18"/>
        <v>0</v>
      </c>
      <c r="W122" s="16">
        <f t="shared" si="7"/>
        <v>0</v>
      </c>
      <c r="X122" s="16">
        <f t="shared" si="0"/>
        <v>0</v>
      </c>
      <c r="Y122" s="16">
        <f t="shared" si="19"/>
        <v>0</v>
      </c>
      <c r="Z122" s="16">
        <f t="shared" si="20"/>
        <v>0</v>
      </c>
      <c r="AA122" s="16">
        <f t="shared" si="10"/>
        <v>0</v>
      </c>
      <c r="AB122" s="16">
        <f t="shared" si="21"/>
        <v>0</v>
      </c>
      <c r="AC122" s="16">
        <f t="shared" si="12"/>
        <v>0</v>
      </c>
      <c r="AD122" s="16">
        <f t="shared" si="22"/>
        <v>0</v>
      </c>
      <c r="AE122" s="17">
        <f t="shared" si="14"/>
        <v>0</v>
      </c>
      <c r="AF122" s="18">
        <f t="shared" si="15"/>
        <v>0</v>
      </c>
      <c r="AG122" s="19"/>
      <c r="AH122" s="19"/>
      <c r="AI122" s="16">
        <f t="shared" si="1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16"/>
        <v>0</v>
      </c>
      <c r="O123" s="98"/>
      <c r="P123" s="96"/>
      <c r="Q123" s="96"/>
      <c r="R123" s="80"/>
      <c r="S123" s="16">
        <f t="shared" si="3"/>
        <v>0</v>
      </c>
      <c r="T123" s="16">
        <f t="shared" si="4"/>
        <v>0</v>
      </c>
      <c r="U123" s="16">
        <f t="shared" si="17"/>
        <v>0</v>
      </c>
      <c r="V123" s="16">
        <f t="shared" si="18"/>
        <v>0</v>
      </c>
      <c r="W123" s="16">
        <f t="shared" si="7"/>
        <v>0</v>
      </c>
      <c r="X123" s="16">
        <f t="shared" si="0"/>
        <v>0</v>
      </c>
      <c r="Y123" s="16">
        <f t="shared" si="19"/>
        <v>0</v>
      </c>
      <c r="Z123" s="16">
        <f t="shared" si="20"/>
        <v>0</v>
      </c>
      <c r="AA123" s="16">
        <f t="shared" si="10"/>
        <v>0</v>
      </c>
      <c r="AB123" s="16">
        <f t="shared" si="21"/>
        <v>0</v>
      </c>
      <c r="AC123" s="16">
        <f t="shared" si="12"/>
        <v>0</v>
      </c>
      <c r="AD123" s="16">
        <f t="shared" si="22"/>
        <v>0</v>
      </c>
      <c r="AE123" s="17">
        <f t="shared" si="14"/>
        <v>0</v>
      </c>
      <c r="AF123" s="18">
        <f t="shared" si="15"/>
        <v>0</v>
      </c>
      <c r="AG123" s="19"/>
      <c r="AH123" s="19"/>
      <c r="AI123" s="16">
        <f t="shared" si="1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16"/>
        <v>0</v>
      </c>
      <c r="O124" s="98"/>
      <c r="P124" s="96"/>
      <c r="Q124" s="96"/>
      <c r="R124" s="80"/>
      <c r="S124" s="16">
        <f t="shared" si="3"/>
        <v>0</v>
      </c>
      <c r="T124" s="16">
        <f t="shared" si="4"/>
        <v>0</v>
      </c>
      <c r="U124" s="16">
        <f t="shared" si="17"/>
        <v>0</v>
      </c>
      <c r="V124" s="16">
        <f t="shared" si="18"/>
        <v>0</v>
      </c>
      <c r="W124" s="16">
        <f t="shared" si="7"/>
        <v>0</v>
      </c>
      <c r="X124" s="16">
        <f t="shared" si="0"/>
        <v>0</v>
      </c>
      <c r="Y124" s="16">
        <f t="shared" si="19"/>
        <v>0</v>
      </c>
      <c r="Z124" s="16">
        <f t="shared" si="20"/>
        <v>0</v>
      </c>
      <c r="AA124" s="16">
        <f t="shared" si="10"/>
        <v>0</v>
      </c>
      <c r="AB124" s="16">
        <f t="shared" si="21"/>
        <v>0</v>
      </c>
      <c r="AC124" s="16">
        <f t="shared" si="12"/>
        <v>0</v>
      </c>
      <c r="AD124" s="16">
        <f t="shared" si="22"/>
        <v>0</v>
      </c>
      <c r="AE124" s="17">
        <f t="shared" si="14"/>
        <v>0</v>
      </c>
      <c r="AF124" s="18">
        <f t="shared" si="15"/>
        <v>0</v>
      </c>
      <c r="AG124" s="19"/>
      <c r="AH124" s="19"/>
      <c r="AI124" s="16">
        <f t="shared" si="1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16"/>
        <v>0</v>
      </c>
      <c r="O125" s="98"/>
      <c r="P125" s="96"/>
      <c r="Q125" s="96"/>
      <c r="R125" s="80"/>
      <c r="S125" s="16">
        <f t="shared" si="3"/>
        <v>0</v>
      </c>
      <c r="T125" s="16">
        <f t="shared" si="4"/>
        <v>0</v>
      </c>
      <c r="U125" s="16">
        <f t="shared" si="17"/>
        <v>0</v>
      </c>
      <c r="V125" s="16">
        <f t="shared" si="18"/>
        <v>0</v>
      </c>
      <c r="W125" s="16">
        <f t="shared" si="7"/>
        <v>0</v>
      </c>
      <c r="X125" s="16">
        <f t="shared" si="0"/>
        <v>0</v>
      </c>
      <c r="Y125" s="16">
        <f t="shared" si="19"/>
        <v>0</v>
      </c>
      <c r="Z125" s="16">
        <f t="shared" si="20"/>
        <v>0</v>
      </c>
      <c r="AA125" s="16">
        <f t="shared" si="10"/>
        <v>0</v>
      </c>
      <c r="AB125" s="16">
        <f t="shared" si="21"/>
        <v>0</v>
      </c>
      <c r="AC125" s="16">
        <f t="shared" si="12"/>
        <v>0</v>
      </c>
      <c r="AD125" s="16">
        <f t="shared" si="22"/>
        <v>0</v>
      </c>
      <c r="AE125" s="17">
        <f t="shared" si="14"/>
        <v>0</v>
      </c>
      <c r="AF125" s="18">
        <f t="shared" si="15"/>
        <v>0</v>
      </c>
      <c r="AG125" s="19"/>
      <c r="AH125" s="19"/>
      <c r="AI125" s="16">
        <f t="shared" si="1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16"/>
        <v>0</v>
      </c>
      <c r="O126" s="98"/>
      <c r="P126" s="96"/>
      <c r="Q126" s="96"/>
      <c r="R126" s="80"/>
      <c r="S126" s="16">
        <f t="shared" si="3"/>
        <v>0</v>
      </c>
      <c r="T126" s="16">
        <f t="shared" si="4"/>
        <v>0</v>
      </c>
      <c r="U126" s="16">
        <f t="shared" si="17"/>
        <v>0</v>
      </c>
      <c r="V126" s="16">
        <f t="shared" si="18"/>
        <v>0</v>
      </c>
      <c r="W126" s="16">
        <f t="shared" si="7"/>
        <v>0</v>
      </c>
      <c r="X126" s="16">
        <f t="shared" si="0"/>
        <v>0</v>
      </c>
      <c r="Y126" s="16">
        <f t="shared" si="19"/>
        <v>0</v>
      </c>
      <c r="Z126" s="16">
        <f t="shared" si="20"/>
        <v>0</v>
      </c>
      <c r="AA126" s="16">
        <f t="shared" si="10"/>
        <v>0</v>
      </c>
      <c r="AB126" s="16">
        <f t="shared" si="21"/>
        <v>0</v>
      </c>
      <c r="AC126" s="16">
        <f t="shared" si="12"/>
        <v>0</v>
      </c>
      <c r="AD126" s="16">
        <f t="shared" si="22"/>
        <v>0</v>
      </c>
      <c r="AE126" s="17">
        <f t="shared" si="14"/>
        <v>0</v>
      </c>
      <c r="AF126" s="18">
        <f t="shared" si="15"/>
        <v>0</v>
      </c>
      <c r="AG126" s="19"/>
      <c r="AH126" s="19"/>
      <c r="AI126" s="16">
        <f t="shared" si="1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16"/>
        <v>0</v>
      </c>
      <c r="O127" s="98"/>
      <c r="P127" s="96"/>
      <c r="Q127" s="96"/>
      <c r="R127" s="80"/>
      <c r="S127" s="16">
        <f t="shared" si="3"/>
        <v>0</v>
      </c>
      <c r="T127" s="16">
        <f t="shared" si="4"/>
        <v>0</v>
      </c>
      <c r="U127" s="16">
        <f t="shared" si="17"/>
        <v>0</v>
      </c>
      <c r="V127" s="16">
        <f t="shared" si="18"/>
        <v>0</v>
      </c>
      <c r="W127" s="16">
        <f t="shared" si="7"/>
        <v>0</v>
      </c>
      <c r="X127" s="16">
        <f t="shared" si="0"/>
        <v>0</v>
      </c>
      <c r="Y127" s="16">
        <f t="shared" si="19"/>
        <v>0</v>
      </c>
      <c r="Z127" s="16">
        <f t="shared" si="20"/>
        <v>0</v>
      </c>
      <c r="AA127" s="16">
        <f t="shared" si="10"/>
        <v>0</v>
      </c>
      <c r="AB127" s="16">
        <f t="shared" si="21"/>
        <v>0</v>
      </c>
      <c r="AC127" s="16">
        <f t="shared" si="12"/>
        <v>0</v>
      </c>
      <c r="AD127" s="16">
        <f t="shared" si="22"/>
        <v>0</v>
      </c>
      <c r="AE127" s="17">
        <f t="shared" si="14"/>
        <v>0</v>
      </c>
      <c r="AF127" s="18">
        <f t="shared" si="15"/>
        <v>0</v>
      </c>
      <c r="AG127" s="19"/>
      <c r="AH127" s="19"/>
      <c r="AI127" s="16">
        <f t="shared" si="1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16"/>
        <v>0</v>
      </c>
      <c r="O128" s="98"/>
      <c r="P128" s="96"/>
      <c r="Q128" s="96"/>
      <c r="R128" s="80"/>
      <c r="S128" s="16">
        <f t="shared" si="3"/>
        <v>0</v>
      </c>
      <c r="T128" s="16">
        <f t="shared" si="4"/>
        <v>0</v>
      </c>
      <c r="U128" s="16">
        <f t="shared" si="17"/>
        <v>0</v>
      </c>
      <c r="V128" s="16">
        <f t="shared" si="18"/>
        <v>0</v>
      </c>
      <c r="W128" s="16">
        <f t="shared" si="7"/>
        <v>0</v>
      </c>
      <c r="X128" s="16">
        <f t="shared" si="0"/>
        <v>0</v>
      </c>
      <c r="Y128" s="16">
        <f t="shared" si="19"/>
        <v>0</v>
      </c>
      <c r="Z128" s="16">
        <f t="shared" si="20"/>
        <v>0</v>
      </c>
      <c r="AA128" s="16">
        <f t="shared" si="10"/>
        <v>0</v>
      </c>
      <c r="AB128" s="16">
        <f t="shared" si="21"/>
        <v>0</v>
      </c>
      <c r="AC128" s="16">
        <f t="shared" si="12"/>
        <v>0</v>
      </c>
      <c r="AD128" s="16">
        <f t="shared" si="22"/>
        <v>0</v>
      </c>
      <c r="AE128" s="17">
        <f t="shared" si="14"/>
        <v>0</v>
      </c>
      <c r="AF128" s="18">
        <f t="shared" si="15"/>
        <v>0</v>
      </c>
      <c r="AG128" s="19"/>
      <c r="AH128" s="19"/>
      <c r="AI128" s="16">
        <f t="shared" si="1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16"/>
        <v>0</v>
      </c>
      <c r="O129" s="98"/>
      <c r="P129" s="96"/>
      <c r="Q129" s="96"/>
      <c r="R129" s="80"/>
      <c r="S129" s="16">
        <f t="shared" si="3"/>
        <v>0</v>
      </c>
      <c r="T129" s="16">
        <f t="shared" si="4"/>
        <v>0</v>
      </c>
      <c r="U129" s="16">
        <f t="shared" si="17"/>
        <v>0</v>
      </c>
      <c r="V129" s="16">
        <f t="shared" si="18"/>
        <v>0</v>
      </c>
      <c r="W129" s="16">
        <f t="shared" si="7"/>
        <v>0</v>
      </c>
      <c r="X129" s="16">
        <f t="shared" si="0"/>
        <v>0</v>
      </c>
      <c r="Y129" s="16">
        <f t="shared" si="19"/>
        <v>0</v>
      </c>
      <c r="Z129" s="16">
        <f t="shared" si="20"/>
        <v>0</v>
      </c>
      <c r="AA129" s="16">
        <f t="shared" si="10"/>
        <v>0</v>
      </c>
      <c r="AB129" s="16">
        <f t="shared" si="21"/>
        <v>0</v>
      </c>
      <c r="AC129" s="16">
        <f t="shared" si="12"/>
        <v>0</v>
      </c>
      <c r="AD129" s="16">
        <f t="shared" si="22"/>
        <v>0</v>
      </c>
      <c r="AE129" s="17">
        <f t="shared" si="14"/>
        <v>0</v>
      </c>
      <c r="AF129" s="18">
        <f t="shared" si="15"/>
        <v>0</v>
      </c>
      <c r="AG129" s="19"/>
      <c r="AH129" s="19"/>
      <c r="AI129" s="16">
        <f t="shared" si="1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16"/>
        <v>0</v>
      </c>
      <c r="O130" s="98"/>
      <c r="P130" s="96"/>
      <c r="Q130" s="96"/>
      <c r="R130" s="80"/>
      <c r="S130" s="16">
        <f t="shared" si="3"/>
        <v>0</v>
      </c>
      <c r="T130" s="16">
        <f t="shared" si="4"/>
        <v>0</v>
      </c>
      <c r="U130" s="16">
        <f t="shared" si="17"/>
        <v>0</v>
      </c>
      <c r="V130" s="16">
        <f t="shared" si="18"/>
        <v>0</v>
      </c>
      <c r="W130" s="16">
        <f t="shared" si="7"/>
        <v>0</v>
      </c>
      <c r="X130" s="16">
        <f t="shared" si="0"/>
        <v>0</v>
      </c>
      <c r="Y130" s="16">
        <f t="shared" si="19"/>
        <v>0</v>
      </c>
      <c r="Z130" s="16">
        <f t="shared" si="20"/>
        <v>0</v>
      </c>
      <c r="AA130" s="16">
        <f t="shared" si="10"/>
        <v>0</v>
      </c>
      <c r="AB130" s="16">
        <f t="shared" si="21"/>
        <v>0</v>
      </c>
      <c r="AC130" s="16">
        <f t="shared" si="12"/>
        <v>0</v>
      </c>
      <c r="AD130" s="16">
        <f t="shared" si="22"/>
        <v>0</v>
      </c>
      <c r="AE130" s="17">
        <f t="shared" si="14"/>
        <v>0</v>
      </c>
      <c r="AF130" s="18">
        <f t="shared" si="15"/>
        <v>0</v>
      </c>
      <c r="AG130" s="19"/>
      <c r="AH130" s="19"/>
      <c r="AI130" s="16">
        <f t="shared" si="1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16"/>
        <v>0</v>
      </c>
      <c r="O131" s="98"/>
      <c r="P131" s="96"/>
      <c r="Q131" s="96"/>
      <c r="R131" s="80"/>
      <c r="S131" s="16">
        <f t="shared" si="3"/>
        <v>0</v>
      </c>
      <c r="T131" s="16">
        <f t="shared" si="4"/>
        <v>0</v>
      </c>
      <c r="U131" s="16">
        <f t="shared" si="17"/>
        <v>0</v>
      </c>
      <c r="V131" s="16">
        <f t="shared" si="18"/>
        <v>0</v>
      </c>
      <c r="W131" s="16">
        <f t="shared" si="7"/>
        <v>0</v>
      </c>
      <c r="X131" s="16">
        <f t="shared" si="0"/>
        <v>0</v>
      </c>
      <c r="Y131" s="16">
        <f t="shared" si="19"/>
        <v>0</v>
      </c>
      <c r="Z131" s="16">
        <f t="shared" si="20"/>
        <v>0</v>
      </c>
      <c r="AA131" s="16">
        <f t="shared" si="10"/>
        <v>0</v>
      </c>
      <c r="AB131" s="16">
        <f t="shared" si="21"/>
        <v>0</v>
      </c>
      <c r="AC131" s="16">
        <f t="shared" si="12"/>
        <v>0</v>
      </c>
      <c r="AD131" s="16">
        <f t="shared" si="22"/>
        <v>0</v>
      </c>
      <c r="AE131" s="17">
        <f t="shared" si="14"/>
        <v>0</v>
      </c>
      <c r="AF131" s="18">
        <f t="shared" si="15"/>
        <v>0</v>
      </c>
      <c r="AG131" s="19"/>
      <c r="AH131" s="19"/>
      <c r="AI131" s="16">
        <f t="shared" si="1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16"/>
        <v>0</v>
      </c>
      <c r="O132" s="98"/>
      <c r="P132" s="96"/>
      <c r="Q132" s="96"/>
      <c r="R132" s="80"/>
      <c r="S132" s="16">
        <f t="shared" si="3"/>
        <v>0</v>
      </c>
      <c r="T132" s="16">
        <f t="shared" si="4"/>
        <v>0</v>
      </c>
      <c r="U132" s="16">
        <f t="shared" si="17"/>
        <v>0</v>
      </c>
      <c r="V132" s="16">
        <f t="shared" si="18"/>
        <v>0</v>
      </c>
      <c r="W132" s="16">
        <f t="shared" si="7"/>
        <v>0</v>
      </c>
      <c r="X132" s="16">
        <f t="shared" si="0"/>
        <v>0</v>
      </c>
      <c r="Y132" s="16">
        <f t="shared" si="19"/>
        <v>0</v>
      </c>
      <c r="Z132" s="16">
        <f t="shared" si="20"/>
        <v>0</v>
      </c>
      <c r="AA132" s="16">
        <f t="shared" si="10"/>
        <v>0</v>
      </c>
      <c r="AB132" s="16">
        <f t="shared" si="21"/>
        <v>0</v>
      </c>
      <c r="AC132" s="16">
        <f t="shared" si="12"/>
        <v>0</v>
      </c>
      <c r="AD132" s="16">
        <f t="shared" si="22"/>
        <v>0</v>
      </c>
      <c r="AE132" s="17">
        <f t="shared" si="14"/>
        <v>0</v>
      </c>
      <c r="AF132" s="18">
        <f t="shared" si="15"/>
        <v>0</v>
      </c>
      <c r="AG132" s="19"/>
      <c r="AH132" s="19"/>
      <c r="AI132" s="16">
        <f t="shared" si="1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16"/>
        <v>0</v>
      </c>
      <c r="O133" s="98"/>
      <c r="P133" s="96"/>
      <c r="Q133" s="96"/>
      <c r="R133" s="80"/>
      <c r="S133" s="16">
        <f t="shared" si="3"/>
        <v>0</v>
      </c>
      <c r="T133" s="16">
        <f t="shared" si="4"/>
        <v>0</v>
      </c>
      <c r="U133" s="16">
        <f t="shared" si="17"/>
        <v>0</v>
      </c>
      <c r="V133" s="16">
        <f t="shared" si="18"/>
        <v>0</v>
      </c>
      <c r="W133" s="16">
        <f t="shared" si="7"/>
        <v>0</v>
      </c>
      <c r="X133" s="16">
        <f t="shared" si="0"/>
        <v>0</v>
      </c>
      <c r="Y133" s="16">
        <f t="shared" si="19"/>
        <v>0</v>
      </c>
      <c r="Z133" s="16">
        <f t="shared" si="20"/>
        <v>0</v>
      </c>
      <c r="AA133" s="16">
        <f t="shared" si="10"/>
        <v>0</v>
      </c>
      <c r="AB133" s="16">
        <f t="shared" si="21"/>
        <v>0</v>
      </c>
      <c r="AC133" s="16">
        <f t="shared" si="12"/>
        <v>0</v>
      </c>
      <c r="AD133" s="16">
        <f t="shared" si="22"/>
        <v>0</v>
      </c>
      <c r="AE133" s="17">
        <f t="shared" si="14"/>
        <v>0</v>
      </c>
      <c r="AF133" s="18">
        <f t="shared" si="15"/>
        <v>0</v>
      </c>
      <c r="AG133" s="19"/>
      <c r="AH133" s="19"/>
      <c r="AI133" s="16">
        <f t="shared" si="1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16"/>
        <v>0</v>
      </c>
      <c r="O134" s="98"/>
      <c r="P134" s="96"/>
      <c r="Q134" s="96"/>
      <c r="R134" s="80"/>
      <c r="S134" s="16">
        <f t="shared" si="3"/>
        <v>0</v>
      </c>
      <c r="T134" s="16">
        <f t="shared" si="4"/>
        <v>0</v>
      </c>
      <c r="U134" s="16">
        <f t="shared" si="17"/>
        <v>0</v>
      </c>
      <c r="V134" s="16">
        <f t="shared" si="18"/>
        <v>0</v>
      </c>
      <c r="W134" s="16">
        <f t="shared" si="7"/>
        <v>0</v>
      </c>
      <c r="X134" s="16">
        <f t="shared" si="0"/>
        <v>0</v>
      </c>
      <c r="Y134" s="16">
        <f t="shared" si="19"/>
        <v>0</v>
      </c>
      <c r="Z134" s="16">
        <f t="shared" si="20"/>
        <v>0</v>
      </c>
      <c r="AA134" s="16">
        <f t="shared" si="10"/>
        <v>0</v>
      </c>
      <c r="AB134" s="16">
        <f t="shared" si="21"/>
        <v>0</v>
      </c>
      <c r="AC134" s="16">
        <f t="shared" si="12"/>
        <v>0</v>
      </c>
      <c r="AD134" s="16">
        <f t="shared" si="22"/>
        <v>0</v>
      </c>
      <c r="AE134" s="17">
        <f t="shared" si="14"/>
        <v>0</v>
      </c>
      <c r="AF134" s="18">
        <f t="shared" si="15"/>
        <v>0</v>
      </c>
      <c r="AG134" s="19"/>
      <c r="AH134" s="19"/>
      <c r="AI134" s="16">
        <f t="shared" si="1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16"/>
        <v>0</v>
      </c>
      <c r="O135" s="98"/>
      <c r="P135" s="96"/>
      <c r="Q135" s="96"/>
      <c r="R135" s="80"/>
      <c r="S135" s="16">
        <f t="shared" si="3"/>
        <v>0</v>
      </c>
      <c r="T135" s="16">
        <f t="shared" si="4"/>
        <v>0</v>
      </c>
      <c r="U135" s="16">
        <f t="shared" si="17"/>
        <v>0</v>
      </c>
      <c r="V135" s="16">
        <f t="shared" si="18"/>
        <v>0</v>
      </c>
      <c r="W135" s="16">
        <f t="shared" si="7"/>
        <v>0</v>
      </c>
      <c r="X135" s="16">
        <f t="shared" si="0"/>
        <v>0</v>
      </c>
      <c r="Y135" s="16">
        <f t="shared" si="19"/>
        <v>0</v>
      </c>
      <c r="Z135" s="16">
        <f t="shared" si="20"/>
        <v>0</v>
      </c>
      <c r="AA135" s="16">
        <f t="shared" si="10"/>
        <v>0</v>
      </c>
      <c r="AB135" s="16">
        <f t="shared" si="21"/>
        <v>0</v>
      </c>
      <c r="AC135" s="16">
        <f t="shared" si="12"/>
        <v>0</v>
      </c>
      <c r="AD135" s="16">
        <f t="shared" si="22"/>
        <v>0</v>
      </c>
      <c r="AE135" s="17">
        <f t="shared" si="14"/>
        <v>0</v>
      </c>
      <c r="AF135" s="18">
        <f t="shared" si="15"/>
        <v>0</v>
      </c>
      <c r="AG135" s="19"/>
      <c r="AH135" s="19"/>
      <c r="AI135" s="16">
        <f t="shared" si="1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16"/>
        <v>0</v>
      </c>
      <c r="O136" s="98"/>
      <c r="P136" s="96"/>
      <c r="Q136" s="96"/>
      <c r="R136" s="80"/>
      <c r="S136" s="16">
        <f t="shared" si="3"/>
        <v>0</v>
      </c>
      <c r="T136" s="16">
        <f t="shared" si="4"/>
        <v>0</v>
      </c>
      <c r="U136" s="16">
        <f t="shared" si="17"/>
        <v>0</v>
      </c>
      <c r="V136" s="16">
        <f t="shared" si="18"/>
        <v>0</v>
      </c>
      <c r="W136" s="16">
        <f t="shared" si="7"/>
        <v>0</v>
      </c>
      <c r="X136" s="16">
        <f t="shared" si="0"/>
        <v>0</v>
      </c>
      <c r="Y136" s="16">
        <f t="shared" si="19"/>
        <v>0</v>
      </c>
      <c r="Z136" s="16">
        <f t="shared" si="20"/>
        <v>0</v>
      </c>
      <c r="AA136" s="16">
        <f t="shared" si="10"/>
        <v>0</v>
      </c>
      <c r="AB136" s="16">
        <f t="shared" si="21"/>
        <v>0</v>
      </c>
      <c r="AC136" s="16">
        <f t="shared" si="12"/>
        <v>0</v>
      </c>
      <c r="AD136" s="16">
        <f t="shared" si="22"/>
        <v>0</v>
      </c>
      <c r="AE136" s="17">
        <f t="shared" si="14"/>
        <v>0</v>
      </c>
      <c r="AF136" s="18">
        <f t="shared" si="15"/>
        <v>0</v>
      </c>
      <c r="AG136" s="19"/>
      <c r="AH136" s="19"/>
      <c r="AI136" s="16">
        <f t="shared" si="1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ref="N137:N200" si="23">ROUND(I137*(SUM(J137:M137))*87%,0)</f>
        <v>0</v>
      </c>
      <c r="O137" s="98"/>
      <c r="P137" s="96"/>
      <c r="Q137" s="96"/>
      <c r="R137" s="80"/>
      <c r="S137" s="16">
        <f t="shared" si="3"/>
        <v>0</v>
      </c>
      <c r="T137" s="16">
        <f t="shared" si="4"/>
        <v>0</v>
      </c>
      <c r="U137" s="16">
        <f t="shared" ref="U137:U200" si="24">IF(P137&lt;6750,0,IF(Q137="",0,IF(OR(Q137="KURANG",Q137="SANGAT KURANG"),I137*J137*10%,I137*J137*20%)))</f>
        <v>0</v>
      </c>
      <c r="V137" s="16">
        <f t="shared" ref="V137:V200" si="25">ROUND(SUM(S137:U137)*87%,0)</f>
        <v>0</v>
      </c>
      <c r="W137" s="16">
        <f t="shared" si="7"/>
        <v>0</v>
      </c>
      <c r="X137" s="16">
        <f t="shared" si="0"/>
        <v>0</v>
      </c>
      <c r="Y137" s="16">
        <f t="shared" ref="Y137:Y200" si="26">IF(P137&lt;6750,0,IF(Q137="",0,IF(OR(Q137="KURANG",Q137="SANGAT KURANG"),I137*K137*10%,I137*K137*20%)))</f>
        <v>0</v>
      </c>
      <c r="Z137" s="16">
        <f t="shared" ref="Z137:Z200" si="27">ROUND(SUM(W137:Y137)*87%,0)</f>
        <v>0</v>
      </c>
      <c r="AA137" s="16">
        <f t="shared" si="10"/>
        <v>0</v>
      </c>
      <c r="AB137" s="16">
        <f t="shared" ref="AB137:AB200" si="28">ROUND(AA137 * 87%,0)</f>
        <v>0</v>
      </c>
      <c r="AC137" s="16">
        <f t="shared" si="12"/>
        <v>0</v>
      </c>
      <c r="AD137" s="16">
        <f t="shared" ref="AD137:AD200" si="29">ROUND(AC137*87%,0)</f>
        <v>0</v>
      </c>
      <c r="AE137" s="17">
        <f t="shared" si="14"/>
        <v>0</v>
      </c>
      <c r="AF137" s="18">
        <f t="shared" si="15"/>
        <v>0</v>
      </c>
      <c r="AG137" s="19"/>
      <c r="AH137" s="19"/>
      <c r="AI137" s="16">
        <f t="shared" si="1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23"/>
        <v>0</v>
      </c>
      <c r="O138" s="98"/>
      <c r="P138" s="96"/>
      <c r="Q138" s="96"/>
      <c r="R138" s="80"/>
      <c r="S138" s="16">
        <f t="shared" si="3"/>
        <v>0</v>
      </c>
      <c r="T138" s="16">
        <f t="shared" si="4"/>
        <v>0</v>
      </c>
      <c r="U138" s="16">
        <f t="shared" si="24"/>
        <v>0</v>
      </c>
      <c r="V138" s="16">
        <f t="shared" si="25"/>
        <v>0</v>
      </c>
      <c r="W138" s="16">
        <f t="shared" si="7"/>
        <v>0</v>
      </c>
      <c r="X138" s="16">
        <f t="shared" si="0"/>
        <v>0</v>
      </c>
      <c r="Y138" s="16">
        <f t="shared" si="26"/>
        <v>0</v>
      </c>
      <c r="Z138" s="16">
        <f t="shared" si="27"/>
        <v>0</v>
      </c>
      <c r="AA138" s="16">
        <f t="shared" si="10"/>
        <v>0</v>
      </c>
      <c r="AB138" s="16">
        <f t="shared" si="28"/>
        <v>0</v>
      </c>
      <c r="AC138" s="16">
        <f t="shared" si="12"/>
        <v>0</v>
      </c>
      <c r="AD138" s="16">
        <f t="shared" si="29"/>
        <v>0</v>
      </c>
      <c r="AE138" s="17">
        <f t="shared" si="14"/>
        <v>0</v>
      </c>
      <c r="AF138" s="18">
        <f t="shared" si="15"/>
        <v>0</v>
      </c>
      <c r="AG138" s="19"/>
      <c r="AH138" s="19"/>
      <c r="AI138" s="16">
        <f t="shared" si="1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23"/>
        <v>0</v>
      </c>
      <c r="O139" s="98"/>
      <c r="P139" s="96"/>
      <c r="Q139" s="96"/>
      <c r="R139" s="80"/>
      <c r="S139" s="16">
        <f t="shared" si="3"/>
        <v>0</v>
      </c>
      <c r="T139" s="16">
        <f t="shared" si="4"/>
        <v>0</v>
      </c>
      <c r="U139" s="16">
        <f t="shared" si="24"/>
        <v>0</v>
      </c>
      <c r="V139" s="16">
        <f t="shared" si="25"/>
        <v>0</v>
      </c>
      <c r="W139" s="16">
        <f t="shared" si="7"/>
        <v>0</v>
      </c>
      <c r="X139" s="16">
        <f t="shared" si="0"/>
        <v>0</v>
      </c>
      <c r="Y139" s="16">
        <f t="shared" si="26"/>
        <v>0</v>
      </c>
      <c r="Z139" s="16">
        <f t="shared" si="27"/>
        <v>0</v>
      </c>
      <c r="AA139" s="16">
        <f t="shared" si="10"/>
        <v>0</v>
      </c>
      <c r="AB139" s="16">
        <f t="shared" si="28"/>
        <v>0</v>
      </c>
      <c r="AC139" s="16">
        <f t="shared" si="12"/>
        <v>0</v>
      </c>
      <c r="AD139" s="16">
        <f t="shared" si="29"/>
        <v>0</v>
      </c>
      <c r="AE139" s="17">
        <f t="shared" si="14"/>
        <v>0</v>
      </c>
      <c r="AF139" s="18">
        <f t="shared" si="15"/>
        <v>0</v>
      </c>
      <c r="AG139" s="19"/>
      <c r="AH139" s="19"/>
      <c r="AI139" s="16">
        <f t="shared" si="1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23"/>
        <v>0</v>
      </c>
      <c r="O140" s="98"/>
      <c r="P140" s="96"/>
      <c r="Q140" s="96"/>
      <c r="R140" s="80"/>
      <c r="S140" s="16">
        <f t="shared" si="3"/>
        <v>0</v>
      </c>
      <c r="T140" s="16">
        <f t="shared" si="4"/>
        <v>0</v>
      </c>
      <c r="U140" s="16">
        <f t="shared" si="24"/>
        <v>0</v>
      </c>
      <c r="V140" s="16">
        <f t="shared" si="25"/>
        <v>0</v>
      </c>
      <c r="W140" s="16">
        <f t="shared" si="7"/>
        <v>0</v>
      </c>
      <c r="X140" s="16">
        <f t="shared" si="0"/>
        <v>0</v>
      </c>
      <c r="Y140" s="16">
        <f t="shared" si="26"/>
        <v>0</v>
      </c>
      <c r="Z140" s="16">
        <f t="shared" si="27"/>
        <v>0</v>
      </c>
      <c r="AA140" s="16">
        <f t="shared" si="10"/>
        <v>0</v>
      </c>
      <c r="AB140" s="16">
        <f t="shared" si="28"/>
        <v>0</v>
      </c>
      <c r="AC140" s="16">
        <f t="shared" si="12"/>
        <v>0</v>
      </c>
      <c r="AD140" s="16">
        <f t="shared" si="29"/>
        <v>0</v>
      </c>
      <c r="AE140" s="17">
        <f t="shared" si="14"/>
        <v>0</v>
      </c>
      <c r="AF140" s="18">
        <f t="shared" si="15"/>
        <v>0</v>
      </c>
      <c r="AG140" s="19"/>
      <c r="AH140" s="19"/>
      <c r="AI140" s="16">
        <f t="shared" si="1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23"/>
        <v>0</v>
      </c>
      <c r="O141" s="98"/>
      <c r="P141" s="96"/>
      <c r="Q141" s="96"/>
      <c r="R141" s="80"/>
      <c r="S141" s="16">
        <f t="shared" si="3"/>
        <v>0</v>
      </c>
      <c r="T141" s="16">
        <f t="shared" si="4"/>
        <v>0</v>
      </c>
      <c r="U141" s="16">
        <f t="shared" si="24"/>
        <v>0</v>
      </c>
      <c r="V141" s="16">
        <f t="shared" si="25"/>
        <v>0</v>
      </c>
      <c r="W141" s="16">
        <f t="shared" si="7"/>
        <v>0</v>
      </c>
      <c r="X141" s="16">
        <f t="shared" si="0"/>
        <v>0</v>
      </c>
      <c r="Y141" s="16">
        <f t="shared" si="26"/>
        <v>0</v>
      </c>
      <c r="Z141" s="16">
        <f t="shared" si="27"/>
        <v>0</v>
      </c>
      <c r="AA141" s="16">
        <f t="shared" si="10"/>
        <v>0</v>
      </c>
      <c r="AB141" s="16">
        <f t="shared" si="28"/>
        <v>0</v>
      </c>
      <c r="AC141" s="16">
        <f t="shared" si="12"/>
        <v>0</v>
      </c>
      <c r="AD141" s="16">
        <f t="shared" si="29"/>
        <v>0</v>
      </c>
      <c r="AE141" s="17">
        <f t="shared" si="14"/>
        <v>0</v>
      </c>
      <c r="AF141" s="18">
        <f t="shared" si="15"/>
        <v>0</v>
      </c>
      <c r="AG141" s="19"/>
      <c r="AH141" s="19"/>
      <c r="AI141" s="16">
        <f t="shared" si="1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23"/>
        <v>0</v>
      </c>
      <c r="O142" s="98"/>
      <c r="P142" s="96"/>
      <c r="Q142" s="96"/>
      <c r="R142" s="80"/>
      <c r="S142" s="16">
        <f t="shared" si="3"/>
        <v>0</v>
      </c>
      <c r="T142" s="16">
        <f t="shared" si="4"/>
        <v>0</v>
      </c>
      <c r="U142" s="16">
        <f t="shared" si="24"/>
        <v>0</v>
      </c>
      <c r="V142" s="16">
        <f t="shared" si="25"/>
        <v>0</v>
      </c>
      <c r="W142" s="16">
        <f t="shared" si="7"/>
        <v>0</v>
      </c>
      <c r="X142" s="16">
        <f t="shared" si="0"/>
        <v>0</v>
      </c>
      <c r="Y142" s="16">
        <f t="shared" si="26"/>
        <v>0</v>
      </c>
      <c r="Z142" s="16">
        <f t="shared" si="27"/>
        <v>0</v>
      </c>
      <c r="AA142" s="16">
        <f t="shared" si="10"/>
        <v>0</v>
      </c>
      <c r="AB142" s="16">
        <f t="shared" si="28"/>
        <v>0</v>
      </c>
      <c r="AC142" s="16">
        <f t="shared" si="12"/>
        <v>0</v>
      </c>
      <c r="AD142" s="16">
        <f t="shared" si="29"/>
        <v>0</v>
      </c>
      <c r="AE142" s="17">
        <f t="shared" si="14"/>
        <v>0</v>
      </c>
      <c r="AF142" s="18">
        <f t="shared" si="15"/>
        <v>0</v>
      </c>
      <c r="AG142" s="19"/>
      <c r="AH142" s="19"/>
      <c r="AI142" s="16">
        <f t="shared" si="1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23"/>
        <v>0</v>
      </c>
      <c r="O143" s="98"/>
      <c r="P143" s="96"/>
      <c r="Q143" s="96"/>
      <c r="R143" s="80"/>
      <c r="S143" s="16">
        <f t="shared" si="3"/>
        <v>0</v>
      </c>
      <c r="T143" s="16">
        <f t="shared" si="4"/>
        <v>0</v>
      </c>
      <c r="U143" s="16">
        <f t="shared" si="24"/>
        <v>0</v>
      </c>
      <c r="V143" s="16">
        <f t="shared" si="25"/>
        <v>0</v>
      </c>
      <c r="W143" s="16">
        <f t="shared" si="7"/>
        <v>0</v>
      </c>
      <c r="X143" s="16">
        <f t="shared" si="0"/>
        <v>0</v>
      </c>
      <c r="Y143" s="16">
        <f t="shared" si="26"/>
        <v>0</v>
      </c>
      <c r="Z143" s="16">
        <f t="shared" si="27"/>
        <v>0</v>
      </c>
      <c r="AA143" s="16">
        <f t="shared" si="10"/>
        <v>0</v>
      </c>
      <c r="AB143" s="16">
        <f t="shared" si="28"/>
        <v>0</v>
      </c>
      <c r="AC143" s="16">
        <f t="shared" si="12"/>
        <v>0</v>
      </c>
      <c r="AD143" s="16">
        <f t="shared" si="29"/>
        <v>0</v>
      </c>
      <c r="AE143" s="17">
        <f t="shared" si="14"/>
        <v>0</v>
      </c>
      <c r="AF143" s="18">
        <f t="shared" si="15"/>
        <v>0</v>
      </c>
      <c r="AG143" s="19"/>
      <c r="AH143" s="19"/>
      <c r="AI143" s="16">
        <f t="shared" si="1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23"/>
        <v>0</v>
      </c>
      <c r="O144" s="98"/>
      <c r="P144" s="96"/>
      <c r="Q144" s="96"/>
      <c r="R144" s="80"/>
      <c r="S144" s="16">
        <f t="shared" si="3"/>
        <v>0</v>
      </c>
      <c r="T144" s="16">
        <f t="shared" si="4"/>
        <v>0</v>
      </c>
      <c r="U144" s="16">
        <f t="shared" si="24"/>
        <v>0</v>
      </c>
      <c r="V144" s="16">
        <f t="shared" si="25"/>
        <v>0</v>
      </c>
      <c r="W144" s="16">
        <f t="shared" si="7"/>
        <v>0</v>
      </c>
      <c r="X144" s="16">
        <f t="shared" si="0"/>
        <v>0</v>
      </c>
      <c r="Y144" s="16">
        <f t="shared" si="26"/>
        <v>0</v>
      </c>
      <c r="Z144" s="16">
        <f t="shared" si="27"/>
        <v>0</v>
      </c>
      <c r="AA144" s="16">
        <f t="shared" si="10"/>
        <v>0</v>
      </c>
      <c r="AB144" s="16">
        <f t="shared" si="28"/>
        <v>0</v>
      </c>
      <c r="AC144" s="16">
        <f t="shared" si="12"/>
        <v>0</v>
      </c>
      <c r="AD144" s="16">
        <f t="shared" si="29"/>
        <v>0</v>
      </c>
      <c r="AE144" s="17">
        <f t="shared" si="14"/>
        <v>0</v>
      </c>
      <c r="AF144" s="18">
        <f t="shared" si="15"/>
        <v>0</v>
      </c>
      <c r="AG144" s="19"/>
      <c r="AH144" s="19"/>
      <c r="AI144" s="16">
        <f t="shared" si="1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23"/>
        <v>0</v>
      </c>
      <c r="O145" s="98"/>
      <c r="P145" s="96"/>
      <c r="Q145" s="96"/>
      <c r="R145" s="80"/>
      <c r="S145" s="16">
        <f t="shared" si="3"/>
        <v>0</v>
      </c>
      <c r="T145" s="16">
        <f t="shared" si="4"/>
        <v>0</v>
      </c>
      <c r="U145" s="16">
        <f t="shared" si="24"/>
        <v>0</v>
      </c>
      <c r="V145" s="16">
        <f t="shared" si="25"/>
        <v>0</v>
      </c>
      <c r="W145" s="16">
        <f t="shared" si="7"/>
        <v>0</v>
      </c>
      <c r="X145" s="16">
        <f t="shared" si="0"/>
        <v>0</v>
      </c>
      <c r="Y145" s="16">
        <f t="shared" si="26"/>
        <v>0</v>
      </c>
      <c r="Z145" s="16">
        <f t="shared" si="27"/>
        <v>0</v>
      </c>
      <c r="AA145" s="16">
        <f t="shared" si="10"/>
        <v>0</v>
      </c>
      <c r="AB145" s="16">
        <f t="shared" si="28"/>
        <v>0</v>
      </c>
      <c r="AC145" s="16">
        <f t="shared" si="12"/>
        <v>0</v>
      </c>
      <c r="AD145" s="16">
        <f t="shared" si="29"/>
        <v>0</v>
      </c>
      <c r="AE145" s="17">
        <f t="shared" si="14"/>
        <v>0</v>
      </c>
      <c r="AF145" s="18">
        <f t="shared" si="15"/>
        <v>0</v>
      </c>
      <c r="AG145" s="19"/>
      <c r="AH145" s="19"/>
      <c r="AI145" s="16">
        <f t="shared" si="1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23"/>
        <v>0</v>
      </c>
      <c r="O146" s="98"/>
      <c r="P146" s="96"/>
      <c r="Q146" s="96"/>
      <c r="R146" s="80"/>
      <c r="S146" s="16">
        <f t="shared" si="3"/>
        <v>0</v>
      </c>
      <c r="T146" s="16">
        <f t="shared" si="4"/>
        <v>0</v>
      </c>
      <c r="U146" s="16">
        <f t="shared" si="24"/>
        <v>0</v>
      </c>
      <c r="V146" s="16">
        <f t="shared" si="25"/>
        <v>0</v>
      </c>
      <c r="W146" s="16">
        <f t="shared" si="7"/>
        <v>0</v>
      </c>
      <c r="X146" s="16">
        <f t="shared" si="0"/>
        <v>0</v>
      </c>
      <c r="Y146" s="16">
        <f t="shared" si="26"/>
        <v>0</v>
      </c>
      <c r="Z146" s="16">
        <f t="shared" si="27"/>
        <v>0</v>
      </c>
      <c r="AA146" s="16">
        <f t="shared" si="10"/>
        <v>0</v>
      </c>
      <c r="AB146" s="16">
        <f t="shared" si="28"/>
        <v>0</v>
      </c>
      <c r="AC146" s="16">
        <f t="shared" si="12"/>
        <v>0</v>
      </c>
      <c r="AD146" s="16">
        <f t="shared" si="29"/>
        <v>0</v>
      </c>
      <c r="AE146" s="17">
        <f t="shared" si="14"/>
        <v>0</v>
      </c>
      <c r="AF146" s="18">
        <f t="shared" si="15"/>
        <v>0</v>
      </c>
      <c r="AG146" s="19"/>
      <c r="AH146" s="19"/>
      <c r="AI146" s="16">
        <f t="shared" si="1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23"/>
        <v>0</v>
      </c>
      <c r="O147" s="98"/>
      <c r="P147" s="96"/>
      <c r="Q147" s="96"/>
      <c r="R147" s="80"/>
      <c r="S147" s="16">
        <f t="shared" si="3"/>
        <v>0</v>
      </c>
      <c r="T147" s="16">
        <f t="shared" si="4"/>
        <v>0</v>
      </c>
      <c r="U147" s="16">
        <f t="shared" si="24"/>
        <v>0</v>
      </c>
      <c r="V147" s="16">
        <f t="shared" si="25"/>
        <v>0</v>
      </c>
      <c r="W147" s="16">
        <f t="shared" si="7"/>
        <v>0</v>
      </c>
      <c r="X147" s="16">
        <f t="shared" si="0"/>
        <v>0</v>
      </c>
      <c r="Y147" s="16">
        <f t="shared" si="26"/>
        <v>0</v>
      </c>
      <c r="Z147" s="16">
        <f t="shared" si="27"/>
        <v>0</v>
      </c>
      <c r="AA147" s="16">
        <f t="shared" si="10"/>
        <v>0</v>
      </c>
      <c r="AB147" s="16">
        <f t="shared" si="28"/>
        <v>0</v>
      </c>
      <c r="AC147" s="16">
        <f t="shared" si="12"/>
        <v>0</v>
      </c>
      <c r="AD147" s="16">
        <f t="shared" si="29"/>
        <v>0</v>
      </c>
      <c r="AE147" s="17">
        <f t="shared" si="14"/>
        <v>0</v>
      </c>
      <c r="AF147" s="18">
        <f t="shared" si="15"/>
        <v>0</v>
      </c>
      <c r="AG147" s="19"/>
      <c r="AH147" s="19"/>
      <c r="AI147" s="16">
        <f t="shared" si="1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23"/>
        <v>0</v>
      </c>
      <c r="O148" s="98"/>
      <c r="P148" s="96"/>
      <c r="Q148" s="96"/>
      <c r="R148" s="80"/>
      <c r="S148" s="16">
        <f t="shared" si="3"/>
        <v>0</v>
      </c>
      <c r="T148" s="16">
        <f t="shared" si="4"/>
        <v>0</v>
      </c>
      <c r="U148" s="16">
        <f t="shared" si="24"/>
        <v>0</v>
      </c>
      <c r="V148" s="16">
        <f t="shared" si="25"/>
        <v>0</v>
      </c>
      <c r="W148" s="16">
        <f t="shared" si="7"/>
        <v>0</v>
      </c>
      <c r="X148" s="16">
        <f t="shared" si="0"/>
        <v>0</v>
      </c>
      <c r="Y148" s="16">
        <f t="shared" si="26"/>
        <v>0</v>
      </c>
      <c r="Z148" s="16">
        <f t="shared" si="27"/>
        <v>0</v>
      </c>
      <c r="AA148" s="16">
        <f t="shared" si="10"/>
        <v>0</v>
      </c>
      <c r="AB148" s="16">
        <f t="shared" si="28"/>
        <v>0</v>
      </c>
      <c r="AC148" s="16">
        <f t="shared" si="12"/>
        <v>0</v>
      </c>
      <c r="AD148" s="16">
        <f t="shared" si="29"/>
        <v>0</v>
      </c>
      <c r="AE148" s="17">
        <f t="shared" si="14"/>
        <v>0</v>
      </c>
      <c r="AF148" s="18">
        <f t="shared" si="15"/>
        <v>0</v>
      </c>
      <c r="AG148" s="19"/>
      <c r="AH148" s="19"/>
      <c r="AI148" s="16">
        <f t="shared" si="1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23"/>
        <v>0</v>
      </c>
      <c r="O149" s="98"/>
      <c r="P149" s="96"/>
      <c r="Q149" s="96"/>
      <c r="R149" s="80"/>
      <c r="S149" s="16">
        <f t="shared" si="3"/>
        <v>0</v>
      </c>
      <c r="T149" s="16">
        <f t="shared" si="4"/>
        <v>0</v>
      </c>
      <c r="U149" s="16">
        <f t="shared" si="24"/>
        <v>0</v>
      </c>
      <c r="V149" s="16">
        <f t="shared" si="25"/>
        <v>0</v>
      </c>
      <c r="W149" s="16">
        <f t="shared" si="7"/>
        <v>0</v>
      </c>
      <c r="X149" s="16">
        <f t="shared" si="0"/>
        <v>0</v>
      </c>
      <c r="Y149" s="16">
        <f t="shared" si="26"/>
        <v>0</v>
      </c>
      <c r="Z149" s="16">
        <f t="shared" si="27"/>
        <v>0</v>
      </c>
      <c r="AA149" s="16">
        <f t="shared" si="10"/>
        <v>0</v>
      </c>
      <c r="AB149" s="16">
        <f t="shared" si="28"/>
        <v>0</v>
      </c>
      <c r="AC149" s="16">
        <f t="shared" si="12"/>
        <v>0</v>
      </c>
      <c r="AD149" s="16">
        <f t="shared" si="29"/>
        <v>0</v>
      </c>
      <c r="AE149" s="17">
        <f t="shared" si="14"/>
        <v>0</v>
      </c>
      <c r="AF149" s="18">
        <f t="shared" si="15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23"/>
        <v>0</v>
      </c>
      <c r="O150" s="98"/>
      <c r="P150" s="96"/>
      <c r="Q150" s="96"/>
      <c r="R150" s="80"/>
      <c r="S150" s="16">
        <f t="shared" si="3"/>
        <v>0</v>
      </c>
      <c r="T150" s="16">
        <f t="shared" si="4"/>
        <v>0</v>
      </c>
      <c r="U150" s="16">
        <f t="shared" si="24"/>
        <v>0</v>
      </c>
      <c r="V150" s="16">
        <f t="shared" si="25"/>
        <v>0</v>
      </c>
      <c r="W150" s="16">
        <f t="shared" si="7"/>
        <v>0</v>
      </c>
      <c r="X150" s="16">
        <f t="shared" si="0"/>
        <v>0</v>
      </c>
      <c r="Y150" s="16">
        <f t="shared" si="26"/>
        <v>0</v>
      </c>
      <c r="Z150" s="16">
        <f t="shared" si="27"/>
        <v>0</v>
      </c>
      <c r="AA150" s="16">
        <f t="shared" si="10"/>
        <v>0</v>
      </c>
      <c r="AB150" s="16">
        <f t="shared" si="28"/>
        <v>0</v>
      </c>
      <c r="AC150" s="16">
        <f t="shared" si="12"/>
        <v>0</v>
      </c>
      <c r="AD150" s="16">
        <f t="shared" si="29"/>
        <v>0</v>
      </c>
      <c r="AE150" s="17">
        <f t="shared" si="14"/>
        <v>0</v>
      </c>
      <c r="AF150" s="18">
        <f t="shared" si="15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23"/>
        <v>0</v>
      </c>
      <c r="O151" s="98"/>
      <c r="P151" s="96"/>
      <c r="Q151" s="96"/>
      <c r="R151" s="80"/>
      <c r="S151" s="16">
        <f t="shared" si="3"/>
        <v>0</v>
      </c>
      <c r="T151" s="16">
        <f t="shared" si="4"/>
        <v>0</v>
      </c>
      <c r="U151" s="16">
        <f t="shared" si="24"/>
        <v>0</v>
      </c>
      <c r="V151" s="16">
        <f t="shared" si="25"/>
        <v>0</v>
      </c>
      <c r="W151" s="16">
        <f t="shared" si="7"/>
        <v>0</v>
      </c>
      <c r="X151" s="16">
        <f t="shared" si="0"/>
        <v>0</v>
      </c>
      <c r="Y151" s="16">
        <f t="shared" si="26"/>
        <v>0</v>
      </c>
      <c r="Z151" s="16">
        <f t="shared" si="27"/>
        <v>0</v>
      </c>
      <c r="AA151" s="16">
        <f t="shared" si="10"/>
        <v>0</v>
      </c>
      <c r="AB151" s="16">
        <f t="shared" si="28"/>
        <v>0</v>
      </c>
      <c r="AC151" s="16">
        <f t="shared" si="12"/>
        <v>0</v>
      </c>
      <c r="AD151" s="16">
        <f t="shared" si="29"/>
        <v>0</v>
      </c>
      <c r="AE151" s="17">
        <f t="shared" si="14"/>
        <v>0</v>
      </c>
      <c r="AF151" s="18">
        <f t="shared" si="15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23"/>
        <v>0</v>
      </c>
      <c r="O152" s="98"/>
      <c r="P152" s="96"/>
      <c r="Q152" s="96"/>
      <c r="R152" s="80"/>
      <c r="S152" s="16">
        <f t="shared" si="3"/>
        <v>0</v>
      </c>
      <c r="T152" s="16">
        <f t="shared" si="4"/>
        <v>0</v>
      </c>
      <c r="U152" s="16">
        <f t="shared" si="24"/>
        <v>0</v>
      </c>
      <c r="V152" s="16">
        <f t="shared" si="25"/>
        <v>0</v>
      </c>
      <c r="W152" s="16">
        <f t="shared" si="7"/>
        <v>0</v>
      </c>
      <c r="X152" s="16">
        <f t="shared" si="0"/>
        <v>0</v>
      </c>
      <c r="Y152" s="16">
        <f t="shared" si="26"/>
        <v>0</v>
      </c>
      <c r="Z152" s="16">
        <f t="shared" si="27"/>
        <v>0</v>
      </c>
      <c r="AA152" s="16">
        <f t="shared" si="10"/>
        <v>0</v>
      </c>
      <c r="AB152" s="16">
        <f t="shared" si="28"/>
        <v>0</v>
      </c>
      <c r="AC152" s="16">
        <f t="shared" si="12"/>
        <v>0</v>
      </c>
      <c r="AD152" s="16">
        <f t="shared" si="29"/>
        <v>0</v>
      </c>
      <c r="AE152" s="17">
        <f t="shared" si="14"/>
        <v>0</v>
      </c>
      <c r="AF152" s="18">
        <f t="shared" si="15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23"/>
        <v>0</v>
      </c>
      <c r="O153" s="98"/>
      <c r="P153" s="96"/>
      <c r="Q153" s="96"/>
      <c r="R153" s="80"/>
      <c r="S153" s="16">
        <f t="shared" si="3"/>
        <v>0</v>
      </c>
      <c r="T153" s="16">
        <f t="shared" si="4"/>
        <v>0</v>
      </c>
      <c r="U153" s="16">
        <f t="shared" si="24"/>
        <v>0</v>
      </c>
      <c r="V153" s="16">
        <f t="shared" si="25"/>
        <v>0</v>
      </c>
      <c r="W153" s="16">
        <f t="shared" si="7"/>
        <v>0</v>
      </c>
      <c r="X153" s="16">
        <f t="shared" si="0"/>
        <v>0</v>
      </c>
      <c r="Y153" s="16">
        <f t="shared" si="26"/>
        <v>0</v>
      </c>
      <c r="Z153" s="16">
        <f t="shared" si="27"/>
        <v>0</v>
      </c>
      <c r="AA153" s="16">
        <f t="shared" si="10"/>
        <v>0</v>
      </c>
      <c r="AB153" s="16">
        <f t="shared" si="28"/>
        <v>0</v>
      </c>
      <c r="AC153" s="16">
        <f t="shared" si="12"/>
        <v>0</v>
      </c>
      <c r="AD153" s="16">
        <f t="shared" si="29"/>
        <v>0</v>
      </c>
      <c r="AE153" s="17">
        <f t="shared" si="14"/>
        <v>0</v>
      </c>
      <c r="AF153" s="18">
        <f t="shared" si="15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23"/>
        <v>0</v>
      </c>
      <c r="O154" s="98"/>
      <c r="P154" s="96"/>
      <c r="Q154" s="96"/>
      <c r="R154" s="80"/>
      <c r="S154" s="16">
        <f t="shared" si="3"/>
        <v>0</v>
      </c>
      <c r="T154" s="16">
        <f t="shared" si="4"/>
        <v>0</v>
      </c>
      <c r="U154" s="16">
        <f t="shared" si="24"/>
        <v>0</v>
      </c>
      <c r="V154" s="16">
        <f t="shared" si="25"/>
        <v>0</v>
      </c>
      <c r="W154" s="16">
        <f t="shared" si="7"/>
        <v>0</v>
      </c>
      <c r="X154" s="16">
        <f t="shared" si="0"/>
        <v>0</v>
      </c>
      <c r="Y154" s="16">
        <f t="shared" si="26"/>
        <v>0</v>
      </c>
      <c r="Z154" s="16">
        <f t="shared" si="27"/>
        <v>0</v>
      </c>
      <c r="AA154" s="16">
        <f t="shared" si="10"/>
        <v>0</v>
      </c>
      <c r="AB154" s="16">
        <f t="shared" si="28"/>
        <v>0</v>
      </c>
      <c r="AC154" s="16">
        <f t="shared" si="12"/>
        <v>0</v>
      </c>
      <c r="AD154" s="16">
        <f t="shared" si="29"/>
        <v>0</v>
      </c>
      <c r="AE154" s="17">
        <f t="shared" si="14"/>
        <v>0</v>
      </c>
      <c r="AF154" s="18">
        <f t="shared" si="15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23"/>
        <v>0</v>
      </c>
      <c r="O155" s="98"/>
      <c r="P155" s="96"/>
      <c r="Q155" s="96"/>
      <c r="R155" s="80"/>
      <c r="S155" s="16">
        <f t="shared" si="3"/>
        <v>0</v>
      </c>
      <c r="T155" s="16">
        <f t="shared" si="4"/>
        <v>0</v>
      </c>
      <c r="U155" s="16">
        <f t="shared" si="24"/>
        <v>0</v>
      </c>
      <c r="V155" s="16">
        <f t="shared" si="25"/>
        <v>0</v>
      </c>
      <c r="W155" s="16">
        <f t="shared" si="7"/>
        <v>0</v>
      </c>
      <c r="X155" s="16">
        <f t="shared" si="0"/>
        <v>0</v>
      </c>
      <c r="Y155" s="16">
        <f t="shared" si="26"/>
        <v>0</v>
      </c>
      <c r="Z155" s="16">
        <f t="shared" si="27"/>
        <v>0</v>
      </c>
      <c r="AA155" s="16">
        <f t="shared" si="10"/>
        <v>0</v>
      </c>
      <c r="AB155" s="16">
        <f t="shared" si="28"/>
        <v>0</v>
      </c>
      <c r="AC155" s="16">
        <f t="shared" si="12"/>
        <v>0</v>
      </c>
      <c r="AD155" s="16">
        <f t="shared" si="29"/>
        <v>0</v>
      </c>
      <c r="AE155" s="17">
        <f t="shared" si="14"/>
        <v>0</v>
      </c>
      <c r="AF155" s="18">
        <f t="shared" si="15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23"/>
        <v>0</v>
      </c>
      <c r="O156" s="98"/>
      <c r="P156" s="96"/>
      <c r="Q156" s="96"/>
      <c r="R156" s="80"/>
      <c r="S156" s="16">
        <f t="shared" si="3"/>
        <v>0</v>
      </c>
      <c r="T156" s="16">
        <f t="shared" si="4"/>
        <v>0</v>
      </c>
      <c r="U156" s="16">
        <f t="shared" si="24"/>
        <v>0</v>
      </c>
      <c r="V156" s="16">
        <f t="shared" si="25"/>
        <v>0</v>
      </c>
      <c r="W156" s="16">
        <f t="shared" si="7"/>
        <v>0</v>
      </c>
      <c r="X156" s="16">
        <f t="shared" si="0"/>
        <v>0</v>
      </c>
      <c r="Y156" s="16">
        <f t="shared" si="26"/>
        <v>0</v>
      </c>
      <c r="Z156" s="16">
        <f t="shared" si="27"/>
        <v>0</v>
      </c>
      <c r="AA156" s="16">
        <f t="shared" si="10"/>
        <v>0</v>
      </c>
      <c r="AB156" s="16">
        <f t="shared" si="28"/>
        <v>0</v>
      </c>
      <c r="AC156" s="16">
        <f t="shared" si="12"/>
        <v>0</v>
      </c>
      <c r="AD156" s="16">
        <f t="shared" si="29"/>
        <v>0</v>
      </c>
      <c r="AE156" s="17">
        <f t="shared" si="14"/>
        <v>0</v>
      </c>
      <c r="AF156" s="18">
        <f t="shared" si="15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23"/>
        <v>0</v>
      </c>
      <c r="O157" s="98"/>
      <c r="P157" s="96"/>
      <c r="Q157" s="96"/>
      <c r="R157" s="80"/>
      <c r="S157" s="16">
        <f t="shared" si="3"/>
        <v>0</v>
      </c>
      <c r="T157" s="16">
        <f t="shared" si="4"/>
        <v>0</v>
      </c>
      <c r="U157" s="16">
        <f t="shared" si="24"/>
        <v>0</v>
      </c>
      <c r="V157" s="16">
        <f t="shared" si="25"/>
        <v>0</v>
      </c>
      <c r="W157" s="16">
        <f t="shared" si="7"/>
        <v>0</v>
      </c>
      <c r="X157" s="16">
        <f t="shared" si="0"/>
        <v>0</v>
      </c>
      <c r="Y157" s="16">
        <f t="shared" si="26"/>
        <v>0</v>
      </c>
      <c r="Z157" s="16">
        <f t="shared" si="27"/>
        <v>0</v>
      </c>
      <c r="AA157" s="16">
        <f t="shared" si="10"/>
        <v>0</v>
      </c>
      <c r="AB157" s="16">
        <f t="shared" si="28"/>
        <v>0</v>
      </c>
      <c r="AC157" s="16">
        <f t="shared" si="12"/>
        <v>0</v>
      </c>
      <c r="AD157" s="16">
        <f t="shared" si="29"/>
        <v>0</v>
      </c>
      <c r="AE157" s="17">
        <f t="shared" si="14"/>
        <v>0</v>
      </c>
      <c r="AF157" s="18">
        <f t="shared" si="15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23"/>
        <v>0</v>
      </c>
      <c r="O158" s="98"/>
      <c r="P158" s="96"/>
      <c r="Q158" s="96"/>
      <c r="R158" s="80"/>
      <c r="S158" s="16">
        <f t="shared" si="3"/>
        <v>0</v>
      </c>
      <c r="T158" s="16">
        <f t="shared" si="4"/>
        <v>0</v>
      </c>
      <c r="U158" s="16">
        <f t="shared" si="24"/>
        <v>0</v>
      </c>
      <c r="V158" s="16">
        <f t="shared" si="25"/>
        <v>0</v>
      </c>
      <c r="W158" s="16">
        <f t="shared" si="7"/>
        <v>0</v>
      </c>
      <c r="X158" s="16">
        <f t="shared" si="0"/>
        <v>0</v>
      </c>
      <c r="Y158" s="16">
        <f t="shared" si="26"/>
        <v>0</v>
      </c>
      <c r="Z158" s="16">
        <f t="shared" si="27"/>
        <v>0</v>
      </c>
      <c r="AA158" s="16">
        <f t="shared" si="10"/>
        <v>0</v>
      </c>
      <c r="AB158" s="16">
        <f t="shared" si="28"/>
        <v>0</v>
      </c>
      <c r="AC158" s="16">
        <f t="shared" si="12"/>
        <v>0</v>
      </c>
      <c r="AD158" s="16">
        <f t="shared" si="29"/>
        <v>0</v>
      </c>
      <c r="AE158" s="17">
        <f t="shared" si="14"/>
        <v>0</v>
      </c>
      <c r="AF158" s="18">
        <f t="shared" si="15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23"/>
        <v>0</v>
      </c>
      <c r="O159" s="98"/>
      <c r="P159" s="96"/>
      <c r="Q159" s="96"/>
      <c r="R159" s="80"/>
      <c r="S159" s="16">
        <f t="shared" si="3"/>
        <v>0</v>
      </c>
      <c r="T159" s="16">
        <f t="shared" si="4"/>
        <v>0</v>
      </c>
      <c r="U159" s="16">
        <f t="shared" si="24"/>
        <v>0</v>
      </c>
      <c r="V159" s="16">
        <f t="shared" si="25"/>
        <v>0</v>
      </c>
      <c r="W159" s="16">
        <f t="shared" si="7"/>
        <v>0</v>
      </c>
      <c r="X159" s="16">
        <f t="shared" si="0"/>
        <v>0</v>
      </c>
      <c r="Y159" s="16">
        <f t="shared" si="26"/>
        <v>0</v>
      </c>
      <c r="Z159" s="16">
        <f t="shared" si="27"/>
        <v>0</v>
      </c>
      <c r="AA159" s="16">
        <f t="shared" si="10"/>
        <v>0</v>
      </c>
      <c r="AB159" s="16">
        <f t="shared" si="28"/>
        <v>0</v>
      </c>
      <c r="AC159" s="16">
        <f t="shared" si="12"/>
        <v>0</v>
      </c>
      <c r="AD159" s="16">
        <f t="shared" si="29"/>
        <v>0</v>
      </c>
      <c r="AE159" s="17">
        <f t="shared" si="14"/>
        <v>0</v>
      </c>
      <c r="AF159" s="18">
        <f t="shared" si="15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23"/>
        <v>0</v>
      </c>
      <c r="O160" s="98"/>
      <c r="P160" s="96"/>
      <c r="Q160" s="96"/>
      <c r="R160" s="80"/>
      <c r="S160" s="16">
        <f t="shared" si="3"/>
        <v>0</v>
      </c>
      <c r="T160" s="16">
        <f t="shared" si="4"/>
        <v>0</v>
      </c>
      <c r="U160" s="16">
        <f t="shared" si="24"/>
        <v>0</v>
      </c>
      <c r="V160" s="16">
        <f t="shared" si="25"/>
        <v>0</v>
      </c>
      <c r="W160" s="16">
        <f t="shared" si="7"/>
        <v>0</v>
      </c>
      <c r="X160" s="16">
        <f t="shared" si="0"/>
        <v>0</v>
      </c>
      <c r="Y160" s="16">
        <f t="shared" si="26"/>
        <v>0</v>
      </c>
      <c r="Z160" s="16">
        <f t="shared" si="27"/>
        <v>0</v>
      </c>
      <c r="AA160" s="16">
        <f t="shared" si="10"/>
        <v>0</v>
      </c>
      <c r="AB160" s="16">
        <f t="shared" si="28"/>
        <v>0</v>
      </c>
      <c r="AC160" s="16">
        <f t="shared" si="12"/>
        <v>0</v>
      </c>
      <c r="AD160" s="16">
        <f t="shared" si="29"/>
        <v>0</v>
      </c>
      <c r="AE160" s="17">
        <f t="shared" si="14"/>
        <v>0</v>
      </c>
      <c r="AF160" s="18">
        <f t="shared" si="15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23"/>
        <v>0</v>
      </c>
      <c r="O161" s="98"/>
      <c r="P161" s="96"/>
      <c r="Q161" s="96"/>
      <c r="R161" s="80"/>
      <c r="S161" s="16">
        <f t="shared" si="3"/>
        <v>0</v>
      </c>
      <c r="T161" s="16">
        <f t="shared" si="4"/>
        <v>0</v>
      </c>
      <c r="U161" s="16">
        <f t="shared" si="24"/>
        <v>0</v>
      </c>
      <c r="V161" s="16">
        <f t="shared" si="25"/>
        <v>0</v>
      </c>
      <c r="W161" s="16">
        <f t="shared" si="7"/>
        <v>0</v>
      </c>
      <c r="X161" s="16">
        <f t="shared" si="0"/>
        <v>0</v>
      </c>
      <c r="Y161" s="16">
        <f t="shared" si="26"/>
        <v>0</v>
      </c>
      <c r="Z161" s="16">
        <f t="shared" si="27"/>
        <v>0</v>
      </c>
      <c r="AA161" s="16">
        <f t="shared" si="10"/>
        <v>0</v>
      </c>
      <c r="AB161" s="16">
        <f t="shared" si="28"/>
        <v>0</v>
      </c>
      <c r="AC161" s="16">
        <f t="shared" si="12"/>
        <v>0</v>
      </c>
      <c r="AD161" s="16">
        <f t="shared" si="29"/>
        <v>0</v>
      </c>
      <c r="AE161" s="17">
        <f t="shared" si="14"/>
        <v>0</v>
      </c>
      <c r="AF161" s="18">
        <f t="shared" si="15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23"/>
        <v>0</v>
      </c>
      <c r="O162" s="98"/>
      <c r="P162" s="96"/>
      <c r="Q162" s="96"/>
      <c r="R162" s="80"/>
      <c r="S162" s="16">
        <f t="shared" si="3"/>
        <v>0</v>
      </c>
      <c r="T162" s="16">
        <f t="shared" si="4"/>
        <v>0</v>
      </c>
      <c r="U162" s="16">
        <f t="shared" si="24"/>
        <v>0</v>
      </c>
      <c r="V162" s="16">
        <f t="shared" si="25"/>
        <v>0</v>
      </c>
      <c r="W162" s="16">
        <f t="shared" si="7"/>
        <v>0</v>
      </c>
      <c r="X162" s="16">
        <f t="shared" si="0"/>
        <v>0</v>
      </c>
      <c r="Y162" s="16">
        <f t="shared" si="26"/>
        <v>0</v>
      </c>
      <c r="Z162" s="16">
        <f t="shared" si="27"/>
        <v>0</v>
      </c>
      <c r="AA162" s="16">
        <f t="shared" si="10"/>
        <v>0</v>
      </c>
      <c r="AB162" s="16">
        <f t="shared" si="28"/>
        <v>0</v>
      </c>
      <c r="AC162" s="16">
        <f t="shared" si="12"/>
        <v>0</v>
      </c>
      <c r="AD162" s="16">
        <f t="shared" si="29"/>
        <v>0</v>
      </c>
      <c r="AE162" s="17">
        <f t="shared" si="14"/>
        <v>0</v>
      </c>
      <c r="AF162" s="18">
        <f t="shared" si="15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23"/>
        <v>0</v>
      </c>
      <c r="O163" s="98"/>
      <c r="P163" s="96"/>
      <c r="Q163" s="96"/>
      <c r="R163" s="80"/>
      <c r="S163" s="16">
        <f t="shared" si="3"/>
        <v>0</v>
      </c>
      <c r="T163" s="16">
        <f t="shared" si="4"/>
        <v>0</v>
      </c>
      <c r="U163" s="16">
        <f t="shared" si="24"/>
        <v>0</v>
      </c>
      <c r="V163" s="16">
        <f t="shared" si="25"/>
        <v>0</v>
      </c>
      <c r="W163" s="16">
        <f t="shared" si="7"/>
        <v>0</v>
      </c>
      <c r="X163" s="16">
        <f t="shared" si="0"/>
        <v>0</v>
      </c>
      <c r="Y163" s="16">
        <f t="shared" si="26"/>
        <v>0</v>
      </c>
      <c r="Z163" s="16">
        <f t="shared" si="27"/>
        <v>0</v>
      </c>
      <c r="AA163" s="16">
        <f t="shared" si="10"/>
        <v>0</v>
      </c>
      <c r="AB163" s="16">
        <f t="shared" si="28"/>
        <v>0</v>
      </c>
      <c r="AC163" s="16">
        <f t="shared" si="12"/>
        <v>0</v>
      </c>
      <c r="AD163" s="16">
        <f t="shared" si="29"/>
        <v>0</v>
      </c>
      <c r="AE163" s="17">
        <f t="shared" si="14"/>
        <v>0</v>
      </c>
      <c r="AF163" s="18">
        <f t="shared" si="15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23"/>
        <v>0</v>
      </c>
      <c r="O164" s="98"/>
      <c r="P164" s="96"/>
      <c r="Q164" s="96"/>
      <c r="R164" s="80"/>
      <c r="S164" s="16">
        <f t="shared" si="3"/>
        <v>0</v>
      </c>
      <c r="T164" s="16">
        <f t="shared" si="4"/>
        <v>0</v>
      </c>
      <c r="U164" s="16">
        <f t="shared" si="24"/>
        <v>0</v>
      </c>
      <c r="V164" s="16">
        <f t="shared" si="25"/>
        <v>0</v>
      </c>
      <c r="W164" s="16">
        <f t="shared" si="7"/>
        <v>0</v>
      </c>
      <c r="X164" s="16">
        <f t="shared" si="0"/>
        <v>0</v>
      </c>
      <c r="Y164" s="16">
        <f t="shared" si="26"/>
        <v>0</v>
      </c>
      <c r="Z164" s="16">
        <f t="shared" si="27"/>
        <v>0</v>
      </c>
      <c r="AA164" s="16">
        <f t="shared" si="10"/>
        <v>0</v>
      </c>
      <c r="AB164" s="16">
        <f t="shared" si="28"/>
        <v>0</v>
      </c>
      <c r="AC164" s="16">
        <f t="shared" si="12"/>
        <v>0</v>
      </c>
      <c r="AD164" s="16">
        <f t="shared" si="29"/>
        <v>0</v>
      </c>
      <c r="AE164" s="17">
        <f t="shared" si="14"/>
        <v>0</v>
      </c>
      <c r="AF164" s="18">
        <f t="shared" si="15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23"/>
        <v>0</v>
      </c>
      <c r="O165" s="98"/>
      <c r="P165" s="96"/>
      <c r="Q165" s="96"/>
      <c r="R165" s="80"/>
      <c r="S165" s="16">
        <f t="shared" si="3"/>
        <v>0</v>
      </c>
      <c r="T165" s="16">
        <f t="shared" si="4"/>
        <v>0</v>
      </c>
      <c r="U165" s="16">
        <f t="shared" si="24"/>
        <v>0</v>
      </c>
      <c r="V165" s="16">
        <f t="shared" si="25"/>
        <v>0</v>
      </c>
      <c r="W165" s="16">
        <f t="shared" si="7"/>
        <v>0</v>
      </c>
      <c r="X165" s="16">
        <f t="shared" si="0"/>
        <v>0</v>
      </c>
      <c r="Y165" s="16">
        <f t="shared" si="26"/>
        <v>0</v>
      </c>
      <c r="Z165" s="16">
        <f t="shared" si="27"/>
        <v>0</v>
      </c>
      <c r="AA165" s="16">
        <f t="shared" si="10"/>
        <v>0</v>
      </c>
      <c r="AB165" s="16">
        <f t="shared" si="28"/>
        <v>0</v>
      </c>
      <c r="AC165" s="16">
        <f t="shared" si="12"/>
        <v>0</v>
      </c>
      <c r="AD165" s="16">
        <f t="shared" si="29"/>
        <v>0</v>
      </c>
      <c r="AE165" s="17">
        <f t="shared" si="14"/>
        <v>0</v>
      </c>
      <c r="AF165" s="18">
        <f t="shared" si="15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23"/>
        <v>0</v>
      </c>
      <c r="O166" s="98"/>
      <c r="P166" s="96"/>
      <c r="Q166" s="96"/>
      <c r="R166" s="80"/>
      <c r="S166" s="16">
        <f t="shared" si="3"/>
        <v>0</v>
      </c>
      <c r="T166" s="16">
        <f t="shared" si="4"/>
        <v>0</v>
      </c>
      <c r="U166" s="16">
        <f t="shared" si="24"/>
        <v>0</v>
      </c>
      <c r="V166" s="16">
        <f t="shared" si="25"/>
        <v>0</v>
      </c>
      <c r="W166" s="16">
        <f t="shared" si="7"/>
        <v>0</v>
      </c>
      <c r="X166" s="16">
        <f t="shared" si="0"/>
        <v>0</v>
      </c>
      <c r="Y166" s="16">
        <f t="shared" si="26"/>
        <v>0</v>
      </c>
      <c r="Z166" s="16">
        <f t="shared" si="27"/>
        <v>0</v>
      </c>
      <c r="AA166" s="16">
        <f t="shared" si="10"/>
        <v>0</v>
      </c>
      <c r="AB166" s="16">
        <f t="shared" si="28"/>
        <v>0</v>
      </c>
      <c r="AC166" s="16">
        <f t="shared" si="12"/>
        <v>0</v>
      </c>
      <c r="AD166" s="16">
        <f t="shared" si="29"/>
        <v>0</v>
      </c>
      <c r="AE166" s="17">
        <f t="shared" si="14"/>
        <v>0</v>
      </c>
      <c r="AF166" s="18">
        <f t="shared" si="15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23"/>
        <v>0</v>
      </c>
      <c r="O167" s="98"/>
      <c r="P167" s="96"/>
      <c r="Q167" s="96"/>
      <c r="R167" s="80"/>
      <c r="S167" s="16">
        <f t="shared" si="3"/>
        <v>0</v>
      </c>
      <c r="T167" s="16">
        <f t="shared" si="4"/>
        <v>0</v>
      </c>
      <c r="U167" s="16">
        <f t="shared" si="24"/>
        <v>0</v>
      </c>
      <c r="V167" s="16">
        <f t="shared" si="25"/>
        <v>0</v>
      </c>
      <c r="W167" s="16">
        <f t="shared" si="7"/>
        <v>0</v>
      </c>
      <c r="X167" s="16">
        <f t="shared" si="0"/>
        <v>0</v>
      </c>
      <c r="Y167" s="16">
        <f t="shared" si="26"/>
        <v>0</v>
      </c>
      <c r="Z167" s="16">
        <f t="shared" si="27"/>
        <v>0</v>
      </c>
      <c r="AA167" s="16">
        <f t="shared" si="10"/>
        <v>0</v>
      </c>
      <c r="AB167" s="16">
        <f t="shared" si="28"/>
        <v>0</v>
      </c>
      <c r="AC167" s="16">
        <f t="shared" si="12"/>
        <v>0</v>
      </c>
      <c r="AD167" s="16">
        <f t="shared" si="29"/>
        <v>0</v>
      </c>
      <c r="AE167" s="17">
        <f t="shared" si="14"/>
        <v>0</v>
      </c>
      <c r="AF167" s="18">
        <f t="shared" si="15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23"/>
        <v>0</v>
      </c>
      <c r="O168" s="98"/>
      <c r="P168" s="96"/>
      <c r="Q168" s="96"/>
      <c r="R168" s="80"/>
      <c r="S168" s="16">
        <f t="shared" si="3"/>
        <v>0</v>
      </c>
      <c r="T168" s="16">
        <f t="shared" si="4"/>
        <v>0</v>
      </c>
      <c r="U168" s="16">
        <f t="shared" si="24"/>
        <v>0</v>
      </c>
      <c r="V168" s="16">
        <f t="shared" si="25"/>
        <v>0</v>
      </c>
      <c r="W168" s="16">
        <f t="shared" si="7"/>
        <v>0</v>
      </c>
      <c r="X168" s="16">
        <f t="shared" si="0"/>
        <v>0</v>
      </c>
      <c r="Y168" s="16">
        <f t="shared" si="26"/>
        <v>0</v>
      </c>
      <c r="Z168" s="16">
        <f t="shared" si="27"/>
        <v>0</v>
      </c>
      <c r="AA168" s="16">
        <f t="shared" si="10"/>
        <v>0</v>
      </c>
      <c r="AB168" s="16">
        <f t="shared" si="28"/>
        <v>0</v>
      </c>
      <c r="AC168" s="16">
        <f t="shared" si="12"/>
        <v>0</v>
      </c>
      <c r="AD168" s="16">
        <f t="shared" si="29"/>
        <v>0</v>
      </c>
      <c r="AE168" s="17">
        <f t="shared" si="14"/>
        <v>0</v>
      </c>
      <c r="AF168" s="18">
        <f t="shared" si="15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23"/>
        <v>0</v>
      </c>
      <c r="O169" s="98"/>
      <c r="P169" s="96"/>
      <c r="Q169" s="96"/>
      <c r="R169" s="80"/>
      <c r="S169" s="16">
        <f t="shared" si="3"/>
        <v>0</v>
      </c>
      <c r="T169" s="16">
        <f t="shared" si="4"/>
        <v>0</v>
      </c>
      <c r="U169" s="16">
        <f t="shared" si="24"/>
        <v>0</v>
      </c>
      <c r="V169" s="16">
        <f t="shared" si="25"/>
        <v>0</v>
      </c>
      <c r="W169" s="16">
        <f t="shared" si="7"/>
        <v>0</v>
      </c>
      <c r="X169" s="16">
        <f t="shared" si="0"/>
        <v>0</v>
      </c>
      <c r="Y169" s="16">
        <f t="shared" si="26"/>
        <v>0</v>
      </c>
      <c r="Z169" s="16">
        <f t="shared" si="27"/>
        <v>0</v>
      </c>
      <c r="AA169" s="16">
        <f t="shared" si="10"/>
        <v>0</v>
      </c>
      <c r="AB169" s="16">
        <f t="shared" si="28"/>
        <v>0</v>
      </c>
      <c r="AC169" s="16">
        <f t="shared" si="12"/>
        <v>0</v>
      </c>
      <c r="AD169" s="16">
        <f t="shared" si="29"/>
        <v>0</v>
      </c>
      <c r="AE169" s="17">
        <f t="shared" si="14"/>
        <v>0</v>
      </c>
      <c r="AF169" s="18">
        <f t="shared" si="15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23"/>
        <v>0</v>
      </c>
      <c r="O170" s="98"/>
      <c r="P170" s="96"/>
      <c r="Q170" s="96"/>
      <c r="R170" s="80"/>
      <c r="S170" s="16">
        <f t="shared" si="3"/>
        <v>0</v>
      </c>
      <c r="T170" s="16">
        <f t="shared" si="4"/>
        <v>0</v>
      </c>
      <c r="U170" s="16">
        <f t="shared" si="24"/>
        <v>0</v>
      </c>
      <c r="V170" s="16">
        <f t="shared" si="25"/>
        <v>0</v>
      </c>
      <c r="W170" s="16">
        <f t="shared" si="7"/>
        <v>0</v>
      </c>
      <c r="X170" s="16">
        <f t="shared" si="0"/>
        <v>0</v>
      </c>
      <c r="Y170" s="16">
        <f t="shared" si="26"/>
        <v>0</v>
      </c>
      <c r="Z170" s="16">
        <f t="shared" si="27"/>
        <v>0</v>
      </c>
      <c r="AA170" s="16">
        <f t="shared" si="10"/>
        <v>0</v>
      </c>
      <c r="AB170" s="16">
        <f t="shared" si="28"/>
        <v>0</v>
      </c>
      <c r="AC170" s="16">
        <f t="shared" si="12"/>
        <v>0</v>
      </c>
      <c r="AD170" s="16">
        <f t="shared" si="29"/>
        <v>0</v>
      </c>
      <c r="AE170" s="17">
        <f t="shared" si="14"/>
        <v>0</v>
      </c>
      <c r="AF170" s="18">
        <f t="shared" si="15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23"/>
        <v>0</v>
      </c>
      <c r="O171" s="98"/>
      <c r="P171" s="96"/>
      <c r="Q171" s="96"/>
      <c r="R171" s="80"/>
      <c r="S171" s="16">
        <f t="shared" si="3"/>
        <v>0</v>
      </c>
      <c r="T171" s="16">
        <f t="shared" si="4"/>
        <v>0</v>
      </c>
      <c r="U171" s="16">
        <f t="shared" si="24"/>
        <v>0</v>
      </c>
      <c r="V171" s="16">
        <f t="shared" si="25"/>
        <v>0</v>
      </c>
      <c r="W171" s="16">
        <f t="shared" si="7"/>
        <v>0</v>
      </c>
      <c r="X171" s="16">
        <f t="shared" si="0"/>
        <v>0</v>
      </c>
      <c r="Y171" s="16">
        <f t="shared" si="26"/>
        <v>0</v>
      </c>
      <c r="Z171" s="16">
        <f t="shared" si="27"/>
        <v>0</v>
      </c>
      <c r="AA171" s="16">
        <f t="shared" si="10"/>
        <v>0</v>
      </c>
      <c r="AB171" s="16">
        <f t="shared" si="28"/>
        <v>0</v>
      </c>
      <c r="AC171" s="16">
        <f t="shared" si="12"/>
        <v>0</v>
      </c>
      <c r="AD171" s="16">
        <f t="shared" si="29"/>
        <v>0</v>
      </c>
      <c r="AE171" s="17">
        <f t="shared" si="14"/>
        <v>0</v>
      </c>
      <c r="AF171" s="18">
        <f t="shared" si="15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23"/>
        <v>0</v>
      </c>
      <c r="O172" s="98"/>
      <c r="P172" s="96"/>
      <c r="Q172" s="96"/>
      <c r="R172" s="80"/>
      <c r="S172" s="16">
        <f t="shared" si="3"/>
        <v>0</v>
      </c>
      <c r="T172" s="16">
        <f t="shared" si="4"/>
        <v>0</v>
      </c>
      <c r="U172" s="16">
        <f t="shared" si="24"/>
        <v>0</v>
      </c>
      <c r="V172" s="16">
        <f t="shared" si="25"/>
        <v>0</v>
      </c>
      <c r="W172" s="16">
        <f t="shared" si="7"/>
        <v>0</v>
      </c>
      <c r="X172" s="16">
        <f t="shared" si="0"/>
        <v>0</v>
      </c>
      <c r="Y172" s="16">
        <f t="shared" si="26"/>
        <v>0</v>
      </c>
      <c r="Z172" s="16">
        <f t="shared" si="27"/>
        <v>0</v>
      </c>
      <c r="AA172" s="16">
        <f t="shared" si="10"/>
        <v>0</v>
      </c>
      <c r="AB172" s="16">
        <f t="shared" si="28"/>
        <v>0</v>
      </c>
      <c r="AC172" s="16">
        <f t="shared" si="12"/>
        <v>0</v>
      </c>
      <c r="AD172" s="16">
        <f t="shared" si="29"/>
        <v>0</v>
      </c>
      <c r="AE172" s="17">
        <f t="shared" si="14"/>
        <v>0</v>
      </c>
      <c r="AF172" s="18">
        <f t="shared" si="15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23"/>
        <v>0</v>
      </c>
      <c r="O173" s="98"/>
      <c r="P173" s="96"/>
      <c r="Q173" s="96"/>
      <c r="R173" s="80"/>
      <c r="S173" s="16">
        <f t="shared" si="3"/>
        <v>0</v>
      </c>
      <c r="T173" s="16">
        <f t="shared" si="4"/>
        <v>0</v>
      </c>
      <c r="U173" s="16">
        <f t="shared" si="24"/>
        <v>0</v>
      </c>
      <c r="V173" s="16">
        <f t="shared" si="25"/>
        <v>0</v>
      </c>
      <c r="W173" s="16">
        <f t="shared" si="7"/>
        <v>0</v>
      </c>
      <c r="X173" s="16">
        <f t="shared" si="0"/>
        <v>0</v>
      </c>
      <c r="Y173" s="16">
        <f t="shared" si="26"/>
        <v>0</v>
      </c>
      <c r="Z173" s="16">
        <f t="shared" si="27"/>
        <v>0</v>
      </c>
      <c r="AA173" s="16">
        <f t="shared" si="10"/>
        <v>0</v>
      </c>
      <c r="AB173" s="16">
        <f t="shared" si="28"/>
        <v>0</v>
      </c>
      <c r="AC173" s="16">
        <f t="shared" si="12"/>
        <v>0</v>
      </c>
      <c r="AD173" s="16">
        <f t="shared" si="29"/>
        <v>0</v>
      </c>
      <c r="AE173" s="17">
        <f t="shared" si="14"/>
        <v>0</v>
      </c>
      <c r="AF173" s="18">
        <f t="shared" si="15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23"/>
        <v>0</v>
      </c>
      <c r="O174" s="98"/>
      <c r="P174" s="96"/>
      <c r="Q174" s="96"/>
      <c r="R174" s="80"/>
      <c r="S174" s="16">
        <f t="shared" si="3"/>
        <v>0</v>
      </c>
      <c r="T174" s="16">
        <f t="shared" si="4"/>
        <v>0</v>
      </c>
      <c r="U174" s="16">
        <f t="shared" si="24"/>
        <v>0</v>
      </c>
      <c r="V174" s="16">
        <f t="shared" si="25"/>
        <v>0</v>
      </c>
      <c r="W174" s="16">
        <f t="shared" si="7"/>
        <v>0</v>
      </c>
      <c r="X174" s="16">
        <f t="shared" si="0"/>
        <v>0</v>
      </c>
      <c r="Y174" s="16">
        <f t="shared" si="26"/>
        <v>0</v>
      </c>
      <c r="Z174" s="16">
        <f t="shared" si="27"/>
        <v>0</v>
      </c>
      <c r="AA174" s="16">
        <f t="shared" si="10"/>
        <v>0</v>
      </c>
      <c r="AB174" s="16">
        <f t="shared" si="28"/>
        <v>0</v>
      </c>
      <c r="AC174" s="16">
        <f t="shared" si="12"/>
        <v>0</v>
      </c>
      <c r="AD174" s="16">
        <f t="shared" si="29"/>
        <v>0</v>
      </c>
      <c r="AE174" s="17">
        <f t="shared" si="14"/>
        <v>0</v>
      </c>
      <c r="AF174" s="18">
        <f t="shared" si="15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23"/>
        <v>0</v>
      </c>
      <c r="O175" s="98"/>
      <c r="P175" s="96"/>
      <c r="Q175" s="96"/>
      <c r="R175" s="80"/>
      <c r="S175" s="16">
        <f t="shared" si="3"/>
        <v>0</v>
      </c>
      <c r="T175" s="16">
        <f t="shared" si="4"/>
        <v>0</v>
      </c>
      <c r="U175" s="16">
        <f t="shared" si="24"/>
        <v>0</v>
      </c>
      <c r="V175" s="16">
        <f t="shared" si="25"/>
        <v>0</v>
      </c>
      <c r="W175" s="16">
        <f t="shared" si="7"/>
        <v>0</v>
      </c>
      <c r="X175" s="16">
        <f t="shared" si="0"/>
        <v>0</v>
      </c>
      <c r="Y175" s="16">
        <f t="shared" si="26"/>
        <v>0</v>
      </c>
      <c r="Z175" s="16">
        <f t="shared" si="27"/>
        <v>0</v>
      </c>
      <c r="AA175" s="16">
        <f t="shared" si="10"/>
        <v>0</v>
      </c>
      <c r="AB175" s="16">
        <f t="shared" si="28"/>
        <v>0</v>
      </c>
      <c r="AC175" s="16">
        <f t="shared" si="12"/>
        <v>0</v>
      </c>
      <c r="AD175" s="16">
        <f t="shared" si="29"/>
        <v>0</v>
      </c>
      <c r="AE175" s="17">
        <f t="shared" si="14"/>
        <v>0</v>
      </c>
      <c r="AF175" s="18">
        <f t="shared" si="15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23"/>
        <v>0</v>
      </c>
      <c r="O176" s="98"/>
      <c r="P176" s="96"/>
      <c r="Q176" s="96"/>
      <c r="R176" s="80"/>
      <c r="S176" s="16">
        <f t="shared" si="3"/>
        <v>0</v>
      </c>
      <c r="T176" s="16">
        <f t="shared" si="4"/>
        <v>0</v>
      </c>
      <c r="U176" s="16">
        <f t="shared" si="24"/>
        <v>0</v>
      </c>
      <c r="V176" s="16">
        <f t="shared" si="25"/>
        <v>0</v>
      </c>
      <c r="W176" s="16">
        <f t="shared" si="7"/>
        <v>0</v>
      </c>
      <c r="X176" s="16">
        <f t="shared" si="0"/>
        <v>0</v>
      </c>
      <c r="Y176" s="16">
        <f t="shared" si="26"/>
        <v>0</v>
      </c>
      <c r="Z176" s="16">
        <f t="shared" si="27"/>
        <v>0</v>
      </c>
      <c r="AA176" s="16">
        <f t="shared" si="10"/>
        <v>0</v>
      </c>
      <c r="AB176" s="16">
        <f t="shared" si="28"/>
        <v>0</v>
      </c>
      <c r="AC176" s="16">
        <f t="shared" si="12"/>
        <v>0</v>
      </c>
      <c r="AD176" s="16">
        <f t="shared" si="29"/>
        <v>0</v>
      </c>
      <c r="AE176" s="17">
        <f t="shared" si="14"/>
        <v>0</v>
      </c>
      <c r="AF176" s="18">
        <f t="shared" si="15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23"/>
        <v>0</v>
      </c>
      <c r="O177" s="98"/>
      <c r="P177" s="96"/>
      <c r="Q177" s="96"/>
      <c r="R177" s="80"/>
      <c r="S177" s="16">
        <f t="shared" si="3"/>
        <v>0</v>
      </c>
      <c r="T177" s="16">
        <f t="shared" si="4"/>
        <v>0</v>
      </c>
      <c r="U177" s="16">
        <f t="shared" si="24"/>
        <v>0</v>
      </c>
      <c r="V177" s="16">
        <f t="shared" si="25"/>
        <v>0</v>
      </c>
      <c r="W177" s="16">
        <f t="shared" si="7"/>
        <v>0</v>
      </c>
      <c r="X177" s="16">
        <f t="shared" si="0"/>
        <v>0</v>
      </c>
      <c r="Y177" s="16">
        <f t="shared" si="26"/>
        <v>0</v>
      </c>
      <c r="Z177" s="16">
        <f t="shared" si="27"/>
        <v>0</v>
      </c>
      <c r="AA177" s="16">
        <f t="shared" si="10"/>
        <v>0</v>
      </c>
      <c r="AB177" s="16">
        <f t="shared" si="28"/>
        <v>0</v>
      </c>
      <c r="AC177" s="16">
        <f t="shared" si="12"/>
        <v>0</v>
      </c>
      <c r="AD177" s="16">
        <f t="shared" si="29"/>
        <v>0</v>
      </c>
      <c r="AE177" s="17">
        <f t="shared" si="14"/>
        <v>0</v>
      </c>
      <c r="AF177" s="18">
        <f t="shared" si="15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23"/>
        <v>0</v>
      </c>
      <c r="O178" s="98"/>
      <c r="P178" s="96"/>
      <c r="Q178" s="96"/>
      <c r="R178" s="80"/>
      <c r="S178" s="16">
        <f t="shared" si="3"/>
        <v>0</v>
      </c>
      <c r="T178" s="16">
        <f t="shared" si="4"/>
        <v>0</v>
      </c>
      <c r="U178" s="16">
        <f t="shared" si="24"/>
        <v>0</v>
      </c>
      <c r="V178" s="16">
        <f t="shared" si="25"/>
        <v>0</v>
      </c>
      <c r="W178" s="16">
        <f t="shared" si="7"/>
        <v>0</v>
      </c>
      <c r="X178" s="16">
        <f t="shared" si="0"/>
        <v>0</v>
      </c>
      <c r="Y178" s="16">
        <f t="shared" si="26"/>
        <v>0</v>
      </c>
      <c r="Z178" s="16">
        <f t="shared" si="27"/>
        <v>0</v>
      </c>
      <c r="AA178" s="16">
        <f t="shared" si="10"/>
        <v>0</v>
      </c>
      <c r="AB178" s="16">
        <f t="shared" si="28"/>
        <v>0</v>
      </c>
      <c r="AC178" s="16">
        <f t="shared" si="12"/>
        <v>0</v>
      </c>
      <c r="AD178" s="16">
        <f t="shared" si="29"/>
        <v>0</v>
      </c>
      <c r="AE178" s="17">
        <f t="shared" si="14"/>
        <v>0</v>
      </c>
      <c r="AF178" s="18">
        <f t="shared" si="15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23"/>
        <v>0</v>
      </c>
      <c r="O179" s="98"/>
      <c r="P179" s="96"/>
      <c r="Q179" s="96"/>
      <c r="R179" s="80"/>
      <c r="S179" s="16">
        <f t="shared" si="3"/>
        <v>0</v>
      </c>
      <c r="T179" s="16">
        <f t="shared" si="4"/>
        <v>0</v>
      </c>
      <c r="U179" s="16">
        <f t="shared" si="24"/>
        <v>0</v>
      </c>
      <c r="V179" s="16">
        <f t="shared" si="25"/>
        <v>0</v>
      </c>
      <c r="W179" s="16">
        <f t="shared" si="7"/>
        <v>0</v>
      </c>
      <c r="X179" s="16">
        <f t="shared" si="0"/>
        <v>0</v>
      </c>
      <c r="Y179" s="16">
        <f t="shared" si="26"/>
        <v>0</v>
      </c>
      <c r="Z179" s="16">
        <f t="shared" si="27"/>
        <v>0</v>
      </c>
      <c r="AA179" s="16">
        <f t="shared" si="10"/>
        <v>0</v>
      </c>
      <c r="AB179" s="16">
        <f t="shared" si="28"/>
        <v>0</v>
      </c>
      <c r="AC179" s="16">
        <f t="shared" si="12"/>
        <v>0</v>
      </c>
      <c r="AD179" s="16">
        <f t="shared" si="29"/>
        <v>0</v>
      </c>
      <c r="AE179" s="17">
        <f t="shared" si="14"/>
        <v>0</v>
      </c>
      <c r="AF179" s="18">
        <f t="shared" si="15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23"/>
        <v>0</v>
      </c>
      <c r="O180" s="98"/>
      <c r="P180" s="96"/>
      <c r="Q180" s="96"/>
      <c r="R180" s="80"/>
      <c r="S180" s="16">
        <f t="shared" si="3"/>
        <v>0</v>
      </c>
      <c r="T180" s="16">
        <f t="shared" si="4"/>
        <v>0</v>
      </c>
      <c r="U180" s="16">
        <f t="shared" si="24"/>
        <v>0</v>
      </c>
      <c r="V180" s="16">
        <f t="shared" si="25"/>
        <v>0</v>
      </c>
      <c r="W180" s="16">
        <f t="shared" si="7"/>
        <v>0</v>
      </c>
      <c r="X180" s="16">
        <f t="shared" si="0"/>
        <v>0</v>
      </c>
      <c r="Y180" s="16">
        <f t="shared" si="26"/>
        <v>0</v>
      </c>
      <c r="Z180" s="16">
        <f t="shared" si="27"/>
        <v>0</v>
      </c>
      <c r="AA180" s="16">
        <f t="shared" si="10"/>
        <v>0</v>
      </c>
      <c r="AB180" s="16">
        <f t="shared" si="28"/>
        <v>0</v>
      </c>
      <c r="AC180" s="16">
        <f t="shared" si="12"/>
        <v>0</v>
      </c>
      <c r="AD180" s="16">
        <f t="shared" si="29"/>
        <v>0</v>
      </c>
      <c r="AE180" s="17">
        <f t="shared" si="14"/>
        <v>0</v>
      </c>
      <c r="AF180" s="18">
        <f t="shared" si="15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23"/>
        <v>0</v>
      </c>
      <c r="O181" s="98"/>
      <c r="P181" s="96"/>
      <c r="Q181" s="96"/>
      <c r="R181" s="80"/>
      <c r="S181" s="16">
        <f t="shared" si="3"/>
        <v>0</v>
      </c>
      <c r="T181" s="16">
        <f t="shared" si="4"/>
        <v>0</v>
      </c>
      <c r="U181" s="16">
        <f t="shared" si="24"/>
        <v>0</v>
      </c>
      <c r="V181" s="16">
        <f t="shared" si="25"/>
        <v>0</v>
      </c>
      <c r="W181" s="16">
        <f t="shared" si="7"/>
        <v>0</v>
      </c>
      <c r="X181" s="16">
        <f t="shared" si="0"/>
        <v>0</v>
      </c>
      <c r="Y181" s="16">
        <f t="shared" si="26"/>
        <v>0</v>
      </c>
      <c r="Z181" s="16">
        <f t="shared" si="27"/>
        <v>0</v>
      </c>
      <c r="AA181" s="16">
        <f t="shared" si="10"/>
        <v>0</v>
      </c>
      <c r="AB181" s="16">
        <f t="shared" si="28"/>
        <v>0</v>
      </c>
      <c r="AC181" s="16">
        <f t="shared" si="12"/>
        <v>0</v>
      </c>
      <c r="AD181" s="16">
        <f t="shared" si="29"/>
        <v>0</v>
      </c>
      <c r="AE181" s="17">
        <f t="shared" si="14"/>
        <v>0</v>
      </c>
      <c r="AF181" s="18">
        <f t="shared" si="15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23"/>
        <v>0</v>
      </c>
      <c r="O182" s="98"/>
      <c r="P182" s="96"/>
      <c r="Q182" s="96"/>
      <c r="R182" s="80"/>
      <c r="S182" s="16">
        <f t="shared" si="3"/>
        <v>0</v>
      </c>
      <c r="T182" s="16">
        <f t="shared" si="4"/>
        <v>0</v>
      </c>
      <c r="U182" s="16">
        <f t="shared" si="24"/>
        <v>0</v>
      </c>
      <c r="V182" s="16">
        <f t="shared" si="25"/>
        <v>0</v>
      </c>
      <c r="W182" s="16">
        <f t="shared" si="7"/>
        <v>0</v>
      </c>
      <c r="X182" s="16">
        <f t="shared" si="0"/>
        <v>0</v>
      </c>
      <c r="Y182" s="16">
        <f t="shared" si="26"/>
        <v>0</v>
      </c>
      <c r="Z182" s="16">
        <f t="shared" si="27"/>
        <v>0</v>
      </c>
      <c r="AA182" s="16">
        <f t="shared" si="10"/>
        <v>0</v>
      </c>
      <c r="AB182" s="16">
        <f t="shared" si="28"/>
        <v>0</v>
      </c>
      <c r="AC182" s="16">
        <f t="shared" si="12"/>
        <v>0</v>
      </c>
      <c r="AD182" s="16">
        <f t="shared" si="29"/>
        <v>0</v>
      </c>
      <c r="AE182" s="17">
        <f t="shared" si="14"/>
        <v>0</v>
      </c>
      <c r="AF182" s="18">
        <f t="shared" si="15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23"/>
        <v>0</v>
      </c>
      <c r="O183" s="98"/>
      <c r="P183" s="96"/>
      <c r="Q183" s="96"/>
      <c r="R183" s="80"/>
      <c r="S183" s="16">
        <f t="shared" si="3"/>
        <v>0</v>
      </c>
      <c r="T183" s="16">
        <f t="shared" si="4"/>
        <v>0</v>
      </c>
      <c r="U183" s="16">
        <f t="shared" si="24"/>
        <v>0</v>
      </c>
      <c r="V183" s="16">
        <f t="shared" si="25"/>
        <v>0</v>
      </c>
      <c r="W183" s="16">
        <f t="shared" si="7"/>
        <v>0</v>
      </c>
      <c r="X183" s="16">
        <f t="shared" si="0"/>
        <v>0</v>
      </c>
      <c r="Y183" s="16">
        <f t="shared" si="26"/>
        <v>0</v>
      </c>
      <c r="Z183" s="16">
        <f t="shared" si="27"/>
        <v>0</v>
      </c>
      <c r="AA183" s="16">
        <f t="shared" si="10"/>
        <v>0</v>
      </c>
      <c r="AB183" s="16">
        <f t="shared" si="28"/>
        <v>0</v>
      </c>
      <c r="AC183" s="16">
        <f t="shared" si="12"/>
        <v>0</v>
      </c>
      <c r="AD183" s="16">
        <f t="shared" si="29"/>
        <v>0</v>
      </c>
      <c r="AE183" s="17">
        <f t="shared" si="14"/>
        <v>0</v>
      </c>
      <c r="AF183" s="18">
        <f t="shared" si="15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23"/>
        <v>0</v>
      </c>
      <c r="O184" s="98"/>
      <c r="P184" s="96"/>
      <c r="Q184" s="96"/>
      <c r="R184" s="80"/>
      <c r="S184" s="16">
        <f t="shared" si="3"/>
        <v>0</v>
      </c>
      <c r="T184" s="16">
        <f t="shared" si="4"/>
        <v>0</v>
      </c>
      <c r="U184" s="16">
        <f t="shared" si="24"/>
        <v>0</v>
      </c>
      <c r="V184" s="16">
        <f t="shared" si="25"/>
        <v>0</v>
      </c>
      <c r="W184" s="16">
        <f t="shared" si="7"/>
        <v>0</v>
      </c>
      <c r="X184" s="16">
        <f t="shared" si="0"/>
        <v>0</v>
      </c>
      <c r="Y184" s="16">
        <f t="shared" si="26"/>
        <v>0</v>
      </c>
      <c r="Z184" s="16">
        <f t="shared" si="27"/>
        <v>0</v>
      </c>
      <c r="AA184" s="16">
        <f t="shared" si="10"/>
        <v>0</v>
      </c>
      <c r="AB184" s="16">
        <f t="shared" si="28"/>
        <v>0</v>
      </c>
      <c r="AC184" s="16">
        <f t="shared" si="12"/>
        <v>0</v>
      </c>
      <c r="AD184" s="16">
        <f t="shared" si="29"/>
        <v>0</v>
      </c>
      <c r="AE184" s="17">
        <f t="shared" si="14"/>
        <v>0</v>
      </c>
      <c r="AF184" s="18">
        <f t="shared" si="15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23"/>
        <v>0</v>
      </c>
      <c r="O185" s="98"/>
      <c r="P185" s="96"/>
      <c r="Q185" s="96"/>
      <c r="R185" s="80"/>
      <c r="S185" s="16">
        <f t="shared" si="3"/>
        <v>0</v>
      </c>
      <c r="T185" s="16">
        <f t="shared" si="4"/>
        <v>0</v>
      </c>
      <c r="U185" s="16">
        <f t="shared" si="24"/>
        <v>0</v>
      </c>
      <c r="V185" s="16">
        <f t="shared" si="25"/>
        <v>0</v>
      </c>
      <c r="W185" s="16">
        <f t="shared" si="7"/>
        <v>0</v>
      </c>
      <c r="X185" s="16">
        <f t="shared" si="0"/>
        <v>0</v>
      </c>
      <c r="Y185" s="16">
        <f t="shared" si="26"/>
        <v>0</v>
      </c>
      <c r="Z185" s="16">
        <f t="shared" si="27"/>
        <v>0</v>
      </c>
      <c r="AA185" s="16">
        <f t="shared" si="10"/>
        <v>0</v>
      </c>
      <c r="AB185" s="16">
        <f t="shared" si="28"/>
        <v>0</v>
      </c>
      <c r="AC185" s="16">
        <f t="shared" si="12"/>
        <v>0</v>
      </c>
      <c r="AD185" s="16">
        <f t="shared" si="29"/>
        <v>0</v>
      </c>
      <c r="AE185" s="17">
        <f t="shared" si="14"/>
        <v>0</v>
      </c>
      <c r="AF185" s="18">
        <f t="shared" si="15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23"/>
        <v>0</v>
      </c>
      <c r="O186" s="98"/>
      <c r="P186" s="96"/>
      <c r="Q186" s="96"/>
      <c r="R186" s="80"/>
      <c r="S186" s="16">
        <f t="shared" si="3"/>
        <v>0</v>
      </c>
      <c r="T186" s="16">
        <f t="shared" si="4"/>
        <v>0</v>
      </c>
      <c r="U186" s="16">
        <f t="shared" si="24"/>
        <v>0</v>
      </c>
      <c r="V186" s="16">
        <f t="shared" si="25"/>
        <v>0</v>
      </c>
      <c r="W186" s="16">
        <f t="shared" si="7"/>
        <v>0</v>
      </c>
      <c r="X186" s="16">
        <f t="shared" si="0"/>
        <v>0</v>
      </c>
      <c r="Y186" s="16">
        <f t="shared" si="26"/>
        <v>0</v>
      </c>
      <c r="Z186" s="16">
        <f t="shared" si="27"/>
        <v>0</v>
      </c>
      <c r="AA186" s="16">
        <f t="shared" si="10"/>
        <v>0</v>
      </c>
      <c r="AB186" s="16">
        <f t="shared" si="28"/>
        <v>0</v>
      </c>
      <c r="AC186" s="16">
        <f t="shared" si="12"/>
        <v>0</v>
      </c>
      <c r="AD186" s="16">
        <f t="shared" si="29"/>
        <v>0</v>
      </c>
      <c r="AE186" s="17">
        <f t="shared" si="14"/>
        <v>0</v>
      </c>
      <c r="AF186" s="18">
        <f t="shared" si="15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23"/>
        <v>0</v>
      </c>
      <c r="O187" s="98"/>
      <c r="P187" s="96"/>
      <c r="Q187" s="96"/>
      <c r="R187" s="80"/>
      <c r="S187" s="16">
        <f t="shared" si="3"/>
        <v>0</v>
      </c>
      <c r="T187" s="16">
        <f t="shared" si="4"/>
        <v>0</v>
      </c>
      <c r="U187" s="16">
        <f t="shared" si="24"/>
        <v>0</v>
      </c>
      <c r="V187" s="16">
        <f t="shared" si="25"/>
        <v>0</v>
      </c>
      <c r="W187" s="16">
        <f t="shared" si="7"/>
        <v>0</v>
      </c>
      <c r="X187" s="16">
        <f t="shared" si="0"/>
        <v>0</v>
      </c>
      <c r="Y187" s="16">
        <f t="shared" si="26"/>
        <v>0</v>
      </c>
      <c r="Z187" s="16">
        <f t="shared" si="27"/>
        <v>0</v>
      </c>
      <c r="AA187" s="16">
        <f t="shared" si="10"/>
        <v>0</v>
      </c>
      <c r="AB187" s="16">
        <f t="shared" si="28"/>
        <v>0</v>
      </c>
      <c r="AC187" s="16">
        <f t="shared" si="12"/>
        <v>0</v>
      </c>
      <c r="AD187" s="16">
        <f t="shared" si="29"/>
        <v>0</v>
      </c>
      <c r="AE187" s="17">
        <f t="shared" si="14"/>
        <v>0</v>
      </c>
      <c r="AF187" s="18">
        <f t="shared" si="15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23"/>
        <v>0</v>
      </c>
      <c r="O188" s="98"/>
      <c r="P188" s="96"/>
      <c r="Q188" s="96"/>
      <c r="R188" s="80"/>
      <c r="S188" s="16">
        <f t="shared" si="3"/>
        <v>0</v>
      </c>
      <c r="T188" s="16">
        <f t="shared" si="4"/>
        <v>0</v>
      </c>
      <c r="U188" s="16">
        <f t="shared" si="24"/>
        <v>0</v>
      </c>
      <c r="V188" s="16">
        <f t="shared" si="25"/>
        <v>0</v>
      </c>
      <c r="W188" s="16">
        <f t="shared" si="7"/>
        <v>0</v>
      </c>
      <c r="X188" s="16">
        <f t="shared" si="0"/>
        <v>0</v>
      </c>
      <c r="Y188" s="16">
        <f t="shared" si="26"/>
        <v>0</v>
      </c>
      <c r="Z188" s="16">
        <f t="shared" si="27"/>
        <v>0</v>
      </c>
      <c r="AA188" s="16">
        <f t="shared" si="10"/>
        <v>0</v>
      </c>
      <c r="AB188" s="16">
        <f t="shared" si="28"/>
        <v>0</v>
      </c>
      <c r="AC188" s="16">
        <f t="shared" si="12"/>
        <v>0</v>
      </c>
      <c r="AD188" s="16">
        <f t="shared" si="29"/>
        <v>0</v>
      </c>
      <c r="AE188" s="17">
        <f t="shared" si="14"/>
        <v>0</v>
      </c>
      <c r="AF188" s="18">
        <f t="shared" si="15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23"/>
        <v>0</v>
      </c>
      <c r="O189" s="98"/>
      <c r="P189" s="96"/>
      <c r="Q189" s="96"/>
      <c r="R189" s="80"/>
      <c r="S189" s="16">
        <f t="shared" si="3"/>
        <v>0</v>
      </c>
      <c r="T189" s="16">
        <f t="shared" si="4"/>
        <v>0</v>
      </c>
      <c r="U189" s="16">
        <f t="shared" si="24"/>
        <v>0</v>
      </c>
      <c r="V189" s="16">
        <f t="shared" si="25"/>
        <v>0</v>
      </c>
      <c r="W189" s="16">
        <f t="shared" si="7"/>
        <v>0</v>
      </c>
      <c r="X189" s="16">
        <f t="shared" si="0"/>
        <v>0</v>
      </c>
      <c r="Y189" s="16">
        <f t="shared" si="26"/>
        <v>0</v>
      </c>
      <c r="Z189" s="16">
        <f t="shared" si="27"/>
        <v>0</v>
      </c>
      <c r="AA189" s="16">
        <f t="shared" si="10"/>
        <v>0</v>
      </c>
      <c r="AB189" s="16">
        <f t="shared" si="28"/>
        <v>0</v>
      </c>
      <c r="AC189" s="16">
        <f t="shared" si="12"/>
        <v>0</v>
      </c>
      <c r="AD189" s="16">
        <f t="shared" si="29"/>
        <v>0</v>
      </c>
      <c r="AE189" s="17">
        <f t="shared" si="14"/>
        <v>0</v>
      </c>
      <c r="AF189" s="18">
        <f t="shared" si="15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23"/>
        <v>0</v>
      </c>
      <c r="O190" s="98"/>
      <c r="P190" s="96"/>
      <c r="Q190" s="96"/>
      <c r="R190" s="80"/>
      <c r="S190" s="16">
        <f t="shared" si="3"/>
        <v>0</v>
      </c>
      <c r="T190" s="16">
        <f t="shared" si="4"/>
        <v>0</v>
      </c>
      <c r="U190" s="16">
        <f t="shared" si="24"/>
        <v>0</v>
      </c>
      <c r="V190" s="16">
        <f t="shared" si="25"/>
        <v>0</v>
      </c>
      <c r="W190" s="16">
        <f t="shared" si="7"/>
        <v>0</v>
      </c>
      <c r="X190" s="16">
        <f t="shared" si="0"/>
        <v>0</v>
      </c>
      <c r="Y190" s="16">
        <f t="shared" si="26"/>
        <v>0</v>
      </c>
      <c r="Z190" s="16">
        <f t="shared" si="27"/>
        <v>0</v>
      </c>
      <c r="AA190" s="16">
        <f t="shared" si="10"/>
        <v>0</v>
      </c>
      <c r="AB190" s="16">
        <f t="shared" si="28"/>
        <v>0</v>
      </c>
      <c r="AC190" s="16">
        <f t="shared" si="12"/>
        <v>0</v>
      </c>
      <c r="AD190" s="16">
        <f t="shared" si="29"/>
        <v>0</v>
      </c>
      <c r="AE190" s="17">
        <f t="shared" si="14"/>
        <v>0</v>
      </c>
      <c r="AF190" s="18">
        <f t="shared" si="15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23"/>
        <v>0</v>
      </c>
      <c r="O191" s="98"/>
      <c r="P191" s="96"/>
      <c r="Q191" s="96"/>
      <c r="R191" s="80"/>
      <c r="S191" s="16">
        <f t="shared" si="3"/>
        <v>0</v>
      </c>
      <c r="T191" s="16">
        <f t="shared" si="4"/>
        <v>0</v>
      </c>
      <c r="U191" s="16">
        <f t="shared" si="24"/>
        <v>0</v>
      </c>
      <c r="V191" s="16">
        <f t="shared" si="25"/>
        <v>0</v>
      </c>
      <c r="W191" s="16">
        <f t="shared" si="7"/>
        <v>0</v>
      </c>
      <c r="X191" s="16">
        <f t="shared" si="0"/>
        <v>0</v>
      </c>
      <c r="Y191" s="16">
        <f t="shared" si="26"/>
        <v>0</v>
      </c>
      <c r="Z191" s="16">
        <f t="shared" si="27"/>
        <v>0</v>
      </c>
      <c r="AA191" s="16">
        <f t="shared" si="10"/>
        <v>0</v>
      </c>
      <c r="AB191" s="16">
        <f t="shared" si="28"/>
        <v>0</v>
      </c>
      <c r="AC191" s="16">
        <f t="shared" si="12"/>
        <v>0</v>
      </c>
      <c r="AD191" s="16">
        <f t="shared" si="29"/>
        <v>0</v>
      </c>
      <c r="AE191" s="17">
        <f t="shared" si="14"/>
        <v>0</v>
      </c>
      <c r="AF191" s="18">
        <f t="shared" si="15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23"/>
        <v>0</v>
      </c>
      <c r="O192" s="98"/>
      <c r="P192" s="96"/>
      <c r="Q192" s="96"/>
      <c r="R192" s="80"/>
      <c r="S192" s="16">
        <f t="shared" si="3"/>
        <v>0</v>
      </c>
      <c r="T192" s="16">
        <f t="shared" si="4"/>
        <v>0</v>
      </c>
      <c r="U192" s="16">
        <f t="shared" si="24"/>
        <v>0</v>
      </c>
      <c r="V192" s="16">
        <f t="shared" si="25"/>
        <v>0</v>
      </c>
      <c r="W192" s="16">
        <f t="shared" si="7"/>
        <v>0</v>
      </c>
      <c r="X192" s="16">
        <f t="shared" si="0"/>
        <v>0</v>
      </c>
      <c r="Y192" s="16">
        <f t="shared" si="26"/>
        <v>0</v>
      </c>
      <c r="Z192" s="16">
        <f t="shared" si="27"/>
        <v>0</v>
      </c>
      <c r="AA192" s="16">
        <f t="shared" si="10"/>
        <v>0</v>
      </c>
      <c r="AB192" s="16">
        <f t="shared" si="28"/>
        <v>0</v>
      </c>
      <c r="AC192" s="16">
        <f t="shared" si="12"/>
        <v>0</v>
      </c>
      <c r="AD192" s="16">
        <f t="shared" si="29"/>
        <v>0</v>
      </c>
      <c r="AE192" s="17">
        <f t="shared" si="14"/>
        <v>0</v>
      </c>
      <c r="AF192" s="18">
        <f t="shared" si="15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23"/>
        <v>0</v>
      </c>
      <c r="O193" s="98"/>
      <c r="P193" s="96"/>
      <c r="Q193" s="96"/>
      <c r="R193" s="80"/>
      <c r="S193" s="16">
        <f t="shared" si="3"/>
        <v>0</v>
      </c>
      <c r="T193" s="16">
        <f t="shared" si="4"/>
        <v>0</v>
      </c>
      <c r="U193" s="16">
        <f t="shared" si="24"/>
        <v>0</v>
      </c>
      <c r="V193" s="16">
        <f t="shared" si="25"/>
        <v>0</v>
      </c>
      <c r="W193" s="16">
        <f t="shared" si="7"/>
        <v>0</v>
      </c>
      <c r="X193" s="16">
        <f t="shared" si="0"/>
        <v>0</v>
      </c>
      <c r="Y193" s="16">
        <f t="shared" si="26"/>
        <v>0</v>
      </c>
      <c r="Z193" s="16">
        <f t="shared" si="27"/>
        <v>0</v>
      </c>
      <c r="AA193" s="16">
        <f t="shared" si="10"/>
        <v>0</v>
      </c>
      <c r="AB193" s="16">
        <f t="shared" si="28"/>
        <v>0</v>
      </c>
      <c r="AC193" s="16">
        <f t="shared" si="12"/>
        <v>0</v>
      </c>
      <c r="AD193" s="16">
        <f t="shared" si="29"/>
        <v>0</v>
      </c>
      <c r="AE193" s="17">
        <f t="shared" si="14"/>
        <v>0</v>
      </c>
      <c r="AF193" s="18">
        <f t="shared" si="15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23"/>
        <v>0</v>
      </c>
      <c r="O194" s="98"/>
      <c r="P194" s="96"/>
      <c r="Q194" s="96"/>
      <c r="R194" s="80"/>
      <c r="S194" s="16">
        <f t="shared" si="3"/>
        <v>0</v>
      </c>
      <c r="T194" s="16">
        <f t="shared" si="4"/>
        <v>0</v>
      </c>
      <c r="U194" s="16">
        <f t="shared" si="24"/>
        <v>0</v>
      </c>
      <c r="V194" s="16">
        <f t="shared" si="25"/>
        <v>0</v>
      </c>
      <c r="W194" s="16">
        <f t="shared" si="7"/>
        <v>0</v>
      </c>
      <c r="X194" s="16">
        <f t="shared" si="0"/>
        <v>0</v>
      </c>
      <c r="Y194" s="16">
        <f t="shared" si="26"/>
        <v>0</v>
      </c>
      <c r="Z194" s="16">
        <f t="shared" si="27"/>
        <v>0</v>
      </c>
      <c r="AA194" s="16">
        <f t="shared" si="10"/>
        <v>0</v>
      </c>
      <c r="AB194" s="16">
        <f t="shared" si="28"/>
        <v>0</v>
      </c>
      <c r="AC194" s="16">
        <f t="shared" si="12"/>
        <v>0</v>
      </c>
      <c r="AD194" s="16">
        <f t="shared" si="29"/>
        <v>0</v>
      </c>
      <c r="AE194" s="17">
        <f t="shared" si="14"/>
        <v>0</v>
      </c>
      <c r="AF194" s="18">
        <f t="shared" si="15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23"/>
        <v>0</v>
      </c>
      <c r="O195" s="98"/>
      <c r="P195" s="96"/>
      <c r="Q195" s="96"/>
      <c r="R195" s="80"/>
      <c r="S195" s="16">
        <f t="shared" si="3"/>
        <v>0</v>
      </c>
      <c r="T195" s="16">
        <f t="shared" si="4"/>
        <v>0</v>
      </c>
      <c r="U195" s="16">
        <f t="shared" si="24"/>
        <v>0</v>
      </c>
      <c r="V195" s="16">
        <f t="shared" si="25"/>
        <v>0</v>
      </c>
      <c r="W195" s="16">
        <f t="shared" si="7"/>
        <v>0</v>
      </c>
      <c r="X195" s="16">
        <f t="shared" si="0"/>
        <v>0</v>
      </c>
      <c r="Y195" s="16">
        <f t="shared" si="26"/>
        <v>0</v>
      </c>
      <c r="Z195" s="16">
        <f t="shared" si="27"/>
        <v>0</v>
      </c>
      <c r="AA195" s="16">
        <f t="shared" si="10"/>
        <v>0</v>
      </c>
      <c r="AB195" s="16">
        <f t="shared" si="28"/>
        <v>0</v>
      </c>
      <c r="AC195" s="16">
        <f t="shared" si="12"/>
        <v>0</v>
      </c>
      <c r="AD195" s="16">
        <f t="shared" si="29"/>
        <v>0</v>
      </c>
      <c r="AE195" s="17">
        <f t="shared" si="14"/>
        <v>0</v>
      </c>
      <c r="AF195" s="18">
        <f t="shared" si="15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23"/>
        <v>0</v>
      </c>
      <c r="O196" s="98"/>
      <c r="P196" s="96"/>
      <c r="Q196" s="96"/>
      <c r="R196" s="80"/>
      <c r="S196" s="16">
        <f t="shared" si="3"/>
        <v>0</v>
      </c>
      <c r="T196" s="16">
        <f t="shared" si="4"/>
        <v>0</v>
      </c>
      <c r="U196" s="16">
        <f t="shared" si="24"/>
        <v>0</v>
      </c>
      <c r="V196" s="16">
        <f t="shared" si="25"/>
        <v>0</v>
      </c>
      <c r="W196" s="16">
        <f t="shared" si="7"/>
        <v>0</v>
      </c>
      <c r="X196" s="16">
        <f t="shared" si="0"/>
        <v>0</v>
      </c>
      <c r="Y196" s="16">
        <f t="shared" si="26"/>
        <v>0</v>
      </c>
      <c r="Z196" s="16">
        <f t="shared" si="27"/>
        <v>0</v>
      </c>
      <c r="AA196" s="16">
        <f t="shared" si="10"/>
        <v>0</v>
      </c>
      <c r="AB196" s="16">
        <f t="shared" si="28"/>
        <v>0</v>
      </c>
      <c r="AC196" s="16">
        <f t="shared" si="12"/>
        <v>0</v>
      </c>
      <c r="AD196" s="16">
        <f t="shared" si="29"/>
        <v>0</v>
      </c>
      <c r="AE196" s="17">
        <f t="shared" si="14"/>
        <v>0</v>
      </c>
      <c r="AF196" s="18">
        <f t="shared" si="15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23"/>
        <v>0</v>
      </c>
      <c r="O197" s="98"/>
      <c r="P197" s="96"/>
      <c r="Q197" s="96"/>
      <c r="R197" s="80"/>
      <c r="S197" s="16">
        <f t="shared" si="3"/>
        <v>0</v>
      </c>
      <c r="T197" s="16">
        <f t="shared" si="4"/>
        <v>0</v>
      </c>
      <c r="U197" s="16">
        <f t="shared" si="24"/>
        <v>0</v>
      </c>
      <c r="V197" s="16">
        <f t="shared" si="25"/>
        <v>0</v>
      </c>
      <c r="W197" s="16">
        <f t="shared" si="7"/>
        <v>0</v>
      </c>
      <c r="X197" s="16">
        <f t="shared" si="0"/>
        <v>0</v>
      </c>
      <c r="Y197" s="16">
        <f t="shared" si="26"/>
        <v>0</v>
      </c>
      <c r="Z197" s="16">
        <f t="shared" si="27"/>
        <v>0</v>
      </c>
      <c r="AA197" s="16">
        <f t="shared" si="10"/>
        <v>0</v>
      </c>
      <c r="AB197" s="16">
        <f t="shared" si="28"/>
        <v>0</v>
      </c>
      <c r="AC197" s="16">
        <f t="shared" si="12"/>
        <v>0</v>
      </c>
      <c r="AD197" s="16">
        <f t="shared" si="29"/>
        <v>0</v>
      </c>
      <c r="AE197" s="17">
        <f t="shared" si="14"/>
        <v>0</v>
      </c>
      <c r="AF197" s="18">
        <f t="shared" si="15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23"/>
        <v>0</v>
      </c>
      <c r="O198" s="98"/>
      <c r="P198" s="96"/>
      <c r="Q198" s="96"/>
      <c r="R198" s="80"/>
      <c r="S198" s="16">
        <f t="shared" si="3"/>
        <v>0</v>
      </c>
      <c r="T198" s="16">
        <f t="shared" si="4"/>
        <v>0</v>
      </c>
      <c r="U198" s="16">
        <f t="shared" si="24"/>
        <v>0</v>
      </c>
      <c r="V198" s="16">
        <f t="shared" si="25"/>
        <v>0</v>
      </c>
      <c r="W198" s="16">
        <f t="shared" si="7"/>
        <v>0</v>
      </c>
      <c r="X198" s="16">
        <f t="shared" si="0"/>
        <v>0</v>
      </c>
      <c r="Y198" s="16">
        <f t="shared" si="26"/>
        <v>0</v>
      </c>
      <c r="Z198" s="16">
        <f t="shared" si="27"/>
        <v>0</v>
      </c>
      <c r="AA198" s="16">
        <f t="shared" si="10"/>
        <v>0</v>
      </c>
      <c r="AB198" s="16">
        <f t="shared" si="28"/>
        <v>0</v>
      </c>
      <c r="AC198" s="16">
        <f t="shared" si="12"/>
        <v>0</v>
      </c>
      <c r="AD198" s="16">
        <f t="shared" si="29"/>
        <v>0</v>
      </c>
      <c r="AE198" s="17">
        <f t="shared" si="14"/>
        <v>0</v>
      </c>
      <c r="AF198" s="18">
        <f t="shared" si="15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23"/>
        <v>0</v>
      </c>
      <c r="O199" s="98"/>
      <c r="P199" s="96"/>
      <c r="Q199" s="96"/>
      <c r="R199" s="80"/>
      <c r="S199" s="16">
        <f t="shared" si="3"/>
        <v>0</v>
      </c>
      <c r="T199" s="16">
        <f t="shared" si="4"/>
        <v>0</v>
      </c>
      <c r="U199" s="16">
        <f t="shared" si="24"/>
        <v>0</v>
      </c>
      <c r="V199" s="16">
        <f t="shared" si="25"/>
        <v>0</v>
      </c>
      <c r="W199" s="16">
        <f t="shared" si="7"/>
        <v>0</v>
      </c>
      <c r="X199" s="16">
        <f t="shared" si="0"/>
        <v>0</v>
      </c>
      <c r="Y199" s="16">
        <f t="shared" si="26"/>
        <v>0</v>
      </c>
      <c r="Z199" s="16">
        <f t="shared" si="27"/>
        <v>0</v>
      </c>
      <c r="AA199" s="16">
        <f t="shared" si="10"/>
        <v>0</v>
      </c>
      <c r="AB199" s="16">
        <f t="shared" si="28"/>
        <v>0</v>
      </c>
      <c r="AC199" s="16">
        <f t="shared" si="12"/>
        <v>0</v>
      </c>
      <c r="AD199" s="16">
        <f t="shared" si="29"/>
        <v>0</v>
      </c>
      <c r="AE199" s="17">
        <f t="shared" si="14"/>
        <v>0</v>
      </c>
      <c r="AF199" s="18">
        <f t="shared" si="15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23"/>
        <v>0</v>
      </c>
      <c r="O200" s="98"/>
      <c r="P200" s="96"/>
      <c r="Q200" s="96"/>
      <c r="R200" s="80"/>
      <c r="S200" s="16">
        <f t="shared" si="3"/>
        <v>0</v>
      </c>
      <c r="T200" s="16">
        <f t="shared" si="4"/>
        <v>0</v>
      </c>
      <c r="U200" s="16">
        <f t="shared" si="24"/>
        <v>0</v>
      </c>
      <c r="V200" s="16">
        <f t="shared" si="25"/>
        <v>0</v>
      </c>
      <c r="W200" s="16">
        <f t="shared" si="7"/>
        <v>0</v>
      </c>
      <c r="X200" s="16">
        <f t="shared" si="0"/>
        <v>0</v>
      </c>
      <c r="Y200" s="16">
        <f t="shared" si="26"/>
        <v>0</v>
      </c>
      <c r="Z200" s="16">
        <f t="shared" si="27"/>
        <v>0</v>
      </c>
      <c r="AA200" s="16">
        <f t="shared" si="10"/>
        <v>0</v>
      </c>
      <c r="AB200" s="16">
        <f t="shared" si="28"/>
        <v>0</v>
      </c>
      <c r="AC200" s="16">
        <f t="shared" si="12"/>
        <v>0</v>
      </c>
      <c r="AD200" s="16">
        <f t="shared" si="29"/>
        <v>0</v>
      </c>
      <c r="AE200" s="17">
        <f t="shared" si="14"/>
        <v>0</v>
      </c>
      <c r="AF200" s="18">
        <f t="shared" si="15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ref="N201:N264" si="30">ROUND(I201*(SUM(J201:M201))*87%,0)</f>
        <v>0</v>
      </c>
      <c r="O201" s="98"/>
      <c r="P201" s="96"/>
      <c r="Q201" s="96"/>
      <c r="R201" s="80"/>
      <c r="S201" s="16">
        <f t="shared" si="3"/>
        <v>0</v>
      </c>
      <c r="T201" s="16">
        <f t="shared" si="4"/>
        <v>0</v>
      </c>
      <c r="U201" s="16">
        <f t="shared" ref="U201:U264" si="31">IF(P201&lt;6750,0,IF(Q201="",0,IF(OR(Q201="KURANG",Q201="SANGAT KURANG"),I201*J201*10%,I201*J201*20%)))</f>
        <v>0</v>
      </c>
      <c r="V201" s="16">
        <f t="shared" ref="V201:V264" si="32">ROUND(SUM(S201:U201)*87%,0)</f>
        <v>0</v>
      </c>
      <c r="W201" s="16">
        <f t="shared" si="7"/>
        <v>0</v>
      </c>
      <c r="X201" s="16">
        <f t="shared" si="0"/>
        <v>0</v>
      </c>
      <c r="Y201" s="16">
        <f t="shared" ref="Y201:Y264" si="33">IF(P201&lt;6750,0,IF(Q201="",0,IF(OR(Q201="KURANG",Q201="SANGAT KURANG"),I201*K201*10%,I201*K201*20%)))</f>
        <v>0</v>
      </c>
      <c r="Z201" s="16">
        <f t="shared" ref="Z201:Z264" si="34">ROUND(SUM(W201:Y201)*87%,0)</f>
        <v>0</v>
      </c>
      <c r="AA201" s="16">
        <f t="shared" si="10"/>
        <v>0</v>
      </c>
      <c r="AB201" s="16">
        <f t="shared" ref="AB201:AB264" si="35">ROUND(AA201 * 87%,0)</f>
        <v>0</v>
      </c>
      <c r="AC201" s="16">
        <f t="shared" si="12"/>
        <v>0</v>
      </c>
      <c r="AD201" s="16">
        <f t="shared" ref="AD201:AD264" si="36">ROUND(AC201*87%,0)</f>
        <v>0</v>
      </c>
      <c r="AE201" s="17">
        <f t="shared" si="14"/>
        <v>0</v>
      </c>
      <c r="AF201" s="18">
        <f t="shared" si="15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si="30"/>
        <v>0</v>
      </c>
      <c r="O202" s="98"/>
      <c r="P202" s="96"/>
      <c r="Q202" s="96"/>
      <c r="R202" s="80"/>
      <c r="S202" s="16">
        <f t="shared" si="3"/>
        <v>0</v>
      </c>
      <c r="T202" s="16">
        <f t="shared" si="4"/>
        <v>0</v>
      </c>
      <c r="U202" s="16">
        <f t="shared" si="31"/>
        <v>0</v>
      </c>
      <c r="V202" s="16">
        <f t="shared" si="32"/>
        <v>0</v>
      </c>
      <c r="W202" s="16">
        <f t="shared" si="7"/>
        <v>0</v>
      </c>
      <c r="X202" s="16">
        <f t="shared" si="0"/>
        <v>0</v>
      </c>
      <c r="Y202" s="16">
        <f t="shared" si="33"/>
        <v>0</v>
      </c>
      <c r="Z202" s="16">
        <f t="shared" si="34"/>
        <v>0</v>
      </c>
      <c r="AA202" s="16">
        <f t="shared" si="10"/>
        <v>0</v>
      </c>
      <c r="AB202" s="16">
        <f t="shared" si="35"/>
        <v>0</v>
      </c>
      <c r="AC202" s="16">
        <f t="shared" si="12"/>
        <v>0</v>
      </c>
      <c r="AD202" s="16">
        <f t="shared" si="36"/>
        <v>0</v>
      </c>
      <c r="AE202" s="17">
        <f t="shared" si="14"/>
        <v>0</v>
      </c>
      <c r="AF202" s="18">
        <f t="shared" si="15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30"/>
        <v>0</v>
      </c>
      <c r="O203" s="98"/>
      <c r="P203" s="96"/>
      <c r="Q203" s="96"/>
      <c r="R203" s="80"/>
      <c r="S203" s="16">
        <f t="shared" si="3"/>
        <v>0</v>
      </c>
      <c r="T203" s="16">
        <f t="shared" si="4"/>
        <v>0</v>
      </c>
      <c r="U203" s="16">
        <f t="shared" si="31"/>
        <v>0</v>
      </c>
      <c r="V203" s="16">
        <f t="shared" si="32"/>
        <v>0</v>
      </c>
      <c r="W203" s="16">
        <f t="shared" si="7"/>
        <v>0</v>
      </c>
      <c r="X203" s="16">
        <f t="shared" si="0"/>
        <v>0</v>
      </c>
      <c r="Y203" s="16">
        <f t="shared" si="33"/>
        <v>0</v>
      </c>
      <c r="Z203" s="16">
        <f t="shared" si="34"/>
        <v>0</v>
      </c>
      <c r="AA203" s="16">
        <f t="shared" si="10"/>
        <v>0</v>
      </c>
      <c r="AB203" s="16">
        <f t="shared" si="35"/>
        <v>0</v>
      </c>
      <c r="AC203" s="16">
        <f t="shared" si="12"/>
        <v>0</v>
      </c>
      <c r="AD203" s="16">
        <f t="shared" si="36"/>
        <v>0</v>
      </c>
      <c r="AE203" s="17">
        <f t="shared" si="14"/>
        <v>0</v>
      </c>
      <c r="AF203" s="18">
        <f t="shared" si="15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30"/>
        <v>0</v>
      </c>
      <c r="O204" s="98"/>
      <c r="P204" s="96"/>
      <c r="Q204" s="96"/>
      <c r="R204" s="80"/>
      <c r="S204" s="16">
        <f t="shared" si="3"/>
        <v>0</v>
      </c>
      <c r="T204" s="16">
        <f t="shared" si="4"/>
        <v>0</v>
      </c>
      <c r="U204" s="16">
        <f t="shared" si="31"/>
        <v>0</v>
      </c>
      <c r="V204" s="16">
        <f t="shared" si="32"/>
        <v>0</v>
      </c>
      <c r="W204" s="16">
        <f t="shared" si="7"/>
        <v>0</v>
      </c>
      <c r="X204" s="16">
        <f t="shared" si="0"/>
        <v>0</v>
      </c>
      <c r="Y204" s="16">
        <f t="shared" si="33"/>
        <v>0</v>
      </c>
      <c r="Z204" s="16">
        <f t="shared" si="34"/>
        <v>0</v>
      </c>
      <c r="AA204" s="16">
        <f t="shared" si="10"/>
        <v>0</v>
      </c>
      <c r="AB204" s="16">
        <f t="shared" si="35"/>
        <v>0</v>
      </c>
      <c r="AC204" s="16">
        <f t="shared" si="12"/>
        <v>0</v>
      </c>
      <c r="AD204" s="16">
        <f t="shared" si="36"/>
        <v>0</v>
      </c>
      <c r="AE204" s="17">
        <f t="shared" si="14"/>
        <v>0</v>
      </c>
      <c r="AF204" s="18">
        <f t="shared" si="15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30"/>
        <v>0</v>
      </c>
      <c r="O205" s="98"/>
      <c r="P205" s="96"/>
      <c r="Q205" s="96"/>
      <c r="R205" s="80"/>
      <c r="S205" s="16">
        <f t="shared" si="3"/>
        <v>0</v>
      </c>
      <c r="T205" s="16">
        <f t="shared" si="4"/>
        <v>0</v>
      </c>
      <c r="U205" s="16">
        <f t="shared" si="31"/>
        <v>0</v>
      </c>
      <c r="V205" s="16">
        <f t="shared" si="32"/>
        <v>0</v>
      </c>
      <c r="W205" s="16">
        <f t="shared" si="7"/>
        <v>0</v>
      </c>
      <c r="X205" s="16">
        <f t="shared" si="0"/>
        <v>0</v>
      </c>
      <c r="Y205" s="16">
        <f t="shared" si="33"/>
        <v>0</v>
      </c>
      <c r="Z205" s="16">
        <f t="shared" si="34"/>
        <v>0</v>
      </c>
      <c r="AA205" s="16">
        <f t="shared" si="10"/>
        <v>0</v>
      </c>
      <c r="AB205" s="16">
        <f t="shared" si="35"/>
        <v>0</v>
      </c>
      <c r="AC205" s="16">
        <f t="shared" si="12"/>
        <v>0</v>
      </c>
      <c r="AD205" s="16">
        <f t="shared" si="36"/>
        <v>0</v>
      </c>
      <c r="AE205" s="17">
        <f t="shared" si="14"/>
        <v>0</v>
      </c>
      <c r="AF205" s="18">
        <f t="shared" si="15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30"/>
        <v>0</v>
      </c>
      <c r="O206" s="98"/>
      <c r="P206" s="96"/>
      <c r="Q206" s="96"/>
      <c r="R206" s="80"/>
      <c r="S206" s="16">
        <f t="shared" si="3"/>
        <v>0</v>
      </c>
      <c r="T206" s="16">
        <f t="shared" si="4"/>
        <v>0</v>
      </c>
      <c r="U206" s="16">
        <f t="shared" si="31"/>
        <v>0</v>
      </c>
      <c r="V206" s="16">
        <f t="shared" si="32"/>
        <v>0</v>
      </c>
      <c r="W206" s="16">
        <f t="shared" si="7"/>
        <v>0</v>
      </c>
      <c r="X206" s="16">
        <f t="shared" si="0"/>
        <v>0</v>
      </c>
      <c r="Y206" s="16">
        <f t="shared" si="33"/>
        <v>0</v>
      </c>
      <c r="Z206" s="16">
        <f t="shared" si="34"/>
        <v>0</v>
      </c>
      <c r="AA206" s="16">
        <f t="shared" si="10"/>
        <v>0</v>
      </c>
      <c r="AB206" s="16">
        <f t="shared" si="35"/>
        <v>0</v>
      </c>
      <c r="AC206" s="16">
        <f t="shared" si="12"/>
        <v>0</v>
      </c>
      <c r="AD206" s="16">
        <f t="shared" si="36"/>
        <v>0</v>
      </c>
      <c r="AE206" s="17">
        <f t="shared" si="14"/>
        <v>0</v>
      </c>
      <c r="AF206" s="18">
        <f t="shared" si="15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30"/>
        <v>0</v>
      </c>
      <c r="O207" s="98"/>
      <c r="P207" s="96"/>
      <c r="Q207" s="96"/>
      <c r="R207" s="80"/>
      <c r="S207" s="16">
        <f t="shared" si="3"/>
        <v>0</v>
      </c>
      <c r="T207" s="16">
        <f t="shared" si="4"/>
        <v>0</v>
      </c>
      <c r="U207" s="16">
        <f t="shared" si="31"/>
        <v>0</v>
      </c>
      <c r="V207" s="16">
        <f t="shared" si="32"/>
        <v>0</v>
      </c>
      <c r="W207" s="16">
        <f t="shared" si="7"/>
        <v>0</v>
      </c>
      <c r="X207" s="16">
        <f t="shared" si="0"/>
        <v>0</v>
      </c>
      <c r="Y207" s="16">
        <f t="shared" si="33"/>
        <v>0</v>
      </c>
      <c r="Z207" s="16">
        <f t="shared" si="34"/>
        <v>0</v>
      </c>
      <c r="AA207" s="16">
        <f t="shared" si="10"/>
        <v>0</v>
      </c>
      <c r="AB207" s="16">
        <f t="shared" si="35"/>
        <v>0</v>
      </c>
      <c r="AC207" s="16">
        <f t="shared" si="12"/>
        <v>0</v>
      </c>
      <c r="AD207" s="16">
        <f t="shared" si="36"/>
        <v>0</v>
      </c>
      <c r="AE207" s="17">
        <f t="shared" si="14"/>
        <v>0</v>
      </c>
      <c r="AF207" s="18">
        <f t="shared" si="15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30"/>
        <v>0</v>
      </c>
      <c r="O208" s="98"/>
      <c r="P208" s="96"/>
      <c r="Q208" s="96"/>
      <c r="R208" s="80"/>
      <c r="S208" s="16">
        <f t="shared" si="3"/>
        <v>0</v>
      </c>
      <c r="T208" s="16">
        <f t="shared" si="4"/>
        <v>0</v>
      </c>
      <c r="U208" s="16">
        <f t="shared" si="31"/>
        <v>0</v>
      </c>
      <c r="V208" s="16">
        <f t="shared" si="32"/>
        <v>0</v>
      </c>
      <c r="W208" s="16">
        <f t="shared" si="7"/>
        <v>0</v>
      </c>
      <c r="X208" s="16">
        <f t="shared" si="0"/>
        <v>0</v>
      </c>
      <c r="Y208" s="16">
        <f t="shared" si="33"/>
        <v>0</v>
      </c>
      <c r="Z208" s="16">
        <f t="shared" si="34"/>
        <v>0</v>
      </c>
      <c r="AA208" s="16">
        <f t="shared" si="10"/>
        <v>0</v>
      </c>
      <c r="AB208" s="16">
        <f t="shared" si="35"/>
        <v>0</v>
      </c>
      <c r="AC208" s="16">
        <f t="shared" si="12"/>
        <v>0</v>
      </c>
      <c r="AD208" s="16">
        <f t="shared" si="36"/>
        <v>0</v>
      </c>
      <c r="AE208" s="17">
        <f t="shared" si="14"/>
        <v>0</v>
      </c>
      <c r="AF208" s="18">
        <f t="shared" si="15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30"/>
        <v>0</v>
      </c>
      <c r="O209" s="98"/>
      <c r="P209" s="96"/>
      <c r="Q209" s="96"/>
      <c r="R209" s="80"/>
      <c r="S209" s="16">
        <f t="shared" si="3"/>
        <v>0</v>
      </c>
      <c r="T209" s="16">
        <f t="shared" si="4"/>
        <v>0</v>
      </c>
      <c r="U209" s="16">
        <f t="shared" si="31"/>
        <v>0</v>
      </c>
      <c r="V209" s="16">
        <f t="shared" si="32"/>
        <v>0</v>
      </c>
      <c r="W209" s="16">
        <f t="shared" si="7"/>
        <v>0</v>
      </c>
      <c r="X209" s="16">
        <f t="shared" si="0"/>
        <v>0</v>
      </c>
      <c r="Y209" s="16">
        <f t="shared" si="33"/>
        <v>0</v>
      </c>
      <c r="Z209" s="16">
        <f t="shared" si="34"/>
        <v>0</v>
      </c>
      <c r="AA209" s="16">
        <f t="shared" si="10"/>
        <v>0</v>
      </c>
      <c r="AB209" s="16">
        <f t="shared" si="35"/>
        <v>0</v>
      </c>
      <c r="AC209" s="16">
        <f t="shared" si="12"/>
        <v>0</v>
      </c>
      <c r="AD209" s="16">
        <f t="shared" si="36"/>
        <v>0</v>
      </c>
      <c r="AE209" s="17">
        <f t="shared" si="14"/>
        <v>0</v>
      </c>
      <c r="AF209" s="18">
        <f t="shared" si="15"/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30"/>
        <v>0</v>
      </c>
      <c r="O210" s="98"/>
      <c r="P210" s="96"/>
      <c r="Q210" s="96"/>
      <c r="R210" s="80"/>
      <c r="S210" s="16">
        <f t="shared" si="3"/>
        <v>0</v>
      </c>
      <c r="T210" s="16">
        <f t="shared" si="4"/>
        <v>0</v>
      </c>
      <c r="U210" s="16">
        <f t="shared" si="31"/>
        <v>0</v>
      </c>
      <c r="V210" s="16">
        <f t="shared" si="32"/>
        <v>0</v>
      </c>
      <c r="W210" s="16">
        <f t="shared" si="7"/>
        <v>0</v>
      </c>
      <c r="X210" s="16">
        <f t="shared" si="0"/>
        <v>0</v>
      </c>
      <c r="Y210" s="16">
        <f t="shared" si="33"/>
        <v>0</v>
      </c>
      <c r="Z210" s="16">
        <f t="shared" si="34"/>
        <v>0</v>
      </c>
      <c r="AA210" s="16">
        <f t="shared" si="10"/>
        <v>0</v>
      </c>
      <c r="AB210" s="16">
        <f t="shared" si="35"/>
        <v>0</v>
      </c>
      <c r="AC210" s="16">
        <f t="shared" si="12"/>
        <v>0</v>
      </c>
      <c r="AD210" s="16">
        <f t="shared" si="36"/>
        <v>0</v>
      </c>
      <c r="AE210" s="17">
        <f t="shared" si="14"/>
        <v>0</v>
      </c>
      <c r="AF210" s="18">
        <f t="shared" si="15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30"/>
        <v>0</v>
      </c>
      <c r="O211" s="98"/>
      <c r="P211" s="96"/>
      <c r="Q211" s="96"/>
      <c r="R211" s="80"/>
      <c r="S211" s="16">
        <f t="shared" si="3"/>
        <v>0</v>
      </c>
      <c r="T211" s="16">
        <f t="shared" si="4"/>
        <v>0</v>
      </c>
      <c r="U211" s="16">
        <f t="shared" si="31"/>
        <v>0</v>
      </c>
      <c r="V211" s="16">
        <f t="shared" si="32"/>
        <v>0</v>
      </c>
      <c r="W211" s="16">
        <f t="shared" si="7"/>
        <v>0</v>
      </c>
      <c r="X211" s="16">
        <f t="shared" si="0"/>
        <v>0</v>
      </c>
      <c r="Y211" s="16">
        <f t="shared" si="33"/>
        <v>0</v>
      </c>
      <c r="Z211" s="16">
        <f t="shared" si="34"/>
        <v>0</v>
      </c>
      <c r="AA211" s="16">
        <f t="shared" si="10"/>
        <v>0</v>
      </c>
      <c r="AB211" s="16">
        <f t="shared" si="35"/>
        <v>0</v>
      </c>
      <c r="AC211" s="16">
        <f t="shared" si="12"/>
        <v>0</v>
      </c>
      <c r="AD211" s="16">
        <f t="shared" si="36"/>
        <v>0</v>
      </c>
      <c r="AE211" s="17">
        <f t="shared" si="14"/>
        <v>0</v>
      </c>
      <c r="AF211" s="18">
        <f t="shared" si="15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30"/>
        <v>0</v>
      </c>
      <c r="O212" s="98"/>
      <c r="P212" s="96"/>
      <c r="Q212" s="96"/>
      <c r="R212" s="80"/>
      <c r="S212" s="16">
        <f t="shared" si="3"/>
        <v>0</v>
      </c>
      <c r="T212" s="16">
        <f t="shared" si="4"/>
        <v>0</v>
      </c>
      <c r="U212" s="16">
        <f t="shared" si="31"/>
        <v>0</v>
      </c>
      <c r="V212" s="16">
        <f t="shared" si="32"/>
        <v>0</v>
      </c>
      <c r="W212" s="16">
        <f t="shared" si="7"/>
        <v>0</v>
      </c>
      <c r="X212" s="16">
        <f t="shared" si="0"/>
        <v>0</v>
      </c>
      <c r="Y212" s="16">
        <f t="shared" si="33"/>
        <v>0</v>
      </c>
      <c r="Z212" s="16">
        <f t="shared" si="34"/>
        <v>0</v>
      </c>
      <c r="AA212" s="16">
        <f t="shared" si="10"/>
        <v>0</v>
      </c>
      <c r="AB212" s="16">
        <f t="shared" si="35"/>
        <v>0</v>
      </c>
      <c r="AC212" s="16">
        <f t="shared" si="12"/>
        <v>0</v>
      </c>
      <c r="AD212" s="16">
        <f t="shared" si="36"/>
        <v>0</v>
      </c>
      <c r="AE212" s="17">
        <f t="shared" si="14"/>
        <v>0</v>
      </c>
      <c r="AF212" s="18">
        <f t="shared" si="15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30"/>
        <v>0</v>
      </c>
      <c r="O213" s="98"/>
      <c r="P213" s="96"/>
      <c r="Q213" s="96"/>
      <c r="R213" s="80"/>
      <c r="S213" s="16">
        <f t="shared" si="3"/>
        <v>0</v>
      </c>
      <c r="T213" s="16">
        <f t="shared" si="4"/>
        <v>0</v>
      </c>
      <c r="U213" s="16">
        <f t="shared" si="31"/>
        <v>0</v>
      </c>
      <c r="V213" s="16">
        <f t="shared" si="32"/>
        <v>0</v>
      </c>
      <c r="W213" s="16">
        <f t="shared" si="7"/>
        <v>0</v>
      </c>
      <c r="X213" s="16">
        <f t="shared" si="0"/>
        <v>0</v>
      </c>
      <c r="Y213" s="16">
        <f t="shared" si="33"/>
        <v>0</v>
      </c>
      <c r="Z213" s="16">
        <f t="shared" si="34"/>
        <v>0</v>
      </c>
      <c r="AA213" s="16">
        <f t="shared" si="10"/>
        <v>0</v>
      </c>
      <c r="AB213" s="16">
        <f t="shared" si="35"/>
        <v>0</v>
      </c>
      <c r="AC213" s="16">
        <f t="shared" si="12"/>
        <v>0</v>
      </c>
      <c r="AD213" s="16">
        <f t="shared" si="36"/>
        <v>0</v>
      </c>
      <c r="AE213" s="17">
        <f t="shared" si="14"/>
        <v>0</v>
      </c>
      <c r="AF213" s="18">
        <f t="shared" si="15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30"/>
        <v>0</v>
      </c>
      <c r="O214" s="98"/>
      <c r="P214" s="96"/>
      <c r="Q214" s="96"/>
      <c r="R214" s="80"/>
      <c r="S214" s="16">
        <f t="shared" si="3"/>
        <v>0</v>
      </c>
      <c r="T214" s="16">
        <f t="shared" si="4"/>
        <v>0</v>
      </c>
      <c r="U214" s="16">
        <f t="shared" si="31"/>
        <v>0</v>
      </c>
      <c r="V214" s="16">
        <f t="shared" si="32"/>
        <v>0</v>
      </c>
      <c r="W214" s="16">
        <f t="shared" si="7"/>
        <v>0</v>
      </c>
      <c r="X214" s="16">
        <f t="shared" si="0"/>
        <v>0</v>
      </c>
      <c r="Y214" s="16">
        <f t="shared" si="33"/>
        <v>0</v>
      </c>
      <c r="Z214" s="16">
        <f t="shared" si="34"/>
        <v>0</v>
      </c>
      <c r="AA214" s="16">
        <f t="shared" si="10"/>
        <v>0</v>
      </c>
      <c r="AB214" s="16">
        <f t="shared" si="35"/>
        <v>0</v>
      </c>
      <c r="AC214" s="16">
        <f t="shared" si="12"/>
        <v>0</v>
      </c>
      <c r="AD214" s="16">
        <f t="shared" si="36"/>
        <v>0</v>
      </c>
      <c r="AE214" s="17">
        <f t="shared" si="14"/>
        <v>0</v>
      </c>
      <c r="AF214" s="18">
        <f t="shared" si="15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30"/>
        <v>0</v>
      </c>
      <c r="O215" s="98"/>
      <c r="P215" s="96"/>
      <c r="Q215" s="96"/>
      <c r="R215" s="80"/>
      <c r="S215" s="16">
        <f t="shared" si="3"/>
        <v>0</v>
      </c>
      <c r="T215" s="16">
        <f t="shared" si="4"/>
        <v>0</v>
      </c>
      <c r="U215" s="16">
        <f t="shared" si="31"/>
        <v>0</v>
      </c>
      <c r="V215" s="16">
        <f t="shared" si="32"/>
        <v>0</v>
      </c>
      <c r="W215" s="16">
        <f t="shared" si="7"/>
        <v>0</v>
      </c>
      <c r="X215" s="16">
        <f t="shared" si="0"/>
        <v>0</v>
      </c>
      <c r="Y215" s="16">
        <f t="shared" si="33"/>
        <v>0</v>
      </c>
      <c r="Z215" s="16">
        <f t="shared" si="34"/>
        <v>0</v>
      </c>
      <c r="AA215" s="16">
        <f t="shared" si="10"/>
        <v>0</v>
      </c>
      <c r="AB215" s="16">
        <f t="shared" si="35"/>
        <v>0</v>
      </c>
      <c r="AC215" s="16">
        <f t="shared" si="12"/>
        <v>0</v>
      </c>
      <c r="AD215" s="16">
        <f t="shared" si="36"/>
        <v>0</v>
      </c>
      <c r="AE215" s="17">
        <f t="shared" si="14"/>
        <v>0</v>
      </c>
      <c r="AF215" s="18">
        <f t="shared" si="15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30"/>
        <v>0</v>
      </c>
      <c r="O216" s="98"/>
      <c r="P216" s="96"/>
      <c r="Q216" s="96"/>
      <c r="R216" s="80"/>
      <c r="S216" s="16">
        <f t="shared" si="3"/>
        <v>0</v>
      </c>
      <c r="T216" s="16">
        <f t="shared" si="4"/>
        <v>0</v>
      </c>
      <c r="U216" s="16">
        <f t="shared" si="31"/>
        <v>0</v>
      </c>
      <c r="V216" s="16">
        <f t="shared" si="32"/>
        <v>0</v>
      </c>
      <c r="W216" s="16">
        <f t="shared" si="7"/>
        <v>0</v>
      </c>
      <c r="X216" s="16">
        <f t="shared" si="0"/>
        <v>0</v>
      </c>
      <c r="Y216" s="16">
        <f t="shared" si="33"/>
        <v>0</v>
      </c>
      <c r="Z216" s="16">
        <f t="shared" si="34"/>
        <v>0</v>
      </c>
      <c r="AA216" s="16">
        <f t="shared" si="10"/>
        <v>0</v>
      </c>
      <c r="AB216" s="16">
        <f t="shared" si="35"/>
        <v>0</v>
      </c>
      <c r="AC216" s="16">
        <f t="shared" si="12"/>
        <v>0</v>
      </c>
      <c r="AD216" s="16">
        <f t="shared" si="36"/>
        <v>0</v>
      </c>
      <c r="AE216" s="17">
        <f t="shared" si="14"/>
        <v>0</v>
      </c>
      <c r="AF216" s="18">
        <f t="shared" si="15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30"/>
        <v>0</v>
      </c>
      <c r="O217" s="98"/>
      <c r="P217" s="96"/>
      <c r="Q217" s="96"/>
      <c r="R217" s="80"/>
      <c r="S217" s="16">
        <f t="shared" si="3"/>
        <v>0</v>
      </c>
      <c r="T217" s="16">
        <f t="shared" si="4"/>
        <v>0</v>
      </c>
      <c r="U217" s="16">
        <f t="shared" si="31"/>
        <v>0</v>
      </c>
      <c r="V217" s="16">
        <f t="shared" si="32"/>
        <v>0</v>
      </c>
      <c r="W217" s="16">
        <f t="shared" si="7"/>
        <v>0</v>
      </c>
      <c r="X217" s="16">
        <f t="shared" si="0"/>
        <v>0</v>
      </c>
      <c r="Y217" s="16">
        <f t="shared" si="33"/>
        <v>0</v>
      </c>
      <c r="Z217" s="16">
        <f t="shared" si="34"/>
        <v>0</v>
      </c>
      <c r="AA217" s="16">
        <f t="shared" si="10"/>
        <v>0</v>
      </c>
      <c r="AB217" s="16">
        <f t="shared" si="35"/>
        <v>0</v>
      </c>
      <c r="AC217" s="16">
        <f t="shared" si="12"/>
        <v>0</v>
      </c>
      <c r="AD217" s="16">
        <f t="shared" si="36"/>
        <v>0</v>
      </c>
      <c r="AE217" s="17">
        <f t="shared" si="14"/>
        <v>0</v>
      </c>
      <c r="AF217" s="18">
        <f t="shared" si="15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30"/>
        <v>0</v>
      </c>
      <c r="O218" s="98"/>
      <c r="P218" s="96"/>
      <c r="Q218" s="96"/>
      <c r="R218" s="80"/>
      <c r="S218" s="16">
        <f t="shared" si="3"/>
        <v>0</v>
      </c>
      <c r="T218" s="16">
        <f t="shared" si="4"/>
        <v>0</v>
      </c>
      <c r="U218" s="16">
        <f t="shared" si="31"/>
        <v>0</v>
      </c>
      <c r="V218" s="16">
        <f t="shared" si="32"/>
        <v>0</v>
      </c>
      <c r="W218" s="16">
        <f t="shared" si="7"/>
        <v>0</v>
      </c>
      <c r="X218" s="16">
        <f t="shared" si="0"/>
        <v>0</v>
      </c>
      <c r="Y218" s="16">
        <f t="shared" si="33"/>
        <v>0</v>
      </c>
      <c r="Z218" s="16">
        <f t="shared" si="34"/>
        <v>0</v>
      </c>
      <c r="AA218" s="16">
        <f t="shared" si="10"/>
        <v>0</v>
      </c>
      <c r="AB218" s="16">
        <f t="shared" si="35"/>
        <v>0</v>
      </c>
      <c r="AC218" s="16">
        <f t="shared" si="12"/>
        <v>0</v>
      </c>
      <c r="AD218" s="16">
        <f t="shared" si="36"/>
        <v>0</v>
      </c>
      <c r="AE218" s="17">
        <f t="shared" si="14"/>
        <v>0</v>
      </c>
      <c r="AF218" s="18">
        <f t="shared" si="15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30"/>
        <v>0</v>
      </c>
      <c r="O219" s="98"/>
      <c r="P219" s="96"/>
      <c r="Q219" s="96"/>
      <c r="R219" s="80"/>
      <c r="S219" s="16">
        <f t="shared" si="3"/>
        <v>0</v>
      </c>
      <c r="T219" s="16">
        <f t="shared" si="4"/>
        <v>0</v>
      </c>
      <c r="U219" s="16">
        <f t="shared" si="31"/>
        <v>0</v>
      </c>
      <c r="V219" s="16">
        <f t="shared" si="32"/>
        <v>0</v>
      </c>
      <c r="W219" s="16">
        <f t="shared" si="7"/>
        <v>0</v>
      </c>
      <c r="X219" s="16">
        <f t="shared" si="0"/>
        <v>0</v>
      </c>
      <c r="Y219" s="16">
        <f t="shared" si="33"/>
        <v>0</v>
      </c>
      <c r="Z219" s="16">
        <f t="shared" si="34"/>
        <v>0</v>
      </c>
      <c r="AA219" s="16">
        <f t="shared" si="10"/>
        <v>0</v>
      </c>
      <c r="AB219" s="16">
        <f t="shared" si="35"/>
        <v>0</v>
      </c>
      <c r="AC219" s="16">
        <f t="shared" si="12"/>
        <v>0</v>
      </c>
      <c r="AD219" s="16">
        <f t="shared" si="36"/>
        <v>0</v>
      </c>
      <c r="AE219" s="17">
        <f t="shared" si="14"/>
        <v>0</v>
      </c>
      <c r="AF219" s="18">
        <f t="shared" si="15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30"/>
        <v>0</v>
      </c>
      <c r="O220" s="98"/>
      <c r="P220" s="96"/>
      <c r="Q220" s="96"/>
      <c r="R220" s="80"/>
      <c r="S220" s="16">
        <f t="shared" si="3"/>
        <v>0</v>
      </c>
      <c r="T220" s="16">
        <f t="shared" si="4"/>
        <v>0</v>
      </c>
      <c r="U220" s="16">
        <f t="shared" si="31"/>
        <v>0</v>
      </c>
      <c r="V220" s="16">
        <f t="shared" si="32"/>
        <v>0</v>
      </c>
      <c r="W220" s="16">
        <f t="shared" si="7"/>
        <v>0</v>
      </c>
      <c r="X220" s="16">
        <f t="shared" si="0"/>
        <v>0</v>
      </c>
      <c r="Y220" s="16">
        <f t="shared" si="33"/>
        <v>0</v>
      </c>
      <c r="Z220" s="16">
        <f t="shared" si="34"/>
        <v>0</v>
      </c>
      <c r="AA220" s="16">
        <f t="shared" si="10"/>
        <v>0</v>
      </c>
      <c r="AB220" s="16">
        <f t="shared" si="35"/>
        <v>0</v>
      </c>
      <c r="AC220" s="16">
        <f t="shared" si="12"/>
        <v>0</v>
      </c>
      <c r="AD220" s="16">
        <f t="shared" si="36"/>
        <v>0</v>
      </c>
      <c r="AE220" s="17">
        <f t="shared" si="14"/>
        <v>0</v>
      </c>
      <c r="AF220" s="18">
        <f t="shared" si="15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30"/>
        <v>0</v>
      </c>
      <c r="O221" s="98"/>
      <c r="P221" s="96"/>
      <c r="Q221" s="96"/>
      <c r="R221" s="80"/>
      <c r="S221" s="16">
        <f t="shared" si="3"/>
        <v>0</v>
      </c>
      <c r="T221" s="16">
        <f t="shared" si="4"/>
        <v>0</v>
      </c>
      <c r="U221" s="16">
        <f t="shared" si="31"/>
        <v>0</v>
      </c>
      <c r="V221" s="16">
        <f t="shared" si="32"/>
        <v>0</v>
      </c>
      <c r="W221" s="16">
        <f t="shared" si="7"/>
        <v>0</v>
      </c>
      <c r="X221" s="16">
        <f t="shared" si="0"/>
        <v>0</v>
      </c>
      <c r="Y221" s="16">
        <f t="shared" si="33"/>
        <v>0</v>
      </c>
      <c r="Z221" s="16">
        <f t="shared" si="34"/>
        <v>0</v>
      </c>
      <c r="AA221" s="16">
        <f t="shared" si="10"/>
        <v>0</v>
      </c>
      <c r="AB221" s="16">
        <f t="shared" si="35"/>
        <v>0</v>
      </c>
      <c r="AC221" s="16">
        <f t="shared" si="12"/>
        <v>0</v>
      </c>
      <c r="AD221" s="16">
        <f t="shared" si="36"/>
        <v>0</v>
      </c>
      <c r="AE221" s="17">
        <f t="shared" si="14"/>
        <v>0</v>
      </c>
      <c r="AF221" s="18">
        <f t="shared" si="15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30"/>
        <v>0</v>
      </c>
      <c r="O222" s="98"/>
      <c r="P222" s="96"/>
      <c r="Q222" s="96"/>
      <c r="R222" s="80"/>
      <c r="S222" s="16">
        <f t="shared" si="3"/>
        <v>0</v>
      </c>
      <c r="T222" s="16">
        <f t="shared" si="4"/>
        <v>0</v>
      </c>
      <c r="U222" s="16">
        <f t="shared" si="31"/>
        <v>0</v>
      </c>
      <c r="V222" s="16">
        <f t="shared" si="32"/>
        <v>0</v>
      </c>
      <c r="W222" s="16">
        <f t="shared" si="7"/>
        <v>0</v>
      </c>
      <c r="X222" s="16">
        <f t="shared" si="0"/>
        <v>0</v>
      </c>
      <c r="Y222" s="16">
        <f t="shared" si="33"/>
        <v>0</v>
      </c>
      <c r="Z222" s="16">
        <f t="shared" si="34"/>
        <v>0</v>
      </c>
      <c r="AA222" s="16">
        <f t="shared" si="10"/>
        <v>0</v>
      </c>
      <c r="AB222" s="16">
        <f t="shared" si="35"/>
        <v>0</v>
      </c>
      <c r="AC222" s="16">
        <f t="shared" si="12"/>
        <v>0</v>
      </c>
      <c r="AD222" s="16">
        <f t="shared" si="36"/>
        <v>0</v>
      </c>
      <c r="AE222" s="17">
        <f t="shared" si="14"/>
        <v>0</v>
      </c>
      <c r="AF222" s="18">
        <f t="shared" si="15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30"/>
        <v>0</v>
      </c>
      <c r="O223" s="98"/>
      <c r="P223" s="96"/>
      <c r="Q223" s="96"/>
      <c r="R223" s="80"/>
      <c r="S223" s="16">
        <f t="shared" si="3"/>
        <v>0</v>
      </c>
      <c r="T223" s="16">
        <f t="shared" si="4"/>
        <v>0</v>
      </c>
      <c r="U223" s="16">
        <f t="shared" si="31"/>
        <v>0</v>
      </c>
      <c r="V223" s="16">
        <f t="shared" si="32"/>
        <v>0</v>
      </c>
      <c r="W223" s="16">
        <f t="shared" si="7"/>
        <v>0</v>
      </c>
      <c r="X223" s="16">
        <f t="shared" si="0"/>
        <v>0</v>
      </c>
      <c r="Y223" s="16">
        <f t="shared" si="33"/>
        <v>0</v>
      </c>
      <c r="Z223" s="16">
        <f t="shared" si="34"/>
        <v>0</v>
      </c>
      <c r="AA223" s="16">
        <f t="shared" si="10"/>
        <v>0</v>
      </c>
      <c r="AB223" s="16">
        <f t="shared" si="35"/>
        <v>0</v>
      </c>
      <c r="AC223" s="16">
        <f t="shared" si="12"/>
        <v>0</v>
      </c>
      <c r="AD223" s="16">
        <f t="shared" si="36"/>
        <v>0</v>
      </c>
      <c r="AE223" s="17">
        <f t="shared" si="14"/>
        <v>0</v>
      </c>
      <c r="AF223" s="18">
        <f t="shared" si="15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30"/>
        <v>0</v>
      </c>
      <c r="O224" s="98"/>
      <c r="P224" s="96"/>
      <c r="Q224" s="96"/>
      <c r="R224" s="80"/>
      <c r="S224" s="16">
        <f t="shared" si="3"/>
        <v>0</v>
      </c>
      <c r="T224" s="16">
        <f t="shared" si="4"/>
        <v>0</v>
      </c>
      <c r="U224" s="16">
        <f t="shared" si="31"/>
        <v>0</v>
      </c>
      <c r="V224" s="16">
        <f t="shared" si="32"/>
        <v>0</v>
      </c>
      <c r="W224" s="16">
        <f t="shared" si="7"/>
        <v>0</v>
      </c>
      <c r="X224" s="16">
        <f t="shared" si="0"/>
        <v>0</v>
      </c>
      <c r="Y224" s="16">
        <f t="shared" si="33"/>
        <v>0</v>
      </c>
      <c r="Z224" s="16">
        <f t="shared" si="34"/>
        <v>0</v>
      </c>
      <c r="AA224" s="16">
        <f t="shared" si="10"/>
        <v>0</v>
      </c>
      <c r="AB224" s="16">
        <f t="shared" si="35"/>
        <v>0</v>
      </c>
      <c r="AC224" s="16">
        <f t="shared" si="12"/>
        <v>0</v>
      </c>
      <c r="AD224" s="16">
        <f t="shared" si="36"/>
        <v>0</v>
      </c>
      <c r="AE224" s="17">
        <f t="shared" si="14"/>
        <v>0</v>
      </c>
      <c r="AF224" s="18">
        <f t="shared" si="15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30"/>
        <v>0</v>
      </c>
      <c r="O225" s="98"/>
      <c r="P225" s="96"/>
      <c r="Q225" s="96"/>
      <c r="R225" s="80"/>
      <c r="S225" s="16">
        <f t="shared" si="3"/>
        <v>0</v>
      </c>
      <c r="T225" s="16">
        <f t="shared" si="4"/>
        <v>0</v>
      </c>
      <c r="U225" s="16">
        <f t="shared" si="31"/>
        <v>0</v>
      </c>
      <c r="V225" s="16">
        <f t="shared" si="32"/>
        <v>0</v>
      </c>
      <c r="W225" s="16">
        <f t="shared" si="7"/>
        <v>0</v>
      </c>
      <c r="X225" s="16">
        <f t="shared" si="0"/>
        <v>0</v>
      </c>
      <c r="Y225" s="16">
        <f t="shared" si="33"/>
        <v>0</v>
      </c>
      <c r="Z225" s="16">
        <f t="shared" si="34"/>
        <v>0</v>
      </c>
      <c r="AA225" s="16">
        <f t="shared" si="10"/>
        <v>0</v>
      </c>
      <c r="AB225" s="16">
        <f t="shared" si="35"/>
        <v>0</v>
      </c>
      <c r="AC225" s="16">
        <f t="shared" si="12"/>
        <v>0</v>
      </c>
      <c r="AD225" s="16">
        <f t="shared" si="36"/>
        <v>0</v>
      </c>
      <c r="AE225" s="17">
        <f t="shared" si="14"/>
        <v>0</v>
      </c>
      <c r="AF225" s="18">
        <f t="shared" si="15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30"/>
        <v>0</v>
      </c>
      <c r="O226" s="98"/>
      <c r="P226" s="96"/>
      <c r="Q226" s="96"/>
      <c r="R226" s="80"/>
      <c r="S226" s="16">
        <f t="shared" si="3"/>
        <v>0</v>
      </c>
      <c r="T226" s="16">
        <f t="shared" si="4"/>
        <v>0</v>
      </c>
      <c r="U226" s="16">
        <f t="shared" si="31"/>
        <v>0</v>
      </c>
      <c r="V226" s="16">
        <f t="shared" si="32"/>
        <v>0</v>
      </c>
      <c r="W226" s="16">
        <f t="shared" si="7"/>
        <v>0</v>
      </c>
      <c r="X226" s="16">
        <f t="shared" si="0"/>
        <v>0</v>
      </c>
      <c r="Y226" s="16">
        <f t="shared" si="33"/>
        <v>0</v>
      </c>
      <c r="Z226" s="16">
        <f t="shared" si="34"/>
        <v>0</v>
      </c>
      <c r="AA226" s="16">
        <f t="shared" si="10"/>
        <v>0</v>
      </c>
      <c r="AB226" s="16">
        <f t="shared" si="35"/>
        <v>0</v>
      </c>
      <c r="AC226" s="16">
        <f t="shared" si="12"/>
        <v>0</v>
      </c>
      <c r="AD226" s="16">
        <f t="shared" si="36"/>
        <v>0</v>
      </c>
      <c r="AE226" s="17">
        <f t="shared" si="14"/>
        <v>0</v>
      </c>
      <c r="AF226" s="18">
        <f t="shared" si="15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30"/>
        <v>0</v>
      </c>
      <c r="O227" s="98"/>
      <c r="P227" s="96"/>
      <c r="Q227" s="96"/>
      <c r="R227" s="80"/>
      <c r="S227" s="16">
        <f t="shared" si="3"/>
        <v>0</v>
      </c>
      <c r="T227" s="16">
        <f t="shared" si="4"/>
        <v>0</v>
      </c>
      <c r="U227" s="16">
        <f t="shared" si="31"/>
        <v>0</v>
      </c>
      <c r="V227" s="16">
        <f t="shared" si="32"/>
        <v>0</v>
      </c>
      <c r="W227" s="16">
        <f t="shared" si="7"/>
        <v>0</v>
      </c>
      <c r="X227" s="16">
        <f t="shared" si="0"/>
        <v>0</v>
      </c>
      <c r="Y227" s="16">
        <f t="shared" si="33"/>
        <v>0</v>
      </c>
      <c r="Z227" s="16">
        <f t="shared" si="34"/>
        <v>0</v>
      </c>
      <c r="AA227" s="16">
        <f t="shared" si="10"/>
        <v>0</v>
      </c>
      <c r="AB227" s="16">
        <f t="shared" si="35"/>
        <v>0</v>
      </c>
      <c r="AC227" s="16">
        <f t="shared" si="12"/>
        <v>0</v>
      </c>
      <c r="AD227" s="16">
        <f t="shared" si="36"/>
        <v>0</v>
      </c>
      <c r="AE227" s="17">
        <f t="shared" si="14"/>
        <v>0</v>
      </c>
      <c r="AF227" s="18">
        <f t="shared" si="15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30"/>
        <v>0</v>
      </c>
      <c r="O228" s="98"/>
      <c r="P228" s="96"/>
      <c r="Q228" s="96"/>
      <c r="R228" s="80"/>
      <c r="S228" s="16">
        <f t="shared" si="3"/>
        <v>0</v>
      </c>
      <c r="T228" s="16">
        <f t="shared" si="4"/>
        <v>0</v>
      </c>
      <c r="U228" s="16">
        <f t="shared" si="31"/>
        <v>0</v>
      </c>
      <c r="V228" s="16">
        <f t="shared" si="32"/>
        <v>0</v>
      </c>
      <c r="W228" s="16">
        <f t="shared" si="7"/>
        <v>0</v>
      </c>
      <c r="X228" s="16">
        <f t="shared" si="0"/>
        <v>0</v>
      </c>
      <c r="Y228" s="16">
        <f t="shared" si="33"/>
        <v>0</v>
      </c>
      <c r="Z228" s="16">
        <f t="shared" si="34"/>
        <v>0</v>
      </c>
      <c r="AA228" s="16">
        <f t="shared" si="10"/>
        <v>0</v>
      </c>
      <c r="AB228" s="16">
        <f t="shared" si="35"/>
        <v>0</v>
      </c>
      <c r="AC228" s="16">
        <f t="shared" si="12"/>
        <v>0</v>
      </c>
      <c r="AD228" s="16">
        <f t="shared" si="36"/>
        <v>0</v>
      </c>
      <c r="AE228" s="17">
        <f t="shared" si="14"/>
        <v>0</v>
      </c>
      <c r="AF228" s="18">
        <f t="shared" si="15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30"/>
        <v>0</v>
      </c>
      <c r="O229" s="98"/>
      <c r="P229" s="96"/>
      <c r="Q229" s="96"/>
      <c r="R229" s="80"/>
      <c r="S229" s="16">
        <f t="shared" si="3"/>
        <v>0</v>
      </c>
      <c r="T229" s="16">
        <f t="shared" si="4"/>
        <v>0</v>
      </c>
      <c r="U229" s="16">
        <f t="shared" si="31"/>
        <v>0</v>
      </c>
      <c r="V229" s="16">
        <f t="shared" si="32"/>
        <v>0</v>
      </c>
      <c r="W229" s="16">
        <f t="shared" si="7"/>
        <v>0</v>
      </c>
      <c r="X229" s="16">
        <f t="shared" si="0"/>
        <v>0</v>
      </c>
      <c r="Y229" s="16">
        <f t="shared" si="33"/>
        <v>0</v>
      </c>
      <c r="Z229" s="16">
        <f t="shared" si="34"/>
        <v>0</v>
      </c>
      <c r="AA229" s="16">
        <f t="shared" si="10"/>
        <v>0</v>
      </c>
      <c r="AB229" s="16">
        <f t="shared" si="35"/>
        <v>0</v>
      </c>
      <c r="AC229" s="16">
        <f t="shared" si="12"/>
        <v>0</v>
      </c>
      <c r="AD229" s="16">
        <f t="shared" si="36"/>
        <v>0</v>
      </c>
      <c r="AE229" s="17">
        <f t="shared" si="14"/>
        <v>0</v>
      </c>
      <c r="AF229" s="18">
        <f t="shared" si="15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30"/>
        <v>0</v>
      </c>
      <c r="O230" s="98"/>
      <c r="P230" s="96"/>
      <c r="Q230" s="96"/>
      <c r="R230" s="80"/>
      <c r="S230" s="16">
        <f t="shared" si="3"/>
        <v>0</v>
      </c>
      <c r="T230" s="16">
        <f t="shared" si="4"/>
        <v>0</v>
      </c>
      <c r="U230" s="16">
        <f t="shared" si="31"/>
        <v>0</v>
      </c>
      <c r="V230" s="16">
        <f t="shared" si="32"/>
        <v>0</v>
      </c>
      <c r="W230" s="16">
        <f t="shared" si="7"/>
        <v>0</v>
      </c>
      <c r="X230" s="16">
        <f t="shared" si="0"/>
        <v>0</v>
      </c>
      <c r="Y230" s="16">
        <f t="shared" si="33"/>
        <v>0</v>
      </c>
      <c r="Z230" s="16">
        <f t="shared" si="34"/>
        <v>0</v>
      </c>
      <c r="AA230" s="16">
        <f t="shared" si="10"/>
        <v>0</v>
      </c>
      <c r="AB230" s="16">
        <f t="shared" si="35"/>
        <v>0</v>
      </c>
      <c r="AC230" s="16">
        <f t="shared" si="12"/>
        <v>0</v>
      </c>
      <c r="AD230" s="16">
        <f t="shared" si="36"/>
        <v>0</v>
      </c>
      <c r="AE230" s="17">
        <f t="shared" si="14"/>
        <v>0</v>
      </c>
      <c r="AF230" s="18">
        <f t="shared" si="15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30"/>
        <v>0</v>
      </c>
      <c r="O231" s="98"/>
      <c r="P231" s="96"/>
      <c r="Q231" s="96"/>
      <c r="R231" s="80"/>
      <c r="S231" s="16">
        <f t="shared" si="3"/>
        <v>0</v>
      </c>
      <c r="T231" s="16">
        <f t="shared" si="4"/>
        <v>0</v>
      </c>
      <c r="U231" s="16">
        <f t="shared" si="31"/>
        <v>0</v>
      </c>
      <c r="V231" s="16">
        <f t="shared" si="32"/>
        <v>0</v>
      </c>
      <c r="W231" s="16">
        <f t="shared" si="7"/>
        <v>0</v>
      </c>
      <c r="X231" s="16">
        <f t="shared" si="0"/>
        <v>0</v>
      </c>
      <c r="Y231" s="16">
        <f t="shared" si="33"/>
        <v>0</v>
      </c>
      <c r="Z231" s="16">
        <f t="shared" si="34"/>
        <v>0</v>
      </c>
      <c r="AA231" s="16">
        <f t="shared" si="10"/>
        <v>0</v>
      </c>
      <c r="AB231" s="16">
        <f t="shared" si="35"/>
        <v>0</v>
      </c>
      <c r="AC231" s="16">
        <f t="shared" si="12"/>
        <v>0</v>
      </c>
      <c r="AD231" s="16">
        <f t="shared" si="36"/>
        <v>0</v>
      </c>
      <c r="AE231" s="17">
        <f t="shared" si="14"/>
        <v>0</v>
      </c>
      <c r="AF231" s="18">
        <f t="shared" si="15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30"/>
        <v>0</v>
      </c>
      <c r="O232" s="98"/>
      <c r="P232" s="96"/>
      <c r="Q232" s="96"/>
      <c r="R232" s="80"/>
      <c r="S232" s="16">
        <f t="shared" si="3"/>
        <v>0</v>
      </c>
      <c r="T232" s="16">
        <f t="shared" si="4"/>
        <v>0</v>
      </c>
      <c r="U232" s="16">
        <f t="shared" si="31"/>
        <v>0</v>
      </c>
      <c r="V232" s="16">
        <f t="shared" si="32"/>
        <v>0</v>
      </c>
      <c r="W232" s="16">
        <f t="shared" si="7"/>
        <v>0</v>
      </c>
      <c r="X232" s="16">
        <f t="shared" si="0"/>
        <v>0</v>
      </c>
      <c r="Y232" s="16">
        <f t="shared" si="33"/>
        <v>0</v>
      </c>
      <c r="Z232" s="16">
        <f t="shared" si="34"/>
        <v>0</v>
      </c>
      <c r="AA232" s="16">
        <f t="shared" si="10"/>
        <v>0</v>
      </c>
      <c r="AB232" s="16">
        <f t="shared" si="35"/>
        <v>0</v>
      </c>
      <c r="AC232" s="16">
        <f t="shared" si="12"/>
        <v>0</v>
      </c>
      <c r="AD232" s="16">
        <f t="shared" si="36"/>
        <v>0</v>
      </c>
      <c r="AE232" s="17">
        <f t="shared" si="14"/>
        <v>0</v>
      </c>
      <c r="AF232" s="18">
        <f t="shared" si="15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30"/>
        <v>0</v>
      </c>
      <c r="O233" s="98"/>
      <c r="P233" s="96"/>
      <c r="Q233" s="96"/>
      <c r="R233" s="80"/>
      <c r="S233" s="16">
        <f t="shared" si="3"/>
        <v>0</v>
      </c>
      <c r="T233" s="16">
        <f t="shared" si="4"/>
        <v>0</v>
      </c>
      <c r="U233" s="16">
        <f t="shared" si="31"/>
        <v>0</v>
      </c>
      <c r="V233" s="16">
        <f t="shared" si="32"/>
        <v>0</v>
      </c>
      <c r="W233" s="16">
        <f t="shared" si="7"/>
        <v>0</v>
      </c>
      <c r="X233" s="16">
        <f t="shared" si="0"/>
        <v>0</v>
      </c>
      <c r="Y233" s="16">
        <f t="shared" si="33"/>
        <v>0</v>
      </c>
      <c r="Z233" s="16">
        <f t="shared" si="34"/>
        <v>0</v>
      </c>
      <c r="AA233" s="16">
        <f t="shared" si="10"/>
        <v>0</v>
      </c>
      <c r="AB233" s="16">
        <f t="shared" si="35"/>
        <v>0</v>
      </c>
      <c r="AC233" s="16">
        <f t="shared" si="12"/>
        <v>0</v>
      </c>
      <c r="AD233" s="16">
        <f t="shared" si="36"/>
        <v>0</v>
      </c>
      <c r="AE233" s="17">
        <f t="shared" si="14"/>
        <v>0</v>
      </c>
      <c r="AF233" s="18">
        <f t="shared" si="15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30"/>
        <v>0</v>
      </c>
      <c r="O234" s="98"/>
      <c r="P234" s="96"/>
      <c r="Q234" s="96"/>
      <c r="R234" s="80"/>
      <c r="S234" s="16">
        <f t="shared" si="3"/>
        <v>0</v>
      </c>
      <c r="T234" s="16">
        <f t="shared" si="4"/>
        <v>0</v>
      </c>
      <c r="U234" s="16">
        <f t="shared" si="31"/>
        <v>0</v>
      </c>
      <c r="V234" s="16">
        <f t="shared" si="32"/>
        <v>0</v>
      </c>
      <c r="W234" s="16">
        <f t="shared" si="7"/>
        <v>0</v>
      </c>
      <c r="X234" s="16">
        <f t="shared" si="0"/>
        <v>0</v>
      </c>
      <c r="Y234" s="16">
        <f t="shared" si="33"/>
        <v>0</v>
      </c>
      <c r="Z234" s="16">
        <f t="shared" si="34"/>
        <v>0</v>
      </c>
      <c r="AA234" s="16">
        <f t="shared" si="10"/>
        <v>0</v>
      </c>
      <c r="AB234" s="16">
        <f t="shared" si="35"/>
        <v>0</v>
      </c>
      <c r="AC234" s="16">
        <f t="shared" si="12"/>
        <v>0</v>
      </c>
      <c r="AD234" s="16">
        <f t="shared" si="36"/>
        <v>0</v>
      </c>
      <c r="AE234" s="17">
        <f t="shared" si="14"/>
        <v>0</v>
      </c>
      <c r="AF234" s="18">
        <f t="shared" si="15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30"/>
        <v>0</v>
      </c>
      <c r="O235" s="98"/>
      <c r="P235" s="96"/>
      <c r="Q235" s="96"/>
      <c r="R235" s="80"/>
      <c r="S235" s="16">
        <f t="shared" si="3"/>
        <v>0</v>
      </c>
      <c r="T235" s="16">
        <f t="shared" si="4"/>
        <v>0</v>
      </c>
      <c r="U235" s="16">
        <f t="shared" si="31"/>
        <v>0</v>
      </c>
      <c r="V235" s="16">
        <f t="shared" si="32"/>
        <v>0</v>
      </c>
      <c r="W235" s="16">
        <f t="shared" si="7"/>
        <v>0</v>
      </c>
      <c r="X235" s="16">
        <f t="shared" si="0"/>
        <v>0</v>
      </c>
      <c r="Y235" s="16">
        <f t="shared" si="33"/>
        <v>0</v>
      </c>
      <c r="Z235" s="16">
        <f t="shared" si="34"/>
        <v>0</v>
      </c>
      <c r="AA235" s="16">
        <f t="shared" si="10"/>
        <v>0</v>
      </c>
      <c r="AB235" s="16">
        <f t="shared" si="35"/>
        <v>0</v>
      </c>
      <c r="AC235" s="16">
        <f t="shared" si="12"/>
        <v>0</v>
      </c>
      <c r="AD235" s="16">
        <f t="shared" si="36"/>
        <v>0</v>
      </c>
      <c r="AE235" s="17">
        <f t="shared" si="14"/>
        <v>0</v>
      </c>
      <c r="AF235" s="18">
        <f t="shared" si="15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30"/>
        <v>0</v>
      </c>
      <c r="O236" s="98"/>
      <c r="P236" s="96"/>
      <c r="Q236" s="96"/>
      <c r="R236" s="80"/>
      <c r="S236" s="16">
        <f t="shared" si="3"/>
        <v>0</v>
      </c>
      <c r="T236" s="16">
        <f t="shared" si="4"/>
        <v>0</v>
      </c>
      <c r="U236" s="16">
        <f t="shared" si="31"/>
        <v>0</v>
      </c>
      <c r="V236" s="16">
        <f t="shared" si="32"/>
        <v>0</v>
      </c>
      <c r="W236" s="16">
        <f t="shared" si="7"/>
        <v>0</v>
      </c>
      <c r="X236" s="16">
        <f t="shared" si="0"/>
        <v>0</v>
      </c>
      <c r="Y236" s="16">
        <f t="shared" si="33"/>
        <v>0</v>
      </c>
      <c r="Z236" s="16">
        <f t="shared" si="34"/>
        <v>0</v>
      </c>
      <c r="AA236" s="16">
        <f t="shared" si="10"/>
        <v>0</v>
      </c>
      <c r="AB236" s="16">
        <f t="shared" si="35"/>
        <v>0</v>
      </c>
      <c r="AC236" s="16">
        <f t="shared" si="12"/>
        <v>0</v>
      </c>
      <c r="AD236" s="16">
        <f t="shared" si="36"/>
        <v>0</v>
      </c>
      <c r="AE236" s="17">
        <f t="shared" si="14"/>
        <v>0</v>
      </c>
      <c r="AF236" s="18">
        <f t="shared" si="15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30"/>
        <v>0</v>
      </c>
      <c r="O237" s="98"/>
      <c r="P237" s="96"/>
      <c r="Q237" s="96"/>
      <c r="R237" s="80"/>
      <c r="S237" s="16">
        <f t="shared" si="3"/>
        <v>0</v>
      </c>
      <c r="T237" s="16">
        <f t="shared" si="4"/>
        <v>0</v>
      </c>
      <c r="U237" s="16">
        <f t="shared" si="31"/>
        <v>0</v>
      </c>
      <c r="V237" s="16">
        <f t="shared" si="32"/>
        <v>0</v>
      </c>
      <c r="W237" s="16">
        <f t="shared" si="7"/>
        <v>0</v>
      </c>
      <c r="X237" s="16">
        <f t="shared" si="0"/>
        <v>0</v>
      </c>
      <c r="Y237" s="16">
        <f t="shared" si="33"/>
        <v>0</v>
      </c>
      <c r="Z237" s="16">
        <f t="shared" si="34"/>
        <v>0</v>
      </c>
      <c r="AA237" s="16">
        <f t="shared" si="10"/>
        <v>0</v>
      </c>
      <c r="AB237" s="16">
        <f t="shared" si="35"/>
        <v>0</v>
      </c>
      <c r="AC237" s="16">
        <f t="shared" si="12"/>
        <v>0</v>
      </c>
      <c r="AD237" s="16">
        <f t="shared" si="36"/>
        <v>0</v>
      </c>
      <c r="AE237" s="17">
        <f t="shared" si="14"/>
        <v>0</v>
      </c>
      <c r="AF237" s="18">
        <f t="shared" si="15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30"/>
        <v>0</v>
      </c>
      <c r="O238" s="98"/>
      <c r="P238" s="96"/>
      <c r="Q238" s="96"/>
      <c r="R238" s="80"/>
      <c r="S238" s="16">
        <f t="shared" si="3"/>
        <v>0</v>
      </c>
      <c r="T238" s="16">
        <f t="shared" si="4"/>
        <v>0</v>
      </c>
      <c r="U238" s="16">
        <f t="shared" si="31"/>
        <v>0</v>
      </c>
      <c r="V238" s="16">
        <f t="shared" si="32"/>
        <v>0</v>
      </c>
      <c r="W238" s="16">
        <f t="shared" si="7"/>
        <v>0</v>
      </c>
      <c r="X238" s="16">
        <f t="shared" si="0"/>
        <v>0</v>
      </c>
      <c r="Y238" s="16">
        <f t="shared" si="33"/>
        <v>0</v>
      </c>
      <c r="Z238" s="16">
        <f t="shared" si="34"/>
        <v>0</v>
      </c>
      <c r="AA238" s="16">
        <f t="shared" si="10"/>
        <v>0</v>
      </c>
      <c r="AB238" s="16">
        <f t="shared" si="35"/>
        <v>0</v>
      </c>
      <c r="AC238" s="16">
        <f t="shared" si="12"/>
        <v>0</v>
      </c>
      <c r="AD238" s="16">
        <f t="shared" si="36"/>
        <v>0</v>
      </c>
      <c r="AE238" s="17">
        <f t="shared" si="14"/>
        <v>0</v>
      </c>
      <c r="AF238" s="18">
        <f t="shared" si="15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30"/>
        <v>0</v>
      </c>
      <c r="O239" s="98"/>
      <c r="P239" s="96"/>
      <c r="Q239" s="96"/>
      <c r="R239" s="80"/>
      <c r="S239" s="16">
        <f t="shared" si="3"/>
        <v>0</v>
      </c>
      <c r="T239" s="16">
        <f t="shared" si="4"/>
        <v>0</v>
      </c>
      <c r="U239" s="16">
        <f t="shared" si="31"/>
        <v>0</v>
      </c>
      <c r="V239" s="16">
        <f t="shared" si="32"/>
        <v>0</v>
      </c>
      <c r="W239" s="16">
        <f t="shared" si="7"/>
        <v>0</v>
      </c>
      <c r="X239" s="16">
        <f t="shared" si="0"/>
        <v>0</v>
      </c>
      <c r="Y239" s="16">
        <f t="shared" si="33"/>
        <v>0</v>
      </c>
      <c r="Z239" s="16">
        <f t="shared" si="34"/>
        <v>0</v>
      </c>
      <c r="AA239" s="16">
        <f t="shared" si="10"/>
        <v>0</v>
      </c>
      <c r="AB239" s="16">
        <f t="shared" si="35"/>
        <v>0</v>
      </c>
      <c r="AC239" s="16">
        <f t="shared" si="12"/>
        <v>0</v>
      </c>
      <c r="AD239" s="16">
        <f t="shared" si="36"/>
        <v>0</v>
      </c>
      <c r="AE239" s="17">
        <f t="shared" si="14"/>
        <v>0</v>
      </c>
      <c r="AF239" s="18">
        <f t="shared" si="15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30"/>
        <v>0</v>
      </c>
      <c r="O240" s="98"/>
      <c r="P240" s="96"/>
      <c r="Q240" s="96"/>
      <c r="R240" s="80"/>
      <c r="S240" s="16">
        <f t="shared" si="3"/>
        <v>0</v>
      </c>
      <c r="T240" s="16">
        <f t="shared" si="4"/>
        <v>0</v>
      </c>
      <c r="U240" s="16">
        <f t="shared" si="31"/>
        <v>0</v>
      </c>
      <c r="V240" s="16">
        <f t="shared" si="32"/>
        <v>0</v>
      </c>
      <c r="W240" s="16">
        <f t="shared" si="7"/>
        <v>0</v>
      </c>
      <c r="X240" s="16">
        <f t="shared" si="0"/>
        <v>0</v>
      </c>
      <c r="Y240" s="16">
        <f t="shared" si="33"/>
        <v>0</v>
      </c>
      <c r="Z240" s="16">
        <f t="shared" si="34"/>
        <v>0</v>
      </c>
      <c r="AA240" s="16">
        <f t="shared" si="10"/>
        <v>0</v>
      </c>
      <c r="AB240" s="16">
        <f t="shared" si="35"/>
        <v>0</v>
      </c>
      <c r="AC240" s="16">
        <f t="shared" si="12"/>
        <v>0</v>
      </c>
      <c r="AD240" s="16">
        <f t="shared" si="36"/>
        <v>0</v>
      </c>
      <c r="AE240" s="17">
        <f t="shared" si="14"/>
        <v>0</v>
      </c>
      <c r="AF240" s="18">
        <f t="shared" si="15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30"/>
        <v>0</v>
      </c>
      <c r="O241" s="98"/>
      <c r="P241" s="96"/>
      <c r="Q241" s="96"/>
      <c r="R241" s="80"/>
      <c r="S241" s="16">
        <f t="shared" si="3"/>
        <v>0</v>
      </c>
      <c r="T241" s="16">
        <f t="shared" si="4"/>
        <v>0</v>
      </c>
      <c r="U241" s="16">
        <f t="shared" si="31"/>
        <v>0</v>
      </c>
      <c r="V241" s="16">
        <f t="shared" si="32"/>
        <v>0</v>
      </c>
      <c r="W241" s="16">
        <f t="shared" si="7"/>
        <v>0</v>
      </c>
      <c r="X241" s="16">
        <f t="shared" si="0"/>
        <v>0</v>
      </c>
      <c r="Y241" s="16">
        <f t="shared" si="33"/>
        <v>0</v>
      </c>
      <c r="Z241" s="16">
        <f t="shared" si="34"/>
        <v>0</v>
      </c>
      <c r="AA241" s="16">
        <f t="shared" si="10"/>
        <v>0</v>
      </c>
      <c r="AB241" s="16">
        <f t="shared" si="35"/>
        <v>0</v>
      </c>
      <c r="AC241" s="16">
        <f t="shared" si="12"/>
        <v>0</v>
      </c>
      <c r="AD241" s="16">
        <f t="shared" si="36"/>
        <v>0</v>
      </c>
      <c r="AE241" s="17">
        <f t="shared" si="14"/>
        <v>0</v>
      </c>
      <c r="AF241" s="18">
        <f t="shared" si="15"/>
        <v>0</v>
      </c>
      <c r="AG241" s="19"/>
      <c r="AH241" s="19"/>
      <c r="AI241" s="16">
        <f t="shared" si="1"/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30"/>
        <v>0</v>
      </c>
      <c r="O242" s="98"/>
      <c r="P242" s="96"/>
      <c r="Q242" s="96"/>
      <c r="R242" s="80"/>
      <c r="S242" s="16">
        <f t="shared" si="3"/>
        <v>0</v>
      </c>
      <c r="T242" s="16">
        <f t="shared" si="4"/>
        <v>0</v>
      </c>
      <c r="U242" s="16">
        <f t="shared" si="31"/>
        <v>0</v>
      </c>
      <c r="V242" s="16">
        <f t="shared" si="32"/>
        <v>0</v>
      </c>
      <c r="W242" s="16">
        <f t="shared" si="7"/>
        <v>0</v>
      </c>
      <c r="X242" s="16">
        <f t="shared" si="0"/>
        <v>0</v>
      </c>
      <c r="Y242" s="16">
        <f t="shared" si="33"/>
        <v>0</v>
      </c>
      <c r="Z242" s="16">
        <f t="shared" si="34"/>
        <v>0</v>
      </c>
      <c r="AA242" s="16">
        <f t="shared" si="10"/>
        <v>0</v>
      </c>
      <c r="AB242" s="16">
        <f t="shared" si="35"/>
        <v>0</v>
      </c>
      <c r="AC242" s="16">
        <f t="shared" si="12"/>
        <v>0</v>
      </c>
      <c r="AD242" s="16">
        <f t="shared" si="36"/>
        <v>0</v>
      </c>
      <c r="AE242" s="17">
        <f t="shared" si="14"/>
        <v>0</v>
      </c>
      <c r="AF242" s="18">
        <f t="shared" si="15"/>
        <v>0</v>
      </c>
      <c r="AG242" s="19"/>
      <c r="AH242" s="19"/>
      <c r="AI242" s="16">
        <f t="shared" si="1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30"/>
        <v>0</v>
      </c>
      <c r="O243" s="98"/>
      <c r="P243" s="96"/>
      <c r="Q243" s="96"/>
      <c r="R243" s="80"/>
      <c r="S243" s="16">
        <f t="shared" si="3"/>
        <v>0</v>
      </c>
      <c r="T243" s="16">
        <f t="shared" si="4"/>
        <v>0</v>
      </c>
      <c r="U243" s="16">
        <f t="shared" si="31"/>
        <v>0</v>
      </c>
      <c r="V243" s="16">
        <f t="shared" si="32"/>
        <v>0</v>
      </c>
      <c r="W243" s="16">
        <f t="shared" si="7"/>
        <v>0</v>
      </c>
      <c r="X243" s="16">
        <f t="shared" si="0"/>
        <v>0</v>
      </c>
      <c r="Y243" s="16">
        <f t="shared" si="33"/>
        <v>0</v>
      </c>
      <c r="Z243" s="16">
        <f t="shared" si="34"/>
        <v>0</v>
      </c>
      <c r="AA243" s="16">
        <f t="shared" si="10"/>
        <v>0</v>
      </c>
      <c r="AB243" s="16">
        <f t="shared" si="35"/>
        <v>0</v>
      </c>
      <c r="AC243" s="16">
        <f t="shared" si="12"/>
        <v>0</v>
      </c>
      <c r="AD243" s="16">
        <f t="shared" si="36"/>
        <v>0</v>
      </c>
      <c r="AE243" s="17">
        <f t="shared" si="14"/>
        <v>0</v>
      </c>
      <c r="AF243" s="18">
        <f t="shared" si="15"/>
        <v>0</v>
      </c>
      <c r="AG243" s="19"/>
      <c r="AH243" s="19"/>
      <c r="AI243" s="16">
        <f t="shared" si="1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30"/>
        <v>0</v>
      </c>
      <c r="O244" s="98"/>
      <c r="P244" s="96"/>
      <c r="Q244" s="96"/>
      <c r="R244" s="80"/>
      <c r="S244" s="16">
        <f t="shared" si="3"/>
        <v>0</v>
      </c>
      <c r="T244" s="16">
        <f t="shared" si="4"/>
        <v>0</v>
      </c>
      <c r="U244" s="16">
        <f t="shared" si="31"/>
        <v>0</v>
      </c>
      <c r="V244" s="16">
        <f t="shared" si="32"/>
        <v>0</v>
      </c>
      <c r="W244" s="16">
        <f t="shared" si="7"/>
        <v>0</v>
      </c>
      <c r="X244" s="16">
        <f t="shared" si="0"/>
        <v>0</v>
      </c>
      <c r="Y244" s="16">
        <f t="shared" si="33"/>
        <v>0</v>
      </c>
      <c r="Z244" s="16">
        <f t="shared" si="34"/>
        <v>0</v>
      </c>
      <c r="AA244" s="16">
        <f t="shared" si="10"/>
        <v>0</v>
      </c>
      <c r="AB244" s="16">
        <f t="shared" si="35"/>
        <v>0</v>
      </c>
      <c r="AC244" s="16">
        <f t="shared" si="12"/>
        <v>0</v>
      </c>
      <c r="AD244" s="16">
        <f t="shared" si="36"/>
        <v>0</v>
      </c>
      <c r="AE244" s="17">
        <f t="shared" si="14"/>
        <v>0</v>
      </c>
      <c r="AF244" s="18">
        <f t="shared" si="15"/>
        <v>0</v>
      </c>
      <c r="AG244" s="45"/>
      <c r="AH244" s="19"/>
      <c r="AI244" s="16">
        <f t="shared" si="1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30"/>
        <v>0</v>
      </c>
      <c r="O245" s="98"/>
      <c r="P245" s="96"/>
      <c r="Q245" s="96"/>
      <c r="R245" s="80"/>
      <c r="S245" s="16">
        <f t="shared" si="3"/>
        <v>0</v>
      </c>
      <c r="T245" s="16">
        <f t="shared" si="4"/>
        <v>0</v>
      </c>
      <c r="U245" s="16">
        <f t="shared" si="31"/>
        <v>0</v>
      </c>
      <c r="V245" s="16">
        <f t="shared" si="32"/>
        <v>0</v>
      </c>
      <c r="W245" s="16">
        <f t="shared" si="7"/>
        <v>0</v>
      </c>
      <c r="X245" s="16">
        <f t="shared" si="0"/>
        <v>0</v>
      </c>
      <c r="Y245" s="16">
        <f t="shared" si="33"/>
        <v>0</v>
      </c>
      <c r="Z245" s="16">
        <f t="shared" si="34"/>
        <v>0</v>
      </c>
      <c r="AA245" s="16">
        <f t="shared" si="10"/>
        <v>0</v>
      </c>
      <c r="AB245" s="16">
        <f t="shared" si="35"/>
        <v>0</v>
      </c>
      <c r="AC245" s="16">
        <f t="shared" si="12"/>
        <v>0</v>
      </c>
      <c r="AD245" s="16">
        <f t="shared" si="36"/>
        <v>0</v>
      </c>
      <c r="AE245" s="17">
        <f t="shared" si="14"/>
        <v>0</v>
      </c>
      <c r="AF245" s="18">
        <f t="shared" si="15"/>
        <v>0</v>
      </c>
      <c r="AG245" s="19"/>
      <c r="AH245" s="19"/>
      <c r="AI245" s="16">
        <f t="shared" si="1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30"/>
        <v>0</v>
      </c>
      <c r="O246" s="98"/>
      <c r="P246" s="96"/>
      <c r="Q246" s="96"/>
      <c r="R246" s="80"/>
      <c r="S246" s="16">
        <f t="shared" si="3"/>
        <v>0</v>
      </c>
      <c r="T246" s="16">
        <f t="shared" si="4"/>
        <v>0</v>
      </c>
      <c r="U246" s="16">
        <f t="shared" si="31"/>
        <v>0</v>
      </c>
      <c r="V246" s="16">
        <f t="shared" si="32"/>
        <v>0</v>
      </c>
      <c r="W246" s="16">
        <f t="shared" si="7"/>
        <v>0</v>
      </c>
      <c r="X246" s="16">
        <f t="shared" si="0"/>
        <v>0</v>
      </c>
      <c r="Y246" s="16">
        <f t="shared" si="33"/>
        <v>0</v>
      </c>
      <c r="Z246" s="16">
        <f t="shared" si="34"/>
        <v>0</v>
      </c>
      <c r="AA246" s="16">
        <f t="shared" si="10"/>
        <v>0</v>
      </c>
      <c r="AB246" s="16">
        <f t="shared" si="35"/>
        <v>0</v>
      </c>
      <c r="AC246" s="16">
        <f t="shared" si="12"/>
        <v>0</v>
      </c>
      <c r="AD246" s="16">
        <f t="shared" si="36"/>
        <v>0</v>
      </c>
      <c r="AE246" s="17">
        <f t="shared" si="14"/>
        <v>0</v>
      </c>
      <c r="AF246" s="18">
        <f t="shared" si="15"/>
        <v>0</v>
      </c>
      <c r="AG246" s="19"/>
      <c r="AH246" s="19"/>
      <c r="AI246" s="16">
        <f t="shared" si="1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30"/>
        <v>0</v>
      </c>
      <c r="O247" s="98"/>
      <c r="P247" s="96"/>
      <c r="Q247" s="96"/>
      <c r="R247" s="80"/>
      <c r="S247" s="16">
        <f t="shared" si="3"/>
        <v>0</v>
      </c>
      <c r="T247" s="16">
        <f t="shared" si="4"/>
        <v>0</v>
      </c>
      <c r="U247" s="16">
        <f t="shared" si="31"/>
        <v>0</v>
      </c>
      <c r="V247" s="16">
        <f t="shared" si="32"/>
        <v>0</v>
      </c>
      <c r="W247" s="16">
        <f t="shared" si="7"/>
        <v>0</v>
      </c>
      <c r="X247" s="16">
        <f t="shared" si="0"/>
        <v>0</v>
      </c>
      <c r="Y247" s="16">
        <f t="shared" si="33"/>
        <v>0</v>
      </c>
      <c r="Z247" s="16">
        <f t="shared" si="34"/>
        <v>0</v>
      </c>
      <c r="AA247" s="16">
        <f t="shared" si="10"/>
        <v>0</v>
      </c>
      <c r="AB247" s="16">
        <f t="shared" si="35"/>
        <v>0</v>
      </c>
      <c r="AC247" s="16">
        <f t="shared" si="12"/>
        <v>0</v>
      </c>
      <c r="AD247" s="16">
        <f t="shared" si="36"/>
        <v>0</v>
      </c>
      <c r="AE247" s="17">
        <f t="shared" si="14"/>
        <v>0</v>
      </c>
      <c r="AF247" s="18">
        <f t="shared" si="15"/>
        <v>0</v>
      </c>
      <c r="AG247" s="19"/>
      <c r="AH247" s="19"/>
      <c r="AI247" s="16">
        <f t="shared" si="1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30"/>
        <v>0</v>
      </c>
      <c r="O248" s="98"/>
      <c r="P248" s="96"/>
      <c r="Q248" s="96"/>
      <c r="R248" s="80"/>
      <c r="S248" s="16">
        <f t="shared" si="3"/>
        <v>0</v>
      </c>
      <c r="T248" s="16">
        <f t="shared" si="4"/>
        <v>0</v>
      </c>
      <c r="U248" s="16">
        <f t="shared" si="31"/>
        <v>0</v>
      </c>
      <c r="V248" s="16">
        <f t="shared" si="32"/>
        <v>0</v>
      </c>
      <c r="W248" s="16">
        <f t="shared" si="7"/>
        <v>0</v>
      </c>
      <c r="X248" s="16">
        <f t="shared" si="0"/>
        <v>0</v>
      </c>
      <c r="Y248" s="16">
        <f t="shared" si="33"/>
        <v>0</v>
      </c>
      <c r="Z248" s="16">
        <f t="shared" si="34"/>
        <v>0</v>
      </c>
      <c r="AA248" s="16">
        <f t="shared" si="10"/>
        <v>0</v>
      </c>
      <c r="AB248" s="16">
        <f t="shared" si="35"/>
        <v>0</v>
      </c>
      <c r="AC248" s="16">
        <f t="shared" si="12"/>
        <v>0</v>
      </c>
      <c r="AD248" s="16">
        <f t="shared" si="36"/>
        <v>0</v>
      </c>
      <c r="AE248" s="17">
        <f t="shared" si="14"/>
        <v>0</v>
      </c>
      <c r="AF248" s="18">
        <f t="shared" si="15"/>
        <v>0</v>
      </c>
      <c r="AG248" s="19"/>
      <c r="AH248" s="19"/>
      <c r="AI248" s="16">
        <f t="shared" si="1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30"/>
        <v>0</v>
      </c>
      <c r="O249" s="98"/>
      <c r="P249" s="96"/>
      <c r="Q249" s="96"/>
      <c r="R249" s="80"/>
      <c r="S249" s="16">
        <f t="shared" si="3"/>
        <v>0</v>
      </c>
      <c r="T249" s="16">
        <f t="shared" si="4"/>
        <v>0</v>
      </c>
      <c r="U249" s="16">
        <f t="shared" si="31"/>
        <v>0</v>
      </c>
      <c r="V249" s="16">
        <f t="shared" si="32"/>
        <v>0</v>
      </c>
      <c r="W249" s="16">
        <f t="shared" si="7"/>
        <v>0</v>
      </c>
      <c r="X249" s="16">
        <f t="shared" si="0"/>
        <v>0</v>
      </c>
      <c r="Y249" s="16">
        <f t="shared" si="33"/>
        <v>0</v>
      </c>
      <c r="Z249" s="16">
        <f t="shared" si="34"/>
        <v>0</v>
      </c>
      <c r="AA249" s="16">
        <f t="shared" si="10"/>
        <v>0</v>
      </c>
      <c r="AB249" s="16">
        <f t="shared" si="35"/>
        <v>0</v>
      </c>
      <c r="AC249" s="16">
        <f t="shared" si="12"/>
        <v>0</v>
      </c>
      <c r="AD249" s="16">
        <f t="shared" si="36"/>
        <v>0</v>
      </c>
      <c r="AE249" s="17">
        <f t="shared" si="14"/>
        <v>0</v>
      </c>
      <c r="AF249" s="18">
        <f t="shared" si="15"/>
        <v>0</v>
      </c>
      <c r="AG249" s="19"/>
      <c r="AH249" s="19"/>
      <c r="AI249" s="16">
        <f t="shared" si="1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30"/>
        <v>0</v>
      </c>
      <c r="O250" s="98"/>
      <c r="P250" s="96"/>
      <c r="Q250" s="96"/>
      <c r="R250" s="80"/>
      <c r="S250" s="16">
        <f t="shared" si="3"/>
        <v>0</v>
      </c>
      <c r="T250" s="16">
        <f t="shared" si="4"/>
        <v>0</v>
      </c>
      <c r="U250" s="16">
        <f t="shared" si="31"/>
        <v>0</v>
      </c>
      <c r="V250" s="16">
        <f t="shared" si="32"/>
        <v>0</v>
      </c>
      <c r="W250" s="16">
        <f t="shared" si="7"/>
        <v>0</v>
      </c>
      <c r="X250" s="16">
        <f t="shared" si="0"/>
        <v>0</v>
      </c>
      <c r="Y250" s="16">
        <f t="shared" si="33"/>
        <v>0</v>
      </c>
      <c r="Z250" s="16">
        <f t="shared" si="34"/>
        <v>0</v>
      </c>
      <c r="AA250" s="16">
        <f t="shared" si="10"/>
        <v>0</v>
      </c>
      <c r="AB250" s="16">
        <f t="shared" si="35"/>
        <v>0</v>
      </c>
      <c r="AC250" s="16">
        <f t="shared" si="12"/>
        <v>0</v>
      </c>
      <c r="AD250" s="16">
        <f t="shared" si="36"/>
        <v>0</v>
      </c>
      <c r="AE250" s="17">
        <f t="shared" si="14"/>
        <v>0</v>
      </c>
      <c r="AF250" s="18">
        <f t="shared" si="15"/>
        <v>0</v>
      </c>
      <c r="AG250" s="19"/>
      <c r="AH250" s="19"/>
      <c r="AI250" s="16">
        <f t="shared" si="1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30"/>
        <v>0</v>
      </c>
      <c r="O251" s="98"/>
      <c r="P251" s="96"/>
      <c r="Q251" s="96"/>
      <c r="R251" s="80"/>
      <c r="S251" s="16">
        <f t="shared" si="3"/>
        <v>0</v>
      </c>
      <c r="T251" s="16">
        <f t="shared" si="4"/>
        <v>0</v>
      </c>
      <c r="U251" s="16">
        <f t="shared" si="31"/>
        <v>0</v>
      </c>
      <c r="V251" s="16">
        <f t="shared" si="32"/>
        <v>0</v>
      </c>
      <c r="W251" s="16">
        <f t="shared" si="7"/>
        <v>0</v>
      </c>
      <c r="X251" s="16">
        <f t="shared" si="0"/>
        <v>0</v>
      </c>
      <c r="Y251" s="16">
        <f t="shared" si="33"/>
        <v>0</v>
      </c>
      <c r="Z251" s="16">
        <f t="shared" si="34"/>
        <v>0</v>
      </c>
      <c r="AA251" s="16">
        <f t="shared" si="10"/>
        <v>0</v>
      </c>
      <c r="AB251" s="16">
        <f t="shared" si="35"/>
        <v>0</v>
      </c>
      <c r="AC251" s="16">
        <f t="shared" si="12"/>
        <v>0</v>
      </c>
      <c r="AD251" s="16">
        <f t="shared" si="36"/>
        <v>0</v>
      </c>
      <c r="AE251" s="17">
        <f t="shared" si="14"/>
        <v>0</v>
      </c>
      <c r="AF251" s="18">
        <f t="shared" si="15"/>
        <v>0</v>
      </c>
      <c r="AG251" s="19"/>
      <c r="AH251" s="19"/>
      <c r="AI251" s="16">
        <f t="shared" si="1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30"/>
        <v>0</v>
      </c>
      <c r="O252" s="98"/>
      <c r="P252" s="96"/>
      <c r="Q252" s="96"/>
      <c r="R252" s="80"/>
      <c r="S252" s="16">
        <f t="shared" si="3"/>
        <v>0</v>
      </c>
      <c r="T252" s="16">
        <f t="shared" si="4"/>
        <v>0</v>
      </c>
      <c r="U252" s="16">
        <f t="shared" si="31"/>
        <v>0</v>
      </c>
      <c r="V252" s="16">
        <f t="shared" si="32"/>
        <v>0</v>
      </c>
      <c r="W252" s="16">
        <f t="shared" si="7"/>
        <v>0</v>
      </c>
      <c r="X252" s="16">
        <f t="shared" si="0"/>
        <v>0</v>
      </c>
      <c r="Y252" s="16">
        <f t="shared" si="33"/>
        <v>0</v>
      </c>
      <c r="Z252" s="16">
        <f t="shared" si="34"/>
        <v>0</v>
      </c>
      <c r="AA252" s="16">
        <f t="shared" si="10"/>
        <v>0</v>
      </c>
      <c r="AB252" s="16">
        <f t="shared" si="35"/>
        <v>0</v>
      </c>
      <c r="AC252" s="16">
        <f t="shared" si="12"/>
        <v>0</v>
      </c>
      <c r="AD252" s="16">
        <f t="shared" si="36"/>
        <v>0</v>
      </c>
      <c r="AE252" s="17">
        <f t="shared" si="14"/>
        <v>0</v>
      </c>
      <c r="AF252" s="18">
        <f t="shared" si="15"/>
        <v>0</v>
      </c>
      <c r="AG252" s="19"/>
      <c r="AH252" s="19"/>
      <c r="AI252" s="16">
        <f t="shared" si="1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30"/>
        <v>0</v>
      </c>
      <c r="O253" s="98"/>
      <c r="P253" s="96"/>
      <c r="Q253" s="96"/>
      <c r="R253" s="80"/>
      <c r="S253" s="16">
        <f t="shared" si="3"/>
        <v>0</v>
      </c>
      <c r="T253" s="16">
        <f t="shared" si="4"/>
        <v>0</v>
      </c>
      <c r="U253" s="16">
        <f t="shared" si="31"/>
        <v>0</v>
      </c>
      <c r="V253" s="16">
        <f t="shared" si="32"/>
        <v>0</v>
      </c>
      <c r="W253" s="16">
        <f t="shared" si="7"/>
        <v>0</v>
      </c>
      <c r="X253" s="16">
        <f t="shared" si="0"/>
        <v>0</v>
      </c>
      <c r="Y253" s="16">
        <f t="shared" si="33"/>
        <v>0</v>
      </c>
      <c r="Z253" s="16">
        <f t="shared" si="34"/>
        <v>0</v>
      </c>
      <c r="AA253" s="16">
        <f t="shared" si="10"/>
        <v>0</v>
      </c>
      <c r="AB253" s="16">
        <f t="shared" si="35"/>
        <v>0</v>
      </c>
      <c r="AC253" s="16">
        <f t="shared" si="12"/>
        <v>0</v>
      </c>
      <c r="AD253" s="16">
        <f t="shared" si="36"/>
        <v>0</v>
      </c>
      <c r="AE253" s="17">
        <f t="shared" si="14"/>
        <v>0</v>
      </c>
      <c r="AF253" s="18">
        <f t="shared" si="15"/>
        <v>0</v>
      </c>
      <c r="AG253" s="19"/>
      <c r="AH253" s="19"/>
      <c r="AI253" s="16">
        <f t="shared" si="1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30"/>
        <v>0</v>
      </c>
      <c r="O254" s="98"/>
      <c r="P254" s="96"/>
      <c r="Q254" s="96"/>
      <c r="R254" s="80"/>
      <c r="S254" s="16">
        <f t="shared" si="3"/>
        <v>0</v>
      </c>
      <c r="T254" s="16">
        <f t="shared" si="4"/>
        <v>0</v>
      </c>
      <c r="U254" s="16">
        <f t="shared" si="31"/>
        <v>0</v>
      </c>
      <c r="V254" s="16">
        <f t="shared" si="32"/>
        <v>0</v>
      </c>
      <c r="W254" s="16">
        <f t="shared" si="7"/>
        <v>0</v>
      </c>
      <c r="X254" s="16">
        <f t="shared" si="0"/>
        <v>0</v>
      </c>
      <c r="Y254" s="16">
        <f t="shared" si="33"/>
        <v>0</v>
      </c>
      <c r="Z254" s="16">
        <f t="shared" si="34"/>
        <v>0</v>
      </c>
      <c r="AA254" s="16">
        <f t="shared" si="10"/>
        <v>0</v>
      </c>
      <c r="AB254" s="16">
        <f t="shared" si="35"/>
        <v>0</v>
      </c>
      <c r="AC254" s="16">
        <f t="shared" si="12"/>
        <v>0</v>
      </c>
      <c r="AD254" s="16">
        <f t="shared" si="36"/>
        <v>0</v>
      </c>
      <c r="AE254" s="17">
        <f t="shared" si="14"/>
        <v>0</v>
      </c>
      <c r="AF254" s="18">
        <f t="shared" si="15"/>
        <v>0</v>
      </c>
      <c r="AG254" s="19"/>
      <c r="AH254" s="19"/>
      <c r="AI254" s="16">
        <f t="shared" si="1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30"/>
        <v>0</v>
      </c>
      <c r="O255" s="98"/>
      <c r="P255" s="96"/>
      <c r="Q255" s="96"/>
      <c r="R255" s="80"/>
      <c r="S255" s="16">
        <f t="shared" si="3"/>
        <v>0</v>
      </c>
      <c r="T255" s="16">
        <f t="shared" si="4"/>
        <v>0</v>
      </c>
      <c r="U255" s="16">
        <f t="shared" si="31"/>
        <v>0</v>
      </c>
      <c r="V255" s="16">
        <f t="shared" si="32"/>
        <v>0</v>
      </c>
      <c r="W255" s="16">
        <f t="shared" si="7"/>
        <v>0</v>
      </c>
      <c r="X255" s="16">
        <f t="shared" si="0"/>
        <v>0</v>
      </c>
      <c r="Y255" s="16">
        <f t="shared" si="33"/>
        <v>0</v>
      </c>
      <c r="Z255" s="16">
        <f t="shared" si="34"/>
        <v>0</v>
      </c>
      <c r="AA255" s="16">
        <f t="shared" si="10"/>
        <v>0</v>
      </c>
      <c r="AB255" s="16">
        <f t="shared" si="35"/>
        <v>0</v>
      </c>
      <c r="AC255" s="16">
        <f t="shared" si="12"/>
        <v>0</v>
      </c>
      <c r="AD255" s="16">
        <f t="shared" si="36"/>
        <v>0</v>
      </c>
      <c r="AE255" s="17">
        <f t="shared" si="14"/>
        <v>0</v>
      </c>
      <c r="AF255" s="18">
        <f t="shared" si="15"/>
        <v>0</v>
      </c>
      <c r="AG255" s="19"/>
      <c r="AH255" s="19"/>
      <c r="AI255" s="16">
        <f t="shared" si="1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30"/>
        <v>0</v>
      </c>
      <c r="O256" s="98"/>
      <c r="P256" s="96"/>
      <c r="Q256" s="96"/>
      <c r="R256" s="80"/>
      <c r="S256" s="16">
        <f t="shared" si="3"/>
        <v>0</v>
      </c>
      <c r="T256" s="16">
        <f t="shared" si="4"/>
        <v>0</v>
      </c>
      <c r="U256" s="16">
        <f t="shared" si="31"/>
        <v>0</v>
      </c>
      <c r="V256" s="16">
        <f t="shared" si="32"/>
        <v>0</v>
      </c>
      <c r="W256" s="16">
        <f t="shared" si="7"/>
        <v>0</v>
      </c>
      <c r="X256" s="16">
        <f t="shared" si="0"/>
        <v>0</v>
      </c>
      <c r="Y256" s="16">
        <f t="shared" si="33"/>
        <v>0</v>
      </c>
      <c r="Z256" s="16">
        <f t="shared" si="34"/>
        <v>0</v>
      </c>
      <c r="AA256" s="16">
        <f t="shared" si="10"/>
        <v>0</v>
      </c>
      <c r="AB256" s="16">
        <f t="shared" si="35"/>
        <v>0</v>
      </c>
      <c r="AC256" s="16">
        <f t="shared" si="12"/>
        <v>0</v>
      </c>
      <c r="AD256" s="16">
        <f t="shared" si="36"/>
        <v>0</v>
      </c>
      <c r="AE256" s="17">
        <f t="shared" si="14"/>
        <v>0</v>
      </c>
      <c r="AF256" s="18">
        <f t="shared" si="15"/>
        <v>0</v>
      </c>
      <c r="AG256" s="19"/>
      <c r="AH256" s="19"/>
      <c r="AI256" s="16">
        <f t="shared" si="1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30"/>
        <v>0</v>
      </c>
      <c r="O257" s="98"/>
      <c r="P257" s="96"/>
      <c r="Q257" s="96"/>
      <c r="R257" s="80"/>
      <c r="S257" s="16">
        <f t="shared" si="3"/>
        <v>0</v>
      </c>
      <c r="T257" s="16">
        <f t="shared" si="4"/>
        <v>0</v>
      </c>
      <c r="U257" s="16">
        <f t="shared" si="31"/>
        <v>0</v>
      </c>
      <c r="V257" s="16">
        <f t="shared" si="32"/>
        <v>0</v>
      </c>
      <c r="W257" s="16">
        <f t="shared" si="7"/>
        <v>0</v>
      </c>
      <c r="X257" s="16">
        <f t="shared" si="0"/>
        <v>0</v>
      </c>
      <c r="Y257" s="16">
        <f t="shared" si="33"/>
        <v>0</v>
      </c>
      <c r="Z257" s="16">
        <f t="shared" si="34"/>
        <v>0</v>
      </c>
      <c r="AA257" s="16">
        <f t="shared" si="10"/>
        <v>0</v>
      </c>
      <c r="AB257" s="16">
        <f t="shared" si="35"/>
        <v>0</v>
      </c>
      <c r="AC257" s="16">
        <f t="shared" si="12"/>
        <v>0</v>
      </c>
      <c r="AD257" s="16">
        <f t="shared" si="36"/>
        <v>0</v>
      </c>
      <c r="AE257" s="17">
        <f t="shared" si="14"/>
        <v>0</v>
      </c>
      <c r="AF257" s="18">
        <f t="shared" si="15"/>
        <v>0</v>
      </c>
      <c r="AG257" s="19"/>
      <c r="AH257" s="19"/>
      <c r="AI257" s="16">
        <f t="shared" si="1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30"/>
        <v>0</v>
      </c>
      <c r="O258" s="98"/>
      <c r="P258" s="96"/>
      <c r="Q258" s="96"/>
      <c r="R258" s="80"/>
      <c r="S258" s="16">
        <f t="shared" si="3"/>
        <v>0</v>
      </c>
      <c r="T258" s="16">
        <f t="shared" si="4"/>
        <v>0</v>
      </c>
      <c r="U258" s="16">
        <f t="shared" si="31"/>
        <v>0</v>
      </c>
      <c r="V258" s="16">
        <f t="shared" si="32"/>
        <v>0</v>
      </c>
      <c r="W258" s="16">
        <f t="shared" si="7"/>
        <v>0</v>
      </c>
      <c r="X258" s="16">
        <f t="shared" si="0"/>
        <v>0</v>
      </c>
      <c r="Y258" s="16">
        <f t="shared" si="33"/>
        <v>0</v>
      </c>
      <c r="Z258" s="16">
        <f t="shared" si="34"/>
        <v>0</v>
      </c>
      <c r="AA258" s="16">
        <f t="shared" si="10"/>
        <v>0</v>
      </c>
      <c r="AB258" s="16">
        <f t="shared" si="35"/>
        <v>0</v>
      </c>
      <c r="AC258" s="16">
        <f t="shared" si="12"/>
        <v>0</v>
      </c>
      <c r="AD258" s="16">
        <f t="shared" si="36"/>
        <v>0</v>
      </c>
      <c r="AE258" s="17">
        <f t="shared" si="14"/>
        <v>0</v>
      </c>
      <c r="AF258" s="18">
        <f t="shared" si="15"/>
        <v>0</v>
      </c>
      <c r="AG258" s="19"/>
      <c r="AH258" s="19"/>
      <c r="AI258" s="16">
        <f t="shared" si="1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30"/>
        <v>0</v>
      </c>
      <c r="O259" s="98"/>
      <c r="P259" s="96"/>
      <c r="Q259" s="96"/>
      <c r="R259" s="80"/>
      <c r="S259" s="16">
        <f t="shared" si="3"/>
        <v>0</v>
      </c>
      <c r="T259" s="16">
        <f t="shared" si="4"/>
        <v>0</v>
      </c>
      <c r="U259" s="16">
        <f t="shared" si="31"/>
        <v>0</v>
      </c>
      <c r="V259" s="16">
        <f t="shared" si="32"/>
        <v>0</v>
      </c>
      <c r="W259" s="16">
        <f t="shared" si="7"/>
        <v>0</v>
      </c>
      <c r="X259" s="16">
        <f t="shared" si="0"/>
        <v>0</v>
      </c>
      <c r="Y259" s="16">
        <f t="shared" si="33"/>
        <v>0</v>
      </c>
      <c r="Z259" s="16">
        <f t="shared" si="34"/>
        <v>0</v>
      </c>
      <c r="AA259" s="16">
        <f t="shared" si="10"/>
        <v>0</v>
      </c>
      <c r="AB259" s="16">
        <f t="shared" si="35"/>
        <v>0</v>
      </c>
      <c r="AC259" s="16">
        <f t="shared" si="12"/>
        <v>0</v>
      </c>
      <c r="AD259" s="16">
        <f t="shared" si="36"/>
        <v>0</v>
      </c>
      <c r="AE259" s="17">
        <f t="shared" si="14"/>
        <v>0</v>
      </c>
      <c r="AF259" s="18">
        <f t="shared" si="15"/>
        <v>0</v>
      </c>
      <c r="AG259" s="19"/>
      <c r="AH259" s="19"/>
      <c r="AI259" s="16">
        <f t="shared" si="1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30"/>
        <v>0</v>
      </c>
      <c r="O260" s="98"/>
      <c r="P260" s="96"/>
      <c r="Q260" s="96"/>
      <c r="R260" s="80"/>
      <c r="S260" s="16">
        <f t="shared" si="3"/>
        <v>0</v>
      </c>
      <c r="T260" s="16">
        <f t="shared" si="4"/>
        <v>0</v>
      </c>
      <c r="U260" s="16">
        <f t="shared" si="31"/>
        <v>0</v>
      </c>
      <c r="V260" s="16">
        <f t="shared" si="32"/>
        <v>0</v>
      </c>
      <c r="W260" s="16">
        <f t="shared" si="7"/>
        <v>0</v>
      </c>
      <c r="X260" s="16">
        <f t="shared" si="0"/>
        <v>0</v>
      </c>
      <c r="Y260" s="16">
        <f t="shared" si="33"/>
        <v>0</v>
      </c>
      <c r="Z260" s="16">
        <f t="shared" si="34"/>
        <v>0</v>
      </c>
      <c r="AA260" s="16">
        <f t="shared" si="10"/>
        <v>0</v>
      </c>
      <c r="AB260" s="16">
        <f t="shared" si="35"/>
        <v>0</v>
      </c>
      <c r="AC260" s="16">
        <f t="shared" si="12"/>
        <v>0</v>
      </c>
      <c r="AD260" s="16">
        <f t="shared" si="36"/>
        <v>0</v>
      </c>
      <c r="AE260" s="17">
        <f t="shared" si="14"/>
        <v>0</v>
      </c>
      <c r="AF260" s="18">
        <f t="shared" si="15"/>
        <v>0</v>
      </c>
      <c r="AG260" s="19"/>
      <c r="AH260" s="19"/>
      <c r="AI260" s="16">
        <f t="shared" si="1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30"/>
        <v>0</v>
      </c>
      <c r="O261" s="98"/>
      <c r="P261" s="96"/>
      <c r="Q261" s="96"/>
      <c r="R261" s="80"/>
      <c r="S261" s="16">
        <f t="shared" si="3"/>
        <v>0</v>
      </c>
      <c r="T261" s="16">
        <f t="shared" si="4"/>
        <v>0</v>
      </c>
      <c r="U261" s="16">
        <f t="shared" si="31"/>
        <v>0</v>
      </c>
      <c r="V261" s="16">
        <f t="shared" si="32"/>
        <v>0</v>
      </c>
      <c r="W261" s="16">
        <f t="shared" si="7"/>
        <v>0</v>
      </c>
      <c r="X261" s="16">
        <f t="shared" si="0"/>
        <v>0</v>
      </c>
      <c r="Y261" s="16">
        <f t="shared" si="33"/>
        <v>0</v>
      </c>
      <c r="Z261" s="16">
        <f t="shared" si="34"/>
        <v>0</v>
      </c>
      <c r="AA261" s="16">
        <f t="shared" si="10"/>
        <v>0</v>
      </c>
      <c r="AB261" s="16">
        <f t="shared" si="35"/>
        <v>0</v>
      </c>
      <c r="AC261" s="16">
        <f t="shared" si="12"/>
        <v>0</v>
      </c>
      <c r="AD261" s="16">
        <f t="shared" si="36"/>
        <v>0</v>
      </c>
      <c r="AE261" s="17">
        <f t="shared" si="14"/>
        <v>0</v>
      </c>
      <c r="AF261" s="18">
        <f t="shared" si="15"/>
        <v>0</v>
      </c>
      <c r="AG261" s="19"/>
      <c r="AH261" s="19"/>
      <c r="AI261" s="16">
        <f t="shared" si="1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30"/>
        <v>0</v>
      </c>
      <c r="O262" s="98"/>
      <c r="P262" s="96"/>
      <c r="Q262" s="96"/>
      <c r="R262" s="80"/>
      <c r="S262" s="16">
        <f t="shared" si="3"/>
        <v>0</v>
      </c>
      <c r="T262" s="16">
        <f t="shared" si="4"/>
        <v>0</v>
      </c>
      <c r="U262" s="16">
        <f t="shared" si="31"/>
        <v>0</v>
      </c>
      <c r="V262" s="16">
        <f t="shared" si="32"/>
        <v>0</v>
      </c>
      <c r="W262" s="16">
        <f t="shared" si="7"/>
        <v>0</v>
      </c>
      <c r="X262" s="16">
        <f t="shared" si="0"/>
        <v>0</v>
      </c>
      <c r="Y262" s="16">
        <f t="shared" si="33"/>
        <v>0</v>
      </c>
      <c r="Z262" s="16">
        <f t="shared" si="34"/>
        <v>0</v>
      </c>
      <c r="AA262" s="16">
        <f t="shared" si="10"/>
        <v>0</v>
      </c>
      <c r="AB262" s="16">
        <f t="shared" si="35"/>
        <v>0</v>
      </c>
      <c r="AC262" s="16">
        <f t="shared" si="12"/>
        <v>0</v>
      </c>
      <c r="AD262" s="16">
        <f t="shared" si="36"/>
        <v>0</v>
      </c>
      <c r="AE262" s="17">
        <f t="shared" si="14"/>
        <v>0</v>
      </c>
      <c r="AF262" s="18">
        <f t="shared" si="15"/>
        <v>0</v>
      </c>
      <c r="AG262" s="19"/>
      <c r="AH262" s="19"/>
      <c r="AI262" s="16">
        <f t="shared" si="1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30"/>
        <v>0</v>
      </c>
      <c r="O263" s="98"/>
      <c r="P263" s="96"/>
      <c r="Q263" s="96"/>
      <c r="R263" s="80"/>
      <c r="S263" s="16">
        <f t="shared" si="3"/>
        <v>0</v>
      </c>
      <c r="T263" s="16">
        <f t="shared" si="4"/>
        <v>0</v>
      </c>
      <c r="U263" s="16">
        <f t="shared" si="31"/>
        <v>0</v>
      </c>
      <c r="V263" s="16">
        <f t="shared" si="32"/>
        <v>0</v>
      </c>
      <c r="W263" s="16">
        <f t="shared" si="7"/>
        <v>0</v>
      </c>
      <c r="X263" s="16">
        <f t="shared" ref="X263:X357" si="37">IF(P263&gt;=6750,(I263*K263*40%),0)</f>
        <v>0</v>
      </c>
      <c r="Y263" s="16">
        <f t="shared" si="33"/>
        <v>0</v>
      </c>
      <c r="Z263" s="16">
        <f t="shared" si="34"/>
        <v>0</v>
      </c>
      <c r="AA263" s="16">
        <f t="shared" si="10"/>
        <v>0</v>
      </c>
      <c r="AB263" s="16">
        <f t="shared" si="35"/>
        <v>0</v>
      </c>
      <c r="AC263" s="16">
        <f t="shared" si="12"/>
        <v>0</v>
      </c>
      <c r="AD263" s="16">
        <f t="shared" si="36"/>
        <v>0</v>
      </c>
      <c r="AE263" s="17">
        <f t="shared" si="14"/>
        <v>0</v>
      </c>
      <c r="AF263" s="18">
        <f t="shared" si="15"/>
        <v>0</v>
      </c>
      <c r="AG263" s="19"/>
      <c r="AH263" s="19"/>
      <c r="AI263" s="16">
        <f t="shared" ref="AI263:AI326" si="38">AE263-AF263-AG263</f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30"/>
        <v>0</v>
      </c>
      <c r="O264" s="98"/>
      <c r="P264" s="96"/>
      <c r="Q264" s="96"/>
      <c r="R264" s="80"/>
      <c r="S264" s="16">
        <f t="shared" ref="S264:S336" si="39">I264*J264*40%*O264</f>
        <v>0</v>
      </c>
      <c r="T264" s="16">
        <f t="shared" ref="T264:T357" si="40">IF(P264&gt;=6750,(I264*J264*40%),0)</f>
        <v>0</v>
      </c>
      <c r="U264" s="16">
        <f t="shared" si="31"/>
        <v>0</v>
      </c>
      <c r="V264" s="16">
        <f t="shared" si="32"/>
        <v>0</v>
      </c>
      <c r="W264" s="16">
        <f t="shared" ref="W264:W357" si="41">I264*K264*40%*O264</f>
        <v>0</v>
      </c>
      <c r="X264" s="16">
        <f t="shared" si="37"/>
        <v>0</v>
      </c>
      <c r="Y264" s="16">
        <f t="shared" si="33"/>
        <v>0</v>
      </c>
      <c r="Z264" s="16">
        <f t="shared" si="34"/>
        <v>0</v>
      </c>
      <c r="AA264" s="16">
        <f t="shared" ref="AA264:AA357" si="42">I264*L264</f>
        <v>0</v>
      </c>
      <c r="AB264" s="16">
        <f t="shared" si="35"/>
        <v>0</v>
      </c>
      <c r="AC264" s="16">
        <f t="shared" ref="AC264:AC357" si="43">I264*M264</f>
        <v>0</v>
      </c>
      <c r="AD264" s="16">
        <f t="shared" si="36"/>
        <v>0</v>
      </c>
      <c r="AE264" s="17">
        <f t="shared" ref="AE264:AE357" si="44">ROUND((V264+Z264+AB264+AD264),0)</f>
        <v>0</v>
      </c>
      <c r="AF264" s="18">
        <f t="shared" ref="AF264:AF336" si="45">ROUND(AE264*R264,0)</f>
        <v>0</v>
      </c>
      <c r="AG264" s="19"/>
      <c r="AH264" s="19"/>
      <c r="AI264" s="16">
        <f t="shared" si="38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ref="N265:N328" si="46">ROUND(I265*(SUM(J265:M265))*87%,0)</f>
        <v>0</v>
      </c>
      <c r="O265" s="98"/>
      <c r="P265" s="96"/>
      <c r="Q265" s="96"/>
      <c r="R265" s="80"/>
      <c r="S265" s="16">
        <f t="shared" si="39"/>
        <v>0</v>
      </c>
      <c r="T265" s="16">
        <f t="shared" si="40"/>
        <v>0</v>
      </c>
      <c r="U265" s="16">
        <f t="shared" ref="U265:U328" si="47">IF(P265&lt;6750,0,IF(Q265="",0,IF(OR(Q265="KURANG",Q265="SANGAT KURANG"),I265*J265*10%,I265*J265*20%)))</f>
        <v>0</v>
      </c>
      <c r="V265" s="16">
        <f t="shared" ref="V265:V328" si="48">ROUND(SUM(S265:U265)*87%,0)</f>
        <v>0</v>
      </c>
      <c r="W265" s="16">
        <f t="shared" si="41"/>
        <v>0</v>
      </c>
      <c r="X265" s="16">
        <f t="shared" si="37"/>
        <v>0</v>
      </c>
      <c r="Y265" s="16">
        <f t="shared" ref="Y265:Y328" si="49">IF(P265&lt;6750,0,IF(Q265="",0,IF(OR(Q265="KURANG",Q265="SANGAT KURANG"),I265*K265*10%,I265*K265*20%)))</f>
        <v>0</v>
      </c>
      <c r="Z265" s="16">
        <f t="shared" ref="Z265:Z328" si="50">ROUND(SUM(W265:Y265)*87%,0)</f>
        <v>0</v>
      </c>
      <c r="AA265" s="16">
        <f t="shared" si="42"/>
        <v>0</v>
      </c>
      <c r="AB265" s="16">
        <f t="shared" ref="AB265:AB328" si="51">ROUND(AA265 * 87%,0)</f>
        <v>0</v>
      </c>
      <c r="AC265" s="16">
        <f t="shared" si="43"/>
        <v>0</v>
      </c>
      <c r="AD265" s="16">
        <f t="shared" ref="AD265:AD328" si="52">ROUND(AC265*87%,0)</f>
        <v>0</v>
      </c>
      <c r="AE265" s="17">
        <f t="shared" si="44"/>
        <v>0</v>
      </c>
      <c r="AF265" s="18">
        <f t="shared" si="45"/>
        <v>0</v>
      </c>
      <c r="AG265" s="19"/>
      <c r="AH265" s="19"/>
      <c r="AI265" s="16">
        <f t="shared" si="38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si="46"/>
        <v>0</v>
      </c>
      <c r="O266" s="98"/>
      <c r="P266" s="96"/>
      <c r="Q266" s="96"/>
      <c r="R266" s="80"/>
      <c r="S266" s="16">
        <f t="shared" si="39"/>
        <v>0</v>
      </c>
      <c r="T266" s="16">
        <f t="shared" si="40"/>
        <v>0</v>
      </c>
      <c r="U266" s="16">
        <f t="shared" si="47"/>
        <v>0</v>
      </c>
      <c r="V266" s="16">
        <f t="shared" si="48"/>
        <v>0</v>
      </c>
      <c r="W266" s="16">
        <f t="shared" si="41"/>
        <v>0</v>
      </c>
      <c r="X266" s="16">
        <f t="shared" si="37"/>
        <v>0</v>
      </c>
      <c r="Y266" s="16">
        <f t="shared" si="49"/>
        <v>0</v>
      </c>
      <c r="Z266" s="16">
        <f t="shared" si="50"/>
        <v>0</v>
      </c>
      <c r="AA266" s="16">
        <f t="shared" si="42"/>
        <v>0</v>
      </c>
      <c r="AB266" s="16">
        <f t="shared" si="51"/>
        <v>0</v>
      </c>
      <c r="AC266" s="16">
        <f t="shared" si="43"/>
        <v>0</v>
      </c>
      <c r="AD266" s="16">
        <f t="shared" si="52"/>
        <v>0</v>
      </c>
      <c r="AE266" s="17">
        <f t="shared" si="44"/>
        <v>0</v>
      </c>
      <c r="AF266" s="18">
        <f t="shared" si="45"/>
        <v>0</v>
      </c>
      <c r="AG266" s="19"/>
      <c r="AH266" s="19"/>
      <c r="AI266" s="16">
        <f t="shared" si="38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46"/>
        <v>0</v>
      </c>
      <c r="O267" s="98"/>
      <c r="P267" s="96"/>
      <c r="Q267" s="96"/>
      <c r="R267" s="80"/>
      <c r="S267" s="16">
        <f t="shared" si="39"/>
        <v>0</v>
      </c>
      <c r="T267" s="16">
        <f t="shared" si="40"/>
        <v>0</v>
      </c>
      <c r="U267" s="16">
        <f t="shared" si="47"/>
        <v>0</v>
      </c>
      <c r="V267" s="16">
        <f t="shared" si="48"/>
        <v>0</v>
      </c>
      <c r="W267" s="16">
        <f t="shared" si="41"/>
        <v>0</v>
      </c>
      <c r="X267" s="16">
        <f t="shared" si="37"/>
        <v>0</v>
      </c>
      <c r="Y267" s="16">
        <f t="shared" si="49"/>
        <v>0</v>
      </c>
      <c r="Z267" s="16">
        <f t="shared" si="50"/>
        <v>0</v>
      </c>
      <c r="AA267" s="16">
        <f t="shared" si="42"/>
        <v>0</v>
      </c>
      <c r="AB267" s="16">
        <f t="shared" si="51"/>
        <v>0</v>
      </c>
      <c r="AC267" s="16">
        <f t="shared" si="43"/>
        <v>0</v>
      </c>
      <c r="AD267" s="16">
        <f t="shared" si="52"/>
        <v>0</v>
      </c>
      <c r="AE267" s="17">
        <f t="shared" si="44"/>
        <v>0</v>
      </c>
      <c r="AF267" s="18">
        <f t="shared" si="45"/>
        <v>0</v>
      </c>
      <c r="AG267" s="19"/>
      <c r="AH267" s="19"/>
      <c r="AI267" s="16">
        <f t="shared" si="38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46"/>
        <v>0</v>
      </c>
      <c r="O268" s="98"/>
      <c r="P268" s="96"/>
      <c r="Q268" s="96"/>
      <c r="R268" s="80"/>
      <c r="S268" s="16">
        <f t="shared" si="39"/>
        <v>0</v>
      </c>
      <c r="T268" s="16">
        <f t="shared" si="40"/>
        <v>0</v>
      </c>
      <c r="U268" s="16">
        <f t="shared" si="47"/>
        <v>0</v>
      </c>
      <c r="V268" s="16">
        <f t="shared" si="48"/>
        <v>0</v>
      </c>
      <c r="W268" s="16">
        <f t="shared" si="41"/>
        <v>0</v>
      </c>
      <c r="X268" s="16">
        <f t="shared" si="37"/>
        <v>0</v>
      </c>
      <c r="Y268" s="16">
        <f t="shared" si="49"/>
        <v>0</v>
      </c>
      <c r="Z268" s="16">
        <f t="shared" si="50"/>
        <v>0</v>
      </c>
      <c r="AA268" s="16">
        <f t="shared" si="42"/>
        <v>0</v>
      </c>
      <c r="AB268" s="16">
        <f t="shared" si="51"/>
        <v>0</v>
      </c>
      <c r="AC268" s="16">
        <f t="shared" si="43"/>
        <v>0</v>
      </c>
      <c r="AD268" s="16">
        <f t="shared" si="52"/>
        <v>0</v>
      </c>
      <c r="AE268" s="17">
        <f t="shared" si="44"/>
        <v>0</v>
      </c>
      <c r="AF268" s="18">
        <f t="shared" si="45"/>
        <v>0</v>
      </c>
      <c r="AG268" s="19"/>
      <c r="AH268" s="19"/>
      <c r="AI268" s="16">
        <f t="shared" si="38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46"/>
        <v>0</v>
      </c>
      <c r="O269" s="98"/>
      <c r="P269" s="96"/>
      <c r="Q269" s="96"/>
      <c r="R269" s="80"/>
      <c r="S269" s="16">
        <f t="shared" si="39"/>
        <v>0</v>
      </c>
      <c r="T269" s="16">
        <f t="shared" si="40"/>
        <v>0</v>
      </c>
      <c r="U269" s="16">
        <f t="shared" si="47"/>
        <v>0</v>
      </c>
      <c r="V269" s="16">
        <f t="shared" si="48"/>
        <v>0</v>
      </c>
      <c r="W269" s="16">
        <f t="shared" si="41"/>
        <v>0</v>
      </c>
      <c r="X269" s="16">
        <f t="shared" si="37"/>
        <v>0</v>
      </c>
      <c r="Y269" s="16">
        <f t="shared" si="49"/>
        <v>0</v>
      </c>
      <c r="Z269" s="16">
        <f t="shared" si="50"/>
        <v>0</v>
      </c>
      <c r="AA269" s="16">
        <f t="shared" si="42"/>
        <v>0</v>
      </c>
      <c r="AB269" s="16">
        <f t="shared" si="51"/>
        <v>0</v>
      </c>
      <c r="AC269" s="16">
        <f t="shared" si="43"/>
        <v>0</v>
      </c>
      <c r="AD269" s="16">
        <f t="shared" si="52"/>
        <v>0</v>
      </c>
      <c r="AE269" s="17">
        <f t="shared" si="44"/>
        <v>0</v>
      </c>
      <c r="AF269" s="18">
        <f t="shared" si="45"/>
        <v>0</v>
      </c>
      <c r="AG269" s="19"/>
      <c r="AH269" s="19"/>
      <c r="AI269" s="16">
        <f t="shared" si="38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46"/>
        <v>0</v>
      </c>
      <c r="O270" s="98"/>
      <c r="P270" s="96"/>
      <c r="Q270" s="96"/>
      <c r="R270" s="80"/>
      <c r="S270" s="16">
        <f t="shared" si="39"/>
        <v>0</v>
      </c>
      <c r="T270" s="16">
        <f t="shared" si="40"/>
        <v>0</v>
      </c>
      <c r="U270" s="16">
        <f t="shared" si="47"/>
        <v>0</v>
      </c>
      <c r="V270" s="16">
        <f t="shared" si="48"/>
        <v>0</v>
      </c>
      <c r="W270" s="16">
        <f t="shared" si="41"/>
        <v>0</v>
      </c>
      <c r="X270" s="16">
        <f t="shared" si="37"/>
        <v>0</v>
      </c>
      <c r="Y270" s="16">
        <f t="shared" si="49"/>
        <v>0</v>
      </c>
      <c r="Z270" s="16">
        <f t="shared" si="50"/>
        <v>0</v>
      </c>
      <c r="AA270" s="16">
        <f t="shared" si="42"/>
        <v>0</v>
      </c>
      <c r="AB270" s="16">
        <f t="shared" si="51"/>
        <v>0</v>
      </c>
      <c r="AC270" s="16">
        <f t="shared" si="43"/>
        <v>0</v>
      </c>
      <c r="AD270" s="16">
        <f t="shared" si="52"/>
        <v>0</v>
      </c>
      <c r="AE270" s="17">
        <f t="shared" si="44"/>
        <v>0</v>
      </c>
      <c r="AF270" s="18">
        <f t="shared" si="45"/>
        <v>0</v>
      </c>
      <c r="AG270" s="19"/>
      <c r="AH270" s="19"/>
      <c r="AI270" s="16">
        <f t="shared" si="38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46"/>
        <v>0</v>
      </c>
      <c r="O271" s="98"/>
      <c r="P271" s="96"/>
      <c r="Q271" s="96"/>
      <c r="R271" s="80"/>
      <c r="S271" s="16">
        <f t="shared" si="39"/>
        <v>0</v>
      </c>
      <c r="T271" s="16">
        <f t="shared" si="40"/>
        <v>0</v>
      </c>
      <c r="U271" s="16">
        <f t="shared" si="47"/>
        <v>0</v>
      </c>
      <c r="V271" s="16">
        <f t="shared" si="48"/>
        <v>0</v>
      </c>
      <c r="W271" s="16">
        <f t="shared" si="41"/>
        <v>0</v>
      </c>
      <c r="X271" s="16">
        <f t="shared" si="37"/>
        <v>0</v>
      </c>
      <c r="Y271" s="16">
        <f t="shared" si="49"/>
        <v>0</v>
      </c>
      <c r="Z271" s="16">
        <f t="shared" si="50"/>
        <v>0</v>
      </c>
      <c r="AA271" s="16">
        <f t="shared" si="42"/>
        <v>0</v>
      </c>
      <c r="AB271" s="16">
        <f t="shared" si="51"/>
        <v>0</v>
      </c>
      <c r="AC271" s="16">
        <f t="shared" si="43"/>
        <v>0</v>
      </c>
      <c r="AD271" s="16">
        <f t="shared" si="52"/>
        <v>0</v>
      </c>
      <c r="AE271" s="17">
        <f t="shared" si="44"/>
        <v>0</v>
      </c>
      <c r="AF271" s="18">
        <f t="shared" si="45"/>
        <v>0</v>
      </c>
      <c r="AG271" s="19"/>
      <c r="AH271" s="19"/>
      <c r="AI271" s="16">
        <f t="shared" si="38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46"/>
        <v>0</v>
      </c>
      <c r="O272" s="98"/>
      <c r="P272" s="96"/>
      <c r="Q272" s="96"/>
      <c r="R272" s="80"/>
      <c r="S272" s="16">
        <f t="shared" si="39"/>
        <v>0</v>
      </c>
      <c r="T272" s="16">
        <f t="shared" si="40"/>
        <v>0</v>
      </c>
      <c r="U272" s="16">
        <f t="shared" si="47"/>
        <v>0</v>
      </c>
      <c r="V272" s="16">
        <f t="shared" si="48"/>
        <v>0</v>
      </c>
      <c r="W272" s="16">
        <f t="shared" si="41"/>
        <v>0</v>
      </c>
      <c r="X272" s="16">
        <f t="shared" si="37"/>
        <v>0</v>
      </c>
      <c r="Y272" s="16">
        <f t="shared" si="49"/>
        <v>0</v>
      </c>
      <c r="Z272" s="16">
        <f t="shared" si="50"/>
        <v>0</v>
      </c>
      <c r="AA272" s="16">
        <f t="shared" si="42"/>
        <v>0</v>
      </c>
      <c r="AB272" s="16">
        <f t="shared" si="51"/>
        <v>0</v>
      </c>
      <c r="AC272" s="16">
        <f t="shared" si="43"/>
        <v>0</v>
      </c>
      <c r="AD272" s="16">
        <f t="shared" si="52"/>
        <v>0</v>
      </c>
      <c r="AE272" s="17">
        <f t="shared" si="44"/>
        <v>0</v>
      </c>
      <c r="AF272" s="18">
        <f t="shared" si="45"/>
        <v>0</v>
      </c>
      <c r="AG272" s="19"/>
      <c r="AH272" s="19"/>
      <c r="AI272" s="16">
        <f t="shared" si="38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46"/>
        <v>0</v>
      </c>
      <c r="O273" s="98"/>
      <c r="P273" s="96"/>
      <c r="Q273" s="96"/>
      <c r="R273" s="80"/>
      <c r="S273" s="16">
        <f t="shared" si="39"/>
        <v>0</v>
      </c>
      <c r="T273" s="16">
        <f t="shared" si="40"/>
        <v>0</v>
      </c>
      <c r="U273" s="16">
        <f t="shared" si="47"/>
        <v>0</v>
      </c>
      <c r="V273" s="16">
        <f t="shared" si="48"/>
        <v>0</v>
      </c>
      <c r="W273" s="16">
        <f t="shared" si="41"/>
        <v>0</v>
      </c>
      <c r="X273" s="16">
        <f t="shared" si="37"/>
        <v>0</v>
      </c>
      <c r="Y273" s="16">
        <f t="shared" si="49"/>
        <v>0</v>
      </c>
      <c r="Z273" s="16">
        <f t="shared" si="50"/>
        <v>0</v>
      </c>
      <c r="AA273" s="16">
        <f t="shared" si="42"/>
        <v>0</v>
      </c>
      <c r="AB273" s="16">
        <f t="shared" si="51"/>
        <v>0</v>
      </c>
      <c r="AC273" s="16">
        <f t="shared" si="43"/>
        <v>0</v>
      </c>
      <c r="AD273" s="16">
        <f t="shared" si="52"/>
        <v>0</v>
      </c>
      <c r="AE273" s="17">
        <f t="shared" si="44"/>
        <v>0</v>
      </c>
      <c r="AF273" s="18">
        <f t="shared" si="45"/>
        <v>0</v>
      </c>
      <c r="AG273" s="19"/>
      <c r="AH273" s="19"/>
      <c r="AI273" s="16">
        <f t="shared" si="38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46"/>
        <v>0</v>
      </c>
      <c r="O274" s="98"/>
      <c r="P274" s="96"/>
      <c r="Q274" s="96"/>
      <c r="R274" s="80"/>
      <c r="S274" s="16">
        <f t="shared" si="39"/>
        <v>0</v>
      </c>
      <c r="T274" s="16">
        <f t="shared" si="40"/>
        <v>0</v>
      </c>
      <c r="U274" s="16">
        <f t="shared" si="47"/>
        <v>0</v>
      </c>
      <c r="V274" s="16">
        <f t="shared" si="48"/>
        <v>0</v>
      </c>
      <c r="W274" s="16">
        <f t="shared" si="41"/>
        <v>0</v>
      </c>
      <c r="X274" s="16">
        <f t="shared" si="37"/>
        <v>0</v>
      </c>
      <c r="Y274" s="16">
        <f t="shared" si="49"/>
        <v>0</v>
      </c>
      <c r="Z274" s="16">
        <f t="shared" si="50"/>
        <v>0</v>
      </c>
      <c r="AA274" s="16">
        <f t="shared" si="42"/>
        <v>0</v>
      </c>
      <c r="AB274" s="16">
        <f t="shared" si="51"/>
        <v>0</v>
      </c>
      <c r="AC274" s="16">
        <f t="shared" si="43"/>
        <v>0</v>
      </c>
      <c r="AD274" s="16">
        <f t="shared" si="52"/>
        <v>0</v>
      </c>
      <c r="AE274" s="17">
        <f t="shared" si="44"/>
        <v>0</v>
      </c>
      <c r="AF274" s="18">
        <f t="shared" si="45"/>
        <v>0</v>
      </c>
      <c r="AG274" s="19"/>
      <c r="AH274" s="19"/>
      <c r="AI274" s="16">
        <f t="shared" si="38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46"/>
        <v>0</v>
      </c>
      <c r="O275" s="98"/>
      <c r="P275" s="96"/>
      <c r="Q275" s="96"/>
      <c r="R275" s="80"/>
      <c r="S275" s="16">
        <f t="shared" si="39"/>
        <v>0</v>
      </c>
      <c r="T275" s="16">
        <f t="shared" si="40"/>
        <v>0</v>
      </c>
      <c r="U275" s="16">
        <f t="shared" si="47"/>
        <v>0</v>
      </c>
      <c r="V275" s="16">
        <f t="shared" si="48"/>
        <v>0</v>
      </c>
      <c r="W275" s="16">
        <f t="shared" si="41"/>
        <v>0</v>
      </c>
      <c r="X275" s="16">
        <f t="shared" si="37"/>
        <v>0</v>
      </c>
      <c r="Y275" s="16">
        <f t="shared" si="49"/>
        <v>0</v>
      </c>
      <c r="Z275" s="16">
        <f t="shared" si="50"/>
        <v>0</v>
      </c>
      <c r="AA275" s="16">
        <f t="shared" si="42"/>
        <v>0</v>
      </c>
      <c r="AB275" s="16">
        <f t="shared" si="51"/>
        <v>0</v>
      </c>
      <c r="AC275" s="16">
        <f t="shared" si="43"/>
        <v>0</v>
      </c>
      <c r="AD275" s="16">
        <f t="shared" si="52"/>
        <v>0</v>
      </c>
      <c r="AE275" s="17">
        <f t="shared" si="44"/>
        <v>0</v>
      </c>
      <c r="AF275" s="18">
        <f t="shared" si="45"/>
        <v>0</v>
      </c>
      <c r="AG275" s="19"/>
      <c r="AH275" s="19"/>
      <c r="AI275" s="16">
        <f t="shared" si="38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46"/>
        <v>0</v>
      </c>
      <c r="O276" s="98"/>
      <c r="P276" s="96"/>
      <c r="Q276" s="96"/>
      <c r="R276" s="80"/>
      <c r="S276" s="16">
        <f t="shared" si="39"/>
        <v>0</v>
      </c>
      <c r="T276" s="16">
        <f t="shared" si="40"/>
        <v>0</v>
      </c>
      <c r="U276" s="16">
        <f t="shared" si="47"/>
        <v>0</v>
      </c>
      <c r="V276" s="16">
        <f t="shared" si="48"/>
        <v>0</v>
      </c>
      <c r="W276" s="16">
        <f t="shared" si="41"/>
        <v>0</v>
      </c>
      <c r="X276" s="16">
        <f t="shared" si="37"/>
        <v>0</v>
      </c>
      <c r="Y276" s="16">
        <f t="shared" si="49"/>
        <v>0</v>
      </c>
      <c r="Z276" s="16">
        <f t="shared" si="50"/>
        <v>0</v>
      </c>
      <c r="AA276" s="16">
        <f t="shared" si="42"/>
        <v>0</v>
      </c>
      <c r="AB276" s="16">
        <f t="shared" si="51"/>
        <v>0</v>
      </c>
      <c r="AC276" s="16">
        <f t="shared" si="43"/>
        <v>0</v>
      </c>
      <c r="AD276" s="16">
        <f t="shared" si="52"/>
        <v>0</v>
      </c>
      <c r="AE276" s="17">
        <f t="shared" si="44"/>
        <v>0</v>
      </c>
      <c r="AF276" s="18">
        <f t="shared" si="45"/>
        <v>0</v>
      </c>
      <c r="AG276" s="19"/>
      <c r="AH276" s="19"/>
      <c r="AI276" s="16">
        <f t="shared" si="38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46"/>
        <v>0</v>
      </c>
      <c r="O277" s="98"/>
      <c r="P277" s="96"/>
      <c r="Q277" s="96"/>
      <c r="R277" s="80"/>
      <c r="S277" s="16">
        <f t="shared" si="39"/>
        <v>0</v>
      </c>
      <c r="T277" s="16">
        <f t="shared" si="40"/>
        <v>0</v>
      </c>
      <c r="U277" s="16">
        <f t="shared" si="47"/>
        <v>0</v>
      </c>
      <c r="V277" s="16">
        <f t="shared" si="48"/>
        <v>0</v>
      </c>
      <c r="W277" s="16">
        <f t="shared" si="41"/>
        <v>0</v>
      </c>
      <c r="X277" s="16">
        <f t="shared" si="37"/>
        <v>0</v>
      </c>
      <c r="Y277" s="16">
        <f t="shared" si="49"/>
        <v>0</v>
      </c>
      <c r="Z277" s="16">
        <f t="shared" si="50"/>
        <v>0</v>
      </c>
      <c r="AA277" s="16">
        <f t="shared" si="42"/>
        <v>0</v>
      </c>
      <c r="AB277" s="16">
        <f t="shared" si="51"/>
        <v>0</v>
      </c>
      <c r="AC277" s="16">
        <f t="shared" si="43"/>
        <v>0</v>
      </c>
      <c r="AD277" s="16">
        <f t="shared" si="52"/>
        <v>0</v>
      </c>
      <c r="AE277" s="17">
        <f t="shared" si="44"/>
        <v>0</v>
      </c>
      <c r="AF277" s="18">
        <f t="shared" si="45"/>
        <v>0</v>
      </c>
      <c r="AG277" s="19"/>
      <c r="AH277" s="19"/>
      <c r="AI277" s="16">
        <f t="shared" si="38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46"/>
        <v>0</v>
      </c>
      <c r="O278" s="98"/>
      <c r="P278" s="96"/>
      <c r="Q278" s="96"/>
      <c r="R278" s="80"/>
      <c r="S278" s="16">
        <f t="shared" si="39"/>
        <v>0</v>
      </c>
      <c r="T278" s="16">
        <f t="shared" si="40"/>
        <v>0</v>
      </c>
      <c r="U278" s="16">
        <f t="shared" si="47"/>
        <v>0</v>
      </c>
      <c r="V278" s="16">
        <f t="shared" si="48"/>
        <v>0</v>
      </c>
      <c r="W278" s="16">
        <f t="shared" si="41"/>
        <v>0</v>
      </c>
      <c r="X278" s="16">
        <f t="shared" si="37"/>
        <v>0</v>
      </c>
      <c r="Y278" s="16">
        <f t="shared" si="49"/>
        <v>0</v>
      </c>
      <c r="Z278" s="16">
        <f t="shared" si="50"/>
        <v>0</v>
      </c>
      <c r="AA278" s="16">
        <f t="shared" si="42"/>
        <v>0</v>
      </c>
      <c r="AB278" s="16">
        <f t="shared" si="51"/>
        <v>0</v>
      </c>
      <c r="AC278" s="16">
        <f t="shared" si="43"/>
        <v>0</v>
      </c>
      <c r="AD278" s="16">
        <f t="shared" si="52"/>
        <v>0</v>
      </c>
      <c r="AE278" s="17">
        <f t="shared" si="44"/>
        <v>0</v>
      </c>
      <c r="AF278" s="18">
        <f t="shared" si="45"/>
        <v>0</v>
      </c>
      <c r="AG278" s="19"/>
      <c r="AH278" s="19"/>
      <c r="AI278" s="16">
        <f t="shared" si="38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46"/>
        <v>0</v>
      </c>
      <c r="O279" s="98"/>
      <c r="P279" s="96"/>
      <c r="Q279" s="96"/>
      <c r="R279" s="80"/>
      <c r="S279" s="16">
        <f t="shared" si="39"/>
        <v>0</v>
      </c>
      <c r="T279" s="16">
        <f t="shared" si="40"/>
        <v>0</v>
      </c>
      <c r="U279" s="16">
        <f t="shared" si="47"/>
        <v>0</v>
      </c>
      <c r="V279" s="16">
        <f t="shared" si="48"/>
        <v>0</v>
      </c>
      <c r="W279" s="16">
        <f t="shared" si="41"/>
        <v>0</v>
      </c>
      <c r="X279" s="16">
        <f t="shared" si="37"/>
        <v>0</v>
      </c>
      <c r="Y279" s="16">
        <f t="shared" si="49"/>
        <v>0</v>
      </c>
      <c r="Z279" s="16">
        <f t="shared" si="50"/>
        <v>0</v>
      </c>
      <c r="AA279" s="16">
        <f t="shared" si="42"/>
        <v>0</v>
      </c>
      <c r="AB279" s="16">
        <f t="shared" si="51"/>
        <v>0</v>
      </c>
      <c r="AC279" s="16">
        <f t="shared" si="43"/>
        <v>0</v>
      </c>
      <c r="AD279" s="16">
        <f t="shared" si="52"/>
        <v>0</v>
      </c>
      <c r="AE279" s="17">
        <f t="shared" si="44"/>
        <v>0</v>
      </c>
      <c r="AF279" s="18">
        <f t="shared" si="45"/>
        <v>0</v>
      </c>
      <c r="AG279" s="19"/>
      <c r="AH279" s="19"/>
      <c r="AI279" s="16">
        <f t="shared" si="38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46"/>
        <v>0</v>
      </c>
      <c r="O280" s="98"/>
      <c r="P280" s="96"/>
      <c r="Q280" s="96"/>
      <c r="R280" s="80"/>
      <c r="S280" s="16">
        <f t="shared" si="39"/>
        <v>0</v>
      </c>
      <c r="T280" s="16">
        <f t="shared" si="40"/>
        <v>0</v>
      </c>
      <c r="U280" s="16">
        <f t="shared" si="47"/>
        <v>0</v>
      </c>
      <c r="V280" s="16">
        <f t="shared" si="48"/>
        <v>0</v>
      </c>
      <c r="W280" s="16">
        <f t="shared" si="41"/>
        <v>0</v>
      </c>
      <c r="X280" s="16">
        <f t="shared" si="37"/>
        <v>0</v>
      </c>
      <c r="Y280" s="16">
        <f t="shared" si="49"/>
        <v>0</v>
      </c>
      <c r="Z280" s="16">
        <f t="shared" si="50"/>
        <v>0</v>
      </c>
      <c r="AA280" s="16">
        <f t="shared" si="42"/>
        <v>0</v>
      </c>
      <c r="AB280" s="16">
        <f t="shared" si="51"/>
        <v>0</v>
      </c>
      <c r="AC280" s="16">
        <f t="shared" si="43"/>
        <v>0</v>
      </c>
      <c r="AD280" s="16">
        <f t="shared" si="52"/>
        <v>0</v>
      </c>
      <c r="AE280" s="17">
        <f t="shared" si="44"/>
        <v>0</v>
      </c>
      <c r="AF280" s="18">
        <f t="shared" si="45"/>
        <v>0</v>
      </c>
      <c r="AG280" s="19"/>
      <c r="AH280" s="19"/>
      <c r="AI280" s="16">
        <f t="shared" si="38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46"/>
        <v>0</v>
      </c>
      <c r="O281" s="98"/>
      <c r="P281" s="96"/>
      <c r="Q281" s="96"/>
      <c r="R281" s="80"/>
      <c r="S281" s="16">
        <f t="shared" si="39"/>
        <v>0</v>
      </c>
      <c r="T281" s="16">
        <f t="shared" si="40"/>
        <v>0</v>
      </c>
      <c r="U281" s="16">
        <f t="shared" si="47"/>
        <v>0</v>
      </c>
      <c r="V281" s="16">
        <f t="shared" si="48"/>
        <v>0</v>
      </c>
      <c r="W281" s="16">
        <f t="shared" si="41"/>
        <v>0</v>
      </c>
      <c r="X281" s="16">
        <f t="shared" si="37"/>
        <v>0</v>
      </c>
      <c r="Y281" s="16">
        <f t="shared" si="49"/>
        <v>0</v>
      </c>
      <c r="Z281" s="16">
        <f t="shared" si="50"/>
        <v>0</v>
      </c>
      <c r="AA281" s="16">
        <f t="shared" si="42"/>
        <v>0</v>
      </c>
      <c r="AB281" s="16">
        <f t="shared" si="51"/>
        <v>0</v>
      </c>
      <c r="AC281" s="16">
        <f t="shared" si="43"/>
        <v>0</v>
      </c>
      <c r="AD281" s="16">
        <f t="shared" si="52"/>
        <v>0</v>
      </c>
      <c r="AE281" s="17">
        <f t="shared" si="44"/>
        <v>0</v>
      </c>
      <c r="AF281" s="18">
        <f t="shared" si="45"/>
        <v>0</v>
      </c>
      <c r="AG281" s="19"/>
      <c r="AH281" s="19"/>
      <c r="AI281" s="16">
        <f t="shared" si="38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46"/>
        <v>0</v>
      </c>
      <c r="O282" s="98"/>
      <c r="P282" s="96"/>
      <c r="Q282" s="96"/>
      <c r="R282" s="80"/>
      <c r="S282" s="16">
        <f t="shared" si="39"/>
        <v>0</v>
      </c>
      <c r="T282" s="16">
        <f t="shared" si="40"/>
        <v>0</v>
      </c>
      <c r="U282" s="16">
        <f t="shared" si="47"/>
        <v>0</v>
      </c>
      <c r="V282" s="16">
        <f t="shared" si="48"/>
        <v>0</v>
      </c>
      <c r="W282" s="16">
        <f t="shared" si="41"/>
        <v>0</v>
      </c>
      <c r="X282" s="16">
        <f t="shared" si="37"/>
        <v>0</v>
      </c>
      <c r="Y282" s="16">
        <f t="shared" si="49"/>
        <v>0</v>
      </c>
      <c r="Z282" s="16">
        <f t="shared" si="50"/>
        <v>0</v>
      </c>
      <c r="AA282" s="16">
        <f t="shared" si="42"/>
        <v>0</v>
      </c>
      <c r="AB282" s="16">
        <f t="shared" si="51"/>
        <v>0</v>
      </c>
      <c r="AC282" s="16">
        <f t="shared" si="43"/>
        <v>0</v>
      </c>
      <c r="AD282" s="16">
        <f t="shared" si="52"/>
        <v>0</v>
      </c>
      <c r="AE282" s="17">
        <f t="shared" si="44"/>
        <v>0</v>
      </c>
      <c r="AF282" s="18">
        <f t="shared" si="45"/>
        <v>0</v>
      </c>
      <c r="AG282" s="19"/>
      <c r="AH282" s="19"/>
      <c r="AI282" s="16">
        <f t="shared" si="38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46"/>
        <v>0</v>
      </c>
      <c r="O283" s="98"/>
      <c r="P283" s="96"/>
      <c r="Q283" s="96"/>
      <c r="R283" s="80"/>
      <c r="S283" s="16">
        <f t="shared" si="39"/>
        <v>0</v>
      </c>
      <c r="T283" s="16">
        <f t="shared" si="40"/>
        <v>0</v>
      </c>
      <c r="U283" s="16">
        <f t="shared" si="47"/>
        <v>0</v>
      </c>
      <c r="V283" s="16">
        <f t="shared" si="48"/>
        <v>0</v>
      </c>
      <c r="W283" s="16">
        <f t="shared" si="41"/>
        <v>0</v>
      </c>
      <c r="X283" s="16">
        <f t="shared" si="37"/>
        <v>0</v>
      </c>
      <c r="Y283" s="16">
        <f t="shared" si="49"/>
        <v>0</v>
      </c>
      <c r="Z283" s="16">
        <f t="shared" si="50"/>
        <v>0</v>
      </c>
      <c r="AA283" s="16">
        <f t="shared" si="42"/>
        <v>0</v>
      </c>
      <c r="AB283" s="16">
        <f t="shared" si="51"/>
        <v>0</v>
      </c>
      <c r="AC283" s="16">
        <f t="shared" si="43"/>
        <v>0</v>
      </c>
      <c r="AD283" s="16">
        <f t="shared" si="52"/>
        <v>0</v>
      </c>
      <c r="AE283" s="17">
        <f t="shared" si="44"/>
        <v>0</v>
      </c>
      <c r="AF283" s="18">
        <f t="shared" si="45"/>
        <v>0</v>
      </c>
      <c r="AG283" s="19"/>
      <c r="AH283" s="19"/>
      <c r="AI283" s="16">
        <f t="shared" si="38"/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46"/>
        <v>0</v>
      </c>
      <c r="O284" s="98"/>
      <c r="P284" s="96"/>
      <c r="Q284" s="96"/>
      <c r="R284" s="80"/>
      <c r="S284" s="16">
        <f t="shared" si="39"/>
        <v>0</v>
      </c>
      <c r="T284" s="16">
        <f t="shared" si="40"/>
        <v>0</v>
      </c>
      <c r="U284" s="16">
        <f t="shared" si="47"/>
        <v>0</v>
      </c>
      <c r="V284" s="16">
        <f t="shared" si="48"/>
        <v>0</v>
      </c>
      <c r="W284" s="16">
        <f t="shared" si="41"/>
        <v>0</v>
      </c>
      <c r="X284" s="16">
        <f t="shared" si="37"/>
        <v>0</v>
      </c>
      <c r="Y284" s="16">
        <f t="shared" si="49"/>
        <v>0</v>
      </c>
      <c r="Z284" s="16">
        <f t="shared" si="50"/>
        <v>0</v>
      </c>
      <c r="AA284" s="16">
        <f t="shared" si="42"/>
        <v>0</v>
      </c>
      <c r="AB284" s="16">
        <f t="shared" si="51"/>
        <v>0</v>
      </c>
      <c r="AC284" s="16">
        <f t="shared" si="43"/>
        <v>0</v>
      </c>
      <c r="AD284" s="16">
        <f t="shared" si="52"/>
        <v>0</v>
      </c>
      <c r="AE284" s="17">
        <f t="shared" si="44"/>
        <v>0</v>
      </c>
      <c r="AF284" s="18">
        <f t="shared" si="45"/>
        <v>0</v>
      </c>
      <c r="AG284" s="19"/>
      <c r="AH284" s="19"/>
      <c r="AI284" s="16">
        <f t="shared" si="38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46"/>
        <v>0</v>
      </c>
      <c r="O285" s="98"/>
      <c r="P285" s="96"/>
      <c r="Q285" s="96"/>
      <c r="R285" s="80"/>
      <c r="S285" s="16">
        <f t="shared" si="39"/>
        <v>0</v>
      </c>
      <c r="T285" s="16">
        <f t="shared" si="40"/>
        <v>0</v>
      </c>
      <c r="U285" s="16">
        <f t="shared" si="47"/>
        <v>0</v>
      </c>
      <c r="V285" s="16">
        <f t="shared" si="48"/>
        <v>0</v>
      </c>
      <c r="W285" s="16">
        <f t="shared" si="41"/>
        <v>0</v>
      </c>
      <c r="X285" s="16">
        <f t="shared" si="37"/>
        <v>0</v>
      </c>
      <c r="Y285" s="16">
        <f t="shared" si="49"/>
        <v>0</v>
      </c>
      <c r="Z285" s="16">
        <f t="shared" si="50"/>
        <v>0</v>
      </c>
      <c r="AA285" s="16">
        <f t="shared" si="42"/>
        <v>0</v>
      </c>
      <c r="AB285" s="16">
        <f t="shared" si="51"/>
        <v>0</v>
      </c>
      <c r="AC285" s="16">
        <f t="shared" si="43"/>
        <v>0</v>
      </c>
      <c r="AD285" s="16">
        <f t="shared" si="52"/>
        <v>0</v>
      </c>
      <c r="AE285" s="17">
        <f t="shared" si="44"/>
        <v>0</v>
      </c>
      <c r="AF285" s="18">
        <f t="shared" si="45"/>
        <v>0</v>
      </c>
      <c r="AG285" s="19"/>
      <c r="AH285" s="19"/>
      <c r="AI285" s="16">
        <f t="shared" si="38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46"/>
        <v>0</v>
      </c>
      <c r="O286" s="98"/>
      <c r="P286" s="96"/>
      <c r="Q286" s="96"/>
      <c r="R286" s="80"/>
      <c r="S286" s="16">
        <f t="shared" si="39"/>
        <v>0</v>
      </c>
      <c r="T286" s="16">
        <f t="shared" si="40"/>
        <v>0</v>
      </c>
      <c r="U286" s="16">
        <f t="shared" si="47"/>
        <v>0</v>
      </c>
      <c r="V286" s="16">
        <f t="shared" si="48"/>
        <v>0</v>
      </c>
      <c r="W286" s="16">
        <f t="shared" si="41"/>
        <v>0</v>
      </c>
      <c r="X286" s="16">
        <f t="shared" si="37"/>
        <v>0</v>
      </c>
      <c r="Y286" s="16">
        <f t="shared" si="49"/>
        <v>0</v>
      </c>
      <c r="Z286" s="16">
        <f t="shared" si="50"/>
        <v>0</v>
      </c>
      <c r="AA286" s="16">
        <f t="shared" si="42"/>
        <v>0</v>
      </c>
      <c r="AB286" s="16">
        <f t="shared" si="51"/>
        <v>0</v>
      </c>
      <c r="AC286" s="16">
        <f t="shared" si="43"/>
        <v>0</v>
      </c>
      <c r="AD286" s="16">
        <f t="shared" si="52"/>
        <v>0</v>
      </c>
      <c r="AE286" s="17">
        <f t="shared" si="44"/>
        <v>0</v>
      </c>
      <c r="AF286" s="18">
        <f t="shared" si="45"/>
        <v>0</v>
      </c>
      <c r="AG286" s="19"/>
      <c r="AH286" s="19"/>
      <c r="AI286" s="16">
        <f t="shared" si="38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46"/>
        <v>0</v>
      </c>
      <c r="O287" s="98"/>
      <c r="P287" s="96"/>
      <c r="Q287" s="96"/>
      <c r="R287" s="80"/>
      <c r="S287" s="16">
        <f t="shared" si="39"/>
        <v>0</v>
      </c>
      <c r="T287" s="16">
        <f t="shared" si="40"/>
        <v>0</v>
      </c>
      <c r="U287" s="16">
        <f t="shared" si="47"/>
        <v>0</v>
      </c>
      <c r="V287" s="16">
        <f t="shared" si="48"/>
        <v>0</v>
      </c>
      <c r="W287" s="16">
        <f t="shared" si="41"/>
        <v>0</v>
      </c>
      <c r="X287" s="16">
        <f t="shared" si="37"/>
        <v>0</v>
      </c>
      <c r="Y287" s="16">
        <f t="shared" si="49"/>
        <v>0</v>
      </c>
      <c r="Z287" s="16">
        <f t="shared" si="50"/>
        <v>0</v>
      </c>
      <c r="AA287" s="16">
        <f t="shared" si="42"/>
        <v>0</v>
      </c>
      <c r="AB287" s="16">
        <f t="shared" si="51"/>
        <v>0</v>
      </c>
      <c r="AC287" s="16">
        <f t="shared" si="43"/>
        <v>0</v>
      </c>
      <c r="AD287" s="16">
        <f t="shared" si="52"/>
        <v>0</v>
      </c>
      <c r="AE287" s="17">
        <f t="shared" si="44"/>
        <v>0</v>
      </c>
      <c r="AF287" s="18">
        <f t="shared" si="45"/>
        <v>0</v>
      </c>
      <c r="AG287" s="19"/>
      <c r="AH287" s="19"/>
      <c r="AI287" s="16">
        <f t="shared" si="38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46"/>
        <v>0</v>
      </c>
      <c r="O288" s="98"/>
      <c r="P288" s="96"/>
      <c r="Q288" s="96"/>
      <c r="R288" s="80"/>
      <c r="S288" s="16">
        <f t="shared" si="39"/>
        <v>0</v>
      </c>
      <c r="T288" s="16">
        <f t="shared" si="40"/>
        <v>0</v>
      </c>
      <c r="U288" s="16">
        <f t="shared" si="47"/>
        <v>0</v>
      </c>
      <c r="V288" s="16">
        <f t="shared" si="48"/>
        <v>0</v>
      </c>
      <c r="W288" s="16">
        <f t="shared" si="41"/>
        <v>0</v>
      </c>
      <c r="X288" s="16">
        <f t="shared" si="37"/>
        <v>0</v>
      </c>
      <c r="Y288" s="16">
        <f t="shared" si="49"/>
        <v>0</v>
      </c>
      <c r="Z288" s="16">
        <f t="shared" si="50"/>
        <v>0</v>
      </c>
      <c r="AA288" s="16">
        <f t="shared" si="42"/>
        <v>0</v>
      </c>
      <c r="AB288" s="16">
        <f t="shared" si="51"/>
        <v>0</v>
      </c>
      <c r="AC288" s="16">
        <f t="shared" si="43"/>
        <v>0</v>
      </c>
      <c r="AD288" s="16">
        <f t="shared" si="52"/>
        <v>0</v>
      </c>
      <c r="AE288" s="17">
        <f t="shared" si="44"/>
        <v>0</v>
      </c>
      <c r="AF288" s="18">
        <f t="shared" si="45"/>
        <v>0</v>
      </c>
      <c r="AG288" s="19"/>
      <c r="AH288" s="19"/>
      <c r="AI288" s="16">
        <f t="shared" si="38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46"/>
        <v>0</v>
      </c>
      <c r="O289" s="98"/>
      <c r="P289" s="96"/>
      <c r="Q289" s="96"/>
      <c r="R289" s="80"/>
      <c r="S289" s="16">
        <f t="shared" si="39"/>
        <v>0</v>
      </c>
      <c r="T289" s="16">
        <f t="shared" si="40"/>
        <v>0</v>
      </c>
      <c r="U289" s="16">
        <f t="shared" si="47"/>
        <v>0</v>
      </c>
      <c r="V289" s="16">
        <f t="shared" si="48"/>
        <v>0</v>
      </c>
      <c r="W289" s="16">
        <f t="shared" si="41"/>
        <v>0</v>
      </c>
      <c r="X289" s="16">
        <f t="shared" si="37"/>
        <v>0</v>
      </c>
      <c r="Y289" s="16">
        <f t="shared" si="49"/>
        <v>0</v>
      </c>
      <c r="Z289" s="16">
        <f t="shared" si="50"/>
        <v>0</v>
      </c>
      <c r="AA289" s="16">
        <f t="shared" si="42"/>
        <v>0</v>
      </c>
      <c r="AB289" s="16">
        <f t="shared" si="51"/>
        <v>0</v>
      </c>
      <c r="AC289" s="16">
        <f t="shared" si="43"/>
        <v>0</v>
      </c>
      <c r="AD289" s="16">
        <f t="shared" si="52"/>
        <v>0</v>
      </c>
      <c r="AE289" s="17">
        <f t="shared" si="44"/>
        <v>0</v>
      </c>
      <c r="AF289" s="18">
        <f t="shared" si="45"/>
        <v>0</v>
      </c>
      <c r="AG289" s="19"/>
      <c r="AH289" s="19"/>
      <c r="AI289" s="16">
        <f t="shared" si="38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46"/>
        <v>0</v>
      </c>
      <c r="O290" s="98"/>
      <c r="P290" s="96"/>
      <c r="Q290" s="96"/>
      <c r="R290" s="80"/>
      <c r="S290" s="16">
        <f t="shared" si="39"/>
        <v>0</v>
      </c>
      <c r="T290" s="16">
        <f t="shared" si="40"/>
        <v>0</v>
      </c>
      <c r="U290" s="16">
        <f t="shared" si="47"/>
        <v>0</v>
      </c>
      <c r="V290" s="16">
        <f t="shared" si="48"/>
        <v>0</v>
      </c>
      <c r="W290" s="16">
        <f t="shared" si="41"/>
        <v>0</v>
      </c>
      <c r="X290" s="16">
        <f t="shared" si="37"/>
        <v>0</v>
      </c>
      <c r="Y290" s="16">
        <f t="shared" si="49"/>
        <v>0</v>
      </c>
      <c r="Z290" s="16">
        <f t="shared" si="50"/>
        <v>0</v>
      </c>
      <c r="AA290" s="16">
        <f t="shared" si="42"/>
        <v>0</v>
      </c>
      <c r="AB290" s="16">
        <f t="shared" si="51"/>
        <v>0</v>
      </c>
      <c r="AC290" s="16">
        <f t="shared" si="43"/>
        <v>0</v>
      </c>
      <c r="AD290" s="16">
        <f t="shared" si="52"/>
        <v>0</v>
      </c>
      <c r="AE290" s="17">
        <f t="shared" si="44"/>
        <v>0</v>
      </c>
      <c r="AF290" s="18">
        <f t="shared" si="45"/>
        <v>0</v>
      </c>
      <c r="AG290" s="19"/>
      <c r="AH290" s="19"/>
      <c r="AI290" s="16">
        <f t="shared" si="38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46"/>
        <v>0</v>
      </c>
      <c r="O291" s="98"/>
      <c r="P291" s="96"/>
      <c r="Q291" s="96"/>
      <c r="R291" s="80"/>
      <c r="S291" s="16">
        <f t="shared" si="39"/>
        <v>0</v>
      </c>
      <c r="T291" s="16">
        <f t="shared" si="40"/>
        <v>0</v>
      </c>
      <c r="U291" s="16">
        <f t="shared" si="47"/>
        <v>0</v>
      </c>
      <c r="V291" s="16">
        <f t="shared" si="48"/>
        <v>0</v>
      </c>
      <c r="W291" s="16">
        <f t="shared" si="41"/>
        <v>0</v>
      </c>
      <c r="X291" s="16">
        <f t="shared" si="37"/>
        <v>0</v>
      </c>
      <c r="Y291" s="16">
        <f t="shared" si="49"/>
        <v>0</v>
      </c>
      <c r="Z291" s="16">
        <f t="shared" si="50"/>
        <v>0</v>
      </c>
      <c r="AA291" s="16">
        <f t="shared" si="42"/>
        <v>0</v>
      </c>
      <c r="AB291" s="16">
        <f t="shared" si="51"/>
        <v>0</v>
      </c>
      <c r="AC291" s="16">
        <f t="shared" si="43"/>
        <v>0</v>
      </c>
      <c r="AD291" s="16">
        <f t="shared" si="52"/>
        <v>0</v>
      </c>
      <c r="AE291" s="17">
        <f t="shared" si="44"/>
        <v>0</v>
      </c>
      <c r="AF291" s="18">
        <f t="shared" si="45"/>
        <v>0</v>
      </c>
      <c r="AG291" s="19"/>
      <c r="AH291" s="19"/>
      <c r="AI291" s="16">
        <f t="shared" si="38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46"/>
        <v>0</v>
      </c>
      <c r="O292" s="98"/>
      <c r="P292" s="96"/>
      <c r="Q292" s="96"/>
      <c r="R292" s="80"/>
      <c r="S292" s="16">
        <f t="shared" si="39"/>
        <v>0</v>
      </c>
      <c r="T292" s="16">
        <f t="shared" si="40"/>
        <v>0</v>
      </c>
      <c r="U292" s="16">
        <f t="shared" si="47"/>
        <v>0</v>
      </c>
      <c r="V292" s="16">
        <f t="shared" si="48"/>
        <v>0</v>
      </c>
      <c r="W292" s="16">
        <f t="shared" si="41"/>
        <v>0</v>
      </c>
      <c r="X292" s="16">
        <f t="shared" si="37"/>
        <v>0</v>
      </c>
      <c r="Y292" s="16">
        <f t="shared" si="49"/>
        <v>0</v>
      </c>
      <c r="Z292" s="16">
        <f t="shared" si="50"/>
        <v>0</v>
      </c>
      <c r="AA292" s="16">
        <f t="shared" si="42"/>
        <v>0</v>
      </c>
      <c r="AB292" s="16">
        <f t="shared" si="51"/>
        <v>0</v>
      </c>
      <c r="AC292" s="16">
        <f t="shared" si="43"/>
        <v>0</v>
      </c>
      <c r="AD292" s="16">
        <f t="shared" si="52"/>
        <v>0</v>
      </c>
      <c r="AE292" s="17">
        <f t="shared" si="44"/>
        <v>0</v>
      </c>
      <c r="AF292" s="18">
        <f t="shared" si="45"/>
        <v>0</v>
      </c>
      <c r="AG292" s="19"/>
      <c r="AH292" s="19"/>
      <c r="AI292" s="16">
        <f t="shared" si="38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46"/>
        <v>0</v>
      </c>
      <c r="O293" s="98"/>
      <c r="P293" s="96"/>
      <c r="Q293" s="96"/>
      <c r="R293" s="80"/>
      <c r="S293" s="16">
        <f t="shared" si="39"/>
        <v>0</v>
      </c>
      <c r="T293" s="16">
        <f t="shared" si="40"/>
        <v>0</v>
      </c>
      <c r="U293" s="16">
        <f t="shared" si="47"/>
        <v>0</v>
      </c>
      <c r="V293" s="16">
        <f t="shared" si="48"/>
        <v>0</v>
      </c>
      <c r="W293" s="16">
        <f t="shared" si="41"/>
        <v>0</v>
      </c>
      <c r="X293" s="16">
        <f t="shared" si="37"/>
        <v>0</v>
      </c>
      <c r="Y293" s="16">
        <f t="shared" si="49"/>
        <v>0</v>
      </c>
      <c r="Z293" s="16">
        <f t="shared" si="50"/>
        <v>0</v>
      </c>
      <c r="AA293" s="16">
        <f t="shared" si="42"/>
        <v>0</v>
      </c>
      <c r="AB293" s="16">
        <f t="shared" si="51"/>
        <v>0</v>
      </c>
      <c r="AC293" s="16">
        <f t="shared" si="43"/>
        <v>0</v>
      </c>
      <c r="AD293" s="16">
        <f t="shared" si="52"/>
        <v>0</v>
      </c>
      <c r="AE293" s="17">
        <f t="shared" si="44"/>
        <v>0</v>
      </c>
      <c r="AF293" s="18">
        <f t="shared" si="45"/>
        <v>0</v>
      </c>
      <c r="AG293" s="19"/>
      <c r="AH293" s="19"/>
      <c r="AI293" s="16">
        <f t="shared" si="38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46"/>
        <v>0</v>
      </c>
      <c r="O294" s="98"/>
      <c r="P294" s="96"/>
      <c r="Q294" s="96"/>
      <c r="R294" s="80"/>
      <c r="S294" s="16">
        <f t="shared" si="39"/>
        <v>0</v>
      </c>
      <c r="T294" s="16">
        <f t="shared" si="40"/>
        <v>0</v>
      </c>
      <c r="U294" s="16">
        <f t="shared" si="47"/>
        <v>0</v>
      </c>
      <c r="V294" s="16">
        <f t="shared" si="48"/>
        <v>0</v>
      </c>
      <c r="W294" s="16">
        <f t="shared" si="41"/>
        <v>0</v>
      </c>
      <c r="X294" s="16">
        <f t="shared" si="37"/>
        <v>0</v>
      </c>
      <c r="Y294" s="16">
        <f t="shared" si="49"/>
        <v>0</v>
      </c>
      <c r="Z294" s="16">
        <f t="shared" si="50"/>
        <v>0</v>
      </c>
      <c r="AA294" s="16">
        <f t="shared" si="42"/>
        <v>0</v>
      </c>
      <c r="AB294" s="16">
        <f t="shared" si="51"/>
        <v>0</v>
      </c>
      <c r="AC294" s="16">
        <f t="shared" si="43"/>
        <v>0</v>
      </c>
      <c r="AD294" s="16">
        <f t="shared" si="52"/>
        <v>0</v>
      </c>
      <c r="AE294" s="17">
        <f t="shared" si="44"/>
        <v>0</v>
      </c>
      <c r="AF294" s="18">
        <f t="shared" si="45"/>
        <v>0</v>
      </c>
      <c r="AG294" s="19"/>
      <c r="AH294" s="19"/>
      <c r="AI294" s="16">
        <f t="shared" si="38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46"/>
        <v>0</v>
      </c>
      <c r="O295" s="98"/>
      <c r="P295" s="96"/>
      <c r="Q295" s="96"/>
      <c r="R295" s="80"/>
      <c r="S295" s="16">
        <f t="shared" si="39"/>
        <v>0</v>
      </c>
      <c r="T295" s="16">
        <f t="shared" si="40"/>
        <v>0</v>
      </c>
      <c r="U295" s="16">
        <f t="shared" si="47"/>
        <v>0</v>
      </c>
      <c r="V295" s="16">
        <f t="shared" si="48"/>
        <v>0</v>
      </c>
      <c r="W295" s="16">
        <f t="shared" si="41"/>
        <v>0</v>
      </c>
      <c r="X295" s="16">
        <f t="shared" si="37"/>
        <v>0</v>
      </c>
      <c r="Y295" s="16">
        <f t="shared" si="49"/>
        <v>0</v>
      </c>
      <c r="Z295" s="16">
        <f t="shared" si="50"/>
        <v>0</v>
      </c>
      <c r="AA295" s="16">
        <f t="shared" si="42"/>
        <v>0</v>
      </c>
      <c r="AB295" s="16">
        <f t="shared" si="51"/>
        <v>0</v>
      </c>
      <c r="AC295" s="16">
        <f t="shared" si="43"/>
        <v>0</v>
      </c>
      <c r="AD295" s="16">
        <f t="shared" si="52"/>
        <v>0</v>
      </c>
      <c r="AE295" s="17">
        <f t="shared" si="44"/>
        <v>0</v>
      </c>
      <c r="AF295" s="18">
        <f t="shared" si="45"/>
        <v>0</v>
      </c>
      <c r="AG295" s="19"/>
      <c r="AH295" s="19"/>
      <c r="AI295" s="16">
        <f t="shared" si="38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46"/>
        <v>0</v>
      </c>
      <c r="O296" s="98"/>
      <c r="P296" s="96"/>
      <c r="Q296" s="96"/>
      <c r="R296" s="80"/>
      <c r="S296" s="16">
        <f t="shared" si="39"/>
        <v>0</v>
      </c>
      <c r="T296" s="16">
        <f t="shared" si="40"/>
        <v>0</v>
      </c>
      <c r="U296" s="16">
        <f t="shared" si="47"/>
        <v>0</v>
      </c>
      <c r="V296" s="16">
        <f t="shared" si="48"/>
        <v>0</v>
      </c>
      <c r="W296" s="16">
        <f t="shared" si="41"/>
        <v>0</v>
      </c>
      <c r="X296" s="16">
        <f t="shared" si="37"/>
        <v>0</v>
      </c>
      <c r="Y296" s="16">
        <f t="shared" si="49"/>
        <v>0</v>
      </c>
      <c r="Z296" s="16">
        <f t="shared" si="50"/>
        <v>0</v>
      </c>
      <c r="AA296" s="16">
        <f t="shared" si="42"/>
        <v>0</v>
      </c>
      <c r="AB296" s="16">
        <f t="shared" si="51"/>
        <v>0</v>
      </c>
      <c r="AC296" s="16">
        <f t="shared" si="43"/>
        <v>0</v>
      </c>
      <c r="AD296" s="16">
        <f t="shared" si="52"/>
        <v>0</v>
      </c>
      <c r="AE296" s="17">
        <f t="shared" si="44"/>
        <v>0</v>
      </c>
      <c r="AF296" s="18">
        <f t="shared" si="45"/>
        <v>0</v>
      </c>
      <c r="AG296" s="19"/>
      <c r="AH296" s="19"/>
      <c r="AI296" s="16">
        <f t="shared" si="38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46"/>
        <v>0</v>
      </c>
      <c r="O297" s="98"/>
      <c r="P297" s="96"/>
      <c r="Q297" s="96"/>
      <c r="R297" s="80"/>
      <c r="S297" s="16">
        <f t="shared" si="39"/>
        <v>0</v>
      </c>
      <c r="T297" s="16">
        <f t="shared" si="40"/>
        <v>0</v>
      </c>
      <c r="U297" s="16">
        <f t="shared" si="47"/>
        <v>0</v>
      </c>
      <c r="V297" s="16">
        <f t="shared" si="48"/>
        <v>0</v>
      </c>
      <c r="W297" s="16">
        <f t="shared" si="41"/>
        <v>0</v>
      </c>
      <c r="X297" s="16">
        <f t="shared" si="37"/>
        <v>0</v>
      </c>
      <c r="Y297" s="16">
        <f t="shared" si="49"/>
        <v>0</v>
      </c>
      <c r="Z297" s="16">
        <f t="shared" si="50"/>
        <v>0</v>
      </c>
      <c r="AA297" s="16">
        <f t="shared" si="42"/>
        <v>0</v>
      </c>
      <c r="AB297" s="16">
        <f t="shared" si="51"/>
        <v>0</v>
      </c>
      <c r="AC297" s="16">
        <f t="shared" si="43"/>
        <v>0</v>
      </c>
      <c r="AD297" s="16">
        <f t="shared" si="52"/>
        <v>0</v>
      </c>
      <c r="AE297" s="17">
        <f t="shared" si="44"/>
        <v>0</v>
      </c>
      <c r="AF297" s="18">
        <f t="shared" si="45"/>
        <v>0</v>
      </c>
      <c r="AG297" s="19"/>
      <c r="AH297" s="19"/>
      <c r="AI297" s="16">
        <f t="shared" si="38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46"/>
        <v>0</v>
      </c>
      <c r="O298" s="98"/>
      <c r="P298" s="96"/>
      <c r="Q298" s="96"/>
      <c r="R298" s="80"/>
      <c r="S298" s="16">
        <f t="shared" si="39"/>
        <v>0</v>
      </c>
      <c r="T298" s="16">
        <f t="shared" si="40"/>
        <v>0</v>
      </c>
      <c r="U298" s="16">
        <f t="shared" si="47"/>
        <v>0</v>
      </c>
      <c r="V298" s="16">
        <f t="shared" si="48"/>
        <v>0</v>
      </c>
      <c r="W298" s="16">
        <f t="shared" si="41"/>
        <v>0</v>
      </c>
      <c r="X298" s="16">
        <f t="shared" si="37"/>
        <v>0</v>
      </c>
      <c r="Y298" s="16">
        <f t="shared" si="49"/>
        <v>0</v>
      </c>
      <c r="Z298" s="16">
        <f t="shared" si="50"/>
        <v>0</v>
      </c>
      <c r="AA298" s="16">
        <f t="shared" si="42"/>
        <v>0</v>
      </c>
      <c r="AB298" s="16">
        <f t="shared" si="51"/>
        <v>0</v>
      </c>
      <c r="AC298" s="16">
        <f t="shared" si="43"/>
        <v>0</v>
      </c>
      <c r="AD298" s="16">
        <f t="shared" si="52"/>
        <v>0</v>
      </c>
      <c r="AE298" s="17">
        <f t="shared" si="44"/>
        <v>0</v>
      </c>
      <c r="AF298" s="18">
        <f t="shared" si="45"/>
        <v>0</v>
      </c>
      <c r="AG298" s="19"/>
      <c r="AH298" s="19"/>
      <c r="AI298" s="16">
        <f t="shared" si="38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46"/>
        <v>0</v>
      </c>
      <c r="O299" s="98"/>
      <c r="P299" s="96"/>
      <c r="Q299" s="96"/>
      <c r="R299" s="80"/>
      <c r="S299" s="16">
        <f t="shared" si="39"/>
        <v>0</v>
      </c>
      <c r="T299" s="16">
        <f t="shared" si="40"/>
        <v>0</v>
      </c>
      <c r="U299" s="16">
        <f t="shared" si="47"/>
        <v>0</v>
      </c>
      <c r="V299" s="16">
        <f t="shared" si="48"/>
        <v>0</v>
      </c>
      <c r="W299" s="16">
        <f t="shared" si="41"/>
        <v>0</v>
      </c>
      <c r="X299" s="16">
        <f t="shared" si="37"/>
        <v>0</v>
      </c>
      <c r="Y299" s="16">
        <f t="shared" si="49"/>
        <v>0</v>
      </c>
      <c r="Z299" s="16">
        <f t="shared" si="50"/>
        <v>0</v>
      </c>
      <c r="AA299" s="16">
        <f t="shared" si="42"/>
        <v>0</v>
      </c>
      <c r="AB299" s="16">
        <f t="shared" si="51"/>
        <v>0</v>
      </c>
      <c r="AC299" s="16">
        <f t="shared" si="43"/>
        <v>0</v>
      </c>
      <c r="AD299" s="16">
        <f t="shared" si="52"/>
        <v>0</v>
      </c>
      <c r="AE299" s="17">
        <f t="shared" si="44"/>
        <v>0</v>
      </c>
      <c r="AF299" s="18">
        <f t="shared" si="45"/>
        <v>0</v>
      </c>
      <c r="AG299" s="19"/>
      <c r="AH299" s="19"/>
      <c r="AI299" s="16">
        <f t="shared" si="38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46"/>
        <v>0</v>
      </c>
      <c r="O300" s="98"/>
      <c r="P300" s="96"/>
      <c r="Q300" s="96"/>
      <c r="R300" s="80"/>
      <c r="S300" s="16">
        <f t="shared" si="39"/>
        <v>0</v>
      </c>
      <c r="T300" s="16">
        <f t="shared" si="40"/>
        <v>0</v>
      </c>
      <c r="U300" s="16">
        <f t="shared" si="47"/>
        <v>0</v>
      </c>
      <c r="V300" s="16">
        <f t="shared" si="48"/>
        <v>0</v>
      </c>
      <c r="W300" s="16">
        <f t="shared" si="41"/>
        <v>0</v>
      </c>
      <c r="X300" s="16">
        <f t="shared" si="37"/>
        <v>0</v>
      </c>
      <c r="Y300" s="16">
        <f t="shared" si="49"/>
        <v>0</v>
      </c>
      <c r="Z300" s="16">
        <f t="shared" si="50"/>
        <v>0</v>
      </c>
      <c r="AA300" s="16">
        <f t="shared" si="42"/>
        <v>0</v>
      </c>
      <c r="AB300" s="16">
        <f t="shared" si="51"/>
        <v>0</v>
      </c>
      <c r="AC300" s="16">
        <f t="shared" si="43"/>
        <v>0</v>
      </c>
      <c r="AD300" s="16">
        <f t="shared" si="52"/>
        <v>0</v>
      </c>
      <c r="AE300" s="17">
        <f t="shared" si="44"/>
        <v>0</v>
      </c>
      <c r="AF300" s="18">
        <f t="shared" si="45"/>
        <v>0</v>
      </c>
      <c r="AG300" s="19"/>
      <c r="AH300" s="19"/>
      <c r="AI300" s="16">
        <f t="shared" si="38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46"/>
        <v>0</v>
      </c>
      <c r="O301" s="98"/>
      <c r="P301" s="96"/>
      <c r="Q301" s="96"/>
      <c r="R301" s="80"/>
      <c r="S301" s="16">
        <f t="shared" si="39"/>
        <v>0</v>
      </c>
      <c r="T301" s="16">
        <f t="shared" si="40"/>
        <v>0</v>
      </c>
      <c r="U301" s="16">
        <f t="shared" si="47"/>
        <v>0</v>
      </c>
      <c r="V301" s="16">
        <f t="shared" si="48"/>
        <v>0</v>
      </c>
      <c r="W301" s="16">
        <f t="shared" si="41"/>
        <v>0</v>
      </c>
      <c r="X301" s="16">
        <f t="shared" si="37"/>
        <v>0</v>
      </c>
      <c r="Y301" s="16">
        <f t="shared" si="49"/>
        <v>0</v>
      </c>
      <c r="Z301" s="16">
        <f t="shared" si="50"/>
        <v>0</v>
      </c>
      <c r="AA301" s="16">
        <f t="shared" si="42"/>
        <v>0</v>
      </c>
      <c r="AB301" s="16">
        <f t="shared" si="51"/>
        <v>0</v>
      </c>
      <c r="AC301" s="16">
        <f t="shared" si="43"/>
        <v>0</v>
      </c>
      <c r="AD301" s="16">
        <f t="shared" si="52"/>
        <v>0</v>
      </c>
      <c r="AE301" s="17">
        <f t="shared" si="44"/>
        <v>0</v>
      </c>
      <c r="AF301" s="18">
        <f t="shared" si="45"/>
        <v>0</v>
      </c>
      <c r="AG301" s="19"/>
      <c r="AH301" s="19"/>
      <c r="AI301" s="16">
        <f t="shared" si="38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46"/>
        <v>0</v>
      </c>
      <c r="O302" s="98"/>
      <c r="P302" s="96"/>
      <c r="Q302" s="96"/>
      <c r="R302" s="80"/>
      <c r="S302" s="16">
        <f t="shared" si="39"/>
        <v>0</v>
      </c>
      <c r="T302" s="16">
        <f t="shared" si="40"/>
        <v>0</v>
      </c>
      <c r="U302" s="16">
        <f t="shared" si="47"/>
        <v>0</v>
      </c>
      <c r="V302" s="16">
        <f t="shared" si="48"/>
        <v>0</v>
      </c>
      <c r="W302" s="16">
        <f t="shared" si="41"/>
        <v>0</v>
      </c>
      <c r="X302" s="16">
        <f t="shared" si="37"/>
        <v>0</v>
      </c>
      <c r="Y302" s="16">
        <f t="shared" si="49"/>
        <v>0</v>
      </c>
      <c r="Z302" s="16">
        <f t="shared" si="50"/>
        <v>0</v>
      </c>
      <c r="AA302" s="16">
        <f t="shared" si="42"/>
        <v>0</v>
      </c>
      <c r="AB302" s="16">
        <f t="shared" si="51"/>
        <v>0</v>
      </c>
      <c r="AC302" s="16">
        <f t="shared" si="43"/>
        <v>0</v>
      </c>
      <c r="AD302" s="16">
        <f t="shared" si="52"/>
        <v>0</v>
      </c>
      <c r="AE302" s="17">
        <f t="shared" si="44"/>
        <v>0</v>
      </c>
      <c r="AF302" s="18">
        <f t="shared" si="45"/>
        <v>0</v>
      </c>
      <c r="AG302" s="19"/>
      <c r="AH302" s="19"/>
      <c r="AI302" s="16">
        <f t="shared" si="38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46"/>
        <v>0</v>
      </c>
      <c r="O303" s="98"/>
      <c r="P303" s="96"/>
      <c r="Q303" s="96"/>
      <c r="R303" s="80"/>
      <c r="S303" s="16">
        <f t="shared" si="39"/>
        <v>0</v>
      </c>
      <c r="T303" s="16">
        <f t="shared" si="40"/>
        <v>0</v>
      </c>
      <c r="U303" s="16">
        <f t="shared" si="47"/>
        <v>0</v>
      </c>
      <c r="V303" s="16">
        <f t="shared" si="48"/>
        <v>0</v>
      </c>
      <c r="W303" s="16">
        <f t="shared" si="41"/>
        <v>0</v>
      </c>
      <c r="X303" s="16">
        <f t="shared" si="37"/>
        <v>0</v>
      </c>
      <c r="Y303" s="16">
        <f t="shared" si="49"/>
        <v>0</v>
      </c>
      <c r="Z303" s="16">
        <f t="shared" si="50"/>
        <v>0</v>
      </c>
      <c r="AA303" s="16">
        <f t="shared" si="42"/>
        <v>0</v>
      </c>
      <c r="AB303" s="16">
        <f t="shared" si="51"/>
        <v>0</v>
      </c>
      <c r="AC303" s="16">
        <f t="shared" si="43"/>
        <v>0</v>
      </c>
      <c r="AD303" s="16">
        <f t="shared" si="52"/>
        <v>0</v>
      </c>
      <c r="AE303" s="17">
        <f t="shared" si="44"/>
        <v>0</v>
      </c>
      <c r="AF303" s="18">
        <f t="shared" si="45"/>
        <v>0</v>
      </c>
      <c r="AG303" s="19"/>
      <c r="AH303" s="19"/>
      <c r="AI303" s="16">
        <f t="shared" si="38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46"/>
        <v>0</v>
      </c>
      <c r="O304" s="98"/>
      <c r="P304" s="96"/>
      <c r="Q304" s="96"/>
      <c r="R304" s="80"/>
      <c r="S304" s="16">
        <f t="shared" si="39"/>
        <v>0</v>
      </c>
      <c r="T304" s="16">
        <f t="shared" si="40"/>
        <v>0</v>
      </c>
      <c r="U304" s="16">
        <f t="shared" si="47"/>
        <v>0</v>
      </c>
      <c r="V304" s="16">
        <f t="shared" si="48"/>
        <v>0</v>
      </c>
      <c r="W304" s="16">
        <f t="shared" si="41"/>
        <v>0</v>
      </c>
      <c r="X304" s="16">
        <f t="shared" si="37"/>
        <v>0</v>
      </c>
      <c r="Y304" s="16">
        <f t="shared" si="49"/>
        <v>0</v>
      </c>
      <c r="Z304" s="16">
        <f t="shared" si="50"/>
        <v>0</v>
      </c>
      <c r="AA304" s="16">
        <f t="shared" si="42"/>
        <v>0</v>
      </c>
      <c r="AB304" s="16">
        <f t="shared" si="51"/>
        <v>0</v>
      </c>
      <c r="AC304" s="16">
        <f t="shared" si="43"/>
        <v>0</v>
      </c>
      <c r="AD304" s="16">
        <f t="shared" si="52"/>
        <v>0</v>
      </c>
      <c r="AE304" s="17">
        <f t="shared" si="44"/>
        <v>0</v>
      </c>
      <c r="AF304" s="18">
        <f t="shared" si="45"/>
        <v>0</v>
      </c>
      <c r="AG304" s="19"/>
      <c r="AH304" s="19"/>
      <c r="AI304" s="16">
        <f t="shared" si="38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46"/>
        <v>0</v>
      </c>
      <c r="O305" s="98"/>
      <c r="P305" s="96"/>
      <c r="Q305" s="96"/>
      <c r="R305" s="80"/>
      <c r="S305" s="16">
        <f t="shared" si="39"/>
        <v>0</v>
      </c>
      <c r="T305" s="16">
        <f t="shared" si="40"/>
        <v>0</v>
      </c>
      <c r="U305" s="16">
        <f t="shared" si="47"/>
        <v>0</v>
      </c>
      <c r="V305" s="16">
        <f t="shared" si="48"/>
        <v>0</v>
      </c>
      <c r="W305" s="16">
        <f t="shared" si="41"/>
        <v>0</v>
      </c>
      <c r="X305" s="16">
        <f t="shared" si="37"/>
        <v>0</v>
      </c>
      <c r="Y305" s="16">
        <f t="shared" si="49"/>
        <v>0</v>
      </c>
      <c r="Z305" s="16">
        <f t="shared" si="50"/>
        <v>0</v>
      </c>
      <c r="AA305" s="16">
        <f t="shared" si="42"/>
        <v>0</v>
      </c>
      <c r="AB305" s="16">
        <f t="shared" si="51"/>
        <v>0</v>
      </c>
      <c r="AC305" s="16">
        <f t="shared" si="43"/>
        <v>0</v>
      </c>
      <c r="AD305" s="16">
        <f t="shared" si="52"/>
        <v>0</v>
      </c>
      <c r="AE305" s="17">
        <f t="shared" si="44"/>
        <v>0</v>
      </c>
      <c r="AF305" s="18">
        <f t="shared" si="45"/>
        <v>0</v>
      </c>
      <c r="AG305" s="19"/>
      <c r="AH305" s="19"/>
      <c r="AI305" s="16">
        <f t="shared" si="38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46"/>
        <v>0</v>
      </c>
      <c r="O306" s="98"/>
      <c r="P306" s="96"/>
      <c r="Q306" s="96"/>
      <c r="R306" s="80"/>
      <c r="S306" s="16">
        <f t="shared" si="39"/>
        <v>0</v>
      </c>
      <c r="T306" s="16">
        <f t="shared" si="40"/>
        <v>0</v>
      </c>
      <c r="U306" s="16">
        <f t="shared" si="47"/>
        <v>0</v>
      </c>
      <c r="V306" s="16">
        <f t="shared" si="48"/>
        <v>0</v>
      </c>
      <c r="W306" s="16">
        <f t="shared" si="41"/>
        <v>0</v>
      </c>
      <c r="X306" s="16">
        <f t="shared" si="37"/>
        <v>0</v>
      </c>
      <c r="Y306" s="16">
        <f t="shared" si="49"/>
        <v>0</v>
      </c>
      <c r="Z306" s="16">
        <f t="shared" si="50"/>
        <v>0</v>
      </c>
      <c r="AA306" s="16">
        <f t="shared" si="42"/>
        <v>0</v>
      </c>
      <c r="AB306" s="16">
        <f t="shared" si="51"/>
        <v>0</v>
      </c>
      <c r="AC306" s="16">
        <f t="shared" si="43"/>
        <v>0</v>
      </c>
      <c r="AD306" s="16">
        <f t="shared" si="52"/>
        <v>0</v>
      </c>
      <c r="AE306" s="17">
        <f t="shared" si="44"/>
        <v>0</v>
      </c>
      <c r="AF306" s="18">
        <f t="shared" si="45"/>
        <v>0</v>
      </c>
      <c r="AG306" s="19"/>
      <c r="AH306" s="19"/>
      <c r="AI306" s="16">
        <f t="shared" si="38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46"/>
        <v>0</v>
      </c>
      <c r="O307" s="98"/>
      <c r="P307" s="96"/>
      <c r="Q307" s="96"/>
      <c r="R307" s="80"/>
      <c r="S307" s="16">
        <f t="shared" si="39"/>
        <v>0</v>
      </c>
      <c r="T307" s="16">
        <f t="shared" si="40"/>
        <v>0</v>
      </c>
      <c r="U307" s="16">
        <f t="shared" si="47"/>
        <v>0</v>
      </c>
      <c r="V307" s="16">
        <f t="shared" si="48"/>
        <v>0</v>
      </c>
      <c r="W307" s="16">
        <f t="shared" si="41"/>
        <v>0</v>
      </c>
      <c r="X307" s="16">
        <f t="shared" si="37"/>
        <v>0</v>
      </c>
      <c r="Y307" s="16">
        <f t="shared" si="49"/>
        <v>0</v>
      </c>
      <c r="Z307" s="16">
        <f t="shared" si="50"/>
        <v>0</v>
      </c>
      <c r="AA307" s="16">
        <f t="shared" si="42"/>
        <v>0</v>
      </c>
      <c r="AB307" s="16">
        <f t="shared" si="51"/>
        <v>0</v>
      </c>
      <c r="AC307" s="16">
        <f t="shared" si="43"/>
        <v>0</v>
      </c>
      <c r="AD307" s="16">
        <f t="shared" si="52"/>
        <v>0</v>
      </c>
      <c r="AE307" s="17">
        <f t="shared" si="44"/>
        <v>0</v>
      </c>
      <c r="AF307" s="18">
        <f t="shared" si="45"/>
        <v>0</v>
      </c>
      <c r="AG307" s="19"/>
      <c r="AH307" s="19"/>
      <c r="AI307" s="16">
        <f t="shared" si="38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46"/>
        <v>0</v>
      </c>
      <c r="O308" s="98"/>
      <c r="P308" s="96"/>
      <c r="Q308" s="96"/>
      <c r="R308" s="80"/>
      <c r="S308" s="16">
        <f t="shared" si="39"/>
        <v>0</v>
      </c>
      <c r="T308" s="16">
        <f t="shared" si="40"/>
        <v>0</v>
      </c>
      <c r="U308" s="16">
        <f t="shared" si="47"/>
        <v>0</v>
      </c>
      <c r="V308" s="16">
        <f t="shared" si="48"/>
        <v>0</v>
      </c>
      <c r="W308" s="16">
        <f t="shared" si="41"/>
        <v>0</v>
      </c>
      <c r="X308" s="16">
        <f t="shared" si="37"/>
        <v>0</v>
      </c>
      <c r="Y308" s="16">
        <f t="shared" si="49"/>
        <v>0</v>
      </c>
      <c r="Z308" s="16">
        <f t="shared" si="50"/>
        <v>0</v>
      </c>
      <c r="AA308" s="16">
        <f t="shared" si="42"/>
        <v>0</v>
      </c>
      <c r="AB308" s="16">
        <f t="shared" si="51"/>
        <v>0</v>
      </c>
      <c r="AC308" s="16">
        <f t="shared" si="43"/>
        <v>0</v>
      </c>
      <c r="AD308" s="16">
        <f t="shared" si="52"/>
        <v>0</v>
      </c>
      <c r="AE308" s="17">
        <f t="shared" si="44"/>
        <v>0</v>
      </c>
      <c r="AF308" s="18">
        <f t="shared" si="45"/>
        <v>0</v>
      </c>
      <c r="AG308" s="19"/>
      <c r="AH308" s="19"/>
      <c r="AI308" s="16">
        <f t="shared" si="38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46"/>
        <v>0</v>
      </c>
      <c r="O309" s="98"/>
      <c r="P309" s="96"/>
      <c r="Q309" s="96"/>
      <c r="R309" s="80"/>
      <c r="S309" s="16">
        <f t="shared" si="39"/>
        <v>0</v>
      </c>
      <c r="T309" s="16">
        <f t="shared" si="40"/>
        <v>0</v>
      </c>
      <c r="U309" s="16">
        <f t="shared" si="47"/>
        <v>0</v>
      </c>
      <c r="V309" s="16">
        <f t="shared" si="48"/>
        <v>0</v>
      </c>
      <c r="W309" s="16">
        <f t="shared" si="41"/>
        <v>0</v>
      </c>
      <c r="X309" s="16">
        <f t="shared" si="37"/>
        <v>0</v>
      </c>
      <c r="Y309" s="16">
        <f t="shared" si="49"/>
        <v>0</v>
      </c>
      <c r="Z309" s="16">
        <f t="shared" si="50"/>
        <v>0</v>
      </c>
      <c r="AA309" s="16">
        <f t="shared" si="42"/>
        <v>0</v>
      </c>
      <c r="AB309" s="16">
        <f t="shared" si="51"/>
        <v>0</v>
      </c>
      <c r="AC309" s="16">
        <f t="shared" si="43"/>
        <v>0</v>
      </c>
      <c r="AD309" s="16">
        <f t="shared" si="52"/>
        <v>0</v>
      </c>
      <c r="AE309" s="17">
        <f t="shared" si="44"/>
        <v>0</v>
      </c>
      <c r="AF309" s="18">
        <f t="shared" si="45"/>
        <v>0</v>
      </c>
      <c r="AG309" s="19"/>
      <c r="AH309" s="19"/>
      <c r="AI309" s="16">
        <f t="shared" si="38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46"/>
        <v>0</v>
      </c>
      <c r="O310" s="98"/>
      <c r="P310" s="96"/>
      <c r="Q310" s="96"/>
      <c r="R310" s="80"/>
      <c r="S310" s="16">
        <f t="shared" si="39"/>
        <v>0</v>
      </c>
      <c r="T310" s="16">
        <f t="shared" si="40"/>
        <v>0</v>
      </c>
      <c r="U310" s="16">
        <f t="shared" si="47"/>
        <v>0</v>
      </c>
      <c r="V310" s="16">
        <f t="shared" si="48"/>
        <v>0</v>
      </c>
      <c r="W310" s="16">
        <f t="shared" si="41"/>
        <v>0</v>
      </c>
      <c r="X310" s="16">
        <f t="shared" si="37"/>
        <v>0</v>
      </c>
      <c r="Y310" s="16">
        <f t="shared" si="49"/>
        <v>0</v>
      </c>
      <c r="Z310" s="16">
        <f t="shared" si="50"/>
        <v>0</v>
      </c>
      <c r="AA310" s="16">
        <f t="shared" si="42"/>
        <v>0</v>
      </c>
      <c r="AB310" s="16">
        <f t="shared" si="51"/>
        <v>0</v>
      </c>
      <c r="AC310" s="16">
        <f t="shared" si="43"/>
        <v>0</v>
      </c>
      <c r="AD310" s="16">
        <f t="shared" si="52"/>
        <v>0</v>
      </c>
      <c r="AE310" s="17">
        <f t="shared" si="44"/>
        <v>0</v>
      </c>
      <c r="AF310" s="18">
        <f t="shared" si="45"/>
        <v>0</v>
      </c>
      <c r="AG310" s="19"/>
      <c r="AH310" s="19"/>
      <c r="AI310" s="16">
        <f t="shared" si="38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46"/>
        <v>0</v>
      </c>
      <c r="O311" s="98"/>
      <c r="P311" s="96"/>
      <c r="Q311" s="96"/>
      <c r="R311" s="80"/>
      <c r="S311" s="16">
        <f t="shared" si="39"/>
        <v>0</v>
      </c>
      <c r="T311" s="16">
        <f t="shared" si="40"/>
        <v>0</v>
      </c>
      <c r="U311" s="16">
        <f t="shared" si="47"/>
        <v>0</v>
      </c>
      <c r="V311" s="16">
        <f t="shared" si="48"/>
        <v>0</v>
      </c>
      <c r="W311" s="16">
        <f t="shared" si="41"/>
        <v>0</v>
      </c>
      <c r="X311" s="16">
        <f t="shared" si="37"/>
        <v>0</v>
      </c>
      <c r="Y311" s="16">
        <f t="shared" si="49"/>
        <v>0</v>
      </c>
      <c r="Z311" s="16">
        <f t="shared" si="50"/>
        <v>0</v>
      </c>
      <c r="AA311" s="16">
        <f t="shared" si="42"/>
        <v>0</v>
      </c>
      <c r="AB311" s="16">
        <f t="shared" si="51"/>
        <v>0</v>
      </c>
      <c r="AC311" s="16">
        <f t="shared" si="43"/>
        <v>0</v>
      </c>
      <c r="AD311" s="16">
        <f t="shared" si="52"/>
        <v>0</v>
      </c>
      <c r="AE311" s="17">
        <f t="shared" si="44"/>
        <v>0</v>
      </c>
      <c r="AF311" s="18">
        <f t="shared" si="45"/>
        <v>0</v>
      </c>
      <c r="AG311" s="19"/>
      <c r="AH311" s="19"/>
      <c r="AI311" s="16">
        <f t="shared" si="38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46"/>
        <v>0</v>
      </c>
      <c r="O312" s="98"/>
      <c r="P312" s="96"/>
      <c r="Q312" s="96"/>
      <c r="R312" s="80"/>
      <c r="S312" s="16">
        <f t="shared" si="39"/>
        <v>0</v>
      </c>
      <c r="T312" s="16">
        <f t="shared" si="40"/>
        <v>0</v>
      </c>
      <c r="U312" s="16">
        <f t="shared" si="47"/>
        <v>0</v>
      </c>
      <c r="V312" s="16">
        <f t="shared" si="48"/>
        <v>0</v>
      </c>
      <c r="W312" s="16">
        <f t="shared" si="41"/>
        <v>0</v>
      </c>
      <c r="X312" s="16">
        <f t="shared" si="37"/>
        <v>0</v>
      </c>
      <c r="Y312" s="16">
        <f t="shared" si="49"/>
        <v>0</v>
      </c>
      <c r="Z312" s="16">
        <f t="shared" si="50"/>
        <v>0</v>
      </c>
      <c r="AA312" s="16">
        <f t="shared" si="42"/>
        <v>0</v>
      </c>
      <c r="AB312" s="16">
        <f t="shared" si="51"/>
        <v>0</v>
      </c>
      <c r="AC312" s="16">
        <f t="shared" si="43"/>
        <v>0</v>
      </c>
      <c r="AD312" s="16">
        <f t="shared" si="52"/>
        <v>0</v>
      </c>
      <c r="AE312" s="17">
        <f t="shared" si="44"/>
        <v>0</v>
      </c>
      <c r="AF312" s="18">
        <f t="shared" si="45"/>
        <v>0</v>
      </c>
      <c r="AG312" s="19"/>
      <c r="AH312" s="19"/>
      <c r="AI312" s="16">
        <f t="shared" si="38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46"/>
        <v>0</v>
      </c>
      <c r="O313" s="98"/>
      <c r="P313" s="96"/>
      <c r="Q313" s="96"/>
      <c r="R313" s="80"/>
      <c r="S313" s="16">
        <f t="shared" si="39"/>
        <v>0</v>
      </c>
      <c r="T313" s="16">
        <f t="shared" si="40"/>
        <v>0</v>
      </c>
      <c r="U313" s="16">
        <f t="shared" si="47"/>
        <v>0</v>
      </c>
      <c r="V313" s="16">
        <f t="shared" si="48"/>
        <v>0</v>
      </c>
      <c r="W313" s="16">
        <f t="shared" si="41"/>
        <v>0</v>
      </c>
      <c r="X313" s="16">
        <f t="shared" si="37"/>
        <v>0</v>
      </c>
      <c r="Y313" s="16">
        <f t="shared" si="49"/>
        <v>0</v>
      </c>
      <c r="Z313" s="16">
        <f t="shared" si="50"/>
        <v>0</v>
      </c>
      <c r="AA313" s="16">
        <f t="shared" si="42"/>
        <v>0</v>
      </c>
      <c r="AB313" s="16">
        <f t="shared" si="51"/>
        <v>0</v>
      </c>
      <c r="AC313" s="16">
        <f t="shared" si="43"/>
        <v>0</v>
      </c>
      <c r="AD313" s="16">
        <f t="shared" si="52"/>
        <v>0</v>
      </c>
      <c r="AE313" s="17">
        <f t="shared" si="44"/>
        <v>0</v>
      </c>
      <c r="AF313" s="18">
        <f t="shared" si="45"/>
        <v>0</v>
      </c>
      <c r="AG313" s="19"/>
      <c r="AH313" s="19"/>
      <c r="AI313" s="16">
        <f t="shared" si="38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46"/>
        <v>0</v>
      </c>
      <c r="O314" s="98"/>
      <c r="P314" s="96"/>
      <c r="Q314" s="96"/>
      <c r="R314" s="80"/>
      <c r="S314" s="16">
        <f t="shared" si="39"/>
        <v>0</v>
      </c>
      <c r="T314" s="16">
        <f t="shared" si="40"/>
        <v>0</v>
      </c>
      <c r="U314" s="16">
        <f t="shared" si="47"/>
        <v>0</v>
      </c>
      <c r="V314" s="16">
        <f t="shared" si="48"/>
        <v>0</v>
      </c>
      <c r="W314" s="16">
        <f t="shared" si="41"/>
        <v>0</v>
      </c>
      <c r="X314" s="16">
        <f t="shared" si="37"/>
        <v>0</v>
      </c>
      <c r="Y314" s="16">
        <f t="shared" si="49"/>
        <v>0</v>
      </c>
      <c r="Z314" s="16">
        <f t="shared" si="50"/>
        <v>0</v>
      </c>
      <c r="AA314" s="16">
        <f t="shared" si="42"/>
        <v>0</v>
      </c>
      <c r="AB314" s="16">
        <f t="shared" si="51"/>
        <v>0</v>
      </c>
      <c r="AC314" s="16">
        <f t="shared" si="43"/>
        <v>0</v>
      </c>
      <c r="AD314" s="16">
        <f t="shared" si="52"/>
        <v>0</v>
      </c>
      <c r="AE314" s="17">
        <f t="shared" si="44"/>
        <v>0</v>
      </c>
      <c r="AF314" s="18">
        <f t="shared" si="45"/>
        <v>0</v>
      </c>
      <c r="AG314" s="19"/>
      <c r="AH314" s="19"/>
      <c r="AI314" s="16">
        <f t="shared" si="38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46"/>
        <v>0</v>
      </c>
      <c r="O315" s="98"/>
      <c r="P315" s="96"/>
      <c r="Q315" s="96"/>
      <c r="R315" s="80"/>
      <c r="S315" s="16">
        <f t="shared" si="39"/>
        <v>0</v>
      </c>
      <c r="T315" s="16">
        <f t="shared" si="40"/>
        <v>0</v>
      </c>
      <c r="U315" s="16">
        <f t="shared" si="47"/>
        <v>0</v>
      </c>
      <c r="V315" s="16">
        <f t="shared" si="48"/>
        <v>0</v>
      </c>
      <c r="W315" s="16">
        <f t="shared" si="41"/>
        <v>0</v>
      </c>
      <c r="X315" s="16">
        <f t="shared" si="37"/>
        <v>0</v>
      </c>
      <c r="Y315" s="16">
        <f t="shared" si="49"/>
        <v>0</v>
      </c>
      <c r="Z315" s="16">
        <f t="shared" si="50"/>
        <v>0</v>
      </c>
      <c r="AA315" s="16">
        <f t="shared" si="42"/>
        <v>0</v>
      </c>
      <c r="AB315" s="16">
        <f t="shared" si="51"/>
        <v>0</v>
      </c>
      <c r="AC315" s="16">
        <f t="shared" si="43"/>
        <v>0</v>
      </c>
      <c r="AD315" s="16">
        <f t="shared" si="52"/>
        <v>0</v>
      </c>
      <c r="AE315" s="17">
        <f t="shared" si="44"/>
        <v>0</v>
      </c>
      <c r="AF315" s="18">
        <f t="shared" si="45"/>
        <v>0</v>
      </c>
      <c r="AG315" s="19"/>
      <c r="AH315" s="19"/>
      <c r="AI315" s="16">
        <f t="shared" si="38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46"/>
        <v>0</v>
      </c>
      <c r="O316" s="98"/>
      <c r="P316" s="96"/>
      <c r="Q316" s="96"/>
      <c r="R316" s="80"/>
      <c r="S316" s="16">
        <f t="shared" si="39"/>
        <v>0</v>
      </c>
      <c r="T316" s="16">
        <f t="shared" si="40"/>
        <v>0</v>
      </c>
      <c r="U316" s="16">
        <f t="shared" si="47"/>
        <v>0</v>
      </c>
      <c r="V316" s="16">
        <f t="shared" si="48"/>
        <v>0</v>
      </c>
      <c r="W316" s="16">
        <f t="shared" si="41"/>
        <v>0</v>
      </c>
      <c r="X316" s="16">
        <f t="shared" si="37"/>
        <v>0</v>
      </c>
      <c r="Y316" s="16">
        <f t="shared" si="49"/>
        <v>0</v>
      </c>
      <c r="Z316" s="16">
        <f t="shared" si="50"/>
        <v>0</v>
      </c>
      <c r="AA316" s="16">
        <f t="shared" si="42"/>
        <v>0</v>
      </c>
      <c r="AB316" s="16">
        <f t="shared" si="51"/>
        <v>0</v>
      </c>
      <c r="AC316" s="16">
        <f t="shared" si="43"/>
        <v>0</v>
      </c>
      <c r="AD316" s="16">
        <f t="shared" si="52"/>
        <v>0</v>
      </c>
      <c r="AE316" s="17">
        <f t="shared" si="44"/>
        <v>0</v>
      </c>
      <c r="AF316" s="18">
        <f t="shared" si="45"/>
        <v>0</v>
      </c>
      <c r="AG316" s="19"/>
      <c r="AH316" s="19"/>
      <c r="AI316" s="16">
        <f t="shared" si="38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46"/>
        <v>0</v>
      </c>
      <c r="O317" s="98"/>
      <c r="P317" s="96"/>
      <c r="Q317" s="96"/>
      <c r="R317" s="80"/>
      <c r="S317" s="16">
        <f t="shared" si="39"/>
        <v>0</v>
      </c>
      <c r="T317" s="16">
        <f t="shared" si="40"/>
        <v>0</v>
      </c>
      <c r="U317" s="16">
        <f t="shared" si="47"/>
        <v>0</v>
      </c>
      <c r="V317" s="16">
        <f t="shared" si="48"/>
        <v>0</v>
      </c>
      <c r="W317" s="16">
        <f t="shared" si="41"/>
        <v>0</v>
      </c>
      <c r="X317" s="16">
        <f t="shared" si="37"/>
        <v>0</v>
      </c>
      <c r="Y317" s="16">
        <f t="shared" si="49"/>
        <v>0</v>
      </c>
      <c r="Z317" s="16">
        <f t="shared" si="50"/>
        <v>0</v>
      </c>
      <c r="AA317" s="16">
        <f t="shared" si="42"/>
        <v>0</v>
      </c>
      <c r="AB317" s="16">
        <f t="shared" si="51"/>
        <v>0</v>
      </c>
      <c r="AC317" s="16">
        <f t="shared" si="43"/>
        <v>0</v>
      </c>
      <c r="AD317" s="16">
        <f t="shared" si="52"/>
        <v>0</v>
      </c>
      <c r="AE317" s="17">
        <f t="shared" si="44"/>
        <v>0</v>
      </c>
      <c r="AF317" s="18">
        <f t="shared" si="45"/>
        <v>0</v>
      </c>
      <c r="AG317" s="19"/>
      <c r="AH317" s="19"/>
      <c r="AI317" s="16">
        <f t="shared" si="38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46"/>
        <v>0</v>
      </c>
      <c r="O318" s="98"/>
      <c r="P318" s="96"/>
      <c r="Q318" s="96"/>
      <c r="R318" s="80"/>
      <c r="S318" s="16">
        <f t="shared" si="39"/>
        <v>0</v>
      </c>
      <c r="T318" s="16">
        <f t="shared" si="40"/>
        <v>0</v>
      </c>
      <c r="U318" s="16">
        <f t="shared" si="47"/>
        <v>0</v>
      </c>
      <c r="V318" s="16">
        <f t="shared" si="48"/>
        <v>0</v>
      </c>
      <c r="W318" s="16">
        <f t="shared" si="41"/>
        <v>0</v>
      </c>
      <c r="X318" s="16">
        <f t="shared" si="37"/>
        <v>0</v>
      </c>
      <c r="Y318" s="16">
        <f t="shared" si="49"/>
        <v>0</v>
      </c>
      <c r="Z318" s="16">
        <f t="shared" si="50"/>
        <v>0</v>
      </c>
      <c r="AA318" s="16">
        <f t="shared" si="42"/>
        <v>0</v>
      </c>
      <c r="AB318" s="16">
        <f t="shared" si="51"/>
        <v>0</v>
      </c>
      <c r="AC318" s="16">
        <f t="shared" si="43"/>
        <v>0</v>
      </c>
      <c r="AD318" s="16">
        <f t="shared" si="52"/>
        <v>0</v>
      </c>
      <c r="AE318" s="17">
        <f t="shared" si="44"/>
        <v>0</v>
      </c>
      <c r="AF318" s="18">
        <f t="shared" si="45"/>
        <v>0</v>
      </c>
      <c r="AG318" s="19"/>
      <c r="AH318" s="19"/>
      <c r="AI318" s="16">
        <f t="shared" si="38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46"/>
        <v>0</v>
      </c>
      <c r="O319" s="98"/>
      <c r="P319" s="96"/>
      <c r="Q319" s="96"/>
      <c r="R319" s="80"/>
      <c r="S319" s="16">
        <f t="shared" si="39"/>
        <v>0</v>
      </c>
      <c r="T319" s="16">
        <f t="shared" si="40"/>
        <v>0</v>
      </c>
      <c r="U319" s="16">
        <f t="shared" si="47"/>
        <v>0</v>
      </c>
      <c r="V319" s="16">
        <f t="shared" si="48"/>
        <v>0</v>
      </c>
      <c r="W319" s="16">
        <f t="shared" si="41"/>
        <v>0</v>
      </c>
      <c r="X319" s="16">
        <f t="shared" si="37"/>
        <v>0</v>
      </c>
      <c r="Y319" s="16">
        <f t="shared" si="49"/>
        <v>0</v>
      </c>
      <c r="Z319" s="16">
        <f t="shared" si="50"/>
        <v>0</v>
      </c>
      <c r="AA319" s="16">
        <f t="shared" si="42"/>
        <v>0</v>
      </c>
      <c r="AB319" s="16">
        <f t="shared" si="51"/>
        <v>0</v>
      </c>
      <c r="AC319" s="16">
        <f t="shared" si="43"/>
        <v>0</v>
      </c>
      <c r="AD319" s="16">
        <f t="shared" si="52"/>
        <v>0</v>
      </c>
      <c r="AE319" s="17">
        <f t="shared" si="44"/>
        <v>0</v>
      </c>
      <c r="AF319" s="18">
        <f t="shared" si="45"/>
        <v>0</v>
      </c>
      <c r="AG319" s="19"/>
      <c r="AH319" s="19"/>
      <c r="AI319" s="16">
        <f t="shared" si="38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46"/>
        <v>0</v>
      </c>
      <c r="O320" s="98"/>
      <c r="P320" s="96"/>
      <c r="Q320" s="96"/>
      <c r="R320" s="80"/>
      <c r="S320" s="16">
        <f t="shared" si="39"/>
        <v>0</v>
      </c>
      <c r="T320" s="16">
        <f t="shared" si="40"/>
        <v>0</v>
      </c>
      <c r="U320" s="16">
        <f t="shared" si="47"/>
        <v>0</v>
      </c>
      <c r="V320" s="16">
        <f t="shared" si="48"/>
        <v>0</v>
      </c>
      <c r="W320" s="16">
        <f t="shared" si="41"/>
        <v>0</v>
      </c>
      <c r="X320" s="16">
        <f t="shared" si="37"/>
        <v>0</v>
      </c>
      <c r="Y320" s="16">
        <f t="shared" si="49"/>
        <v>0</v>
      </c>
      <c r="Z320" s="16">
        <f t="shared" si="50"/>
        <v>0</v>
      </c>
      <c r="AA320" s="16">
        <f t="shared" si="42"/>
        <v>0</v>
      </c>
      <c r="AB320" s="16">
        <f t="shared" si="51"/>
        <v>0</v>
      </c>
      <c r="AC320" s="16">
        <f t="shared" si="43"/>
        <v>0</v>
      </c>
      <c r="AD320" s="16">
        <f t="shared" si="52"/>
        <v>0</v>
      </c>
      <c r="AE320" s="17">
        <f t="shared" si="44"/>
        <v>0</v>
      </c>
      <c r="AF320" s="18">
        <f t="shared" si="45"/>
        <v>0</v>
      </c>
      <c r="AG320" s="19"/>
      <c r="AH320" s="19"/>
      <c r="AI320" s="16">
        <f t="shared" si="38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46"/>
        <v>0</v>
      </c>
      <c r="O321" s="98"/>
      <c r="P321" s="96"/>
      <c r="Q321" s="96"/>
      <c r="R321" s="80"/>
      <c r="S321" s="16">
        <f t="shared" si="39"/>
        <v>0</v>
      </c>
      <c r="T321" s="16">
        <f t="shared" si="40"/>
        <v>0</v>
      </c>
      <c r="U321" s="16">
        <f t="shared" si="47"/>
        <v>0</v>
      </c>
      <c r="V321" s="16">
        <f t="shared" si="48"/>
        <v>0</v>
      </c>
      <c r="W321" s="16">
        <f t="shared" si="41"/>
        <v>0</v>
      </c>
      <c r="X321" s="16">
        <f t="shared" si="37"/>
        <v>0</v>
      </c>
      <c r="Y321" s="16">
        <f t="shared" si="49"/>
        <v>0</v>
      </c>
      <c r="Z321" s="16">
        <f t="shared" si="50"/>
        <v>0</v>
      </c>
      <c r="AA321" s="16">
        <f t="shared" si="42"/>
        <v>0</v>
      </c>
      <c r="AB321" s="16">
        <f t="shared" si="51"/>
        <v>0</v>
      </c>
      <c r="AC321" s="16">
        <f t="shared" si="43"/>
        <v>0</v>
      </c>
      <c r="AD321" s="16">
        <f t="shared" si="52"/>
        <v>0</v>
      </c>
      <c r="AE321" s="17">
        <f t="shared" si="44"/>
        <v>0</v>
      </c>
      <c r="AF321" s="18">
        <f t="shared" si="45"/>
        <v>0</v>
      </c>
      <c r="AG321" s="19"/>
      <c r="AH321" s="19"/>
      <c r="AI321" s="16">
        <f t="shared" si="38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46"/>
        <v>0</v>
      </c>
      <c r="O322" s="98"/>
      <c r="P322" s="96"/>
      <c r="Q322" s="96"/>
      <c r="R322" s="80"/>
      <c r="S322" s="16">
        <f t="shared" si="39"/>
        <v>0</v>
      </c>
      <c r="T322" s="16">
        <f t="shared" si="40"/>
        <v>0</v>
      </c>
      <c r="U322" s="16">
        <f t="shared" si="47"/>
        <v>0</v>
      </c>
      <c r="V322" s="16">
        <f t="shared" si="48"/>
        <v>0</v>
      </c>
      <c r="W322" s="16">
        <f t="shared" si="41"/>
        <v>0</v>
      </c>
      <c r="X322" s="16">
        <f t="shared" si="37"/>
        <v>0</v>
      </c>
      <c r="Y322" s="16">
        <f t="shared" si="49"/>
        <v>0</v>
      </c>
      <c r="Z322" s="16">
        <f t="shared" si="50"/>
        <v>0</v>
      </c>
      <c r="AA322" s="16">
        <f t="shared" si="42"/>
        <v>0</v>
      </c>
      <c r="AB322" s="16">
        <f t="shared" si="51"/>
        <v>0</v>
      </c>
      <c r="AC322" s="16">
        <f t="shared" si="43"/>
        <v>0</v>
      </c>
      <c r="AD322" s="16">
        <f t="shared" si="52"/>
        <v>0</v>
      </c>
      <c r="AE322" s="17">
        <f t="shared" si="44"/>
        <v>0</v>
      </c>
      <c r="AF322" s="18">
        <f t="shared" si="45"/>
        <v>0</v>
      </c>
      <c r="AG322" s="19"/>
      <c r="AH322" s="19"/>
      <c r="AI322" s="16">
        <f t="shared" si="38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46"/>
        <v>0</v>
      </c>
      <c r="O323" s="98"/>
      <c r="P323" s="96"/>
      <c r="Q323" s="96"/>
      <c r="R323" s="80"/>
      <c r="S323" s="16">
        <f t="shared" si="39"/>
        <v>0</v>
      </c>
      <c r="T323" s="16">
        <f t="shared" si="40"/>
        <v>0</v>
      </c>
      <c r="U323" s="16">
        <f t="shared" si="47"/>
        <v>0</v>
      </c>
      <c r="V323" s="16">
        <f t="shared" si="48"/>
        <v>0</v>
      </c>
      <c r="W323" s="16">
        <f t="shared" si="41"/>
        <v>0</v>
      </c>
      <c r="X323" s="16">
        <f t="shared" si="37"/>
        <v>0</v>
      </c>
      <c r="Y323" s="16">
        <f t="shared" si="49"/>
        <v>0</v>
      </c>
      <c r="Z323" s="16">
        <f t="shared" si="50"/>
        <v>0</v>
      </c>
      <c r="AA323" s="16">
        <f t="shared" si="42"/>
        <v>0</v>
      </c>
      <c r="AB323" s="16">
        <f t="shared" si="51"/>
        <v>0</v>
      </c>
      <c r="AC323" s="16">
        <f t="shared" si="43"/>
        <v>0</v>
      </c>
      <c r="AD323" s="16">
        <f t="shared" si="52"/>
        <v>0</v>
      </c>
      <c r="AE323" s="17">
        <f t="shared" si="44"/>
        <v>0</v>
      </c>
      <c r="AF323" s="18">
        <f t="shared" si="45"/>
        <v>0</v>
      </c>
      <c r="AG323" s="19"/>
      <c r="AH323" s="19"/>
      <c r="AI323" s="16">
        <f t="shared" si="38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46"/>
        <v>0</v>
      </c>
      <c r="O324" s="98"/>
      <c r="P324" s="96"/>
      <c r="Q324" s="96"/>
      <c r="R324" s="80"/>
      <c r="S324" s="16">
        <f t="shared" si="39"/>
        <v>0</v>
      </c>
      <c r="T324" s="16">
        <f t="shared" si="40"/>
        <v>0</v>
      </c>
      <c r="U324" s="16">
        <f t="shared" si="47"/>
        <v>0</v>
      </c>
      <c r="V324" s="16">
        <f t="shared" si="48"/>
        <v>0</v>
      </c>
      <c r="W324" s="16">
        <f t="shared" si="41"/>
        <v>0</v>
      </c>
      <c r="X324" s="16">
        <f t="shared" si="37"/>
        <v>0</v>
      </c>
      <c r="Y324" s="16">
        <f t="shared" si="49"/>
        <v>0</v>
      </c>
      <c r="Z324" s="16">
        <f t="shared" si="50"/>
        <v>0</v>
      </c>
      <c r="AA324" s="16">
        <f t="shared" si="42"/>
        <v>0</v>
      </c>
      <c r="AB324" s="16">
        <f t="shared" si="51"/>
        <v>0</v>
      </c>
      <c r="AC324" s="16">
        <f t="shared" si="43"/>
        <v>0</v>
      </c>
      <c r="AD324" s="16">
        <f t="shared" si="52"/>
        <v>0</v>
      </c>
      <c r="AE324" s="17">
        <f t="shared" si="44"/>
        <v>0</v>
      </c>
      <c r="AF324" s="18">
        <f t="shared" si="45"/>
        <v>0</v>
      </c>
      <c r="AG324" s="19"/>
      <c r="AH324" s="19"/>
      <c r="AI324" s="16">
        <f t="shared" si="38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46"/>
        <v>0</v>
      </c>
      <c r="O325" s="98"/>
      <c r="P325" s="96"/>
      <c r="Q325" s="96"/>
      <c r="R325" s="80"/>
      <c r="S325" s="16">
        <f t="shared" si="39"/>
        <v>0</v>
      </c>
      <c r="T325" s="16">
        <f t="shared" si="40"/>
        <v>0</v>
      </c>
      <c r="U325" s="16">
        <f t="shared" si="47"/>
        <v>0</v>
      </c>
      <c r="V325" s="16">
        <f t="shared" si="48"/>
        <v>0</v>
      </c>
      <c r="W325" s="16">
        <f t="shared" si="41"/>
        <v>0</v>
      </c>
      <c r="X325" s="16">
        <f t="shared" si="37"/>
        <v>0</v>
      </c>
      <c r="Y325" s="16">
        <f t="shared" si="49"/>
        <v>0</v>
      </c>
      <c r="Z325" s="16">
        <f t="shared" si="50"/>
        <v>0</v>
      </c>
      <c r="AA325" s="16">
        <f t="shared" si="42"/>
        <v>0</v>
      </c>
      <c r="AB325" s="16">
        <f t="shared" si="51"/>
        <v>0</v>
      </c>
      <c r="AC325" s="16">
        <f t="shared" si="43"/>
        <v>0</v>
      </c>
      <c r="AD325" s="16">
        <f t="shared" si="52"/>
        <v>0</v>
      </c>
      <c r="AE325" s="17">
        <f t="shared" si="44"/>
        <v>0</v>
      </c>
      <c r="AF325" s="18">
        <f t="shared" si="45"/>
        <v>0</v>
      </c>
      <c r="AG325" s="19"/>
      <c r="AH325" s="19"/>
      <c r="AI325" s="16">
        <f t="shared" si="38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46"/>
        <v>0</v>
      </c>
      <c r="O326" s="98"/>
      <c r="P326" s="96"/>
      <c r="Q326" s="96"/>
      <c r="R326" s="80"/>
      <c r="S326" s="16">
        <f t="shared" si="39"/>
        <v>0</v>
      </c>
      <c r="T326" s="16">
        <f t="shared" si="40"/>
        <v>0</v>
      </c>
      <c r="U326" s="16">
        <f t="shared" si="47"/>
        <v>0</v>
      </c>
      <c r="V326" s="16">
        <f t="shared" si="48"/>
        <v>0</v>
      </c>
      <c r="W326" s="16">
        <f t="shared" si="41"/>
        <v>0</v>
      </c>
      <c r="X326" s="16">
        <f t="shared" si="37"/>
        <v>0</v>
      </c>
      <c r="Y326" s="16">
        <f t="shared" si="49"/>
        <v>0</v>
      </c>
      <c r="Z326" s="16">
        <f t="shared" si="50"/>
        <v>0</v>
      </c>
      <c r="AA326" s="16">
        <f t="shared" si="42"/>
        <v>0</v>
      </c>
      <c r="AB326" s="16">
        <f t="shared" si="51"/>
        <v>0</v>
      </c>
      <c r="AC326" s="16">
        <f t="shared" si="43"/>
        <v>0</v>
      </c>
      <c r="AD326" s="16">
        <f t="shared" si="52"/>
        <v>0</v>
      </c>
      <c r="AE326" s="17">
        <f t="shared" si="44"/>
        <v>0</v>
      </c>
      <c r="AF326" s="18">
        <f t="shared" si="45"/>
        <v>0</v>
      </c>
      <c r="AG326" s="19"/>
      <c r="AH326" s="19"/>
      <c r="AI326" s="16">
        <f t="shared" si="38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46"/>
        <v>0</v>
      </c>
      <c r="O327" s="98"/>
      <c r="P327" s="96"/>
      <c r="Q327" s="96"/>
      <c r="R327" s="80"/>
      <c r="S327" s="16">
        <f t="shared" si="39"/>
        <v>0</v>
      </c>
      <c r="T327" s="16">
        <f t="shared" si="40"/>
        <v>0</v>
      </c>
      <c r="U327" s="16">
        <f t="shared" si="47"/>
        <v>0</v>
      </c>
      <c r="V327" s="16">
        <f t="shared" si="48"/>
        <v>0</v>
      </c>
      <c r="W327" s="16">
        <f t="shared" si="41"/>
        <v>0</v>
      </c>
      <c r="X327" s="16">
        <f t="shared" si="37"/>
        <v>0</v>
      </c>
      <c r="Y327" s="16">
        <f t="shared" si="49"/>
        <v>0</v>
      </c>
      <c r="Z327" s="16">
        <f t="shared" si="50"/>
        <v>0</v>
      </c>
      <c r="AA327" s="16">
        <f t="shared" si="42"/>
        <v>0</v>
      </c>
      <c r="AB327" s="16">
        <f t="shared" si="51"/>
        <v>0</v>
      </c>
      <c r="AC327" s="16">
        <f t="shared" si="43"/>
        <v>0</v>
      </c>
      <c r="AD327" s="16">
        <f t="shared" si="52"/>
        <v>0</v>
      </c>
      <c r="AE327" s="17">
        <f t="shared" si="44"/>
        <v>0</v>
      </c>
      <c r="AF327" s="18">
        <f t="shared" si="45"/>
        <v>0</v>
      </c>
      <c r="AG327" s="19"/>
      <c r="AH327" s="19"/>
      <c r="AI327" s="16">
        <f t="shared" ref="AI327:AI458" si="53">AE327-AF327-AG327</f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46"/>
        <v>0</v>
      </c>
      <c r="O328" s="98"/>
      <c r="P328" s="96"/>
      <c r="Q328" s="96"/>
      <c r="R328" s="80"/>
      <c r="S328" s="16">
        <f t="shared" si="39"/>
        <v>0</v>
      </c>
      <c r="T328" s="16">
        <f t="shared" si="40"/>
        <v>0</v>
      </c>
      <c r="U328" s="16">
        <f t="shared" si="47"/>
        <v>0</v>
      </c>
      <c r="V328" s="16">
        <f t="shared" si="48"/>
        <v>0</v>
      </c>
      <c r="W328" s="16">
        <f t="shared" si="41"/>
        <v>0</v>
      </c>
      <c r="X328" s="16">
        <f t="shared" si="37"/>
        <v>0</v>
      </c>
      <c r="Y328" s="16">
        <f t="shared" si="49"/>
        <v>0</v>
      </c>
      <c r="Z328" s="16">
        <f t="shared" si="50"/>
        <v>0</v>
      </c>
      <c r="AA328" s="16">
        <f t="shared" si="42"/>
        <v>0</v>
      </c>
      <c r="AB328" s="16">
        <f t="shared" si="51"/>
        <v>0</v>
      </c>
      <c r="AC328" s="16">
        <f t="shared" si="43"/>
        <v>0</v>
      </c>
      <c r="AD328" s="16">
        <f t="shared" si="52"/>
        <v>0</v>
      </c>
      <c r="AE328" s="17">
        <f t="shared" si="44"/>
        <v>0</v>
      </c>
      <c r="AF328" s="18">
        <f t="shared" si="45"/>
        <v>0</v>
      </c>
      <c r="AG328" s="19"/>
      <c r="AH328" s="19"/>
      <c r="AI328" s="16">
        <f t="shared" si="53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ref="N329:N392" si="54">ROUND(I329*(SUM(J329:M329))*87%,0)</f>
        <v>0</v>
      </c>
      <c r="O329" s="98"/>
      <c r="P329" s="96"/>
      <c r="Q329" s="96"/>
      <c r="R329" s="80"/>
      <c r="S329" s="16">
        <f t="shared" si="39"/>
        <v>0</v>
      </c>
      <c r="T329" s="16">
        <f t="shared" si="40"/>
        <v>0</v>
      </c>
      <c r="U329" s="16">
        <f t="shared" ref="U329:U392" si="55">IF(P329&lt;6750,0,IF(Q329="",0,IF(OR(Q329="KURANG",Q329="SANGAT KURANG"),I329*J329*10%,I329*J329*20%)))</f>
        <v>0</v>
      </c>
      <c r="V329" s="16">
        <f t="shared" ref="V329:V392" si="56">ROUND(SUM(S329:U329)*87%,0)</f>
        <v>0</v>
      </c>
      <c r="W329" s="16">
        <f t="shared" si="41"/>
        <v>0</v>
      </c>
      <c r="X329" s="16">
        <f t="shared" si="37"/>
        <v>0</v>
      </c>
      <c r="Y329" s="16">
        <f t="shared" ref="Y329:Y392" si="57">IF(P329&lt;6750,0,IF(Q329="",0,IF(OR(Q329="KURANG",Q329="SANGAT KURANG"),I329*K329*10%,I329*K329*20%)))</f>
        <v>0</v>
      </c>
      <c r="Z329" s="16">
        <f t="shared" ref="Z329:Z392" si="58">ROUND(SUM(W329:Y329)*87%,0)</f>
        <v>0</v>
      </c>
      <c r="AA329" s="16">
        <f t="shared" si="42"/>
        <v>0</v>
      </c>
      <c r="AB329" s="16">
        <f t="shared" ref="AB329:AB392" si="59">ROUND(AA329 * 87%,0)</f>
        <v>0</v>
      </c>
      <c r="AC329" s="16">
        <f t="shared" si="43"/>
        <v>0</v>
      </c>
      <c r="AD329" s="16">
        <f t="shared" ref="AD329:AD392" si="60">ROUND(AC329*87%,0)</f>
        <v>0</v>
      </c>
      <c r="AE329" s="17">
        <f t="shared" si="44"/>
        <v>0</v>
      </c>
      <c r="AF329" s="18">
        <f t="shared" si="45"/>
        <v>0</v>
      </c>
      <c r="AG329" s="19"/>
      <c r="AH329" s="19"/>
      <c r="AI329" s="16">
        <f t="shared" si="53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si="54"/>
        <v>0</v>
      </c>
      <c r="O330" s="98"/>
      <c r="P330" s="96"/>
      <c r="Q330" s="96"/>
      <c r="R330" s="80"/>
      <c r="S330" s="16">
        <f t="shared" si="39"/>
        <v>0</v>
      </c>
      <c r="T330" s="16">
        <f t="shared" si="40"/>
        <v>0</v>
      </c>
      <c r="U330" s="16">
        <f t="shared" si="55"/>
        <v>0</v>
      </c>
      <c r="V330" s="16">
        <f t="shared" si="56"/>
        <v>0</v>
      </c>
      <c r="W330" s="16">
        <f t="shared" si="41"/>
        <v>0</v>
      </c>
      <c r="X330" s="16">
        <f t="shared" si="37"/>
        <v>0</v>
      </c>
      <c r="Y330" s="16">
        <f t="shared" si="57"/>
        <v>0</v>
      </c>
      <c r="Z330" s="16">
        <f t="shared" si="58"/>
        <v>0</v>
      </c>
      <c r="AA330" s="16">
        <f t="shared" si="42"/>
        <v>0</v>
      </c>
      <c r="AB330" s="16">
        <f t="shared" si="59"/>
        <v>0</v>
      </c>
      <c r="AC330" s="16">
        <f t="shared" si="43"/>
        <v>0</v>
      </c>
      <c r="AD330" s="16">
        <f t="shared" si="60"/>
        <v>0</v>
      </c>
      <c r="AE330" s="17">
        <f t="shared" si="44"/>
        <v>0</v>
      </c>
      <c r="AF330" s="18">
        <f t="shared" si="45"/>
        <v>0</v>
      </c>
      <c r="AG330" s="19"/>
      <c r="AH330" s="19"/>
      <c r="AI330" s="16">
        <f t="shared" si="53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54"/>
        <v>0</v>
      </c>
      <c r="O331" s="98"/>
      <c r="P331" s="96"/>
      <c r="Q331" s="96"/>
      <c r="R331" s="80"/>
      <c r="S331" s="16">
        <f t="shared" si="39"/>
        <v>0</v>
      </c>
      <c r="T331" s="16">
        <f t="shared" si="40"/>
        <v>0</v>
      </c>
      <c r="U331" s="16">
        <f t="shared" si="55"/>
        <v>0</v>
      </c>
      <c r="V331" s="16">
        <f t="shared" si="56"/>
        <v>0</v>
      </c>
      <c r="W331" s="16">
        <f t="shared" si="41"/>
        <v>0</v>
      </c>
      <c r="X331" s="16">
        <f t="shared" si="37"/>
        <v>0</v>
      </c>
      <c r="Y331" s="16">
        <f t="shared" si="57"/>
        <v>0</v>
      </c>
      <c r="Z331" s="16">
        <f t="shared" si="58"/>
        <v>0</v>
      </c>
      <c r="AA331" s="16">
        <f t="shared" si="42"/>
        <v>0</v>
      </c>
      <c r="AB331" s="16">
        <f t="shared" si="59"/>
        <v>0</v>
      </c>
      <c r="AC331" s="16">
        <f t="shared" si="43"/>
        <v>0</v>
      </c>
      <c r="AD331" s="16">
        <f t="shared" si="60"/>
        <v>0</v>
      </c>
      <c r="AE331" s="17">
        <f t="shared" si="44"/>
        <v>0</v>
      </c>
      <c r="AF331" s="18">
        <f t="shared" si="45"/>
        <v>0</v>
      </c>
      <c r="AG331" s="45"/>
      <c r="AH331" s="19"/>
      <c r="AI331" s="16">
        <f t="shared" si="53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54"/>
        <v>0</v>
      </c>
      <c r="O332" s="98"/>
      <c r="P332" s="96"/>
      <c r="Q332" s="96"/>
      <c r="R332" s="80"/>
      <c r="S332" s="16">
        <f t="shared" si="39"/>
        <v>0</v>
      </c>
      <c r="T332" s="16">
        <f t="shared" si="40"/>
        <v>0</v>
      </c>
      <c r="U332" s="16">
        <f t="shared" si="55"/>
        <v>0</v>
      </c>
      <c r="V332" s="16">
        <f t="shared" si="56"/>
        <v>0</v>
      </c>
      <c r="W332" s="16">
        <f t="shared" si="41"/>
        <v>0</v>
      </c>
      <c r="X332" s="16">
        <f t="shared" si="37"/>
        <v>0</v>
      </c>
      <c r="Y332" s="16">
        <f t="shared" si="57"/>
        <v>0</v>
      </c>
      <c r="Z332" s="16">
        <f t="shared" si="58"/>
        <v>0</v>
      </c>
      <c r="AA332" s="16">
        <f t="shared" si="42"/>
        <v>0</v>
      </c>
      <c r="AB332" s="16">
        <f t="shared" si="59"/>
        <v>0</v>
      </c>
      <c r="AC332" s="16">
        <f t="shared" si="43"/>
        <v>0</v>
      </c>
      <c r="AD332" s="16">
        <f t="shared" si="60"/>
        <v>0</v>
      </c>
      <c r="AE332" s="17">
        <f t="shared" si="44"/>
        <v>0</v>
      </c>
      <c r="AF332" s="18">
        <f t="shared" si="45"/>
        <v>0</v>
      </c>
      <c r="AG332" s="19"/>
      <c r="AH332" s="19"/>
      <c r="AI332" s="16">
        <f t="shared" si="53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54"/>
        <v>0</v>
      </c>
      <c r="O333" s="98"/>
      <c r="P333" s="96"/>
      <c r="Q333" s="96"/>
      <c r="R333" s="80"/>
      <c r="S333" s="16">
        <f t="shared" si="39"/>
        <v>0</v>
      </c>
      <c r="T333" s="16">
        <f t="shared" si="40"/>
        <v>0</v>
      </c>
      <c r="U333" s="16">
        <f t="shared" si="55"/>
        <v>0</v>
      </c>
      <c r="V333" s="16">
        <f t="shared" si="56"/>
        <v>0</v>
      </c>
      <c r="W333" s="16">
        <f t="shared" si="41"/>
        <v>0</v>
      </c>
      <c r="X333" s="16">
        <f t="shared" si="37"/>
        <v>0</v>
      </c>
      <c r="Y333" s="16">
        <f t="shared" si="57"/>
        <v>0</v>
      </c>
      <c r="Z333" s="16">
        <f t="shared" si="58"/>
        <v>0</v>
      </c>
      <c r="AA333" s="16">
        <f t="shared" si="42"/>
        <v>0</v>
      </c>
      <c r="AB333" s="16">
        <f t="shared" si="59"/>
        <v>0</v>
      </c>
      <c r="AC333" s="16">
        <f t="shared" si="43"/>
        <v>0</v>
      </c>
      <c r="AD333" s="16">
        <f t="shared" si="60"/>
        <v>0</v>
      </c>
      <c r="AE333" s="17">
        <f t="shared" si="44"/>
        <v>0</v>
      </c>
      <c r="AF333" s="18">
        <f t="shared" si="45"/>
        <v>0</v>
      </c>
      <c r="AG333" s="19"/>
      <c r="AH333" s="19"/>
      <c r="AI333" s="16">
        <f t="shared" si="53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54"/>
        <v>0</v>
      </c>
      <c r="O334" s="98"/>
      <c r="P334" s="96"/>
      <c r="Q334" s="96"/>
      <c r="R334" s="80"/>
      <c r="S334" s="16">
        <f t="shared" si="39"/>
        <v>0</v>
      </c>
      <c r="T334" s="16">
        <f t="shared" si="40"/>
        <v>0</v>
      </c>
      <c r="U334" s="16">
        <f t="shared" si="55"/>
        <v>0</v>
      </c>
      <c r="V334" s="16">
        <f t="shared" si="56"/>
        <v>0</v>
      </c>
      <c r="W334" s="16">
        <f t="shared" si="41"/>
        <v>0</v>
      </c>
      <c r="X334" s="16">
        <f t="shared" si="37"/>
        <v>0</v>
      </c>
      <c r="Y334" s="16">
        <f t="shared" si="57"/>
        <v>0</v>
      </c>
      <c r="Z334" s="16">
        <f t="shared" si="58"/>
        <v>0</v>
      </c>
      <c r="AA334" s="16">
        <f t="shared" si="42"/>
        <v>0</v>
      </c>
      <c r="AB334" s="16">
        <f t="shared" si="59"/>
        <v>0</v>
      </c>
      <c r="AC334" s="16">
        <f t="shared" si="43"/>
        <v>0</v>
      </c>
      <c r="AD334" s="16">
        <f t="shared" si="60"/>
        <v>0</v>
      </c>
      <c r="AE334" s="17">
        <f t="shared" si="44"/>
        <v>0</v>
      </c>
      <c r="AF334" s="18">
        <f t="shared" si="45"/>
        <v>0</v>
      </c>
      <c r="AG334" s="19"/>
      <c r="AH334" s="19"/>
      <c r="AI334" s="16">
        <f t="shared" si="53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54"/>
        <v>0</v>
      </c>
      <c r="O335" s="98"/>
      <c r="P335" s="96"/>
      <c r="Q335" s="96"/>
      <c r="R335" s="80"/>
      <c r="S335" s="16">
        <f t="shared" si="39"/>
        <v>0</v>
      </c>
      <c r="T335" s="16">
        <f t="shared" si="40"/>
        <v>0</v>
      </c>
      <c r="U335" s="16">
        <f t="shared" si="55"/>
        <v>0</v>
      </c>
      <c r="V335" s="16">
        <f t="shared" si="56"/>
        <v>0</v>
      </c>
      <c r="W335" s="16">
        <f t="shared" si="41"/>
        <v>0</v>
      </c>
      <c r="X335" s="16">
        <f t="shared" si="37"/>
        <v>0</v>
      </c>
      <c r="Y335" s="16">
        <f t="shared" si="57"/>
        <v>0</v>
      </c>
      <c r="Z335" s="16">
        <f t="shared" si="58"/>
        <v>0</v>
      </c>
      <c r="AA335" s="16">
        <f t="shared" si="42"/>
        <v>0</v>
      </c>
      <c r="AB335" s="16">
        <f t="shared" si="59"/>
        <v>0</v>
      </c>
      <c r="AC335" s="16">
        <f t="shared" si="43"/>
        <v>0</v>
      </c>
      <c r="AD335" s="16">
        <f t="shared" si="60"/>
        <v>0</v>
      </c>
      <c r="AE335" s="17">
        <f t="shared" si="44"/>
        <v>0</v>
      </c>
      <c r="AF335" s="18">
        <f t="shared" si="45"/>
        <v>0</v>
      </c>
      <c r="AG335" s="19"/>
      <c r="AH335" s="19"/>
      <c r="AI335" s="16">
        <f t="shared" si="53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54"/>
        <v>0</v>
      </c>
      <c r="O336" s="98"/>
      <c r="P336" s="96"/>
      <c r="Q336" s="96"/>
      <c r="R336" s="80"/>
      <c r="S336" s="16">
        <f t="shared" si="39"/>
        <v>0</v>
      </c>
      <c r="T336" s="16">
        <f t="shared" si="40"/>
        <v>0</v>
      </c>
      <c r="U336" s="16">
        <f t="shared" si="55"/>
        <v>0</v>
      </c>
      <c r="V336" s="16">
        <f t="shared" si="56"/>
        <v>0</v>
      </c>
      <c r="W336" s="16">
        <f t="shared" si="41"/>
        <v>0</v>
      </c>
      <c r="X336" s="16">
        <f t="shared" si="37"/>
        <v>0</v>
      </c>
      <c r="Y336" s="16">
        <f t="shared" si="57"/>
        <v>0</v>
      </c>
      <c r="Z336" s="16">
        <f t="shared" si="58"/>
        <v>0</v>
      </c>
      <c r="AA336" s="16">
        <f t="shared" si="42"/>
        <v>0</v>
      </c>
      <c r="AB336" s="16">
        <f t="shared" si="59"/>
        <v>0</v>
      </c>
      <c r="AC336" s="16">
        <f t="shared" si="43"/>
        <v>0</v>
      </c>
      <c r="AD336" s="16">
        <f t="shared" si="60"/>
        <v>0</v>
      </c>
      <c r="AE336" s="17">
        <f t="shared" si="44"/>
        <v>0</v>
      </c>
      <c r="AF336" s="18">
        <f t="shared" si="45"/>
        <v>0</v>
      </c>
      <c r="AG336" s="19"/>
      <c r="AH336" s="19"/>
      <c r="AI336" s="16">
        <f t="shared" si="53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54"/>
        <v>0</v>
      </c>
      <c r="O337" s="98"/>
      <c r="P337" s="96"/>
      <c r="Q337" s="96"/>
      <c r="R337" s="80"/>
      <c r="S337" s="16">
        <f t="shared" ref="S337:S468" si="61">I337*J337*40%*O337</f>
        <v>0</v>
      </c>
      <c r="T337" s="16">
        <f t="shared" si="40"/>
        <v>0</v>
      </c>
      <c r="U337" s="16">
        <f t="shared" si="55"/>
        <v>0</v>
      </c>
      <c r="V337" s="16">
        <f t="shared" si="56"/>
        <v>0</v>
      </c>
      <c r="W337" s="16">
        <f t="shared" si="41"/>
        <v>0</v>
      </c>
      <c r="X337" s="16">
        <f t="shared" si="37"/>
        <v>0</v>
      </c>
      <c r="Y337" s="16">
        <f t="shared" si="57"/>
        <v>0</v>
      </c>
      <c r="Z337" s="16">
        <f t="shared" si="58"/>
        <v>0</v>
      </c>
      <c r="AA337" s="16">
        <f t="shared" si="42"/>
        <v>0</v>
      </c>
      <c r="AB337" s="16">
        <f t="shared" si="59"/>
        <v>0</v>
      </c>
      <c r="AC337" s="16">
        <f t="shared" si="43"/>
        <v>0</v>
      </c>
      <c r="AD337" s="16">
        <f t="shared" si="60"/>
        <v>0</v>
      </c>
      <c r="AE337" s="17">
        <f t="shared" si="44"/>
        <v>0</v>
      </c>
      <c r="AF337" s="18">
        <f t="shared" ref="AF337:AF468" si="62">ROUND(AE337*R337,0)</f>
        <v>0</v>
      </c>
      <c r="AG337" s="19"/>
      <c r="AH337" s="19"/>
      <c r="AI337" s="16">
        <f t="shared" si="53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54"/>
        <v>0</v>
      </c>
      <c r="O338" s="98"/>
      <c r="P338" s="96"/>
      <c r="Q338" s="96"/>
      <c r="R338" s="80"/>
      <c r="S338" s="16">
        <f t="shared" si="61"/>
        <v>0</v>
      </c>
      <c r="T338" s="16">
        <f t="shared" si="40"/>
        <v>0</v>
      </c>
      <c r="U338" s="16">
        <f t="shared" si="55"/>
        <v>0</v>
      </c>
      <c r="V338" s="16">
        <f t="shared" si="56"/>
        <v>0</v>
      </c>
      <c r="W338" s="16">
        <f t="shared" si="41"/>
        <v>0</v>
      </c>
      <c r="X338" s="16">
        <f t="shared" si="37"/>
        <v>0</v>
      </c>
      <c r="Y338" s="16">
        <f t="shared" si="57"/>
        <v>0</v>
      </c>
      <c r="Z338" s="16">
        <f t="shared" si="58"/>
        <v>0</v>
      </c>
      <c r="AA338" s="16">
        <f t="shared" si="42"/>
        <v>0</v>
      </c>
      <c r="AB338" s="16">
        <f t="shared" si="59"/>
        <v>0</v>
      </c>
      <c r="AC338" s="16">
        <f t="shared" si="43"/>
        <v>0</v>
      </c>
      <c r="AD338" s="16">
        <f t="shared" si="60"/>
        <v>0</v>
      </c>
      <c r="AE338" s="17">
        <f t="shared" si="44"/>
        <v>0</v>
      </c>
      <c r="AF338" s="18">
        <f t="shared" si="62"/>
        <v>0</v>
      </c>
      <c r="AG338" s="19"/>
      <c r="AH338" s="19"/>
      <c r="AI338" s="16">
        <f t="shared" si="53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54"/>
        <v>0</v>
      </c>
      <c r="O339" s="98"/>
      <c r="P339" s="96"/>
      <c r="Q339" s="96"/>
      <c r="R339" s="80"/>
      <c r="S339" s="16">
        <f t="shared" si="61"/>
        <v>0</v>
      </c>
      <c r="T339" s="16">
        <f t="shared" si="40"/>
        <v>0</v>
      </c>
      <c r="U339" s="16">
        <f t="shared" si="55"/>
        <v>0</v>
      </c>
      <c r="V339" s="16">
        <f t="shared" si="56"/>
        <v>0</v>
      </c>
      <c r="W339" s="16">
        <f t="shared" si="41"/>
        <v>0</v>
      </c>
      <c r="X339" s="16">
        <f t="shared" si="37"/>
        <v>0</v>
      </c>
      <c r="Y339" s="16">
        <f t="shared" si="57"/>
        <v>0</v>
      </c>
      <c r="Z339" s="16">
        <f t="shared" si="58"/>
        <v>0</v>
      </c>
      <c r="AA339" s="16">
        <f t="shared" si="42"/>
        <v>0</v>
      </c>
      <c r="AB339" s="16">
        <f t="shared" si="59"/>
        <v>0</v>
      </c>
      <c r="AC339" s="16">
        <f t="shared" si="43"/>
        <v>0</v>
      </c>
      <c r="AD339" s="16">
        <f t="shared" si="60"/>
        <v>0</v>
      </c>
      <c r="AE339" s="17">
        <f t="shared" si="44"/>
        <v>0</v>
      </c>
      <c r="AF339" s="18">
        <f t="shared" si="62"/>
        <v>0</v>
      </c>
      <c r="AG339" s="19"/>
      <c r="AH339" s="19"/>
      <c r="AI339" s="16">
        <f t="shared" si="53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54"/>
        <v>0</v>
      </c>
      <c r="O340" s="98"/>
      <c r="P340" s="96"/>
      <c r="Q340" s="96"/>
      <c r="R340" s="80"/>
      <c r="S340" s="16">
        <f t="shared" si="61"/>
        <v>0</v>
      </c>
      <c r="T340" s="16">
        <f t="shared" si="40"/>
        <v>0</v>
      </c>
      <c r="U340" s="16">
        <f t="shared" si="55"/>
        <v>0</v>
      </c>
      <c r="V340" s="16">
        <f t="shared" si="56"/>
        <v>0</v>
      </c>
      <c r="W340" s="16">
        <f t="shared" si="41"/>
        <v>0</v>
      </c>
      <c r="X340" s="16">
        <f t="shared" si="37"/>
        <v>0</v>
      </c>
      <c r="Y340" s="16">
        <f t="shared" si="57"/>
        <v>0</v>
      </c>
      <c r="Z340" s="16">
        <f t="shared" si="58"/>
        <v>0</v>
      </c>
      <c r="AA340" s="16">
        <f t="shared" si="42"/>
        <v>0</v>
      </c>
      <c r="AB340" s="16">
        <f t="shared" si="59"/>
        <v>0</v>
      </c>
      <c r="AC340" s="16">
        <f t="shared" si="43"/>
        <v>0</v>
      </c>
      <c r="AD340" s="16">
        <f t="shared" si="60"/>
        <v>0</v>
      </c>
      <c r="AE340" s="17">
        <f t="shared" si="44"/>
        <v>0</v>
      </c>
      <c r="AF340" s="18">
        <f t="shared" si="62"/>
        <v>0</v>
      </c>
      <c r="AG340" s="19"/>
      <c r="AH340" s="19"/>
      <c r="AI340" s="16">
        <f t="shared" si="53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54"/>
        <v>0</v>
      </c>
      <c r="O341" s="98"/>
      <c r="P341" s="96"/>
      <c r="Q341" s="96"/>
      <c r="R341" s="80"/>
      <c r="S341" s="16">
        <f t="shared" si="61"/>
        <v>0</v>
      </c>
      <c r="T341" s="16">
        <f t="shared" si="40"/>
        <v>0</v>
      </c>
      <c r="U341" s="16">
        <f t="shared" si="55"/>
        <v>0</v>
      </c>
      <c r="V341" s="16">
        <f t="shared" si="56"/>
        <v>0</v>
      </c>
      <c r="W341" s="16">
        <f t="shared" si="41"/>
        <v>0</v>
      </c>
      <c r="X341" s="16">
        <f t="shared" si="37"/>
        <v>0</v>
      </c>
      <c r="Y341" s="16">
        <f t="shared" si="57"/>
        <v>0</v>
      </c>
      <c r="Z341" s="16">
        <f t="shared" si="58"/>
        <v>0</v>
      </c>
      <c r="AA341" s="16">
        <f t="shared" si="42"/>
        <v>0</v>
      </c>
      <c r="AB341" s="16">
        <f t="shared" si="59"/>
        <v>0</v>
      </c>
      <c r="AC341" s="16">
        <f t="shared" si="43"/>
        <v>0</v>
      </c>
      <c r="AD341" s="16">
        <f t="shared" si="60"/>
        <v>0</v>
      </c>
      <c r="AE341" s="17">
        <f t="shared" si="44"/>
        <v>0</v>
      </c>
      <c r="AF341" s="18">
        <f t="shared" si="62"/>
        <v>0</v>
      </c>
      <c r="AG341" s="19"/>
      <c r="AH341" s="19"/>
      <c r="AI341" s="16">
        <f t="shared" si="53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54"/>
        <v>0</v>
      </c>
      <c r="O342" s="98"/>
      <c r="P342" s="96"/>
      <c r="Q342" s="96"/>
      <c r="R342" s="80"/>
      <c r="S342" s="16">
        <f t="shared" si="61"/>
        <v>0</v>
      </c>
      <c r="T342" s="16">
        <f t="shared" si="40"/>
        <v>0</v>
      </c>
      <c r="U342" s="16">
        <f t="shared" si="55"/>
        <v>0</v>
      </c>
      <c r="V342" s="16">
        <f t="shared" si="56"/>
        <v>0</v>
      </c>
      <c r="W342" s="16">
        <f t="shared" si="41"/>
        <v>0</v>
      </c>
      <c r="X342" s="16">
        <f t="shared" si="37"/>
        <v>0</v>
      </c>
      <c r="Y342" s="16">
        <f t="shared" si="57"/>
        <v>0</v>
      </c>
      <c r="Z342" s="16">
        <f t="shared" si="58"/>
        <v>0</v>
      </c>
      <c r="AA342" s="16">
        <f t="shared" si="42"/>
        <v>0</v>
      </c>
      <c r="AB342" s="16">
        <f t="shared" si="59"/>
        <v>0</v>
      </c>
      <c r="AC342" s="16">
        <f t="shared" si="43"/>
        <v>0</v>
      </c>
      <c r="AD342" s="16">
        <f t="shared" si="60"/>
        <v>0</v>
      </c>
      <c r="AE342" s="17">
        <f t="shared" si="44"/>
        <v>0</v>
      </c>
      <c r="AF342" s="18">
        <f t="shared" si="62"/>
        <v>0</v>
      </c>
      <c r="AG342" s="19"/>
      <c r="AH342" s="19"/>
      <c r="AI342" s="16">
        <f t="shared" si="53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54"/>
        <v>0</v>
      </c>
      <c r="O343" s="98"/>
      <c r="P343" s="96"/>
      <c r="Q343" s="96"/>
      <c r="R343" s="80"/>
      <c r="S343" s="16">
        <f t="shared" si="61"/>
        <v>0</v>
      </c>
      <c r="T343" s="16">
        <f t="shared" si="40"/>
        <v>0</v>
      </c>
      <c r="U343" s="16">
        <f t="shared" si="55"/>
        <v>0</v>
      </c>
      <c r="V343" s="16">
        <f t="shared" si="56"/>
        <v>0</v>
      </c>
      <c r="W343" s="16">
        <f t="shared" si="41"/>
        <v>0</v>
      </c>
      <c r="X343" s="16">
        <f t="shared" si="37"/>
        <v>0</v>
      </c>
      <c r="Y343" s="16">
        <f t="shared" si="57"/>
        <v>0</v>
      </c>
      <c r="Z343" s="16">
        <f t="shared" si="58"/>
        <v>0</v>
      </c>
      <c r="AA343" s="16">
        <f t="shared" si="42"/>
        <v>0</v>
      </c>
      <c r="AB343" s="16">
        <f t="shared" si="59"/>
        <v>0</v>
      </c>
      <c r="AC343" s="16">
        <f t="shared" si="43"/>
        <v>0</v>
      </c>
      <c r="AD343" s="16">
        <f t="shared" si="60"/>
        <v>0</v>
      </c>
      <c r="AE343" s="17">
        <f t="shared" si="44"/>
        <v>0</v>
      </c>
      <c r="AF343" s="18">
        <f t="shared" si="62"/>
        <v>0</v>
      </c>
      <c r="AG343" s="19"/>
      <c r="AH343" s="19"/>
      <c r="AI343" s="16">
        <f t="shared" si="53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54"/>
        <v>0</v>
      </c>
      <c r="O344" s="98"/>
      <c r="P344" s="96"/>
      <c r="Q344" s="96"/>
      <c r="R344" s="80"/>
      <c r="S344" s="16">
        <f t="shared" si="61"/>
        <v>0</v>
      </c>
      <c r="T344" s="16">
        <f t="shared" si="40"/>
        <v>0</v>
      </c>
      <c r="U344" s="16">
        <f t="shared" si="55"/>
        <v>0</v>
      </c>
      <c r="V344" s="16">
        <f t="shared" si="56"/>
        <v>0</v>
      </c>
      <c r="W344" s="16">
        <f t="shared" si="41"/>
        <v>0</v>
      </c>
      <c r="X344" s="16">
        <f t="shared" si="37"/>
        <v>0</v>
      </c>
      <c r="Y344" s="16">
        <f t="shared" si="57"/>
        <v>0</v>
      </c>
      <c r="Z344" s="16">
        <f t="shared" si="58"/>
        <v>0</v>
      </c>
      <c r="AA344" s="16">
        <f t="shared" si="42"/>
        <v>0</v>
      </c>
      <c r="AB344" s="16">
        <f t="shared" si="59"/>
        <v>0</v>
      </c>
      <c r="AC344" s="16">
        <f t="shared" si="43"/>
        <v>0</v>
      </c>
      <c r="AD344" s="16">
        <f t="shared" si="60"/>
        <v>0</v>
      </c>
      <c r="AE344" s="17">
        <f t="shared" si="44"/>
        <v>0</v>
      </c>
      <c r="AF344" s="18">
        <f t="shared" si="62"/>
        <v>0</v>
      </c>
      <c r="AG344" s="19"/>
      <c r="AH344" s="19"/>
      <c r="AI344" s="16">
        <f t="shared" si="53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54"/>
        <v>0</v>
      </c>
      <c r="O345" s="98"/>
      <c r="P345" s="96"/>
      <c r="Q345" s="96"/>
      <c r="R345" s="80"/>
      <c r="S345" s="16">
        <f t="shared" si="61"/>
        <v>0</v>
      </c>
      <c r="T345" s="16">
        <f t="shared" si="40"/>
        <v>0</v>
      </c>
      <c r="U345" s="16">
        <f t="shared" si="55"/>
        <v>0</v>
      </c>
      <c r="V345" s="16">
        <f t="shared" si="56"/>
        <v>0</v>
      </c>
      <c r="W345" s="16">
        <f t="shared" si="41"/>
        <v>0</v>
      </c>
      <c r="X345" s="16">
        <f t="shared" si="37"/>
        <v>0</v>
      </c>
      <c r="Y345" s="16">
        <f t="shared" si="57"/>
        <v>0</v>
      </c>
      <c r="Z345" s="16">
        <f t="shared" si="58"/>
        <v>0</v>
      </c>
      <c r="AA345" s="16">
        <f t="shared" si="42"/>
        <v>0</v>
      </c>
      <c r="AB345" s="16">
        <f t="shared" si="59"/>
        <v>0</v>
      </c>
      <c r="AC345" s="16">
        <f t="shared" si="43"/>
        <v>0</v>
      </c>
      <c r="AD345" s="16">
        <f t="shared" si="60"/>
        <v>0</v>
      </c>
      <c r="AE345" s="17">
        <f t="shared" si="44"/>
        <v>0</v>
      </c>
      <c r="AF345" s="18">
        <f t="shared" si="62"/>
        <v>0</v>
      </c>
      <c r="AG345" s="19"/>
      <c r="AH345" s="19"/>
      <c r="AI345" s="16">
        <f t="shared" si="53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54"/>
        <v>0</v>
      </c>
      <c r="O346" s="98"/>
      <c r="P346" s="96"/>
      <c r="Q346" s="96"/>
      <c r="R346" s="80"/>
      <c r="S346" s="16">
        <f t="shared" si="61"/>
        <v>0</v>
      </c>
      <c r="T346" s="16">
        <f t="shared" si="40"/>
        <v>0</v>
      </c>
      <c r="U346" s="16">
        <f t="shared" si="55"/>
        <v>0</v>
      </c>
      <c r="V346" s="16">
        <f t="shared" si="56"/>
        <v>0</v>
      </c>
      <c r="W346" s="16">
        <f t="shared" si="41"/>
        <v>0</v>
      </c>
      <c r="X346" s="16">
        <f t="shared" si="37"/>
        <v>0</v>
      </c>
      <c r="Y346" s="16">
        <f t="shared" si="57"/>
        <v>0</v>
      </c>
      <c r="Z346" s="16">
        <f t="shared" si="58"/>
        <v>0</v>
      </c>
      <c r="AA346" s="16">
        <f t="shared" si="42"/>
        <v>0</v>
      </c>
      <c r="AB346" s="16">
        <f t="shared" si="59"/>
        <v>0</v>
      </c>
      <c r="AC346" s="16">
        <f t="shared" si="43"/>
        <v>0</v>
      </c>
      <c r="AD346" s="16">
        <f t="shared" si="60"/>
        <v>0</v>
      </c>
      <c r="AE346" s="17">
        <f t="shared" si="44"/>
        <v>0</v>
      </c>
      <c r="AF346" s="18">
        <f t="shared" si="62"/>
        <v>0</v>
      </c>
      <c r="AG346" s="19"/>
      <c r="AH346" s="19"/>
      <c r="AI346" s="16">
        <f t="shared" si="53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54"/>
        <v>0</v>
      </c>
      <c r="O347" s="98"/>
      <c r="P347" s="96"/>
      <c r="Q347" s="96"/>
      <c r="R347" s="80"/>
      <c r="S347" s="16">
        <f t="shared" si="61"/>
        <v>0</v>
      </c>
      <c r="T347" s="16">
        <f t="shared" si="40"/>
        <v>0</v>
      </c>
      <c r="U347" s="16">
        <f t="shared" si="55"/>
        <v>0</v>
      </c>
      <c r="V347" s="16">
        <f t="shared" si="56"/>
        <v>0</v>
      </c>
      <c r="W347" s="16">
        <f t="shared" si="41"/>
        <v>0</v>
      </c>
      <c r="X347" s="16">
        <f t="shared" si="37"/>
        <v>0</v>
      </c>
      <c r="Y347" s="16">
        <f t="shared" si="57"/>
        <v>0</v>
      </c>
      <c r="Z347" s="16">
        <f t="shared" si="58"/>
        <v>0</v>
      </c>
      <c r="AA347" s="16">
        <f t="shared" si="42"/>
        <v>0</v>
      </c>
      <c r="AB347" s="16">
        <f t="shared" si="59"/>
        <v>0</v>
      </c>
      <c r="AC347" s="16">
        <f t="shared" si="43"/>
        <v>0</v>
      </c>
      <c r="AD347" s="16">
        <f t="shared" si="60"/>
        <v>0</v>
      </c>
      <c r="AE347" s="17">
        <f t="shared" si="44"/>
        <v>0</v>
      </c>
      <c r="AF347" s="18">
        <f t="shared" si="62"/>
        <v>0</v>
      </c>
      <c r="AG347" s="19"/>
      <c r="AH347" s="19"/>
      <c r="AI347" s="16">
        <f t="shared" si="53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54"/>
        <v>0</v>
      </c>
      <c r="O348" s="98"/>
      <c r="P348" s="96"/>
      <c r="Q348" s="96"/>
      <c r="R348" s="80"/>
      <c r="S348" s="16">
        <f t="shared" si="61"/>
        <v>0</v>
      </c>
      <c r="T348" s="16">
        <f t="shared" si="40"/>
        <v>0</v>
      </c>
      <c r="U348" s="16">
        <f t="shared" si="55"/>
        <v>0</v>
      </c>
      <c r="V348" s="16">
        <f t="shared" si="56"/>
        <v>0</v>
      </c>
      <c r="W348" s="16">
        <f t="shared" si="41"/>
        <v>0</v>
      </c>
      <c r="X348" s="16">
        <f t="shared" si="37"/>
        <v>0</v>
      </c>
      <c r="Y348" s="16">
        <f t="shared" si="57"/>
        <v>0</v>
      </c>
      <c r="Z348" s="16">
        <f t="shared" si="58"/>
        <v>0</v>
      </c>
      <c r="AA348" s="16">
        <f t="shared" si="42"/>
        <v>0</v>
      </c>
      <c r="AB348" s="16">
        <f t="shared" si="59"/>
        <v>0</v>
      </c>
      <c r="AC348" s="16">
        <f t="shared" si="43"/>
        <v>0</v>
      </c>
      <c r="AD348" s="16">
        <f t="shared" si="60"/>
        <v>0</v>
      </c>
      <c r="AE348" s="17">
        <f t="shared" si="44"/>
        <v>0</v>
      </c>
      <c r="AF348" s="18">
        <f t="shared" si="62"/>
        <v>0</v>
      </c>
      <c r="AG348" s="19"/>
      <c r="AH348" s="19"/>
      <c r="AI348" s="16">
        <f t="shared" si="53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54"/>
        <v>0</v>
      </c>
      <c r="O349" s="98"/>
      <c r="P349" s="96"/>
      <c r="Q349" s="96"/>
      <c r="R349" s="80"/>
      <c r="S349" s="16">
        <f t="shared" si="61"/>
        <v>0</v>
      </c>
      <c r="T349" s="16">
        <f t="shared" si="40"/>
        <v>0</v>
      </c>
      <c r="U349" s="16">
        <f t="shared" si="55"/>
        <v>0</v>
      </c>
      <c r="V349" s="16">
        <f t="shared" si="56"/>
        <v>0</v>
      </c>
      <c r="W349" s="16">
        <f t="shared" si="41"/>
        <v>0</v>
      </c>
      <c r="X349" s="16">
        <f t="shared" si="37"/>
        <v>0</v>
      </c>
      <c r="Y349" s="16">
        <f t="shared" si="57"/>
        <v>0</v>
      </c>
      <c r="Z349" s="16">
        <f t="shared" si="58"/>
        <v>0</v>
      </c>
      <c r="AA349" s="16">
        <f t="shared" si="42"/>
        <v>0</v>
      </c>
      <c r="AB349" s="16">
        <f t="shared" si="59"/>
        <v>0</v>
      </c>
      <c r="AC349" s="16">
        <f t="shared" si="43"/>
        <v>0</v>
      </c>
      <c r="AD349" s="16">
        <f t="shared" si="60"/>
        <v>0</v>
      </c>
      <c r="AE349" s="17">
        <f t="shared" si="44"/>
        <v>0</v>
      </c>
      <c r="AF349" s="18">
        <f t="shared" si="62"/>
        <v>0</v>
      </c>
      <c r="AG349" s="19"/>
      <c r="AH349" s="19"/>
      <c r="AI349" s="16">
        <f t="shared" si="53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54"/>
        <v>0</v>
      </c>
      <c r="O350" s="98"/>
      <c r="P350" s="96"/>
      <c r="Q350" s="96"/>
      <c r="R350" s="80"/>
      <c r="S350" s="16">
        <f t="shared" si="61"/>
        <v>0</v>
      </c>
      <c r="T350" s="16">
        <f t="shared" si="40"/>
        <v>0</v>
      </c>
      <c r="U350" s="16">
        <f t="shared" si="55"/>
        <v>0</v>
      </c>
      <c r="V350" s="16">
        <f t="shared" si="56"/>
        <v>0</v>
      </c>
      <c r="W350" s="16">
        <f t="shared" si="41"/>
        <v>0</v>
      </c>
      <c r="X350" s="16">
        <f t="shared" si="37"/>
        <v>0</v>
      </c>
      <c r="Y350" s="16">
        <f t="shared" si="57"/>
        <v>0</v>
      </c>
      <c r="Z350" s="16">
        <f t="shared" si="58"/>
        <v>0</v>
      </c>
      <c r="AA350" s="16">
        <f t="shared" si="42"/>
        <v>0</v>
      </c>
      <c r="AB350" s="16">
        <f t="shared" si="59"/>
        <v>0</v>
      </c>
      <c r="AC350" s="16">
        <f t="shared" si="43"/>
        <v>0</v>
      </c>
      <c r="AD350" s="16">
        <f t="shared" si="60"/>
        <v>0</v>
      </c>
      <c r="AE350" s="17">
        <f t="shared" si="44"/>
        <v>0</v>
      </c>
      <c r="AF350" s="18">
        <f t="shared" si="62"/>
        <v>0</v>
      </c>
      <c r="AG350" s="19"/>
      <c r="AH350" s="19"/>
      <c r="AI350" s="16">
        <f t="shared" si="53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54"/>
        <v>0</v>
      </c>
      <c r="O351" s="98"/>
      <c r="P351" s="96"/>
      <c r="Q351" s="96"/>
      <c r="R351" s="80"/>
      <c r="S351" s="16">
        <f t="shared" si="61"/>
        <v>0</v>
      </c>
      <c r="T351" s="16">
        <f t="shared" si="40"/>
        <v>0</v>
      </c>
      <c r="U351" s="16">
        <f t="shared" si="55"/>
        <v>0</v>
      </c>
      <c r="V351" s="16">
        <f t="shared" si="56"/>
        <v>0</v>
      </c>
      <c r="W351" s="16">
        <f t="shared" si="41"/>
        <v>0</v>
      </c>
      <c r="X351" s="16">
        <f t="shared" si="37"/>
        <v>0</v>
      </c>
      <c r="Y351" s="16">
        <f t="shared" si="57"/>
        <v>0</v>
      </c>
      <c r="Z351" s="16">
        <f t="shared" si="58"/>
        <v>0</v>
      </c>
      <c r="AA351" s="16">
        <f t="shared" si="42"/>
        <v>0</v>
      </c>
      <c r="AB351" s="16">
        <f t="shared" si="59"/>
        <v>0</v>
      </c>
      <c r="AC351" s="16">
        <f t="shared" si="43"/>
        <v>0</v>
      </c>
      <c r="AD351" s="16">
        <f t="shared" si="60"/>
        <v>0</v>
      </c>
      <c r="AE351" s="17">
        <f t="shared" si="44"/>
        <v>0</v>
      </c>
      <c r="AF351" s="18">
        <f t="shared" si="62"/>
        <v>0</v>
      </c>
      <c r="AG351" s="19"/>
      <c r="AH351" s="19"/>
      <c r="AI351" s="16">
        <f t="shared" si="53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54"/>
        <v>0</v>
      </c>
      <c r="O352" s="98"/>
      <c r="P352" s="96"/>
      <c r="Q352" s="96"/>
      <c r="R352" s="80"/>
      <c r="S352" s="16">
        <f t="shared" si="61"/>
        <v>0</v>
      </c>
      <c r="T352" s="16">
        <f t="shared" si="40"/>
        <v>0</v>
      </c>
      <c r="U352" s="16">
        <f t="shared" si="55"/>
        <v>0</v>
      </c>
      <c r="V352" s="16">
        <f t="shared" si="56"/>
        <v>0</v>
      </c>
      <c r="W352" s="16">
        <f t="shared" si="41"/>
        <v>0</v>
      </c>
      <c r="X352" s="16">
        <f t="shared" si="37"/>
        <v>0</v>
      </c>
      <c r="Y352" s="16">
        <f t="shared" si="57"/>
        <v>0</v>
      </c>
      <c r="Z352" s="16">
        <f t="shared" si="58"/>
        <v>0</v>
      </c>
      <c r="AA352" s="16">
        <f t="shared" si="42"/>
        <v>0</v>
      </c>
      <c r="AB352" s="16">
        <f t="shared" si="59"/>
        <v>0</v>
      </c>
      <c r="AC352" s="16">
        <f t="shared" si="43"/>
        <v>0</v>
      </c>
      <c r="AD352" s="16">
        <f t="shared" si="60"/>
        <v>0</v>
      </c>
      <c r="AE352" s="17">
        <f t="shared" si="44"/>
        <v>0</v>
      </c>
      <c r="AF352" s="18">
        <f t="shared" si="62"/>
        <v>0</v>
      </c>
      <c r="AG352" s="19"/>
      <c r="AH352" s="19"/>
      <c r="AI352" s="16">
        <f t="shared" si="53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54"/>
        <v>0</v>
      </c>
      <c r="O353" s="98"/>
      <c r="P353" s="96"/>
      <c r="Q353" s="96"/>
      <c r="R353" s="80"/>
      <c r="S353" s="16">
        <f t="shared" si="61"/>
        <v>0</v>
      </c>
      <c r="T353" s="16">
        <f t="shared" si="40"/>
        <v>0</v>
      </c>
      <c r="U353" s="16">
        <f t="shared" si="55"/>
        <v>0</v>
      </c>
      <c r="V353" s="16">
        <f t="shared" si="56"/>
        <v>0</v>
      </c>
      <c r="W353" s="16">
        <f t="shared" si="41"/>
        <v>0</v>
      </c>
      <c r="X353" s="16">
        <f t="shared" si="37"/>
        <v>0</v>
      </c>
      <c r="Y353" s="16">
        <f t="shared" si="57"/>
        <v>0</v>
      </c>
      <c r="Z353" s="16">
        <f t="shared" si="58"/>
        <v>0</v>
      </c>
      <c r="AA353" s="16">
        <f t="shared" si="42"/>
        <v>0</v>
      </c>
      <c r="AB353" s="16">
        <f t="shared" si="59"/>
        <v>0</v>
      </c>
      <c r="AC353" s="16">
        <f t="shared" si="43"/>
        <v>0</v>
      </c>
      <c r="AD353" s="16">
        <f t="shared" si="60"/>
        <v>0</v>
      </c>
      <c r="AE353" s="17">
        <f t="shared" si="44"/>
        <v>0</v>
      </c>
      <c r="AF353" s="18">
        <f t="shared" si="62"/>
        <v>0</v>
      </c>
      <c r="AG353" s="19"/>
      <c r="AH353" s="19"/>
      <c r="AI353" s="16">
        <f t="shared" si="53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54"/>
        <v>0</v>
      </c>
      <c r="O354" s="98"/>
      <c r="P354" s="96"/>
      <c r="Q354" s="96"/>
      <c r="R354" s="80"/>
      <c r="S354" s="16">
        <f t="shared" si="61"/>
        <v>0</v>
      </c>
      <c r="T354" s="16">
        <f t="shared" si="40"/>
        <v>0</v>
      </c>
      <c r="U354" s="16">
        <f t="shared" si="55"/>
        <v>0</v>
      </c>
      <c r="V354" s="16">
        <f t="shared" si="56"/>
        <v>0</v>
      </c>
      <c r="W354" s="16">
        <f t="shared" si="41"/>
        <v>0</v>
      </c>
      <c r="X354" s="16">
        <f t="shared" si="37"/>
        <v>0</v>
      </c>
      <c r="Y354" s="16">
        <f t="shared" si="57"/>
        <v>0</v>
      </c>
      <c r="Z354" s="16">
        <f t="shared" si="58"/>
        <v>0</v>
      </c>
      <c r="AA354" s="16">
        <f t="shared" si="42"/>
        <v>0</v>
      </c>
      <c r="AB354" s="16">
        <f t="shared" si="59"/>
        <v>0</v>
      </c>
      <c r="AC354" s="16">
        <f t="shared" si="43"/>
        <v>0</v>
      </c>
      <c r="AD354" s="16">
        <f t="shared" si="60"/>
        <v>0</v>
      </c>
      <c r="AE354" s="17">
        <f t="shared" si="44"/>
        <v>0</v>
      </c>
      <c r="AF354" s="18">
        <f t="shared" si="62"/>
        <v>0</v>
      </c>
      <c r="AG354" s="19"/>
      <c r="AH354" s="19"/>
      <c r="AI354" s="16">
        <f t="shared" si="53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54"/>
        <v>0</v>
      </c>
      <c r="O355" s="98"/>
      <c r="P355" s="96"/>
      <c r="Q355" s="96"/>
      <c r="R355" s="80"/>
      <c r="S355" s="16">
        <f t="shared" si="61"/>
        <v>0</v>
      </c>
      <c r="T355" s="16">
        <f t="shared" si="40"/>
        <v>0</v>
      </c>
      <c r="U355" s="16">
        <f t="shared" si="55"/>
        <v>0</v>
      </c>
      <c r="V355" s="16">
        <f t="shared" si="56"/>
        <v>0</v>
      </c>
      <c r="W355" s="16">
        <f t="shared" si="41"/>
        <v>0</v>
      </c>
      <c r="X355" s="16">
        <f t="shared" si="37"/>
        <v>0</v>
      </c>
      <c r="Y355" s="16">
        <f t="shared" si="57"/>
        <v>0</v>
      </c>
      <c r="Z355" s="16">
        <f t="shared" si="58"/>
        <v>0</v>
      </c>
      <c r="AA355" s="16">
        <f t="shared" si="42"/>
        <v>0</v>
      </c>
      <c r="AB355" s="16">
        <f t="shared" si="59"/>
        <v>0</v>
      </c>
      <c r="AC355" s="16">
        <f t="shared" si="43"/>
        <v>0</v>
      </c>
      <c r="AD355" s="16">
        <f t="shared" si="60"/>
        <v>0</v>
      </c>
      <c r="AE355" s="17">
        <f t="shared" si="44"/>
        <v>0</v>
      </c>
      <c r="AF355" s="18">
        <f t="shared" si="62"/>
        <v>0</v>
      </c>
      <c r="AG355" s="19"/>
      <c r="AH355" s="19"/>
      <c r="AI355" s="16">
        <f t="shared" si="53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54"/>
        <v>0</v>
      </c>
      <c r="O356" s="98"/>
      <c r="P356" s="96"/>
      <c r="Q356" s="96"/>
      <c r="R356" s="80"/>
      <c r="S356" s="16">
        <f t="shared" si="61"/>
        <v>0</v>
      </c>
      <c r="T356" s="16">
        <f t="shared" si="40"/>
        <v>0</v>
      </c>
      <c r="U356" s="16">
        <f t="shared" si="55"/>
        <v>0</v>
      </c>
      <c r="V356" s="16">
        <f t="shared" si="56"/>
        <v>0</v>
      </c>
      <c r="W356" s="16">
        <f t="shared" si="41"/>
        <v>0</v>
      </c>
      <c r="X356" s="16">
        <f t="shared" si="37"/>
        <v>0</v>
      </c>
      <c r="Y356" s="16">
        <f t="shared" si="57"/>
        <v>0</v>
      </c>
      <c r="Z356" s="16">
        <f t="shared" si="58"/>
        <v>0</v>
      </c>
      <c r="AA356" s="16">
        <f t="shared" si="42"/>
        <v>0</v>
      </c>
      <c r="AB356" s="16">
        <f t="shared" si="59"/>
        <v>0</v>
      </c>
      <c r="AC356" s="16">
        <f t="shared" si="43"/>
        <v>0</v>
      </c>
      <c r="AD356" s="16">
        <f t="shared" si="60"/>
        <v>0</v>
      </c>
      <c r="AE356" s="17">
        <f t="shared" si="44"/>
        <v>0</v>
      </c>
      <c r="AF356" s="18">
        <f t="shared" si="62"/>
        <v>0</v>
      </c>
      <c r="AG356" s="19"/>
      <c r="AH356" s="19"/>
      <c r="AI356" s="16">
        <f t="shared" si="53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54"/>
        <v>0</v>
      </c>
      <c r="O357" s="98"/>
      <c r="P357" s="96"/>
      <c r="Q357" s="96"/>
      <c r="R357" s="80"/>
      <c r="S357" s="16">
        <f t="shared" si="61"/>
        <v>0</v>
      </c>
      <c r="T357" s="16">
        <f t="shared" si="40"/>
        <v>0</v>
      </c>
      <c r="U357" s="16">
        <f t="shared" si="55"/>
        <v>0</v>
      </c>
      <c r="V357" s="16">
        <f t="shared" si="56"/>
        <v>0</v>
      </c>
      <c r="W357" s="16">
        <f t="shared" si="41"/>
        <v>0</v>
      </c>
      <c r="X357" s="16">
        <f t="shared" si="37"/>
        <v>0</v>
      </c>
      <c r="Y357" s="16">
        <f t="shared" si="57"/>
        <v>0</v>
      </c>
      <c r="Z357" s="16">
        <f t="shared" si="58"/>
        <v>0</v>
      </c>
      <c r="AA357" s="16">
        <f t="shared" si="42"/>
        <v>0</v>
      </c>
      <c r="AB357" s="16">
        <f t="shared" si="59"/>
        <v>0</v>
      </c>
      <c r="AC357" s="16">
        <f t="shared" si="43"/>
        <v>0</v>
      </c>
      <c r="AD357" s="16">
        <f t="shared" si="60"/>
        <v>0</v>
      </c>
      <c r="AE357" s="17">
        <f t="shared" si="44"/>
        <v>0</v>
      </c>
      <c r="AF357" s="18">
        <f t="shared" si="62"/>
        <v>0</v>
      </c>
      <c r="AG357" s="19"/>
      <c r="AH357" s="19"/>
      <c r="AI357" s="16">
        <f t="shared" si="53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54"/>
        <v>0</v>
      </c>
      <c r="O358" s="98"/>
      <c r="P358" s="96"/>
      <c r="Q358" s="96"/>
      <c r="R358" s="80"/>
      <c r="S358" s="16">
        <f t="shared" si="61"/>
        <v>0</v>
      </c>
      <c r="T358" s="16">
        <f t="shared" ref="T358:T489" si="63">IF(P358&gt;=6750,(I358*J358*40%),0)</f>
        <v>0</v>
      </c>
      <c r="U358" s="16">
        <f t="shared" si="55"/>
        <v>0</v>
      </c>
      <c r="V358" s="16">
        <f t="shared" si="56"/>
        <v>0</v>
      </c>
      <c r="W358" s="16">
        <f t="shared" ref="W358:W489" si="64">I358*K358*40%*O358</f>
        <v>0</v>
      </c>
      <c r="X358" s="16">
        <f t="shared" ref="X358:X489" si="65">IF(P358&gt;=6750,(I358*K358*40%),0)</f>
        <v>0</v>
      </c>
      <c r="Y358" s="16">
        <f t="shared" si="57"/>
        <v>0</v>
      </c>
      <c r="Z358" s="16">
        <f t="shared" si="58"/>
        <v>0</v>
      </c>
      <c r="AA358" s="16">
        <f t="shared" ref="AA358:AA489" si="66">I358*L358</f>
        <v>0</v>
      </c>
      <c r="AB358" s="16">
        <f t="shared" si="59"/>
        <v>0</v>
      </c>
      <c r="AC358" s="16">
        <f t="shared" ref="AC358:AC489" si="67">I358*M358</f>
        <v>0</v>
      </c>
      <c r="AD358" s="16">
        <f t="shared" si="60"/>
        <v>0</v>
      </c>
      <c r="AE358" s="17">
        <f t="shared" ref="AE358:AE489" si="68">ROUND((V358+Z358+AB358+AD358),0)</f>
        <v>0</v>
      </c>
      <c r="AF358" s="18">
        <f t="shared" si="62"/>
        <v>0</v>
      </c>
      <c r="AG358" s="19"/>
      <c r="AH358" s="19"/>
      <c r="AI358" s="16">
        <f t="shared" si="53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54"/>
        <v>0</v>
      </c>
      <c r="O359" s="98"/>
      <c r="P359" s="96"/>
      <c r="Q359" s="96"/>
      <c r="R359" s="80"/>
      <c r="S359" s="16">
        <f t="shared" si="61"/>
        <v>0</v>
      </c>
      <c r="T359" s="16">
        <f t="shared" si="63"/>
        <v>0</v>
      </c>
      <c r="U359" s="16">
        <f t="shared" si="55"/>
        <v>0</v>
      </c>
      <c r="V359" s="16">
        <f t="shared" si="56"/>
        <v>0</v>
      </c>
      <c r="W359" s="16">
        <f t="shared" si="64"/>
        <v>0</v>
      </c>
      <c r="X359" s="16">
        <f t="shared" si="65"/>
        <v>0</v>
      </c>
      <c r="Y359" s="16">
        <f t="shared" si="57"/>
        <v>0</v>
      </c>
      <c r="Z359" s="16">
        <f t="shared" si="58"/>
        <v>0</v>
      </c>
      <c r="AA359" s="16">
        <f t="shared" si="66"/>
        <v>0</v>
      </c>
      <c r="AB359" s="16">
        <f t="shared" si="59"/>
        <v>0</v>
      </c>
      <c r="AC359" s="16">
        <f t="shared" si="67"/>
        <v>0</v>
      </c>
      <c r="AD359" s="16">
        <f t="shared" si="60"/>
        <v>0</v>
      </c>
      <c r="AE359" s="17">
        <f t="shared" si="68"/>
        <v>0</v>
      </c>
      <c r="AF359" s="18">
        <f t="shared" si="62"/>
        <v>0</v>
      </c>
      <c r="AG359" s="19"/>
      <c r="AH359" s="19"/>
      <c r="AI359" s="16">
        <f t="shared" si="53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54"/>
        <v>0</v>
      </c>
      <c r="O360" s="98"/>
      <c r="P360" s="96"/>
      <c r="Q360" s="96"/>
      <c r="R360" s="80"/>
      <c r="S360" s="16">
        <f t="shared" si="61"/>
        <v>0</v>
      </c>
      <c r="T360" s="16">
        <f t="shared" si="63"/>
        <v>0</v>
      </c>
      <c r="U360" s="16">
        <f t="shared" si="55"/>
        <v>0</v>
      </c>
      <c r="V360" s="16">
        <f t="shared" si="56"/>
        <v>0</v>
      </c>
      <c r="W360" s="16">
        <f t="shared" si="64"/>
        <v>0</v>
      </c>
      <c r="X360" s="16">
        <f t="shared" si="65"/>
        <v>0</v>
      </c>
      <c r="Y360" s="16">
        <f t="shared" si="57"/>
        <v>0</v>
      </c>
      <c r="Z360" s="16">
        <f t="shared" si="58"/>
        <v>0</v>
      </c>
      <c r="AA360" s="16">
        <f t="shared" si="66"/>
        <v>0</v>
      </c>
      <c r="AB360" s="16">
        <f t="shared" si="59"/>
        <v>0</v>
      </c>
      <c r="AC360" s="16">
        <f t="shared" si="67"/>
        <v>0</v>
      </c>
      <c r="AD360" s="16">
        <f t="shared" si="60"/>
        <v>0</v>
      </c>
      <c r="AE360" s="17">
        <f t="shared" si="68"/>
        <v>0</v>
      </c>
      <c r="AF360" s="18">
        <f t="shared" si="62"/>
        <v>0</v>
      </c>
      <c r="AG360" s="19"/>
      <c r="AH360" s="19"/>
      <c r="AI360" s="16">
        <f t="shared" si="53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54"/>
        <v>0</v>
      </c>
      <c r="O361" s="98"/>
      <c r="P361" s="96"/>
      <c r="Q361" s="96"/>
      <c r="R361" s="80"/>
      <c r="S361" s="16">
        <f t="shared" si="61"/>
        <v>0</v>
      </c>
      <c r="T361" s="16">
        <f t="shared" si="63"/>
        <v>0</v>
      </c>
      <c r="U361" s="16">
        <f t="shared" si="55"/>
        <v>0</v>
      </c>
      <c r="V361" s="16">
        <f t="shared" si="56"/>
        <v>0</v>
      </c>
      <c r="W361" s="16">
        <f t="shared" si="64"/>
        <v>0</v>
      </c>
      <c r="X361" s="16">
        <f t="shared" si="65"/>
        <v>0</v>
      </c>
      <c r="Y361" s="16">
        <f t="shared" si="57"/>
        <v>0</v>
      </c>
      <c r="Z361" s="16">
        <f t="shared" si="58"/>
        <v>0</v>
      </c>
      <c r="AA361" s="16">
        <f t="shared" si="66"/>
        <v>0</v>
      </c>
      <c r="AB361" s="16">
        <f t="shared" si="59"/>
        <v>0</v>
      </c>
      <c r="AC361" s="16">
        <f t="shared" si="67"/>
        <v>0</v>
      </c>
      <c r="AD361" s="16">
        <f t="shared" si="60"/>
        <v>0</v>
      </c>
      <c r="AE361" s="17">
        <f t="shared" si="68"/>
        <v>0</v>
      </c>
      <c r="AF361" s="18">
        <f t="shared" si="62"/>
        <v>0</v>
      </c>
      <c r="AG361" s="19"/>
      <c r="AH361" s="19"/>
      <c r="AI361" s="16">
        <f t="shared" si="53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54"/>
        <v>0</v>
      </c>
      <c r="O362" s="98"/>
      <c r="P362" s="96"/>
      <c r="Q362" s="96"/>
      <c r="R362" s="80"/>
      <c r="S362" s="16">
        <f t="shared" si="61"/>
        <v>0</v>
      </c>
      <c r="T362" s="16">
        <f t="shared" si="63"/>
        <v>0</v>
      </c>
      <c r="U362" s="16">
        <f t="shared" si="55"/>
        <v>0</v>
      </c>
      <c r="V362" s="16">
        <f t="shared" si="56"/>
        <v>0</v>
      </c>
      <c r="W362" s="16">
        <f t="shared" si="64"/>
        <v>0</v>
      </c>
      <c r="X362" s="16">
        <f t="shared" si="65"/>
        <v>0</v>
      </c>
      <c r="Y362" s="16">
        <f t="shared" si="57"/>
        <v>0</v>
      </c>
      <c r="Z362" s="16">
        <f t="shared" si="58"/>
        <v>0</v>
      </c>
      <c r="AA362" s="16">
        <f t="shared" si="66"/>
        <v>0</v>
      </c>
      <c r="AB362" s="16">
        <f t="shared" si="59"/>
        <v>0</v>
      </c>
      <c r="AC362" s="16">
        <f t="shared" si="67"/>
        <v>0</v>
      </c>
      <c r="AD362" s="16">
        <f t="shared" si="60"/>
        <v>0</v>
      </c>
      <c r="AE362" s="17">
        <f t="shared" si="68"/>
        <v>0</v>
      </c>
      <c r="AF362" s="18">
        <f t="shared" si="62"/>
        <v>0</v>
      </c>
      <c r="AG362" s="19"/>
      <c r="AH362" s="19"/>
      <c r="AI362" s="16">
        <f t="shared" si="53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54"/>
        <v>0</v>
      </c>
      <c r="O363" s="98"/>
      <c r="P363" s="96"/>
      <c r="Q363" s="96"/>
      <c r="R363" s="80"/>
      <c r="S363" s="16">
        <f t="shared" si="61"/>
        <v>0</v>
      </c>
      <c r="T363" s="16">
        <f t="shared" si="63"/>
        <v>0</v>
      </c>
      <c r="U363" s="16">
        <f t="shared" si="55"/>
        <v>0</v>
      </c>
      <c r="V363" s="16">
        <f t="shared" si="56"/>
        <v>0</v>
      </c>
      <c r="W363" s="16">
        <f t="shared" si="64"/>
        <v>0</v>
      </c>
      <c r="X363" s="16">
        <f t="shared" si="65"/>
        <v>0</v>
      </c>
      <c r="Y363" s="16">
        <f t="shared" si="57"/>
        <v>0</v>
      </c>
      <c r="Z363" s="16">
        <f t="shared" si="58"/>
        <v>0</v>
      </c>
      <c r="AA363" s="16">
        <f t="shared" si="66"/>
        <v>0</v>
      </c>
      <c r="AB363" s="16">
        <f t="shared" si="59"/>
        <v>0</v>
      </c>
      <c r="AC363" s="16">
        <f t="shared" si="67"/>
        <v>0</v>
      </c>
      <c r="AD363" s="16">
        <f t="shared" si="60"/>
        <v>0</v>
      </c>
      <c r="AE363" s="17">
        <f t="shared" si="68"/>
        <v>0</v>
      </c>
      <c r="AF363" s="18">
        <f t="shared" si="62"/>
        <v>0</v>
      </c>
      <c r="AG363" s="19"/>
      <c r="AH363" s="19"/>
      <c r="AI363" s="16">
        <f t="shared" si="53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54"/>
        <v>0</v>
      </c>
      <c r="O364" s="98"/>
      <c r="P364" s="96"/>
      <c r="Q364" s="96"/>
      <c r="R364" s="80"/>
      <c r="S364" s="16">
        <f t="shared" si="61"/>
        <v>0</v>
      </c>
      <c r="T364" s="16">
        <f t="shared" si="63"/>
        <v>0</v>
      </c>
      <c r="U364" s="16">
        <f t="shared" si="55"/>
        <v>0</v>
      </c>
      <c r="V364" s="16">
        <f t="shared" si="56"/>
        <v>0</v>
      </c>
      <c r="W364" s="16">
        <f t="shared" si="64"/>
        <v>0</v>
      </c>
      <c r="X364" s="16">
        <f t="shared" si="65"/>
        <v>0</v>
      </c>
      <c r="Y364" s="16">
        <f t="shared" si="57"/>
        <v>0</v>
      </c>
      <c r="Z364" s="16">
        <f t="shared" si="58"/>
        <v>0</v>
      </c>
      <c r="AA364" s="16">
        <f t="shared" si="66"/>
        <v>0</v>
      </c>
      <c r="AB364" s="16">
        <f t="shared" si="59"/>
        <v>0</v>
      </c>
      <c r="AC364" s="16">
        <f t="shared" si="67"/>
        <v>0</v>
      </c>
      <c r="AD364" s="16">
        <f t="shared" si="60"/>
        <v>0</v>
      </c>
      <c r="AE364" s="17">
        <f t="shared" si="68"/>
        <v>0</v>
      </c>
      <c r="AF364" s="18">
        <f t="shared" si="62"/>
        <v>0</v>
      </c>
      <c r="AG364" s="19"/>
      <c r="AH364" s="19"/>
      <c r="AI364" s="16">
        <f t="shared" si="53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54"/>
        <v>0</v>
      </c>
      <c r="O365" s="98"/>
      <c r="P365" s="96"/>
      <c r="Q365" s="96"/>
      <c r="R365" s="80"/>
      <c r="S365" s="16">
        <f t="shared" si="61"/>
        <v>0</v>
      </c>
      <c r="T365" s="16">
        <f t="shared" si="63"/>
        <v>0</v>
      </c>
      <c r="U365" s="16">
        <f t="shared" si="55"/>
        <v>0</v>
      </c>
      <c r="V365" s="16">
        <f t="shared" si="56"/>
        <v>0</v>
      </c>
      <c r="W365" s="16">
        <f t="shared" si="64"/>
        <v>0</v>
      </c>
      <c r="X365" s="16">
        <f t="shared" si="65"/>
        <v>0</v>
      </c>
      <c r="Y365" s="16">
        <f t="shared" si="57"/>
        <v>0</v>
      </c>
      <c r="Z365" s="16">
        <f t="shared" si="58"/>
        <v>0</v>
      </c>
      <c r="AA365" s="16">
        <f t="shared" si="66"/>
        <v>0</v>
      </c>
      <c r="AB365" s="16">
        <f t="shared" si="59"/>
        <v>0</v>
      </c>
      <c r="AC365" s="16">
        <f t="shared" si="67"/>
        <v>0</v>
      </c>
      <c r="AD365" s="16">
        <f t="shared" si="60"/>
        <v>0</v>
      </c>
      <c r="AE365" s="17">
        <f t="shared" si="68"/>
        <v>0</v>
      </c>
      <c r="AF365" s="18">
        <f t="shared" si="62"/>
        <v>0</v>
      </c>
      <c r="AG365" s="19"/>
      <c r="AH365" s="19"/>
      <c r="AI365" s="16">
        <f t="shared" si="53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54"/>
        <v>0</v>
      </c>
      <c r="O366" s="98"/>
      <c r="P366" s="96"/>
      <c r="Q366" s="96"/>
      <c r="R366" s="80"/>
      <c r="S366" s="16">
        <f t="shared" si="61"/>
        <v>0</v>
      </c>
      <c r="T366" s="16">
        <f t="shared" si="63"/>
        <v>0</v>
      </c>
      <c r="U366" s="16">
        <f t="shared" si="55"/>
        <v>0</v>
      </c>
      <c r="V366" s="16">
        <f t="shared" si="56"/>
        <v>0</v>
      </c>
      <c r="W366" s="16">
        <f t="shared" si="64"/>
        <v>0</v>
      </c>
      <c r="X366" s="16">
        <f t="shared" si="65"/>
        <v>0</v>
      </c>
      <c r="Y366" s="16">
        <f t="shared" si="57"/>
        <v>0</v>
      </c>
      <c r="Z366" s="16">
        <f t="shared" si="58"/>
        <v>0</v>
      </c>
      <c r="AA366" s="16">
        <f t="shared" si="66"/>
        <v>0</v>
      </c>
      <c r="AB366" s="16">
        <f t="shared" si="59"/>
        <v>0</v>
      </c>
      <c r="AC366" s="16">
        <f t="shared" si="67"/>
        <v>0</v>
      </c>
      <c r="AD366" s="16">
        <f t="shared" si="60"/>
        <v>0</v>
      </c>
      <c r="AE366" s="17">
        <f t="shared" si="68"/>
        <v>0</v>
      </c>
      <c r="AF366" s="18">
        <f t="shared" si="62"/>
        <v>0</v>
      </c>
      <c r="AG366" s="19"/>
      <c r="AH366" s="19"/>
      <c r="AI366" s="16">
        <f t="shared" si="53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54"/>
        <v>0</v>
      </c>
      <c r="O367" s="98"/>
      <c r="P367" s="96"/>
      <c r="Q367" s="96"/>
      <c r="R367" s="80"/>
      <c r="S367" s="16">
        <f t="shared" si="61"/>
        <v>0</v>
      </c>
      <c r="T367" s="16">
        <f t="shared" si="63"/>
        <v>0</v>
      </c>
      <c r="U367" s="16">
        <f t="shared" si="55"/>
        <v>0</v>
      </c>
      <c r="V367" s="16">
        <f t="shared" si="56"/>
        <v>0</v>
      </c>
      <c r="W367" s="16">
        <f t="shared" si="64"/>
        <v>0</v>
      </c>
      <c r="X367" s="16">
        <f t="shared" si="65"/>
        <v>0</v>
      </c>
      <c r="Y367" s="16">
        <f t="shared" si="57"/>
        <v>0</v>
      </c>
      <c r="Z367" s="16">
        <f t="shared" si="58"/>
        <v>0</v>
      </c>
      <c r="AA367" s="16">
        <f t="shared" si="66"/>
        <v>0</v>
      </c>
      <c r="AB367" s="16">
        <f t="shared" si="59"/>
        <v>0</v>
      </c>
      <c r="AC367" s="16">
        <f t="shared" si="67"/>
        <v>0</v>
      </c>
      <c r="AD367" s="16">
        <f t="shared" si="60"/>
        <v>0</v>
      </c>
      <c r="AE367" s="17">
        <f t="shared" si="68"/>
        <v>0</v>
      </c>
      <c r="AF367" s="18">
        <f t="shared" si="62"/>
        <v>0</v>
      </c>
      <c r="AG367" s="19"/>
      <c r="AH367" s="19"/>
      <c r="AI367" s="16">
        <f t="shared" si="53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54"/>
        <v>0</v>
      </c>
      <c r="O368" s="98"/>
      <c r="P368" s="96"/>
      <c r="Q368" s="96"/>
      <c r="R368" s="80"/>
      <c r="S368" s="16">
        <f t="shared" si="61"/>
        <v>0</v>
      </c>
      <c r="T368" s="16">
        <f t="shared" si="63"/>
        <v>0</v>
      </c>
      <c r="U368" s="16">
        <f t="shared" si="55"/>
        <v>0</v>
      </c>
      <c r="V368" s="16">
        <f t="shared" si="56"/>
        <v>0</v>
      </c>
      <c r="W368" s="16">
        <f t="shared" si="64"/>
        <v>0</v>
      </c>
      <c r="X368" s="16">
        <f t="shared" si="65"/>
        <v>0</v>
      </c>
      <c r="Y368" s="16">
        <f t="shared" si="57"/>
        <v>0</v>
      </c>
      <c r="Z368" s="16">
        <f t="shared" si="58"/>
        <v>0</v>
      </c>
      <c r="AA368" s="16">
        <f t="shared" si="66"/>
        <v>0</v>
      </c>
      <c r="AB368" s="16">
        <f t="shared" si="59"/>
        <v>0</v>
      </c>
      <c r="AC368" s="16">
        <f t="shared" si="67"/>
        <v>0</v>
      </c>
      <c r="AD368" s="16">
        <f t="shared" si="60"/>
        <v>0</v>
      </c>
      <c r="AE368" s="17">
        <f t="shared" si="68"/>
        <v>0</v>
      </c>
      <c r="AF368" s="18">
        <f t="shared" si="62"/>
        <v>0</v>
      </c>
      <c r="AG368" s="19"/>
      <c r="AH368" s="19"/>
      <c r="AI368" s="16">
        <f t="shared" si="53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54"/>
        <v>0</v>
      </c>
      <c r="O369" s="98"/>
      <c r="P369" s="96"/>
      <c r="Q369" s="96"/>
      <c r="R369" s="80"/>
      <c r="S369" s="16">
        <f t="shared" si="61"/>
        <v>0</v>
      </c>
      <c r="T369" s="16">
        <f t="shared" si="63"/>
        <v>0</v>
      </c>
      <c r="U369" s="16">
        <f t="shared" si="55"/>
        <v>0</v>
      </c>
      <c r="V369" s="16">
        <f t="shared" si="56"/>
        <v>0</v>
      </c>
      <c r="W369" s="16">
        <f t="shared" si="64"/>
        <v>0</v>
      </c>
      <c r="X369" s="16">
        <f t="shared" si="65"/>
        <v>0</v>
      </c>
      <c r="Y369" s="16">
        <f t="shared" si="57"/>
        <v>0</v>
      </c>
      <c r="Z369" s="16">
        <f t="shared" si="58"/>
        <v>0</v>
      </c>
      <c r="AA369" s="16">
        <f t="shared" si="66"/>
        <v>0</v>
      </c>
      <c r="AB369" s="16">
        <f t="shared" si="59"/>
        <v>0</v>
      </c>
      <c r="AC369" s="16">
        <f t="shared" si="67"/>
        <v>0</v>
      </c>
      <c r="AD369" s="16">
        <f t="shared" si="60"/>
        <v>0</v>
      </c>
      <c r="AE369" s="17">
        <f t="shared" si="68"/>
        <v>0</v>
      </c>
      <c r="AF369" s="18">
        <f t="shared" si="62"/>
        <v>0</v>
      </c>
      <c r="AG369" s="19"/>
      <c r="AH369" s="19"/>
      <c r="AI369" s="16">
        <f t="shared" si="53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54"/>
        <v>0</v>
      </c>
      <c r="O370" s="98"/>
      <c r="P370" s="96"/>
      <c r="Q370" s="96"/>
      <c r="R370" s="80"/>
      <c r="S370" s="16">
        <f t="shared" si="61"/>
        <v>0</v>
      </c>
      <c r="T370" s="16">
        <f t="shared" si="63"/>
        <v>0</v>
      </c>
      <c r="U370" s="16">
        <f t="shared" si="55"/>
        <v>0</v>
      </c>
      <c r="V370" s="16">
        <f t="shared" si="56"/>
        <v>0</v>
      </c>
      <c r="W370" s="16">
        <f t="shared" si="64"/>
        <v>0</v>
      </c>
      <c r="X370" s="16">
        <f t="shared" si="65"/>
        <v>0</v>
      </c>
      <c r="Y370" s="16">
        <f t="shared" si="57"/>
        <v>0</v>
      </c>
      <c r="Z370" s="16">
        <f t="shared" si="58"/>
        <v>0</v>
      </c>
      <c r="AA370" s="16">
        <f t="shared" si="66"/>
        <v>0</v>
      </c>
      <c r="AB370" s="16">
        <f t="shared" si="59"/>
        <v>0</v>
      </c>
      <c r="AC370" s="16">
        <f t="shared" si="67"/>
        <v>0</v>
      </c>
      <c r="AD370" s="16">
        <f t="shared" si="60"/>
        <v>0</v>
      </c>
      <c r="AE370" s="17">
        <f t="shared" si="68"/>
        <v>0</v>
      </c>
      <c r="AF370" s="18">
        <f t="shared" si="62"/>
        <v>0</v>
      </c>
      <c r="AG370" s="19"/>
      <c r="AH370" s="19"/>
      <c r="AI370" s="16">
        <f t="shared" si="53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54"/>
        <v>0</v>
      </c>
      <c r="O371" s="98"/>
      <c r="P371" s="96"/>
      <c r="Q371" s="96"/>
      <c r="R371" s="80"/>
      <c r="S371" s="16">
        <f t="shared" si="61"/>
        <v>0</v>
      </c>
      <c r="T371" s="16">
        <f t="shared" si="63"/>
        <v>0</v>
      </c>
      <c r="U371" s="16">
        <f t="shared" si="55"/>
        <v>0</v>
      </c>
      <c r="V371" s="16">
        <f t="shared" si="56"/>
        <v>0</v>
      </c>
      <c r="W371" s="16">
        <f t="shared" si="64"/>
        <v>0</v>
      </c>
      <c r="X371" s="16">
        <f t="shared" si="65"/>
        <v>0</v>
      </c>
      <c r="Y371" s="16">
        <f t="shared" si="57"/>
        <v>0</v>
      </c>
      <c r="Z371" s="16">
        <f t="shared" si="58"/>
        <v>0</v>
      </c>
      <c r="AA371" s="16">
        <f t="shared" si="66"/>
        <v>0</v>
      </c>
      <c r="AB371" s="16">
        <f t="shared" si="59"/>
        <v>0</v>
      </c>
      <c r="AC371" s="16">
        <f t="shared" si="67"/>
        <v>0</v>
      </c>
      <c r="AD371" s="16">
        <f t="shared" si="60"/>
        <v>0</v>
      </c>
      <c r="AE371" s="17">
        <f t="shared" si="68"/>
        <v>0</v>
      </c>
      <c r="AF371" s="18">
        <f t="shared" si="62"/>
        <v>0</v>
      </c>
      <c r="AG371" s="19"/>
      <c r="AH371" s="19"/>
      <c r="AI371" s="16">
        <f t="shared" si="53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54"/>
        <v>0</v>
      </c>
      <c r="O372" s="98"/>
      <c r="P372" s="96"/>
      <c r="Q372" s="96"/>
      <c r="R372" s="80"/>
      <c r="S372" s="16">
        <f t="shared" si="61"/>
        <v>0</v>
      </c>
      <c r="T372" s="16">
        <f t="shared" si="63"/>
        <v>0</v>
      </c>
      <c r="U372" s="16">
        <f t="shared" si="55"/>
        <v>0</v>
      </c>
      <c r="V372" s="16">
        <f t="shared" si="56"/>
        <v>0</v>
      </c>
      <c r="W372" s="16">
        <f t="shared" si="64"/>
        <v>0</v>
      </c>
      <c r="X372" s="16">
        <f t="shared" si="65"/>
        <v>0</v>
      </c>
      <c r="Y372" s="16">
        <f t="shared" si="57"/>
        <v>0</v>
      </c>
      <c r="Z372" s="16">
        <f t="shared" si="58"/>
        <v>0</v>
      </c>
      <c r="AA372" s="16">
        <f t="shared" si="66"/>
        <v>0</v>
      </c>
      <c r="AB372" s="16">
        <f t="shared" si="59"/>
        <v>0</v>
      </c>
      <c r="AC372" s="16">
        <f t="shared" si="67"/>
        <v>0</v>
      </c>
      <c r="AD372" s="16">
        <f t="shared" si="60"/>
        <v>0</v>
      </c>
      <c r="AE372" s="17">
        <f t="shared" si="68"/>
        <v>0</v>
      </c>
      <c r="AF372" s="18">
        <f t="shared" si="62"/>
        <v>0</v>
      </c>
      <c r="AG372" s="19"/>
      <c r="AH372" s="19"/>
      <c r="AI372" s="16">
        <f t="shared" si="53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54"/>
        <v>0</v>
      </c>
      <c r="O373" s="98"/>
      <c r="P373" s="96"/>
      <c r="Q373" s="96"/>
      <c r="R373" s="80"/>
      <c r="S373" s="16">
        <f t="shared" si="61"/>
        <v>0</v>
      </c>
      <c r="T373" s="16">
        <f t="shared" si="63"/>
        <v>0</v>
      </c>
      <c r="U373" s="16">
        <f t="shared" si="55"/>
        <v>0</v>
      </c>
      <c r="V373" s="16">
        <f t="shared" si="56"/>
        <v>0</v>
      </c>
      <c r="W373" s="16">
        <f t="shared" si="64"/>
        <v>0</v>
      </c>
      <c r="X373" s="16">
        <f t="shared" si="65"/>
        <v>0</v>
      </c>
      <c r="Y373" s="16">
        <f t="shared" si="57"/>
        <v>0</v>
      </c>
      <c r="Z373" s="16">
        <f t="shared" si="58"/>
        <v>0</v>
      </c>
      <c r="AA373" s="16">
        <f t="shared" si="66"/>
        <v>0</v>
      </c>
      <c r="AB373" s="16">
        <f t="shared" si="59"/>
        <v>0</v>
      </c>
      <c r="AC373" s="16">
        <f t="shared" si="67"/>
        <v>0</v>
      </c>
      <c r="AD373" s="16">
        <f t="shared" si="60"/>
        <v>0</v>
      </c>
      <c r="AE373" s="17">
        <f t="shared" si="68"/>
        <v>0</v>
      </c>
      <c r="AF373" s="18">
        <f t="shared" si="62"/>
        <v>0</v>
      </c>
      <c r="AG373" s="19"/>
      <c r="AH373" s="19"/>
      <c r="AI373" s="16">
        <f t="shared" si="53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54"/>
        <v>0</v>
      </c>
      <c r="O374" s="98"/>
      <c r="P374" s="96"/>
      <c r="Q374" s="96"/>
      <c r="R374" s="80"/>
      <c r="S374" s="16">
        <f t="shared" si="61"/>
        <v>0</v>
      </c>
      <c r="T374" s="16">
        <f t="shared" si="63"/>
        <v>0</v>
      </c>
      <c r="U374" s="16">
        <f t="shared" si="55"/>
        <v>0</v>
      </c>
      <c r="V374" s="16">
        <f t="shared" si="56"/>
        <v>0</v>
      </c>
      <c r="W374" s="16">
        <f t="shared" si="64"/>
        <v>0</v>
      </c>
      <c r="X374" s="16">
        <f t="shared" si="65"/>
        <v>0</v>
      </c>
      <c r="Y374" s="16">
        <f t="shared" si="57"/>
        <v>0</v>
      </c>
      <c r="Z374" s="16">
        <f t="shared" si="58"/>
        <v>0</v>
      </c>
      <c r="AA374" s="16">
        <f t="shared" si="66"/>
        <v>0</v>
      </c>
      <c r="AB374" s="16">
        <f t="shared" si="59"/>
        <v>0</v>
      </c>
      <c r="AC374" s="16">
        <f t="shared" si="67"/>
        <v>0</v>
      </c>
      <c r="AD374" s="16">
        <f t="shared" si="60"/>
        <v>0</v>
      </c>
      <c r="AE374" s="17">
        <f t="shared" si="68"/>
        <v>0</v>
      </c>
      <c r="AF374" s="18">
        <f t="shared" si="62"/>
        <v>0</v>
      </c>
      <c r="AG374" s="19"/>
      <c r="AH374" s="19"/>
      <c r="AI374" s="16">
        <f t="shared" si="53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54"/>
        <v>0</v>
      </c>
      <c r="O375" s="98"/>
      <c r="P375" s="96"/>
      <c r="Q375" s="96"/>
      <c r="R375" s="80"/>
      <c r="S375" s="16">
        <f t="shared" si="61"/>
        <v>0</v>
      </c>
      <c r="T375" s="16">
        <f t="shared" si="63"/>
        <v>0</v>
      </c>
      <c r="U375" s="16">
        <f t="shared" si="55"/>
        <v>0</v>
      </c>
      <c r="V375" s="16">
        <f t="shared" si="56"/>
        <v>0</v>
      </c>
      <c r="W375" s="16">
        <f t="shared" si="64"/>
        <v>0</v>
      </c>
      <c r="X375" s="16">
        <f t="shared" si="65"/>
        <v>0</v>
      </c>
      <c r="Y375" s="16">
        <f t="shared" si="57"/>
        <v>0</v>
      </c>
      <c r="Z375" s="16">
        <f t="shared" si="58"/>
        <v>0</v>
      </c>
      <c r="AA375" s="16">
        <f t="shared" si="66"/>
        <v>0</v>
      </c>
      <c r="AB375" s="16">
        <f t="shared" si="59"/>
        <v>0</v>
      </c>
      <c r="AC375" s="16">
        <f t="shared" si="67"/>
        <v>0</v>
      </c>
      <c r="AD375" s="16">
        <f t="shared" si="60"/>
        <v>0</v>
      </c>
      <c r="AE375" s="17">
        <f t="shared" si="68"/>
        <v>0</v>
      </c>
      <c r="AF375" s="18">
        <f t="shared" si="62"/>
        <v>0</v>
      </c>
      <c r="AG375" s="19"/>
      <c r="AH375" s="19"/>
      <c r="AI375" s="16">
        <f t="shared" si="53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54"/>
        <v>0</v>
      </c>
      <c r="O376" s="98"/>
      <c r="P376" s="96"/>
      <c r="Q376" s="96"/>
      <c r="R376" s="80"/>
      <c r="S376" s="16">
        <f t="shared" si="61"/>
        <v>0</v>
      </c>
      <c r="T376" s="16">
        <f t="shared" si="63"/>
        <v>0</v>
      </c>
      <c r="U376" s="16">
        <f t="shared" si="55"/>
        <v>0</v>
      </c>
      <c r="V376" s="16">
        <f t="shared" si="56"/>
        <v>0</v>
      </c>
      <c r="W376" s="16">
        <f t="shared" si="64"/>
        <v>0</v>
      </c>
      <c r="X376" s="16">
        <f t="shared" si="65"/>
        <v>0</v>
      </c>
      <c r="Y376" s="16">
        <f t="shared" si="57"/>
        <v>0</v>
      </c>
      <c r="Z376" s="16">
        <f t="shared" si="58"/>
        <v>0</v>
      </c>
      <c r="AA376" s="16">
        <f t="shared" si="66"/>
        <v>0</v>
      </c>
      <c r="AB376" s="16">
        <f t="shared" si="59"/>
        <v>0</v>
      </c>
      <c r="AC376" s="16">
        <f t="shared" si="67"/>
        <v>0</v>
      </c>
      <c r="AD376" s="16">
        <f t="shared" si="60"/>
        <v>0</v>
      </c>
      <c r="AE376" s="17">
        <f t="shared" si="68"/>
        <v>0</v>
      </c>
      <c r="AF376" s="18">
        <f t="shared" si="62"/>
        <v>0</v>
      </c>
      <c r="AG376" s="19"/>
      <c r="AH376" s="19"/>
      <c r="AI376" s="16">
        <f t="shared" si="53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54"/>
        <v>0</v>
      </c>
      <c r="O377" s="98"/>
      <c r="P377" s="96"/>
      <c r="Q377" s="96"/>
      <c r="R377" s="80"/>
      <c r="S377" s="16">
        <f t="shared" si="61"/>
        <v>0</v>
      </c>
      <c r="T377" s="16">
        <f t="shared" si="63"/>
        <v>0</v>
      </c>
      <c r="U377" s="16">
        <f t="shared" si="55"/>
        <v>0</v>
      </c>
      <c r="V377" s="16">
        <f t="shared" si="56"/>
        <v>0</v>
      </c>
      <c r="W377" s="16">
        <f t="shared" si="64"/>
        <v>0</v>
      </c>
      <c r="X377" s="16">
        <f t="shared" si="65"/>
        <v>0</v>
      </c>
      <c r="Y377" s="16">
        <f t="shared" si="57"/>
        <v>0</v>
      </c>
      <c r="Z377" s="16">
        <f t="shared" si="58"/>
        <v>0</v>
      </c>
      <c r="AA377" s="16">
        <f t="shared" si="66"/>
        <v>0</v>
      </c>
      <c r="AB377" s="16">
        <f t="shared" si="59"/>
        <v>0</v>
      </c>
      <c r="AC377" s="16">
        <f t="shared" si="67"/>
        <v>0</v>
      </c>
      <c r="AD377" s="16">
        <f t="shared" si="60"/>
        <v>0</v>
      </c>
      <c r="AE377" s="17">
        <f t="shared" si="68"/>
        <v>0</v>
      </c>
      <c r="AF377" s="18">
        <f t="shared" si="62"/>
        <v>0</v>
      </c>
      <c r="AG377" s="45"/>
      <c r="AH377" s="19"/>
      <c r="AI377" s="16">
        <f t="shared" si="53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54"/>
        <v>0</v>
      </c>
      <c r="O378" s="98"/>
      <c r="P378" s="96"/>
      <c r="Q378" s="96"/>
      <c r="R378" s="80"/>
      <c r="S378" s="16">
        <f t="shared" si="61"/>
        <v>0</v>
      </c>
      <c r="T378" s="16">
        <f t="shared" si="63"/>
        <v>0</v>
      </c>
      <c r="U378" s="16">
        <f t="shared" si="55"/>
        <v>0</v>
      </c>
      <c r="V378" s="16">
        <f t="shared" si="56"/>
        <v>0</v>
      </c>
      <c r="W378" s="16">
        <f t="shared" si="64"/>
        <v>0</v>
      </c>
      <c r="X378" s="16">
        <f t="shared" si="65"/>
        <v>0</v>
      </c>
      <c r="Y378" s="16">
        <f t="shared" si="57"/>
        <v>0</v>
      </c>
      <c r="Z378" s="16">
        <f t="shared" si="58"/>
        <v>0</v>
      </c>
      <c r="AA378" s="16">
        <f t="shared" si="66"/>
        <v>0</v>
      </c>
      <c r="AB378" s="16">
        <f t="shared" si="59"/>
        <v>0</v>
      </c>
      <c r="AC378" s="16">
        <f t="shared" si="67"/>
        <v>0</v>
      </c>
      <c r="AD378" s="16">
        <f t="shared" si="60"/>
        <v>0</v>
      </c>
      <c r="AE378" s="17">
        <f t="shared" si="68"/>
        <v>0</v>
      </c>
      <c r="AF378" s="18">
        <f t="shared" si="62"/>
        <v>0</v>
      </c>
      <c r="AG378" s="19"/>
      <c r="AH378" s="19"/>
      <c r="AI378" s="16">
        <f t="shared" si="53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54"/>
        <v>0</v>
      </c>
      <c r="O379" s="98"/>
      <c r="P379" s="96"/>
      <c r="Q379" s="96"/>
      <c r="R379" s="80"/>
      <c r="S379" s="16">
        <f t="shared" si="61"/>
        <v>0</v>
      </c>
      <c r="T379" s="16">
        <f t="shared" si="63"/>
        <v>0</v>
      </c>
      <c r="U379" s="16">
        <f t="shared" si="55"/>
        <v>0</v>
      </c>
      <c r="V379" s="16">
        <f t="shared" si="56"/>
        <v>0</v>
      </c>
      <c r="W379" s="16">
        <f t="shared" si="64"/>
        <v>0</v>
      </c>
      <c r="X379" s="16">
        <f t="shared" si="65"/>
        <v>0</v>
      </c>
      <c r="Y379" s="16">
        <f t="shared" si="57"/>
        <v>0</v>
      </c>
      <c r="Z379" s="16">
        <f t="shared" si="58"/>
        <v>0</v>
      </c>
      <c r="AA379" s="16">
        <f t="shared" si="66"/>
        <v>0</v>
      </c>
      <c r="AB379" s="16">
        <f t="shared" si="59"/>
        <v>0</v>
      </c>
      <c r="AC379" s="16">
        <f t="shared" si="67"/>
        <v>0</v>
      </c>
      <c r="AD379" s="16">
        <f t="shared" si="60"/>
        <v>0</v>
      </c>
      <c r="AE379" s="17">
        <f t="shared" si="68"/>
        <v>0</v>
      </c>
      <c r="AF379" s="18">
        <f t="shared" si="62"/>
        <v>0</v>
      </c>
      <c r="AG379" s="19"/>
      <c r="AH379" s="19"/>
      <c r="AI379" s="16">
        <f t="shared" si="53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54"/>
        <v>0</v>
      </c>
      <c r="O380" s="98"/>
      <c r="P380" s="96"/>
      <c r="Q380" s="96"/>
      <c r="R380" s="80"/>
      <c r="S380" s="16">
        <f t="shared" si="61"/>
        <v>0</v>
      </c>
      <c r="T380" s="16">
        <f t="shared" si="63"/>
        <v>0</v>
      </c>
      <c r="U380" s="16">
        <f t="shared" si="55"/>
        <v>0</v>
      </c>
      <c r="V380" s="16">
        <f t="shared" si="56"/>
        <v>0</v>
      </c>
      <c r="W380" s="16">
        <f t="shared" si="64"/>
        <v>0</v>
      </c>
      <c r="X380" s="16">
        <f t="shared" si="65"/>
        <v>0</v>
      </c>
      <c r="Y380" s="16">
        <f t="shared" si="57"/>
        <v>0</v>
      </c>
      <c r="Z380" s="16">
        <f t="shared" si="58"/>
        <v>0</v>
      </c>
      <c r="AA380" s="16">
        <f t="shared" si="66"/>
        <v>0</v>
      </c>
      <c r="AB380" s="16">
        <f t="shared" si="59"/>
        <v>0</v>
      </c>
      <c r="AC380" s="16">
        <f t="shared" si="67"/>
        <v>0</v>
      </c>
      <c r="AD380" s="16">
        <f t="shared" si="60"/>
        <v>0</v>
      </c>
      <c r="AE380" s="17">
        <f t="shared" si="68"/>
        <v>0</v>
      </c>
      <c r="AF380" s="18">
        <f t="shared" si="62"/>
        <v>0</v>
      </c>
      <c r="AG380" s="19"/>
      <c r="AH380" s="19"/>
      <c r="AI380" s="16">
        <f t="shared" si="53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54"/>
        <v>0</v>
      </c>
      <c r="O381" s="98"/>
      <c r="P381" s="96"/>
      <c r="Q381" s="96"/>
      <c r="R381" s="80"/>
      <c r="S381" s="16">
        <f t="shared" si="61"/>
        <v>0</v>
      </c>
      <c r="T381" s="16">
        <f t="shared" si="63"/>
        <v>0</v>
      </c>
      <c r="U381" s="16">
        <f t="shared" si="55"/>
        <v>0</v>
      </c>
      <c r="V381" s="16">
        <f t="shared" si="56"/>
        <v>0</v>
      </c>
      <c r="W381" s="16">
        <f t="shared" si="64"/>
        <v>0</v>
      </c>
      <c r="X381" s="16">
        <f t="shared" si="65"/>
        <v>0</v>
      </c>
      <c r="Y381" s="16">
        <f t="shared" si="57"/>
        <v>0</v>
      </c>
      <c r="Z381" s="16">
        <f t="shared" si="58"/>
        <v>0</v>
      </c>
      <c r="AA381" s="16">
        <f t="shared" si="66"/>
        <v>0</v>
      </c>
      <c r="AB381" s="16">
        <f t="shared" si="59"/>
        <v>0</v>
      </c>
      <c r="AC381" s="16">
        <f t="shared" si="67"/>
        <v>0</v>
      </c>
      <c r="AD381" s="16">
        <f t="shared" si="60"/>
        <v>0</v>
      </c>
      <c r="AE381" s="17">
        <f t="shared" si="68"/>
        <v>0</v>
      </c>
      <c r="AF381" s="18">
        <f t="shared" si="62"/>
        <v>0</v>
      </c>
      <c r="AG381" s="19"/>
      <c r="AH381" s="19"/>
      <c r="AI381" s="16">
        <f t="shared" si="53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54"/>
        <v>0</v>
      </c>
      <c r="O382" s="98"/>
      <c r="P382" s="96"/>
      <c r="Q382" s="96"/>
      <c r="R382" s="80"/>
      <c r="S382" s="16">
        <f t="shared" si="61"/>
        <v>0</v>
      </c>
      <c r="T382" s="16">
        <f t="shared" si="63"/>
        <v>0</v>
      </c>
      <c r="U382" s="16">
        <f t="shared" si="55"/>
        <v>0</v>
      </c>
      <c r="V382" s="16">
        <f t="shared" si="56"/>
        <v>0</v>
      </c>
      <c r="W382" s="16">
        <f t="shared" si="64"/>
        <v>0</v>
      </c>
      <c r="X382" s="16">
        <f t="shared" si="65"/>
        <v>0</v>
      </c>
      <c r="Y382" s="16">
        <f t="shared" si="57"/>
        <v>0</v>
      </c>
      <c r="Z382" s="16">
        <f t="shared" si="58"/>
        <v>0</v>
      </c>
      <c r="AA382" s="16">
        <f t="shared" si="66"/>
        <v>0</v>
      </c>
      <c r="AB382" s="16">
        <f t="shared" si="59"/>
        <v>0</v>
      </c>
      <c r="AC382" s="16">
        <f t="shared" si="67"/>
        <v>0</v>
      </c>
      <c r="AD382" s="16">
        <f t="shared" si="60"/>
        <v>0</v>
      </c>
      <c r="AE382" s="17">
        <f t="shared" si="68"/>
        <v>0</v>
      </c>
      <c r="AF382" s="18">
        <f t="shared" si="62"/>
        <v>0</v>
      </c>
      <c r="AG382" s="19"/>
      <c r="AH382" s="19"/>
      <c r="AI382" s="16">
        <f t="shared" si="53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54"/>
        <v>0</v>
      </c>
      <c r="O383" s="98"/>
      <c r="P383" s="96"/>
      <c r="Q383" s="96"/>
      <c r="R383" s="80"/>
      <c r="S383" s="16">
        <f t="shared" si="61"/>
        <v>0</v>
      </c>
      <c r="T383" s="16">
        <f t="shared" si="63"/>
        <v>0</v>
      </c>
      <c r="U383" s="16">
        <f t="shared" si="55"/>
        <v>0</v>
      </c>
      <c r="V383" s="16">
        <f t="shared" si="56"/>
        <v>0</v>
      </c>
      <c r="W383" s="16">
        <f t="shared" si="64"/>
        <v>0</v>
      </c>
      <c r="X383" s="16">
        <f t="shared" si="65"/>
        <v>0</v>
      </c>
      <c r="Y383" s="16">
        <f t="shared" si="57"/>
        <v>0</v>
      </c>
      <c r="Z383" s="16">
        <f t="shared" si="58"/>
        <v>0</v>
      </c>
      <c r="AA383" s="16">
        <f t="shared" si="66"/>
        <v>0</v>
      </c>
      <c r="AB383" s="16">
        <f t="shared" si="59"/>
        <v>0</v>
      </c>
      <c r="AC383" s="16">
        <f t="shared" si="67"/>
        <v>0</v>
      </c>
      <c r="AD383" s="16">
        <f t="shared" si="60"/>
        <v>0</v>
      </c>
      <c r="AE383" s="17">
        <f t="shared" si="68"/>
        <v>0</v>
      </c>
      <c r="AF383" s="18">
        <f t="shared" si="62"/>
        <v>0</v>
      </c>
      <c r="AG383" s="19"/>
      <c r="AH383" s="19"/>
      <c r="AI383" s="16">
        <f t="shared" si="53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54"/>
        <v>0</v>
      </c>
      <c r="O384" s="98"/>
      <c r="P384" s="96"/>
      <c r="Q384" s="96"/>
      <c r="R384" s="80"/>
      <c r="S384" s="16">
        <f t="shared" si="61"/>
        <v>0</v>
      </c>
      <c r="T384" s="16">
        <f t="shared" si="63"/>
        <v>0</v>
      </c>
      <c r="U384" s="16">
        <f t="shared" si="55"/>
        <v>0</v>
      </c>
      <c r="V384" s="16">
        <f t="shared" si="56"/>
        <v>0</v>
      </c>
      <c r="W384" s="16">
        <f t="shared" si="64"/>
        <v>0</v>
      </c>
      <c r="X384" s="16">
        <f t="shared" si="65"/>
        <v>0</v>
      </c>
      <c r="Y384" s="16">
        <f t="shared" si="57"/>
        <v>0</v>
      </c>
      <c r="Z384" s="16">
        <f t="shared" si="58"/>
        <v>0</v>
      </c>
      <c r="AA384" s="16">
        <f t="shared" si="66"/>
        <v>0</v>
      </c>
      <c r="AB384" s="16">
        <f t="shared" si="59"/>
        <v>0</v>
      </c>
      <c r="AC384" s="16">
        <f t="shared" si="67"/>
        <v>0</v>
      </c>
      <c r="AD384" s="16">
        <f t="shared" si="60"/>
        <v>0</v>
      </c>
      <c r="AE384" s="17">
        <f t="shared" si="68"/>
        <v>0</v>
      </c>
      <c r="AF384" s="18">
        <f t="shared" si="62"/>
        <v>0</v>
      </c>
      <c r="AG384" s="19"/>
      <c r="AH384" s="19"/>
      <c r="AI384" s="16">
        <f t="shared" si="53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54"/>
        <v>0</v>
      </c>
      <c r="O385" s="98"/>
      <c r="P385" s="96"/>
      <c r="Q385" s="96"/>
      <c r="R385" s="80"/>
      <c r="S385" s="16">
        <f t="shared" si="61"/>
        <v>0</v>
      </c>
      <c r="T385" s="16">
        <f t="shared" si="63"/>
        <v>0</v>
      </c>
      <c r="U385" s="16">
        <f t="shared" si="55"/>
        <v>0</v>
      </c>
      <c r="V385" s="16">
        <f t="shared" si="56"/>
        <v>0</v>
      </c>
      <c r="W385" s="16">
        <f t="shared" si="64"/>
        <v>0</v>
      </c>
      <c r="X385" s="16">
        <f t="shared" si="65"/>
        <v>0</v>
      </c>
      <c r="Y385" s="16">
        <f t="shared" si="57"/>
        <v>0</v>
      </c>
      <c r="Z385" s="16">
        <f t="shared" si="58"/>
        <v>0</v>
      </c>
      <c r="AA385" s="16">
        <f t="shared" si="66"/>
        <v>0</v>
      </c>
      <c r="AB385" s="16">
        <f t="shared" si="59"/>
        <v>0</v>
      </c>
      <c r="AC385" s="16">
        <f t="shared" si="67"/>
        <v>0</v>
      </c>
      <c r="AD385" s="16">
        <f t="shared" si="60"/>
        <v>0</v>
      </c>
      <c r="AE385" s="17">
        <f t="shared" si="68"/>
        <v>0</v>
      </c>
      <c r="AF385" s="18">
        <f t="shared" si="62"/>
        <v>0</v>
      </c>
      <c r="AG385" s="19"/>
      <c r="AH385" s="19"/>
      <c r="AI385" s="16">
        <f t="shared" si="53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54"/>
        <v>0</v>
      </c>
      <c r="O386" s="98"/>
      <c r="P386" s="96"/>
      <c r="Q386" s="96"/>
      <c r="R386" s="80"/>
      <c r="S386" s="16">
        <f t="shared" si="61"/>
        <v>0</v>
      </c>
      <c r="T386" s="16">
        <f t="shared" si="63"/>
        <v>0</v>
      </c>
      <c r="U386" s="16">
        <f t="shared" si="55"/>
        <v>0</v>
      </c>
      <c r="V386" s="16">
        <f t="shared" si="56"/>
        <v>0</v>
      </c>
      <c r="W386" s="16">
        <f t="shared" si="64"/>
        <v>0</v>
      </c>
      <c r="X386" s="16">
        <f t="shared" si="65"/>
        <v>0</v>
      </c>
      <c r="Y386" s="16">
        <f t="shared" si="57"/>
        <v>0</v>
      </c>
      <c r="Z386" s="16">
        <f t="shared" si="58"/>
        <v>0</v>
      </c>
      <c r="AA386" s="16">
        <f t="shared" si="66"/>
        <v>0</v>
      </c>
      <c r="AB386" s="16">
        <f t="shared" si="59"/>
        <v>0</v>
      </c>
      <c r="AC386" s="16">
        <f t="shared" si="67"/>
        <v>0</v>
      </c>
      <c r="AD386" s="16">
        <f t="shared" si="60"/>
        <v>0</v>
      </c>
      <c r="AE386" s="17">
        <f t="shared" si="68"/>
        <v>0</v>
      </c>
      <c r="AF386" s="18">
        <f t="shared" si="62"/>
        <v>0</v>
      </c>
      <c r="AG386" s="19"/>
      <c r="AH386" s="19"/>
      <c r="AI386" s="16">
        <f t="shared" si="53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54"/>
        <v>0</v>
      </c>
      <c r="O387" s="98"/>
      <c r="P387" s="96"/>
      <c r="Q387" s="96"/>
      <c r="R387" s="80"/>
      <c r="S387" s="16">
        <f t="shared" si="61"/>
        <v>0</v>
      </c>
      <c r="T387" s="16">
        <f t="shared" si="63"/>
        <v>0</v>
      </c>
      <c r="U387" s="16">
        <f t="shared" si="55"/>
        <v>0</v>
      </c>
      <c r="V387" s="16">
        <f t="shared" si="56"/>
        <v>0</v>
      </c>
      <c r="W387" s="16">
        <f t="shared" si="64"/>
        <v>0</v>
      </c>
      <c r="X387" s="16">
        <f t="shared" si="65"/>
        <v>0</v>
      </c>
      <c r="Y387" s="16">
        <f t="shared" si="57"/>
        <v>0</v>
      </c>
      <c r="Z387" s="16">
        <f t="shared" si="58"/>
        <v>0</v>
      </c>
      <c r="AA387" s="16">
        <f t="shared" si="66"/>
        <v>0</v>
      </c>
      <c r="AB387" s="16">
        <f t="shared" si="59"/>
        <v>0</v>
      </c>
      <c r="AC387" s="16">
        <f t="shared" si="67"/>
        <v>0</v>
      </c>
      <c r="AD387" s="16">
        <f t="shared" si="60"/>
        <v>0</v>
      </c>
      <c r="AE387" s="17">
        <f t="shared" si="68"/>
        <v>0</v>
      </c>
      <c r="AF387" s="18">
        <f t="shared" si="62"/>
        <v>0</v>
      </c>
      <c r="AG387" s="19"/>
      <c r="AH387" s="19"/>
      <c r="AI387" s="16">
        <f t="shared" si="53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54"/>
        <v>0</v>
      </c>
      <c r="O388" s="98"/>
      <c r="P388" s="96"/>
      <c r="Q388" s="96"/>
      <c r="R388" s="80"/>
      <c r="S388" s="16">
        <f t="shared" si="61"/>
        <v>0</v>
      </c>
      <c r="T388" s="16">
        <f t="shared" si="63"/>
        <v>0</v>
      </c>
      <c r="U388" s="16">
        <f t="shared" si="55"/>
        <v>0</v>
      </c>
      <c r="V388" s="16">
        <f t="shared" si="56"/>
        <v>0</v>
      </c>
      <c r="W388" s="16">
        <f t="shared" si="64"/>
        <v>0</v>
      </c>
      <c r="X388" s="16">
        <f t="shared" si="65"/>
        <v>0</v>
      </c>
      <c r="Y388" s="16">
        <f t="shared" si="57"/>
        <v>0</v>
      </c>
      <c r="Z388" s="16">
        <f t="shared" si="58"/>
        <v>0</v>
      </c>
      <c r="AA388" s="16">
        <f t="shared" si="66"/>
        <v>0</v>
      </c>
      <c r="AB388" s="16">
        <f t="shared" si="59"/>
        <v>0</v>
      </c>
      <c r="AC388" s="16">
        <f t="shared" si="67"/>
        <v>0</v>
      </c>
      <c r="AD388" s="16">
        <f t="shared" si="60"/>
        <v>0</v>
      </c>
      <c r="AE388" s="17">
        <f t="shared" si="68"/>
        <v>0</v>
      </c>
      <c r="AF388" s="18">
        <f t="shared" si="62"/>
        <v>0</v>
      </c>
      <c r="AG388" s="19"/>
      <c r="AH388" s="19"/>
      <c r="AI388" s="16">
        <f t="shared" si="53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54"/>
        <v>0</v>
      </c>
      <c r="O389" s="98"/>
      <c r="P389" s="96"/>
      <c r="Q389" s="96"/>
      <c r="R389" s="80"/>
      <c r="S389" s="16">
        <f t="shared" si="61"/>
        <v>0</v>
      </c>
      <c r="T389" s="16">
        <f t="shared" si="63"/>
        <v>0</v>
      </c>
      <c r="U389" s="16">
        <f t="shared" si="55"/>
        <v>0</v>
      </c>
      <c r="V389" s="16">
        <f t="shared" si="56"/>
        <v>0</v>
      </c>
      <c r="W389" s="16">
        <f t="shared" si="64"/>
        <v>0</v>
      </c>
      <c r="X389" s="16">
        <f t="shared" si="65"/>
        <v>0</v>
      </c>
      <c r="Y389" s="16">
        <f t="shared" si="57"/>
        <v>0</v>
      </c>
      <c r="Z389" s="16">
        <f t="shared" si="58"/>
        <v>0</v>
      </c>
      <c r="AA389" s="16">
        <f t="shared" si="66"/>
        <v>0</v>
      </c>
      <c r="AB389" s="16">
        <f t="shared" si="59"/>
        <v>0</v>
      </c>
      <c r="AC389" s="16">
        <f t="shared" si="67"/>
        <v>0</v>
      </c>
      <c r="AD389" s="16">
        <f t="shared" si="60"/>
        <v>0</v>
      </c>
      <c r="AE389" s="17">
        <f t="shared" si="68"/>
        <v>0</v>
      </c>
      <c r="AF389" s="18">
        <f t="shared" si="62"/>
        <v>0</v>
      </c>
      <c r="AG389" s="19"/>
      <c r="AH389" s="19"/>
      <c r="AI389" s="16">
        <f t="shared" si="53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54"/>
        <v>0</v>
      </c>
      <c r="O390" s="98"/>
      <c r="P390" s="96"/>
      <c r="Q390" s="96"/>
      <c r="R390" s="80"/>
      <c r="S390" s="16">
        <f t="shared" si="61"/>
        <v>0</v>
      </c>
      <c r="T390" s="16">
        <f t="shared" si="63"/>
        <v>0</v>
      </c>
      <c r="U390" s="16">
        <f t="shared" si="55"/>
        <v>0</v>
      </c>
      <c r="V390" s="16">
        <f t="shared" si="56"/>
        <v>0</v>
      </c>
      <c r="W390" s="16">
        <f t="shared" si="64"/>
        <v>0</v>
      </c>
      <c r="X390" s="16">
        <f t="shared" si="65"/>
        <v>0</v>
      </c>
      <c r="Y390" s="16">
        <f t="shared" si="57"/>
        <v>0</v>
      </c>
      <c r="Z390" s="16">
        <f t="shared" si="58"/>
        <v>0</v>
      </c>
      <c r="AA390" s="16">
        <f t="shared" si="66"/>
        <v>0</v>
      </c>
      <c r="AB390" s="16">
        <f t="shared" si="59"/>
        <v>0</v>
      </c>
      <c r="AC390" s="16">
        <f t="shared" si="67"/>
        <v>0</v>
      </c>
      <c r="AD390" s="16">
        <f t="shared" si="60"/>
        <v>0</v>
      </c>
      <c r="AE390" s="17">
        <f t="shared" si="68"/>
        <v>0</v>
      </c>
      <c r="AF390" s="18">
        <f t="shared" si="62"/>
        <v>0</v>
      </c>
      <c r="AG390" s="19"/>
      <c r="AH390" s="19"/>
      <c r="AI390" s="16">
        <f t="shared" si="53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54"/>
        <v>0</v>
      </c>
      <c r="O391" s="98"/>
      <c r="P391" s="96"/>
      <c r="Q391" s="96"/>
      <c r="R391" s="80"/>
      <c r="S391" s="16">
        <f t="shared" si="61"/>
        <v>0</v>
      </c>
      <c r="T391" s="16">
        <f t="shared" si="63"/>
        <v>0</v>
      </c>
      <c r="U391" s="16">
        <f t="shared" si="55"/>
        <v>0</v>
      </c>
      <c r="V391" s="16">
        <f t="shared" si="56"/>
        <v>0</v>
      </c>
      <c r="W391" s="16">
        <f t="shared" si="64"/>
        <v>0</v>
      </c>
      <c r="X391" s="16">
        <f t="shared" si="65"/>
        <v>0</v>
      </c>
      <c r="Y391" s="16">
        <f t="shared" si="57"/>
        <v>0</v>
      </c>
      <c r="Z391" s="16">
        <f t="shared" si="58"/>
        <v>0</v>
      </c>
      <c r="AA391" s="16">
        <f t="shared" si="66"/>
        <v>0</v>
      </c>
      <c r="AB391" s="16">
        <f t="shared" si="59"/>
        <v>0</v>
      </c>
      <c r="AC391" s="16">
        <f t="shared" si="67"/>
        <v>0</v>
      </c>
      <c r="AD391" s="16">
        <f t="shared" si="60"/>
        <v>0</v>
      </c>
      <c r="AE391" s="17">
        <f t="shared" si="68"/>
        <v>0</v>
      </c>
      <c r="AF391" s="18">
        <f t="shared" si="62"/>
        <v>0</v>
      </c>
      <c r="AG391" s="19"/>
      <c r="AH391" s="19"/>
      <c r="AI391" s="16">
        <f t="shared" si="53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54"/>
        <v>0</v>
      </c>
      <c r="O392" s="98"/>
      <c r="P392" s="96"/>
      <c r="Q392" s="96"/>
      <c r="R392" s="80"/>
      <c r="S392" s="16">
        <f t="shared" si="61"/>
        <v>0</v>
      </c>
      <c r="T392" s="16">
        <f t="shared" si="63"/>
        <v>0</v>
      </c>
      <c r="U392" s="16">
        <f t="shared" si="55"/>
        <v>0</v>
      </c>
      <c r="V392" s="16">
        <f t="shared" si="56"/>
        <v>0</v>
      </c>
      <c r="W392" s="16">
        <f t="shared" si="64"/>
        <v>0</v>
      </c>
      <c r="X392" s="16">
        <f t="shared" si="65"/>
        <v>0</v>
      </c>
      <c r="Y392" s="16">
        <f t="shared" si="57"/>
        <v>0</v>
      </c>
      <c r="Z392" s="16">
        <f t="shared" si="58"/>
        <v>0</v>
      </c>
      <c r="AA392" s="16">
        <f t="shared" si="66"/>
        <v>0</v>
      </c>
      <c r="AB392" s="16">
        <f t="shared" si="59"/>
        <v>0</v>
      </c>
      <c r="AC392" s="16">
        <f t="shared" si="67"/>
        <v>0</v>
      </c>
      <c r="AD392" s="16">
        <f t="shared" si="60"/>
        <v>0</v>
      </c>
      <c r="AE392" s="17">
        <f t="shared" si="68"/>
        <v>0</v>
      </c>
      <c r="AF392" s="18">
        <f t="shared" si="62"/>
        <v>0</v>
      </c>
      <c r="AG392" s="19"/>
      <c r="AH392" s="19"/>
      <c r="AI392" s="16">
        <f t="shared" si="53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ref="N393:N456" si="69">ROUND(I393*(SUM(J393:M393))*87%,0)</f>
        <v>0</v>
      </c>
      <c r="O393" s="98"/>
      <c r="P393" s="96"/>
      <c r="Q393" s="96"/>
      <c r="R393" s="80"/>
      <c r="S393" s="16">
        <f t="shared" si="61"/>
        <v>0</v>
      </c>
      <c r="T393" s="16">
        <f t="shared" si="63"/>
        <v>0</v>
      </c>
      <c r="U393" s="16">
        <f t="shared" ref="U393:U456" si="70">IF(P393&lt;6750,0,IF(Q393="",0,IF(OR(Q393="KURANG",Q393="SANGAT KURANG"),I393*J393*10%,I393*J393*20%)))</f>
        <v>0</v>
      </c>
      <c r="V393" s="16">
        <f t="shared" ref="V393:V456" si="71">ROUND(SUM(S393:U393)*87%,0)</f>
        <v>0</v>
      </c>
      <c r="W393" s="16">
        <f t="shared" si="64"/>
        <v>0</v>
      </c>
      <c r="X393" s="16">
        <f t="shared" si="65"/>
        <v>0</v>
      </c>
      <c r="Y393" s="16">
        <f t="shared" ref="Y393:Y456" si="72">IF(P393&lt;6750,0,IF(Q393="",0,IF(OR(Q393="KURANG",Q393="SANGAT KURANG"),I393*K393*10%,I393*K393*20%)))</f>
        <v>0</v>
      </c>
      <c r="Z393" s="16">
        <f t="shared" ref="Z393:Z456" si="73">ROUND(SUM(W393:Y393)*87%,0)</f>
        <v>0</v>
      </c>
      <c r="AA393" s="16">
        <f t="shared" si="66"/>
        <v>0</v>
      </c>
      <c r="AB393" s="16">
        <f t="shared" ref="AB393:AB456" si="74">ROUND(AA393 * 87%,0)</f>
        <v>0</v>
      </c>
      <c r="AC393" s="16">
        <f t="shared" si="67"/>
        <v>0</v>
      </c>
      <c r="AD393" s="16">
        <f t="shared" ref="AD393:AD456" si="75">ROUND(AC393*87%,0)</f>
        <v>0</v>
      </c>
      <c r="AE393" s="17">
        <f t="shared" si="68"/>
        <v>0</v>
      </c>
      <c r="AF393" s="18">
        <f t="shared" si="62"/>
        <v>0</v>
      </c>
      <c r="AG393" s="19"/>
      <c r="AH393" s="19"/>
      <c r="AI393" s="16">
        <f t="shared" si="53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si="69"/>
        <v>0</v>
      </c>
      <c r="O394" s="98"/>
      <c r="P394" s="96"/>
      <c r="Q394" s="96"/>
      <c r="R394" s="80"/>
      <c r="S394" s="16">
        <f t="shared" si="61"/>
        <v>0</v>
      </c>
      <c r="T394" s="16">
        <f t="shared" si="63"/>
        <v>0</v>
      </c>
      <c r="U394" s="16">
        <f t="shared" si="70"/>
        <v>0</v>
      </c>
      <c r="V394" s="16">
        <f t="shared" si="71"/>
        <v>0</v>
      </c>
      <c r="W394" s="16">
        <f t="shared" si="64"/>
        <v>0</v>
      </c>
      <c r="X394" s="16">
        <f t="shared" si="65"/>
        <v>0</v>
      </c>
      <c r="Y394" s="16">
        <f t="shared" si="72"/>
        <v>0</v>
      </c>
      <c r="Z394" s="16">
        <f t="shared" si="73"/>
        <v>0</v>
      </c>
      <c r="AA394" s="16">
        <f t="shared" si="66"/>
        <v>0</v>
      </c>
      <c r="AB394" s="16">
        <f t="shared" si="74"/>
        <v>0</v>
      </c>
      <c r="AC394" s="16">
        <f t="shared" si="67"/>
        <v>0</v>
      </c>
      <c r="AD394" s="16">
        <f t="shared" si="75"/>
        <v>0</v>
      </c>
      <c r="AE394" s="17">
        <f t="shared" si="68"/>
        <v>0</v>
      </c>
      <c r="AF394" s="18">
        <f t="shared" si="62"/>
        <v>0</v>
      </c>
      <c r="AG394" s="19"/>
      <c r="AH394" s="19"/>
      <c r="AI394" s="16">
        <f t="shared" si="53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69"/>
        <v>0</v>
      </c>
      <c r="O395" s="98"/>
      <c r="P395" s="96"/>
      <c r="Q395" s="96"/>
      <c r="R395" s="80"/>
      <c r="S395" s="16">
        <f t="shared" si="61"/>
        <v>0</v>
      </c>
      <c r="T395" s="16">
        <f t="shared" si="63"/>
        <v>0</v>
      </c>
      <c r="U395" s="16">
        <f t="shared" si="70"/>
        <v>0</v>
      </c>
      <c r="V395" s="16">
        <f t="shared" si="71"/>
        <v>0</v>
      </c>
      <c r="W395" s="16">
        <f t="shared" si="64"/>
        <v>0</v>
      </c>
      <c r="X395" s="16">
        <f t="shared" si="65"/>
        <v>0</v>
      </c>
      <c r="Y395" s="16">
        <f t="shared" si="72"/>
        <v>0</v>
      </c>
      <c r="Z395" s="16">
        <f t="shared" si="73"/>
        <v>0</v>
      </c>
      <c r="AA395" s="16">
        <f t="shared" si="66"/>
        <v>0</v>
      </c>
      <c r="AB395" s="16">
        <f t="shared" si="74"/>
        <v>0</v>
      </c>
      <c r="AC395" s="16">
        <f t="shared" si="67"/>
        <v>0</v>
      </c>
      <c r="AD395" s="16">
        <f t="shared" si="75"/>
        <v>0</v>
      </c>
      <c r="AE395" s="17">
        <f t="shared" si="68"/>
        <v>0</v>
      </c>
      <c r="AF395" s="18">
        <f t="shared" si="62"/>
        <v>0</v>
      </c>
      <c r="AG395" s="19"/>
      <c r="AH395" s="19"/>
      <c r="AI395" s="16">
        <f t="shared" si="53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69"/>
        <v>0</v>
      </c>
      <c r="O396" s="98"/>
      <c r="P396" s="96"/>
      <c r="Q396" s="96"/>
      <c r="R396" s="80"/>
      <c r="S396" s="16">
        <f t="shared" si="61"/>
        <v>0</v>
      </c>
      <c r="T396" s="16">
        <f t="shared" si="63"/>
        <v>0</v>
      </c>
      <c r="U396" s="16">
        <f t="shared" si="70"/>
        <v>0</v>
      </c>
      <c r="V396" s="16">
        <f t="shared" si="71"/>
        <v>0</v>
      </c>
      <c r="W396" s="16">
        <f t="shared" si="64"/>
        <v>0</v>
      </c>
      <c r="X396" s="16">
        <f t="shared" si="65"/>
        <v>0</v>
      </c>
      <c r="Y396" s="16">
        <f t="shared" si="72"/>
        <v>0</v>
      </c>
      <c r="Z396" s="16">
        <f t="shared" si="73"/>
        <v>0</v>
      </c>
      <c r="AA396" s="16">
        <f t="shared" si="66"/>
        <v>0</v>
      </c>
      <c r="AB396" s="16">
        <f t="shared" si="74"/>
        <v>0</v>
      </c>
      <c r="AC396" s="16">
        <f t="shared" si="67"/>
        <v>0</v>
      </c>
      <c r="AD396" s="16">
        <f t="shared" si="75"/>
        <v>0</v>
      </c>
      <c r="AE396" s="17">
        <f t="shared" si="68"/>
        <v>0</v>
      </c>
      <c r="AF396" s="18">
        <f t="shared" si="62"/>
        <v>0</v>
      </c>
      <c r="AG396" s="19"/>
      <c r="AH396" s="19"/>
      <c r="AI396" s="16">
        <f t="shared" si="53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69"/>
        <v>0</v>
      </c>
      <c r="O397" s="98"/>
      <c r="P397" s="96"/>
      <c r="Q397" s="96"/>
      <c r="R397" s="80"/>
      <c r="S397" s="16">
        <f t="shared" si="61"/>
        <v>0</v>
      </c>
      <c r="T397" s="16">
        <f t="shared" si="63"/>
        <v>0</v>
      </c>
      <c r="U397" s="16">
        <f t="shared" si="70"/>
        <v>0</v>
      </c>
      <c r="V397" s="16">
        <f t="shared" si="71"/>
        <v>0</v>
      </c>
      <c r="W397" s="16">
        <f t="shared" si="64"/>
        <v>0</v>
      </c>
      <c r="X397" s="16">
        <f t="shared" si="65"/>
        <v>0</v>
      </c>
      <c r="Y397" s="16">
        <f t="shared" si="72"/>
        <v>0</v>
      </c>
      <c r="Z397" s="16">
        <f t="shared" si="73"/>
        <v>0</v>
      </c>
      <c r="AA397" s="16">
        <f t="shared" si="66"/>
        <v>0</v>
      </c>
      <c r="AB397" s="16">
        <f t="shared" si="74"/>
        <v>0</v>
      </c>
      <c r="AC397" s="16">
        <f t="shared" si="67"/>
        <v>0</v>
      </c>
      <c r="AD397" s="16">
        <f t="shared" si="75"/>
        <v>0</v>
      </c>
      <c r="AE397" s="17">
        <f t="shared" si="68"/>
        <v>0</v>
      </c>
      <c r="AF397" s="18">
        <f t="shared" si="62"/>
        <v>0</v>
      </c>
      <c r="AG397" s="19"/>
      <c r="AH397" s="19"/>
      <c r="AI397" s="16">
        <f t="shared" si="53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69"/>
        <v>0</v>
      </c>
      <c r="O398" s="98"/>
      <c r="P398" s="96"/>
      <c r="Q398" s="96"/>
      <c r="R398" s="80"/>
      <c r="S398" s="16">
        <f t="shared" si="61"/>
        <v>0</v>
      </c>
      <c r="T398" s="16">
        <f t="shared" si="63"/>
        <v>0</v>
      </c>
      <c r="U398" s="16">
        <f t="shared" si="70"/>
        <v>0</v>
      </c>
      <c r="V398" s="16">
        <f t="shared" si="71"/>
        <v>0</v>
      </c>
      <c r="W398" s="16">
        <f t="shared" si="64"/>
        <v>0</v>
      </c>
      <c r="X398" s="16">
        <f t="shared" si="65"/>
        <v>0</v>
      </c>
      <c r="Y398" s="16">
        <f t="shared" si="72"/>
        <v>0</v>
      </c>
      <c r="Z398" s="16">
        <f t="shared" si="73"/>
        <v>0</v>
      </c>
      <c r="AA398" s="16">
        <f t="shared" si="66"/>
        <v>0</v>
      </c>
      <c r="AB398" s="16">
        <f t="shared" si="74"/>
        <v>0</v>
      </c>
      <c r="AC398" s="16">
        <f t="shared" si="67"/>
        <v>0</v>
      </c>
      <c r="AD398" s="16">
        <f t="shared" si="75"/>
        <v>0</v>
      </c>
      <c r="AE398" s="17">
        <f t="shared" si="68"/>
        <v>0</v>
      </c>
      <c r="AF398" s="18">
        <f t="shared" si="62"/>
        <v>0</v>
      </c>
      <c r="AG398" s="19"/>
      <c r="AH398" s="19"/>
      <c r="AI398" s="16">
        <f t="shared" si="53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69"/>
        <v>0</v>
      </c>
      <c r="O399" s="98"/>
      <c r="P399" s="96"/>
      <c r="Q399" s="96"/>
      <c r="R399" s="80"/>
      <c r="S399" s="16">
        <f t="shared" si="61"/>
        <v>0</v>
      </c>
      <c r="T399" s="16">
        <f t="shared" si="63"/>
        <v>0</v>
      </c>
      <c r="U399" s="16">
        <f t="shared" si="70"/>
        <v>0</v>
      </c>
      <c r="V399" s="16">
        <f t="shared" si="71"/>
        <v>0</v>
      </c>
      <c r="W399" s="16">
        <f t="shared" si="64"/>
        <v>0</v>
      </c>
      <c r="X399" s="16">
        <f t="shared" si="65"/>
        <v>0</v>
      </c>
      <c r="Y399" s="16">
        <f t="shared" si="72"/>
        <v>0</v>
      </c>
      <c r="Z399" s="16">
        <f t="shared" si="73"/>
        <v>0</v>
      </c>
      <c r="AA399" s="16">
        <f t="shared" si="66"/>
        <v>0</v>
      </c>
      <c r="AB399" s="16">
        <f t="shared" si="74"/>
        <v>0</v>
      </c>
      <c r="AC399" s="16">
        <f t="shared" si="67"/>
        <v>0</v>
      </c>
      <c r="AD399" s="16">
        <f t="shared" si="75"/>
        <v>0</v>
      </c>
      <c r="AE399" s="17">
        <f t="shared" si="68"/>
        <v>0</v>
      </c>
      <c r="AF399" s="18">
        <f t="shared" si="62"/>
        <v>0</v>
      </c>
      <c r="AG399" s="19"/>
      <c r="AH399" s="19"/>
      <c r="AI399" s="16">
        <f t="shared" si="53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69"/>
        <v>0</v>
      </c>
      <c r="O400" s="98"/>
      <c r="P400" s="96"/>
      <c r="Q400" s="96"/>
      <c r="R400" s="80"/>
      <c r="S400" s="16">
        <f t="shared" si="61"/>
        <v>0</v>
      </c>
      <c r="T400" s="16">
        <f t="shared" si="63"/>
        <v>0</v>
      </c>
      <c r="U400" s="16">
        <f t="shared" si="70"/>
        <v>0</v>
      </c>
      <c r="V400" s="16">
        <f t="shared" si="71"/>
        <v>0</v>
      </c>
      <c r="W400" s="16">
        <f t="shared" si="64"/>
        <v>0</v>
      </c>
      <c r="X400" s="16">
        <f t="shared" si="65"/>
        <v>0</v>
      </c>
      <c r="Y400" s="16">
        <f t="shared" si="72"/>
        <v>0</v>
      </c>
      <c r="Z400" s="16">
        <f t="shared" si="73"/>
        <v>0</v>
      </c>
      <c r="AA400" s="16">
        <f t="shared" si="66"/>
        <v>0</v>
      </c>
      <c r="AB400" s="16">
        <f t="shared" si="74"/>
        <v>0</v>
      </c>
      <c r="AC400" s="16">
        <f t="shared" si="67"/>
        <v>0</v>
      </c>
      <c r="AD400" s="16">
        <f t="shared" si="75"/>
        <v>0</v>
      </c>
      <c r="AE400" s="17">
        <f t="shared" si="68"/>
        <v>0</v>
      </c>
      <c r="AF400" s="18">
        <f t="shared" si="62"/>
        <v>0</v>
      </c>
      <c r="AG400" s="19"/>
      <c r="AH400" s="19"/>
      <c r="AI400" s="16">
        <f t="shared" si="53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69"/>
        <v>0</v>
      </c>
      <c r="O401" s="98"/>
      <c r="P401" s="96"/>
      <c r="Q401" s="96"/>
      <c r="R401" s="80"/>
      <c r="S401" s="16">
        <f t="shared" si="61"/>
        <v>0</v>
      </c>
      <c r="T401" s="16">
        <f t="shared" si="63"/>
        <v>0</v>
      </c>
      <c r="U401" s="16">
        <f t="shared" si="70"/>
        <v>0</v>
      </c>
      <c r="V401" s="16">
        <f t="shared" si="71"/>
        <v>0</v>
      </c>
      <c r="W401" s="16">
        <f t="shared" si="64"/>
        <v>0</v>
      </c>
      <c r="X401" s="16">
        <f t="shared" si="65"/>
        <v>0</v>
      </c>
      <c r="Y401" s="16">
        <f t="shared" si="72"/>
        <v>0</v>
      </c>
      <c r="Z401" s="16">
        <f t="shared" si="73"/>
        <v>0</v>
      </c>
      <c r="AA401" s="16">
        <f t="shared" si="66"/>
        <v>0</v>
      </c>
      <c r="AB401" s="16">
        <f t="shared" si="74"/>
        <v>0</v>
      </c>
      <c r="AC401" s="16">
        <f t="shared" si="67"/>
        <v>0</v>
      </c>
      <c r="AD401" s="16">
        <f t="shared" si="75"/>
        <v>0</v>
      </c>
      <c r="AE401" s="17">
        <f t="shared" si="68"/>
        <v>0</v>
      </c>
      <c r="AF401" s="18">
        <f t="shared" si="62"/>
        <v>0</v>
      </c>
      <c r="AG401" s="19"/>
      <c r="AH401" s="19"/>
      <c r="AI401" s="16">
        <f t="shared" si="53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69"/>
        <v>0</v>
      </c>
      <c r="O402" s="98"/>
      <c r="P402" s="96"/>
      <c r="Q402" s="96"/>
      <c r="R402" s="80"/>
      <c r="S402" s="16">
        <f t="shared" si="61"/>
        <v>0</v>
      </c>
      <c r="T402" s="16">
        <f t="shared" si="63"/>
        <v>0</v>
      </c>
      <c r="U402" s="16">
        <f t="shared" si="70"/>
        <v>0</v>
      </c>
      <c r="V402" s="16">
        <f t="shared" si="71"/>
        <v>0</v>
      </c>
      <c r="W402" s="16">
        <f t="shared" si="64"/>
        <v>0</v>
      </c>
      <c r="X402" s="16">
        <f t="shared" si="65"/>
        <v>0</v>
      </c>
      <c r="Y402" s="16">
        <f t="shared" si="72"/>
        <v>0</v>
      </c>
      <c r="Z402" s="16">
        <f t="shared" si="73"/>
        <v>0</v>
      </c>
      <c r="AA402" s="16">
        <f t="shared" si="66"/>
        <v>0</v>
      </c>
      <c r="AB402" s="16">
        <f t="shared" si="74"/>
        <v>0</v>
      </c>
      <c r="AC402" s="16">
        <f t="shared" si="67"/>
        <v>0</v>
      </c>
      <c r="AD402" s="16">
        <f t="shared" si="75"/>
        <v>0</v>
      </c>
      <c r="AE402" s="17">
        <f t="shared" si="68"/>
        <v>0</v>
      </c>
      <c r="AF402" s="18">
        <f t="shared" si="62"/>
        <v>0</v>
      </c>
      <c r="AG402" s="19"/>
      <c r="AH402" s="19"/>
      <c r="AI402" s="16">
        <f t="shared" si="53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69"/>
        <v>0</v>
      </c>
      <c r="O403" s="98"/>
      <c r="P403" s="96"/>
      <c r="Q403" s="96"/>
      <c r="R403" s="80"/>
      <c r="S403" s="16">
        <f t="shared" si="61"/>
        <v>0</v>
      </c>
      <c r="T403" s="16">
        <f t="shared" si="63"/>
        <v>0</v>
      </c>
      <c r="U403" s="16">
        <f t="shared" si="70"/>
        <v>0</v>
      </c>
      <c r="V403" s="16">
        <f t="shared" si="71"/>
        <v>0</v>
      </c>
      <c r="W403" s="16">
        <f t="shared" si="64"/>
        <v>0</v>
      </c>
      <c r="X403" s="16">
        <f t="shared" si="65"/>
        <v>0</v>
      </c>
      <c r="Y403" s="16">
        <f t="shared" si="72"/>
        <v>0</v>
      </c>
      <c r="Z403" s="16">
        <f t="shared" si="73"/>
        <v>0</v>
      </c>
      <c r="AA403" s="16">
        <f t="shared" si="66"/>
        <v>0</v>
      </c>
      <c r="AB403" s="16">
        <f t="shared" si="74"/>
        <v>0</v>
      </c>
      <c r="AC403" s="16">
        <f t="shared" si="67"/>
        <v>0</v>
      </c>
      <c r="AD403" s="16">
        <f t="shared" si="75"/>
        <v>0</v>
      </c>
      <c r="AE403" s="17">
        <f t="shared" si="68"/>
        <v>0</v>
      </c>
      <c r="AF403" s="18">
        <f t="shared" si="62"/>
        <v>0</v>
      </c>
      <c r="AG403" s="19"/>
      <c r="AH403" s="19"/>
      <c r="AI403" s="16">
        <f t="shared" si="53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69"/>
        <v>0</v>
      </c>
      <c r="O404" s="98"/>
      <c r="P404" s="96"/>
      <c r="Q404" s="96"/>
      <c r="R404" s="80"/>
      <c r="S404" s="16">
        <f t="shared" si="61"/>
        <v>0</v>
      </c>
      <c r="T404" s="16">
        <f t="shared" si="63"/>
        <v>0</v>
      </c>
      <c r="U404" s="16">
        <f t="shared" si="70"/>
        <v>0</v>
      </c>
      <c r="V404" s="16">
        <f t="shared" si="71"/>
        <v>0</v>
      </c>
      <c r="W404" s="16">
        <f t="shared" si="64"/>
        <v>0</v>
      </c>
      <c r="X404" s="16">
        <f t="shared" si="65"/>
        <v>0</v>
      </c>
      <c r="Y404" s="16">
        <f t="shared" si="72"/>
        <v>0</v>
      </c>
      <c r="Z404" s="16">
        <f t="shared" si="73"/>
        <v>0</v>
      </c>
      <c r="AA404" s="16">
        <f t="shared" si="66"/>
        <v>0</v>
      </c>
      <c r="AB404" s="16">
        <f t="shared" si="74"/>
        <v>0</v>
      </c>
      <c r="AC404" s="16">
        <f t="shared" si="67"/>
        <v>0</v>
      </c>
      <c r="AD404" s="16">
        <f t="shared" si="75"/>
        <v>0</v>
      </c>
      <c r="AE404" s="17">
        <f t="shared" si="68"/>
        <v>0</v>
      </c>
      <c r="AF404" s="18">
        <f t="shared" si="62"/>
        <v>0</v>
      </c>
      <c r="AG404" s="19"/>
      <c r="AH404" s="19"/>
      <c r="AI404" s="16">
        <f t="shared" si="53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69"/>
        <v>0</v>
      </c>
      <c r="O405" s="98"/>
      <c r="P405" s="96"/>
      <c r="Q405" s="96"/>
      <c r="R405" s="80"/>
      <c r="S405" s="16">
        <f t="shared" si="61"/>
        <v>0</v>
      </c>
      <c r="T405" s="16">
        <f t="shared" si="63"/>
        <v>0</v>
      </c>
      <c r="U405" s="16">
        <f t="shared" si="70"/>
        <v>0</v>
      </c>
      <c r="V405" s="16">
        <f t="shared" si="71"/>
        <v>0</v>
      </c>
      <c r="W405" s="16">
        <f t="shared" si="64"/>
        <v>0</v>
      </c>
      <c r="X405" s="16">
        <f t="shared" si="65"/>
        <v>0</v>
      </c>
      <c r="Y405" s="16">
        <f t="shared" si="72"/>
        <v>0</v>
      </c>
      <c r="Z405" s="16">
        <f t="shared" si="73"/>
        <v>0</v>
      </c>
      <c r="AA405" s="16">
        <f t="shared" si="66"/>
        <v>0</v>
      </c>
      <c r="AB405" s="16">
        <f t="shared" si="74"/>
        <v>0</v>
      </c>
      <c r="AC405" s="16">
        <f t="shared" si="67"/>
        <v>0</v>
      </c>
      <c r="AD405" s="16">
        <f t="shared" si="75"/>
        <v>0</v>
      </c>
      <c r="AE405" s="17">
        <f t="shared" si="68"/>
        <v>0</v>
      </c>
      <c r="AF405" s="18">
        <f t="shared" si="62"/>
        <v>0</v>
      </c>
      <c r="AG405" s="19"/>
      <c r="AH405" s="19"/>
      <c r="AI405" s="16">
        <f t="shared" si="53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69"/>
        <v>0</v>
      </c>
      <c r="O406" s="98"/>
      <c r="P406" s="96"/>
      <c r="Q406" s="96"/>
      <c r="R406" s="80"/>
      <c r="S406" s="16">
        <f t="shared" si="61"/>
        <v>0</v>
      </c>
      <c r="T406" s="16">
        <f t="shared" si="63"/>
        <v>0</v>
      </c>
      <c r="U406" s="16">
        <f t="shared" si="70"/>
        <v>0</v>
      </c>
      <c r="V406" s="16">
        <f t="shared" si="71"/>
        <v>0</v>
      </c>
      <c r="W406" s="16">
        <f t="shared" si="64"/>
        <v>0</v>
      </c>
      <c r="X406" s="16">
        <f t="shared" si="65"/>
        <v>0</v>
      </c>
      <c r="Y406" s="16">
        <f t="shared" si="72"/>
        <v>0</v>
      </c>
      <c r="Z406" s="16">
        <f t="shared" si="73"/>
        <v>0</v>
      </c>
      <c r="AA406" s="16">
        <f t="shared" si="66"/>
        <v>0</v>
      </c>
      <c r="AB406" s="16">
        <f t="shared" si="74"/>
        <v>0</v>
      </c>
      <c r="AC406" s="16">
        <f t="shared" si="67"/>
        <v>0</v>
      </c>
      <c r="AD406" s="16">
        <f t="shared" si="75"/>
        <v>0</v>
      </c>
      <c r="AE406" s="17">
        <f t="shared" si="68"/>
        <v>0</v>
      </c>
      <c r="AF406" s="18">
        <f t="shared" si="62"/>
        <v>0</v>
      </c>
      <c r="AG406" s="19"/>
      <c r="AH406" s="19"/>
      <c r="AI406" s="16">
        <f t="shared" si="53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69"/>
        <v>0</v>
      </c>
      <c r="O407" s="98"/>
      <c r="P407" s="96"/>
      <c r="Q407" s="96"/>
      <c r="R407" s="80"/>
      <c r="S407" s="16">
        <f t="shared" si="61"/>
        <v>0</v>
      </c>
      <c r="T407" s="16">
        <f t="shared" si="63"/>
        <v>0</v>
      </c>
      <c r="U407" s="16">
        <f t="shared" si="70"/>
        <v>0</v>
      </c>
      <c r="V407" s="16">
        <f t="shared" si="71"/>
        <v>0</v>
      </c>
      <c r="W407" s="16">
        <f t="shared" si="64"/>
        <v>0</v>
      </c>
      <c r="X407" s="16">
        <f t="shared" si="65"/>
        <v>0</v>
      </c>
      <c r="Y407" s="16">
        <f t="shared" si="72"/>
        <v>0</v>
      </c>
      <c r="Z407" s="16">
        <f t="shared" si="73"/>
        <v>0</v>
      </c>
      <c r="AA407" s="16">
        <f t="shared" si="66"/>
        <v>0</v>
      </c>
      <c r="AB407" s="16">
        <f t="shared" si="74"/>
        <v>0</v>
      </c>
      <c r="AC407" s="16">
        <f t="shared" si="67"/>
        <v>0</v>
      </c>
      <c r="AD407" s="16">
        <f t="shared" si="75"/>
        <v>0</v>
      </c>
      <c r="AE407" s="17">
        <f t="shared" si="68"/>
        <v>0</v>
      </c>
      <c r="AF407" s="18">
        <f t="shared" si="62"/>
        <v>0</v>
      </c>
      <c r="AG407" s="19"/>
      <c r="AH407" s="19"/>
      <c r="AI407" s="16">
        <f t="shared" si="53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69"/>
        <v>0</v>
      </c>
      <c r="O408" s="98"/>
      <c r="P408" s="96"/>
      <c r="Q408" s="96"/>
      <c r="R408" s="80"/>
      <c r="S408" s="16">
        <f t="shared" si="61"/>
        <v>0</v>
      </c>
      <c r="T408" s="16">
        <f t="shared" si="63"/>
        <v>0</v>
      </c>
      <c r="U408" s="16">
        <f t="shared" si="70"/>
        <v>0</v>
      </c>
      <c r="V408" s="16">
        <f t="shared" si="71"/>
        <v>0</v>
      </c>
      <c r="W408" s="16">
        <f t="shared" si="64"/>
        <v>0</v>
      </c>
      <c r="X408" s="16">
        <f t="shared" si="65"/>
        <v>0</v>
      </c>
      <c r="Y408" s="16">
        <f t="shared" si="72"/>
        <v>0</v>
      </c>
      <c r="Z408" s="16">
        <f t="shared" si="73"/>
        <v>0</v>
      </c>
      <c r="AA408" s="16">
        <f t="shared" si="66"/>
        <v>0</v>
      </c>
      <c r="AB408" s="16">
        <f t="shared" si="74"/>
        <v>0</v>
      </c>
      <c r="AC408" s="16">
        <f t="shared" si="67"/>
        <v>0</v>
      </c>
      <c r="AD408" s="16">
        <f t="shared" si="75"/>
        <v>0</v>
      </c>
      <c r="AE408" s="17">
        <f t="shared" si="68"/>
        <v>0</v>
      </c>
      <c r="AF408" s="18">
        <f t="shared" si="62"/>
        <v>0</v>
      </c>
      <c r="AG408" s="19"/>
      <c r="AH408" s="19"/>
      <c r="AI408" s="16">
        <f t="shared" si="53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69"/>
        <v>0</v>
      </c>
      <c r="O409" s="98"/>
      <c r="P409" s="96"/>
      <c r="Q409" s="96"/>
      <c r="R409" s="80"/>
      <c r="S409" s="16">
        <f t="shared" si="61"/>
        <v>0</v>
      </c>
      <c r="T409" s="16">
        <f t="shared" si="63"/>
        <v>0</v>
      </c>
      <c r="U409" s="16">
        <f t="shared" si="70"/>
        <v>0</v>
      </c>
      <c r="V409" s="16">
        <f t="shared" si="71"/>
        <v>0</v>
      </c>
      <c r="W409" s="16">
        <f t="shared" si="64"/>
        <v>0</v>
      </c>
      <c r="X409" s="16">
        <f t="shared" si="65"/>
        <v>0</v>
      </c>
      <c r="Y409" s="16">
        <f t="shared" si="72"/>
        <v>0</v>
      </c>
      <c r="Z409" s="16">
        <f t="shared" si="73"/>
        <v>0</v>
      </c>
      <c r="AA409" s="16">
        <f t="shared" si="66"/>
        <v>0</v>
      </c>
      <c r="AB409" s="16">
        <f t="shared" si="74"/>
        <v>0</v>
      </c>
      <c r="AC409" s="16">
        <f t="shared" si="67"/>
        <v>0</v>
      </c>
      <c r="AD409" s="16">
        <f t="shared" si="75"/>
        <v>0</v>
      </c>
      <c r="AE409" s="17">
        <f t="shared" si="68"/>
        <v>0</v>
      </c>
      <c r="AF409" s="18">
        <f t="shared" si="62"/>
        <v>0</v>
      </c>
      <c r="AG409" s="19"/>
      <c r="AH409" s="19"/>
      <c r="AI409" s="16">
        <f t="shared" si="53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69"/>
        <v>0</v>
      </c>
      <c r="O410" s="98"/>
      <c r="P410" s="96"/>
      <c r="Q410" s="96"/>
      <c r="R410" s="80"/>
      <c r="S410" s="16">
        <f t="shared" si="61"/>
        <v>0</v>
      </c>
      <c r="T410" s="16">
        <f t="shared" si="63"/>
        <v>0</v>
      </c>
      <c r="U410" s="16">
        <f t="shared" si="70"/>
        <v>0</v>
      </c>
      <c r="V410" s="16">
        <f t="shared" si="71"/>
        <v>0</v>
      </c>
      <c r="W410" s="16">
        <f t="shared" si="64"/>
        <v>0</v>
      </c>
      <c r="X410" s="16">
        <f t="shared" si="65"/>
        <v>0</v>
      </c>
      <c r="Y410" s="16">
        <f t="shared" si="72"/>
        <v>0</v>
      </c>
      <c r="Z410" s="16">
        <f t="shared" si="73"/>
        <v>0</v>
      </c>
      <c r="AA410" s="16">
        <f t="shared" si="66"/>
        <v>0</v>
      </c>
      <c r="AB410" s="16">
        <f t="shared" si="74"/>
        <v>0</v>
      </c>
      <c r="AC410" s="16">
        <f t="shared" si="67"/>
        <v>0</v>
      </c>
      <c r="AD410" s="16">
        <f t="shared" si="75"/>
        <v>0</v>
      </c>
      <c r="AE410" s="17">
        <f t="shared" si="68"/>
        <v>0</v>
      </c>
      <c r="AF410" s="18">
        <f t="shared" si="62"/>
        <v>0</v>
      </c>
      <c r="AG410" s="19"/>
      <c r="AH410" s="19"/>
      <c r="AI410" s="16">
        <f t="shared" si="53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69"/>
        <v>0</v>
      </c>
      <c r="O411" s="98"/>
      <c r="P411" s="96"/>
      <c r="Q411" s="96"/>
      <c r="R411" s="80"/>
      <c r="S411" s="16">
        <f t="shared" si="61"/>
        <v>0</v>
      </c>
      <c r="T411" s="16">
        <f t="shared" si="63"/>
        <v>0</v>
      </c>
      <c r="U411" s="16">
        <f t="shared" si="70"/>
        <v>0</v>
      </c>
      <c r="V411" s="16">
        <f t="shared" si="71"/>
        <v>0</v>
      </c>
      <c r="W411" s="16">
        <f t="shared" si="64"/>
        <v>0</v>
      </c>
      <c r="X411" s="16">
        <f t="shared" si="65"/>
        <v>0</v>
      </c>
      <c r="Y411" s="16">
        <f t="shared" si="72"/>
        <v>0</v>
      </c>
      <c r="Z411" s="16">
        <f t="shared" si="73"/>
        <v>0</v>
      </c>
      <c r="AA411" s="16">
        <f t="shared" si="66"/>
        <v>0</v>
      </c>
      <c r="AB411" s="16">
        <f t="shared" si="74"/>
        <v>0</v>
      </c>
      <c r="AC411" s="16">
        <f t="shared" si="67"/>
        <v>0</v>
      </c>
      <c r="AD411" s="16">
        <f t="shared" si="75"/>
        <v>0</v>
      </c>
      <c r="AE411" s="17">
        <f t="shared" si="68"/>
        <v>0</v>
      </c>
      <c r="AF411" s="18">
        <f t="shared" si="62"/>
        <v>0</v>
      </c>
      <c r="AG411" s="19"/>
      <c r="AH411" s="19"/>
      <c r="AI411" s="16">
        <f t="shared" si="53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69"/>
        <v>0</v>
      </c>
      <c r="O412" s="98"/>
      <c r="P412" s="96"/>
      <c r="Q412" s="96"/>
      <c r="R412" s="80"/>
      <c r="S412" s="16">
        <f t="shared" si="61"/>
        <v>0</v>
      </c>
      <c r="T412" s="16">
        <f t="shared" si="63"/>
        <v>0</v>
      </c>
      <c r="U412" s="16">
        <f t="shared" si="70"/>
        <v>0</v>
      </c>
      <c r="V412" s="16">
        <f t="shared" si="71"/>
        <v>0</v>
      </c>
      <c r="W412" s="16">
        <f t="shared" si="64"/>
        <v>0</v>
      </c>
      <c r="X412" s="16">
        <f t="shared" si="65"/>
        <v>0</v>
      </c>
      <c r="Y412" s="16">
        <f t="shared" si="72"/>
        <v>0</v>
      </c>
      <c r="Z412" s="16">
        <f t="shared" si="73"/>
        <v>0</v>
      </c>
      <c r="AA412" s="16">
        <f t="shared" si="66"/>
        <v>0</v>
      </c>
      <c r="AB412" s="16">
        <f t="shared" si="74"/>
        <v>0</v>
      </c>
      <c r="AC412" s="16">
        <f t="shared" si="67"/>
        <v>0</v>
      </c>
      <c r="AD412" s="16">
        <f t="shared" si="75"/>
        <v>0</v>
      </c>
      <c r="AE412" s="17">
        <f t="shared" si="68"/>
        <v>0</v>
      </c>
      <c r="AF412" s="18">
        <f t="shared" si="62"/>
        <v>0</v>
      </c>
      <c r="AG412" s="19"/>
      <c r="AH412" s="19"/>
      <c r="AI412" s="16">
        <f t="shared" si="53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69"/>
        <v>0</v>
      </c>
      <c r="O413" s="98"/>
      <c r="P413" s="96"/>
      <c r="Q413" s="96"/>
      <c r="R413" s="80"/>
      <c r="S413" s="16">
        <f t="shared" si="61"/>
        <v>0</v>
      </c>
      <c r="T413" s="16">
        <f t="shared" si="63"/>
        <v>0</v>
      </c>
      <c r="U413" s="16">
        <f t="shared" si="70"/>
        <v>0</v>
      </c>
      <c r="V413" s="16">
        <f t="shared" si="71"/>
        <v>0</v>
      </c>
      <c r="W413" s="16">
        <f t="shared" si="64"/>
        <v>0</v>
      </c>
      <c r="X413" s="16">
        <f t="shared" si="65"/>
        <v>0</v>
      </c>
      <c r="Y413" s="16">
        <f t="shared" si="72"/>
        <v>0</v>
      </c>
      <c r="Z413" s="16">
        <f t="shared" si="73"/>
        <v>0</v>
      </c>
      <c r="AA413" s="16">
        <f t="shared" si="66"/>
        <v>0</v>
      </c>
      <c r="AB413" s="16">
        <f t="shared" si="74"/>
        <v>0</v>
      </c>
      <c r="AC413" s="16">
        <f t="shared" si="67"/>
        <v>0</v>
      </c>
      <c r="AD413" s="16">
        <f t="shared" si="75"/>
        <v>0</v>
      </c>
      <c r="AE413" s="17">
        <f t="shared" si="68"/>
        <v>0</v>
      </c>
      <c r="AF413" s="18">
        <f t="shared" si="62"/>
        <v>0</v>
      </c>
      <c r="AG413" s="19"/>
      <c r="AH413" s="19"/>
      <c r="AI413" s="16">
        <f t="shared" si="53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69"/>
        <v>0</v>
      </c>
      <c r="O414" s="98"/>
      <c r="P414" s="96"/>
      <c r="Q414" s="96"/>
      <c r="R414" s="80"/>
      <c r="S414" s="16">
        <f t="shared" si="61"/>
        <v>0</v>
      </c>
      <c r="T414" s="16">
        <f t="shared" si="63"/>
        <v>0</v>
      </c>
      <c r="U414" s="16">
        <f t="shared" si="70"/>
        <v>0</v>
      </c>
      <c r="V414" s="16">
        <f t="shared" si="71"/>
        <v>0</v>
      </c>
      <c r="W414" s="16">
        <f t="shared" si="64"/>
        <v>0</v>
      </c>
      <c r="X414" s="16">
        <f t="shared" si="65"/>
        <v>0</v>
      </c>
      <c r="Y414" s="16">
        <f t="shared" si="72"/>
        <v>0</v>
      </c>
      <c r="Z414" s="16">
        <f t="shared" si="73"/>
        <v>0</v>
      </c>
      <c r="AA414" s="16">
        <f t="shared" si="66"/>
        <v>0</v>
      </c>
      <c r="AB414" s="16">
        <f t="shared" si="74"/>
        <v>0</v>
      </c>
      <c r="AC414" s="16">
        <f t="shared" si="67"/>
        <v>0</v>
      </c>
      <c r="AD414" s="16">
        <f t="shared" si="75"/>
        <v>0</v>
      </c>
      <c r="AE414" s="17">
        <f t="shared" si="68"/>
        <v>0</v>
      </c>
      <c r="AF414" s="18">
        <f t="shared" si="62"/>
        <v>0</v>
      </c>
      <c r="AG414" s="19"/>
      <c r="AH414" s="19"/>
      <c r="AI414" s="16">
        <f t="shared" si="53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69"/>
        <v>0</v>
      </c>
      <c r="O415" s="98"/>
      <c r="P415" s="96"/>
      <c r="Q415" s="96"/>
      <c r="R415" s="80"/>
      <c r="S415" s="16">
        <f t="shared" si="61"/>
        <v>0</v>
      </c>
      <c r="T415" s="16">
        <f t="shared" si="63"/>
        <v>0</v>
      </c>
      <c r="U415" s="16">
        <f t="shared" si="70"/>
        <v>0</v>
      </c>
      <c r="V415" s="16">
        <f t="shared" si="71"/>
        <v>0</v>
      </c>
      <c r="W415" s="16">
        <f t="shared" si="64"/>
        <v>0</v>
      </c>
      <c r="X415" s="16">
        <f t="shared" si="65"/>
        <v>0</v>
      </c>
      <c r="Y415" s="16">
        <f t="shared" si="72"/>
        <v>0</v>
      </c>
      <c r="Z415" s="16">
        <f t="shared" si="73"/>
        <v>0</v>
      </c>
      <c r="AA415" s="16">
        <f t="shared" si="66"/>
        <v>0</v>
      </c>
      <c r="AB415" s="16">
        <f t="shared" si="74"/>
        <v>0</v>
      </c>
      <c r="AC415" s="16">
        <f t="shared" si="67"/>
        <v>0</v>
      </c>
      <c r="AD415" s="16">
        <f t="shared" si="75"/>
        <v>0</v>
      </c>
      <c r="AE415" s="17">
        <f t="shared" si="68"/>
        <v>0</v>
      </c>
      <c r="AF415" s="18">
        <f t="shared" si="62"/>
        <v>0</v>
      </c>
      <c r="AG415" s="19"/>
      <c r="AH415" s="19"/>
      <c r="AI415" s="16">
        <f t="shared" si="53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69"/>
        <v>0</v>
      </c>
      <c r="O416" s="98"/>
      <c r="P416" s="96"/>
      <c r="Q416" s="96"/>
      <c r="R416" s="80"/>
      <c r="S416" s="16">
        <f t="shared" si="61"/>
        <v>0</v>
      </c>
      <c r="T416" s="16">
        <f t="shared" si="63"/>
        <v>0</v>
      </c>
      <c r="U416" s="16">
        <f t="shared" si="70"/>
        <v>0</v>
      </c>
      <c r="V416" s="16">
        <f t="shared" si="71"/>
        <v>0</v>
      </c>
      <c r="W416" s="16">
        <f t="shared" si="64"/>
        <v>0</v>
      </c>
      <c r="X416" s="16">
        <f t="shared" si="65"/>
        <v>0</v>
      </c>
      <c r="Y416" s="16">
        <f t="shared" si="72"/>
        <v>0</v>
      </c>
      <c r="Z416" s="16">
        <f t="shared" si="73"/>
        <v>0</v>
      </c>
      <c r="AA416" s="16">
        <f t="shared" si="66"/>
        <v>0</v>
      </c>
      <c r="AB416" s="16">
        <f t="shared" si="74"/>
        <v>0</v>
      </c>
      <c r="AC416" s="16">
        <f t="shared" si="67"/>
        <v>0</v>
      </c>
      <c r="AD416" s="16">
        <f t="shared" si="75"/>
        <v>0</v>
      </c>
      <c r="AE416" s="17">
        <f t="shared" si="68"/>
        <v>0</v>
      </c>
      <c r="AF416" s="18">
        <f t="shared" si="62"/>
        <v>0</v>
      </c>
      <c r="AG416" s="19"/>
      <c r="AH416" s="19"/>
      <c r="AI416" s="16">
        <f t="shared" si="53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69"/>
        <v>0</v>
      </c>
      <c r="O417" s="98"/>
      <c r="P417" s="96"/>
      <c r="Q417" s="96"/>
      <c r="R417" s="80"/>
      <c r="S417" s="16">
        <f t="shared" si="61"/>
        <v>0</v>
      </c>
      <c r="T417" s="16">
        <f t="shared" si="63"/>
        <v>0</v>
      </c>
      <c r="U417" s="16">
        <f t="shared" si="70"/>
        <v>0</v>
      </c>
      <c r="V417" s="16">
        <f t="shared" si="71"/>
        <v>0</v>
      </c>
      <c r="W417" s="16">
        <f t="shared" si="64"/>
        <v>0</v>
      </c>
      <c r="X417" s="16">
        <f t="shared" si="65"/>
        <v>0</v>
      </c>
      <c r="Y417" s="16">
        <f t="shared" si="72"/>
        <v>0</v>
      </c>
      <c r="Z417" s="16">
        <f t="shared" si="73"/>
        <v>0</v>
      </c>
      <c r="AA417" s="16">
        <f t="shared" si="66"/>
        <v>0</v>
      </c>
      <c r="AB417" s="16">
        <f t="shared" si="74"/>
        <v>0</v>
      </c>
      <c r="AC417" s="16">
        <f t="shared" si="67"/>
        <v>0</v>
      </c>
      <c r="AD417" s="16">
        <f t="shared" si="75"/>
        <v>0</v>
      </c>
      <c r="AE417" s="17">
        <f t="shared" si="68"/>
        <v>0</v>
      </c>
      <c r="AF417" s="18">
        <f t="shared" si="62"/>
        <v>0</v>
      </c>
      <c r="AG417" s="19"/>
      <c r="AH417" s="19"/>
      <c r="AI417" s="16">
        <f t="shared" si="53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69"/>
        <v>0</v>
      </c>
      <c r="O418" s="98"/>
      <c r="P418" s="96"/>
      <c r="Q418" s="96"/>
      <c r="R418" s="80"/>
      <c r="S418" s="16">
        <f t="shared" si="61"/>
        <v>0</v>
      </c>
      <c r="T418" s="16">
        <f t="shared" si="63"/>
        <v>0</v>
      </c>
      <c r="U418" s="16">
        <f t="shared" si="70"/>
        <v>0</v>
      </c>
      <c r="V418" s="16">
        <f t="shared" si="71"/>
        <v>0</v>
      </c>
      <c r="W418" s="16">
        <f t="shared" si="64"/>
        <v>0</v>
      </c>
      <c r="X418" s="16">
        <f t="shared" si="65"/>
        <v>0</v>
      </c>
      <c r="Y418" s="16">
        <f t="shared" si="72"/>
        <v>0</v>
      </c>
      <c r="Z418" s="16">
        <f t="shared" si="73"/>
        <v>0</v>
      </c>
      <c r="AA418" s="16">
        <f t="shared" si="66"/>
        <v>0</v>
      </c>
      <c r="AB418" s="16">
        <f t="shared" si="74"/>
        <v>0</v>
      </c>
      <c r="AC418" s="16">
        <f t="shared" si="67"/>
        <v>0</v>
      </c>
      <c r="AD418" s="16">
        <f t="shared" si="75"/>
        <v>0</v>
      </c>
      <c r="AE418" s="17">
        <f t="shared" si="68"/>
        <v>0</v>
      </c>
      <c r="AF418" s="18">
        <f t="shared" si="62"/>
        <v>0</v>
      </c>
      <c r="AG418" s="19"/>
      <c r="AH418" s="19"/>
      <c r="AI418" s="16">
        <f t="shared" si="53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69"/>
        <v>0</v>
      </c>
      <c r="O419" s="98"/>
      <c r="P419" s="96"/>
      <c r="Q419" s="96"/>
      <c r="R419" s="80"/>
      <c r="S419" s="16">
        <f t="shared" si="61"/>
        <v>0</v>
      </c>
      <c r="T419" s="16">
        <f t="shared" si="63"/>
        <v>0</v>
      </c>
      <c r="U419" s="16">
        <f t="shared" si="70"/>
        <v>0</v>
      </c>
      <c r="V419" s="16">
        <f t="shared" si="71"/>
        <v>0</v>
      </c>
      <c r="W419" s="16">
        <f t="shared" si="64"/>
        <v>0</v>
      </c>
      <c r="X419" s="16">
        <f t="shared" si="65"/>
        <v>0</v>
      </c>
      <c r="Y419" s="16">
        <f t="shared" si="72"/>
        <v>0</v>
      </c>
      <c r="Z419" s="16">
        <f t="shared" si="73"/>
        <v>0</v>
      </c>
      <c r="AA419" s="16">
        <f t="shared" si="66"/>
        <v>0</v>
      </c>
      <c r="AB419" s="16">
        <f t="shared" si="74"/>
        <v>0</v>
      </c>
      <c r="AC419" s="16">
        <f t="shared" si="67"/>
        <v>0</v>
      </c>
      <c r="AD419" s="16">
        <f t="shared" si="75"/>
        <v>0</v>
      </c>
      <c r="AE419" s="17">
        <f t="shared" si="68"/>
        <v>0</v>
      </c>
      <c r="AF419" s="18">
        <f t="shared" si="62"/>
        <v>0</v>
      </c>
      <c r="AG419" s="19"/>
      <c r="AH419" s="19"/>
      <c r="AI419" s="16">
        <f t="shared" si="53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69"/>
        <v>0</v>
      </c>
      <c r="O420" s="98"/>
      <c r="P420" s="96"/>
      <c r="Q420" s="96"/>
      <c r="R420" s="80"/>
      <c r="S420" s="16">
        <f t="shared" si="61"/>
        <v>0</v>
      </c>
      <c r="T420" s="16">
        <f t="shared" si="63"/>
        <v>0</v>
      </c>
      <c r="U420" s="16">
        <f t="shared" si="70"/>
        <v>0</v>
      </c>
      <c r="V420" s="16">
        <f t="shared" si="71"/>
        <v>0</v>
      </c>
      <c r="W420" s="16">
        <f t="shared" si="64"/>
        <v>0</v>
      </c>
      <c r="X420" s="16">
        <f t="shared" si="65"/>
        <v>0</v>
      </c>
      <c r="Y420" s="16">
        <f t="shared" si="72"/>
        <v>0</v>
      </c>
      <c r="Z420" s="16">
        <f t="shared" si="73"/>
        <v>0</v>
      </c>
      <c r="AA420" s="16">
        <f t="shared" si="66"/>
        <v>0</v>
      </c>
      <c r="AB420" s="16">
        <f t="shared" si="74"/>
        <v>0</v>
      </c>
      <c r="AC420" s="16">
        <f t="shared" si="67"/>
        <v>0</v>
      </c>
      <c r="AD420" s="16">
        <f t="shared" si="75"/>
        <v>0</v>
      </c>
      <c r="AE420" s="17">
        <f t="shared" si="68"/>
        <v>0</v>
      </c>
      <c r="AF420" s="18">
        <f t="shared" si="62"/>
        <v>0</v>
      </c>
      <c r="AG420" s="19"/>
      <c r="AH420" s="19"/>
      <c r="AI420" s="16">
        <f t="shared" si="53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69"/>
        <v>0</v>
      </c>
      <c r="O421" s="98"/>
      <c r="P421" s="96"/>
      <c r="Q421" s="96"/>
      <c r="R421" s="80"/>
      <c r="S421" s="16">
        <f t="shared" si="61"/>
        <v>0</v>
      </c>
      <c r="T421" s="16">
        <f t="shared" si="63"/>
        <v>0</v>
      </c>
      <c r="U421" s="16">
        <f t="shared" si="70"/>
        <v>0</v>
      </c>
      <c r="V421" s="16">
        <f t="shared" si="71"/>
        <v>0</v>
      </c>
      <c r="W421" s="16">
        <f t="shared" si="64"/>
        <v>0</v>
      </c>
      <c r="X421" s="16">
        <f t="shared" si="65"/>
        <v>0</v>
      </c>
      <c r="Y421" s="16">
        <f t="shared" si="72"/>
        <v>0</v>
      </c>
      <c r="Z421" s="16">
        <f t="shared" si="73"/>
        <v>0</v>
      </c>
      <c r="AA421" s="16">
        <f t="shared" si="66"/>
        <v>0</v>
      </c>
      <c r="AB421" s="16">
        <f t="shared" si="74"/>
        <v>0</v>
      </c>
      <c r="AC421" s="16">
        <f t="shared" si="67"/>
        <v>0</v>
      </c>
      <c r="AD421" s="16">
        <f t="shared" si="75"/>
        <v>0</v>
      </c>
      <c r="AE421" s="17">
        <f t="shared" si="68"/>
        <v>0</v>
      </c>
      <c r="AF421" s="18">
        <f t="shared" si="62"/>
        <v>0</v>
      </c>
      <c r="AG421" s="19"/>
      <c r="AH421" s="19"/>
      <c r="AI421" s="16">
        <f t="shared" si="53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69"/>
        <v>0</v>
      </c>
      <c r="O422" s="98"/>
      <c r="P422" s="96"/>
      <c r="Q422" s="96"/>
      <c r="R422" s="80"/>
      <c r="S422" s="16">
        <f t="shared" si="61"/>
        <v>0</v>
      </c>
      <c r="T422" s="16">
        <f t="shared" si="63"/>
        <v>0</v>
      </c>
      <c r="U422" s="16">
        <f t="shared" si="70"/>
        <v>0</v>
      </c>
      <c r="V422" s="16">
        <f t="shared" si="71"/>
        <v>0</v>
      </c>
      <c r="W422" s="16">
        <f t="shared" si="64"/>
        <v>0</v>
      </c>
      <c r="X422" s="16">
        <f t="shared" si="65"/>
        <v>0</v>
      </c>
      <c r="Y422" s="16">
        <f t="shared" si="72"/>
        <v>0</v>
      </c>
      <c r="Z422" s="16">
        <f t="shared" si="73"/>
        <v>0</v>
      </c>
      <c r="AA422" s="16">
        <f t="shared" si="66"/>
        <v>0</v>
      </c>
      <c r="AB422" s="16">
        <f t="shared" si="74"/>
        <v>0</v>
      </c>
      <c r="AC422" s="16">
        <f t="shared" si="67"/>
        <v>0</v>
      </c>
      <c r="AD422" s="16">
        <f t="shared" si="75"/>
        <v>0</v>
      </c>
      <c r="AE422" s="17">
        <f t="shared" si="68"/>
        <v>0</v>
      </c>
      <c r="AF422" s="18">
        <f t="shared" si="62"/>
        <v>0</v>
      </c>
      <c r="AG422" s="19"/>
      <c r="AH422" s="19"/>
      <c r="AI422" s="16">
        <f t="shared" si="53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69"/>
        <v>0</v>
      </c>
      <c r="O423" s="98"/>
      <c r="P423" s="96"/>
      <c r="Q423" s="96"/>
      <c r="R423" s="80"/>
      <c r="S423" s="16">
        <f t="shared" si="61"/>
        <v>0</v>
      </c>
      <c r="T423" s="16">
        <f t="shared" si="63"/>
        <v>0</v>
      </c>
      <c r="U423" s="16">
        <f t="shared" si="70"/>
        <v>0</v>
      </c>
      <c r="V423" s="16">
        <f t="shared" si="71"/>
        <v>0</v>
      </c>
      <c r="W423" s="16">
        <f t="shared" si="64"/>
        <v>0</v>
      </c>
      <c r="X423" s="16">
        <f t="shared" si="65"/>
        <v>0</v>
      </c>
      <c r="Y423" s="16">
        <f t="shared" si="72"/>
        <v>0</v>
      </c>
      <c r="Z423" s="16">
        <f t="shared" si="73"/>
        <v>0</v>
      </c>
      <c r="AA423" s="16">
        <f t="shared" si="66"/>
        <v>0</v>
      </c>
      <c r="AB423" s="16">
        <f t="shared" si="74"/>
        <v>0</v>
      </c>
      <c r="AC423" s="16">
        <f t="shared" si="67"/>
        <v>0</v>
      </c>
      <c r="AD423" s="16">
        <f t="shared" si="75"/>
        <v>0</v>
      </c>
      <c r="AE423" s="17">
        <f t="shared" si="68"/>
        <v>0</v>
      </c>
      <c r="AF423" s="18">
        <f t="shared" si="62"/>
        <v>0</v>
      </c>
      <c r="AG423" s="19"/>
      <c r="AH423" s="19"/>
      <c r="AI423" s="16">
        <f t="shared" si="53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69"/>
        <v>0</v>
      </c>
      <c r="O424" s="98"/>
      <c r="P424" s="96"/>
      <c r="Q424" s="96"/>
      <c r="R424" s="80"/>
      <c r="S424" s="16">
        <f t="shared" si="61"/>
        <v>0</v>
      </c>
      <c r="T424" s="16">
        <f t="shared" si="63"/>
        <v>0</v>
      </c>
      <c r="U424" s="16">
        <f t="shared" si="70"/>
        <v>0</v>
      </c>
      <c r="V424" s="16">
        <f t="shared" si="71"/>
        <v>0</v>
      </c>
      <c r="W424" s="16">
        <f t="shared" si="64"/>
        <v>0</v>
      </c>
      <c r="X424" s="16">
        <f t="shared" si="65"/>
        <v>0</v>
      </c>
      <c r="Y424" s="16">
        <f t="shared" si="72"/>
        <v>0</v>
      </c>
      <c r="Z424" s="16">
        <f t="shared" si="73"/>
        <v>0</v>
      </c>
      <c r="AA424" s="16">
        <f t="shared" si="66"/>
        <v>0</v>
      </c>
      <c r="AB424" s="16">
        <f t="shared" si="74"/>
        <v>0</v>
      </c>
      <c r="AC424" s="16">
        <f t="shared" si="67"/>
        <v>0</v>
      </c>
      <c r="AD424" s="16">
        <f t="shared" si="75"/>
        <v>0</v>
      </c>
      <c r="AE424" s="17">
        <f t="shared" si="68"/>
        <v>0</v>
      </c>
      <c r="AF424" s="18">
        <f t="shared" si="62"/>
        <v>0</v>
      </c>
      <c r="AG424" s="19"/>
      <c r="AH424" s="19"/>
      <c r="AI424" s="16">
        <f t="shared" si="53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69"/>
        <v>0</v>
      </c>
      <c r="O425" s="98"/>
      <c r="P425" s="96"/>
      <c r="Q425" s="96"/>
      <c r="R425" s="80"/>
      <c r="S425" s="16">
        <f t="shared" si="61"/>
        <v>0</v>
      </c>
      <c r="T425" s="16">
        <f t="shared" si="63"/>
        <v>0</v>
      </c>
      <c r="U425" s="16">
        <f t="shared" si="70"/>
        <v>0</v>
      </c>
      <c r="V425" s="16">
        <f t="shared" si="71"/>
        <v>0</v>
      </c>
      <c r="W425" s="16">
        <f t="shared" si="64"/>
        <v>0</v>
      </c>
      <c r="X425" s="16">
        <f t="shared" si="65"/>
        <v>0</v>
      </c>
      <c r="Y425" s="16">
        <f t="shared" si="72"/>
        <v>0</v>
      </c>
      <c r="Z425" s="16">
        <f t="shared" si="73"/>
        <v>0</v>
      </c>
      <c r="AA425" s="16">
        <f t="shared" si="66"/>
        <v>0</v>
      </c>
      <c r="AB425" s="16">
        <f t="shared" si="74"/>
        <v>0</v>
      </c>
      <c r="AC425" s="16">
        <f t="shared" si="67"/>
        <v>0</v>
      </c>
      <c r="AD425" s="16">
        <f t="shared" si="75"/>
        <v>0</v>
      </c>
      <c r="AE425" s="17">
        <f t="shared" si="68"/>
        <v>0</v>
      </c>
      <c r="AF425" s="18">
        <f t="shared" si="62"/>
        <v>0</v>
      </c>
      <c r="AG425" s="19"/>
      <c r="AH425" s="19"/>
      <c r="AI425" s="16">
        <f t="shared" si="53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69"/>
        <v>0</v>
      </c>
      <c r="O426" s="98"/>
      <c r="P426" s="96"/>
      <c r="Q426" s="96"/>
      <c r="R426" s="80"/>
      <c r="S426" s="16">
        <f t="shared" si="61"/>
        <v>0</v>
      </c>
      <c r="T426" s="16">
        <f t="shared" si="63"/>
        <v>0</v>
      </c>
      <c r="U426" s="16">
        <f t="shared" si="70"/>
        <v>0</v>
      </c>
      <c r="V426" s="16">
        <f t="shared" si="71"/>
        <v>0</v>
      </c>
      <c r="W426" s="16">
        <f t="shared" si="64"/>
        <v>0</v>
      </c>
      <c r="X426" s="16">
        <f t="shared" si="65"/>
        <v>0</v>
      </c>
      <c r="Y426" s="16">
        <f t="shared" si="72"/>
        <v>0</v>
      </c>
      <c r="Z426" s="16">
        <f t="shared" si="73"/>
        <v>0</v>
      </c>
      <c r="AA426" s="16">
        <f t="shared" si="66"/>
        <v>0</v>
      </c>
      <c r="AB426" s="16">
        <f t="shared" si="74"/>
        <v>0</v>
      </c>
      <c r="AC426" s="16">
        <f t="shared" si="67"/>
        <v>0</v>
      </c>
      <c r="AD426" s="16">
        <f t="shared" si="75"/>
        <v>0</v>
      </c>
      <c r="AE426" s="17">
        <f t="shared" si="68"/>
        <v>0</v>
      </c>
      <c r="AF426" s="18">
        <f t="shared" si="62"/>
        <v>0</v>
      </c>
      <c r="AG426" s="19"/>
      <c r="AH426" s="19"/>
      <c r="AI426" s="16">
        <f t="shared" si="53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69"/>
        <v>0</v>
      </c>
      <c r="O427" s="98"/>
      <c r="P427" s="96"/>
      <c r="Q427" s="96"/>
      <c r="R427" s="80"/>
      <c r="S427" s="16">
        <f t="shared" si="61"/>
        <v>0</v>
      </c>
      <c r="T427" s="16">
        <f t="shared" si="63"/>
        <v>0</v>
      </c>
      <c r="U427" s="16">
        <f t="shared" si="70"/>
        <v>0</v>
      </c>
      <c r="V427" s="16">
        <f t="shared" si="71"/>
        <v>0</v>
      </c>
      <c r="W427" s="16">
        <f t="shared" si="64"/>
        <v>0</v>
      </c>
      <c r="X427" s="16">
        <f t="shared" si="65"/>
        <v>0</v>
      </c>
      <c r="Y427" s="16">
        <f t="shared" si="72"/>
        <v>0</v>
      </c>
      <c r="Z427" s="16">
        <f t="shared" si="73"/>
        <v>0</v>
      </c>
      <c r="AA427" s="16">
        <f t="shared" si="66"/>
        <v>0</v>
      </c>
      <c r="AB427" s="16">
        <f t="shared" si="74"/>
        <v>0</v>
      </c>
      <c r="AC427" s="16">
        <f t="shared" si="67"/>
        <v>0</v>
      </c>
      <c r="AD427" s="16">
        <f t="shared" si="75"/>
        <v>0</v>
      </c>
      <c r="AE427" s="17">
        <f t="shared" si="68"/>
        <v>0</v>
      </c>
      <c r="AF427" s="18">
        <f t="shared" si="62"/>
        <v>0</v>
      </c>
      <c r="AG427" s="19"/>
      <c r="AH427" s="19"/>
      <c r="AI427" s="16">
        <f t="shared" si="53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69"/>
        <v>0</v>
      </c>
      <c r="O428" s="98"/>
      <c r="P428" s="96"/>
      <c r="Q428" s="96"/>
      <c r="R428" s="80"/>
      <c r="S428" s="16">
        <f t="shared" si="61"/>
        <v>0</v>
      </c>
      <c r="T428" s="16">
        <f t="shared" si="63"/>
        <v>0</v>
      </c>
      <c r="U428" s="16">
        <f t="shared" si="70"/>
        <v>0</v>
      </c>
      <c r="V428" s="16">
        <f t="shared" si="71"/>
        <v>0</v>
      </c>
      <c r="W428" s="16">
        <f t="shared" si="64"/>
        <v>0</v>
      </c>
      <c r="X428" s="16">
        <f t="shared" si="65"/>
        <v>0</v>
      </c>
      <c r="Y428" s="16">
        <f t="shared" si="72"/>
        <v>0</v>
      </c>
      <c r="Z428" s="16">
        <f t="shared" si="73"/>
        <v>0</v>
      </c>
      <c r="AA428" s="16">
        <f t="shared" si="66"/>
        <v>0</v>
      </c>
      <c r="AB428" s="16">
        <f t="shared" si="74"/>
        <v>0</v>
      </c>
      <c r="AC428" s="16">
        <f t="shared" si="67"/>
        <v>0</v>
      </c>
      <c r="AD428" s="16">
        <f t="shared" si="75"/>
        <v>0</v>
      </c>
      <c r="AE428" s="17">
        <f t="shared" si="68"/>
        <v>0</v>
      </c>
      <c r="AF428" s="18">
        <f t="shared" si="62"/>
        <v>0</v>
      </c>
      <c r="AG428" s="19"/>
      <c r="AH428" s="19"/>
      <c r="AI428" s="16">
        <f t="shared" si="53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69"/>
        <v>0</v>
      </c>
      <c r="O429" s="98"/>
      <c r="P429" s="96"/>
      <c r="Q429" s="96"/>
      <c r="R429" s="80"/>
      <c r="S429" s="16">
        <f t="shared" si="61"/>
        <v>0</v>
      </c>
      <c r="T429" s="16">
        <f t="shared" si="63"/>
        <v>0</v>
      </c>
      <c r="U429" s="16">
        <f t="shared" si="70"/>
        <v>0</v>
      </c>
      <c r="V429" s="16">
        <f t="shared" si="71"/>
        <v>0</v>
      </c>
      <c r="W429" s="16">
        <f t="shared" si="64"/>
        <v>0</v>
      </c>
      <c r="X429" s="16">
        <f t="shared" si="65"/>
        <v>0</v>
      </c>
      <c r="Y429" s="16">
        <f t="shared" si="72"/>
        <v>0</v>
      </c>
      <c r="Z429" s="16">
        <f t="shared" si="73"/>
        <v>0</v>
      </c>
      <c r="AA429" s="16">
        <f t="shared" si="66"/>
        <v>0</v>
      </c>
      <c r="AB429" s="16">
        <f t="shared" si="74"/>
        <v>0</v>
      </c>
      <c r="AC429" s="16">
        <f t="shared" si="67"/>
        <v>0</v>
      </c>
      <c r="AD429" s="16">
        <f t="shared" si="75"/>
        <v>0</v>
      </c>
      <c r="AE429" s="17">
        <f t="shared" si="68"/>
        <v>0</v>
      </c>
      <c r="AF429" s="18">
        <f t="shared" si="62"/>
        <v>0</v>
      </c>
      <c r="AG429" s="19"/>
      <c r="AH429" s="19"/>
      <c r="AI429" s="16">
        <f t="shared" si="53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69"/>
        <v>0</v>
      </c>
      <c r="O430" s="98"/>
      <c r="P430" s="96"/>
      <c r="Q430" s="96"/>
      <c r="R430" s="80"/>
      <c r="S430" s="16">
        <f t="shared" si="61"/>
        <v>0</v>
      </c>
      <c r="T430" s="16">
        <f t="shared" si="63"/>
        <v>0</v>
      </c>
      <c r="U430" s="16">
        <f t="shared" si="70"/>
        <v>0</v>
      </c>
      <c r="V430" s="16">
        <f t="shared" si="71"/>
        <v>0</v>
      </c>
      <c r="W430" s="16">
        <f t="shared" si="64"/>
        <v>0</v>
      </c>
      <c r="X430" s="16">
        <f t="shared" si="65"/>
        <v>0</v>
      </c>
      <c r="Y430" s="16">
        <f t="shared" si="72"/>
        <v>0</v>
      </c>
      <c r="Z430" s="16">
        <f t="shared" si="73"/>
        <v>0</v>
      </c>
      <c r="AA430" s="16">
        <f t="shared" si="66"/>
        <v>0</v>
      </c>
      <c r="AB430" s="16">
        <f t="shared" si="74"/>
        <v>0</v>
      </c>
      <c r="AC430" s="16">
        <f t="shared" si="67"/>
        <v>0</v>
      </c>
      <c r="AD430" s="16">
        <f t="shared" si="75"/>
        <v>0</v>
      </c>
      <c r="AE430" s="17">
        <f t="shared" si="68"/>
        <v>0</v>
      </c>
      <c r="AF430" s="18">
        <f t="shared" si="62"/>
        <v>0</v>
      </c>
      <c r="AG430" s="19"/>
      <c r="AH430" s="19"/>
      <c r="AI430" s="16">
        <f t="shared" si="53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69"/>
        <v>0</v>
      </c>
      <c r="O431" s="98"/>
      <c r="P431" s="96"/>
      <c r="Q431" s="96"/>
      <c r="R431" s="80"/>
      <c r="S431" s="16">
        <f t="shared" si="61"/>
        <v>0</v>
      </c>
      <c r="T431" s="16">
        <f t="shared" si="63"/>
        <v>0</v>
      </c>
      <c r="U431" s="16">
        <f t="shared" si="70"/>
        <v>0</v>
      </c>
      <c r="V431" s="16">
        <f t="shared" si="71"/>
        <v>0</v>
      </c>
      <c r="W431" s="16">
        <f t="shared" si="64"/>
        <v>0</v>
      </c>
      <c r="X431" s="16">
        <f t="shared" si="65"/>
        <v>0</v>
      </c>
      <c r="Y431" s="16">
        <f t="shared" si="72"/>
        <v>0</v>
      </c>
      <c r="Z431" s="16">
        <f t="shared" si="73"/>
        <v>0</v>
      </c>
      <c r="AA431" s="16">
        <f t="shared" si="66"/>
        <v>0</v>
      </c>
      <c r="AB431" s="16">
        <f t="shared" si="74"/>
        <v>0</v>
      </c>
      <c r="AC431" s="16">
        <f t="shared" si="67"/>
        <v>0</v>
      </c>
      <c r="AD431" s="16">
        <f t="shared" si="75"/>
        <v>0</v>
      </c>
      <c r="AE431" s="17">
        <f t="shared" si="68"/>
        <v>0</v>
      </c>
      <c r="AF431" s="18">
        <f t="shared" si="62"/>
        <v>0</v>
      </c>
      <c r="AG431" s="19"/>
      <c r="AH431" s="19"/>
      <c r="AI431" s="16">
        <f t="shared" si="53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69"/>
        <v>0</v>
      </c>
      <c r="O432" s="98"/>
      <c r="P432" s="96"/>
      <c r="Q432" s="96"/>
      <c r="R432" s="80"/>
      <c r="S432" s="16">
        <f t="shared" si="61"/>
        <v>0</v>
      </c>
      <c r="T432" s="16">
        <f t="shared" si="63"/>
        <v>0</v>
      </c>
      <c r="U432" s="16">
        <f t="shared" si="70"/>
        <v>0</v>
      </c>
      <c r="V432" s="16">
        <f t="shared" si="71"/>
        <v>0</v>
      </c>
      <c r="W432" s="16">
        <f t="shared" si="64"/>
        <v>0</v>
      </c>
      <c r="X432" s="16">
        <f t="shared" si="65"/>
        <v>0</v>
      </c>
      <c r="Y432" s="16">
        <f t="shared" si="72"/>
        <v>0</v>
      </c>
      <c r="Z432" s="16">
        <f t="shared" si="73"/>
        <v>0</v>
      </c>
      <c r="AA432" s="16">
        <f t="shared" si="66"/>
        <v>0</v>
      </c>
      <c r="AB432" s="16">
        <f t="shared" si="74"/>
        <v>0</v>
      </c>
      <c r="AC432" s="16">
        <f t="shared" si="67"/>
        <v>0</v>
      </c>
      <c r="AD432" s="16">
        <f t="shared" si="75"/>
        <v>0</v>
      </c>
      <c r="AE432" s="17">
        <f t="shared" si="68"/>
        <v>0</v>
      </c>
      <c r="AF432" s="18">
        <f t="shared" si="62"/>
        <v>0</v>
      </c>
      <c r="AG432" s="19"/>
      <c r="AH432" s="19"/>
      <c r="AI432" s="16">
        <f t="shared" si="53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69"/>
        <v>0</v>
      </c>
      <c r="O433" s="98"/>
      <c r="P433" s="96"/>
      <c r="Q433" s="96"/>
      <c r="R433" s="80"/>
      <c r="S433" s="16">
        <f t="shared" si="61"/>
        <v>0</v>
      </c>
      <c r="T433" s="16">
        <f t="shared" si="63"/>
        <v>0</v>
      </c>
      <c r="U433" s="16">
        <f t="shared" si="70"/>
        <v>0</v>
      </c>
      <c r="V433" s="16">
        <f t="shared" si="71"/>
        <v>0</v>
      </c>
      <c r="W433" s="16">
        <f t="shared" si="64"/>
        <v>0</v>
      </c>
      <c r="X433" s="16">
        <f t="shared" si="65"/>
        <v>0</v>
      </c>
      <c r="Y433" s="16">
        <f t="shared" si="72"/>
        <v>0</v>
      </c>
      <c r="Z433" s="16">
        <f t="shared" si="73"/>
        <v>0</v>
      </c>
      <c r="AA433" s="16">
        <f t="shared" si="66"/>
        <v>0</v>
      </c>
      <c r="AB433" s="16">
        <f t="shared" si="74"/>
        <v>0</v>
      </c>
      <c r="AC433" s="16">
        <f t="shared" si="67"/>
        <v>0</v>
      </c>
      <c r="AD433" s="16">
        <f t="shared" si="75"/>
        <v>0</v>
      </c>
      <c r="AE433" s="17">
        <f t="shared" si="68"/>
        <v>0</v>
      </c>
      <c r="AF433" s="18">
        <f t="shared" si="62"/>
        <v>0</v>
      </c>
      <c r="AG433" s="19"/>
      <c r="AH433" s="19"/>
      <c r="AI433" s="16">
        <f t="shared" si="53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69"/>
        <v>0</v>
      </c>
      <c r="O434" s="98"/>
      <c r="P434" s="96"/>
      <c r="Q434" s="96"/>
      <c r="R434" s="80"/>
      <c r="S434" s="16">
        <f t="shared" si="61"/>
        <v>0</v>
      </c>
      <c r="T434" s="16">
        <f t="shared" si="63"/>
        <v>0</v>
      </c>
      <c r="U434" s="16">
        <f t="shared" si="70"/>
        <v>0</v>
      </c>
      <c r="V434" s="16">
        <f t="shared" si="71"/>
        <v>0</v>
      </c>
      <c r="W434" s="16">
        <f t="shared" si="64"/>
        <v>0</v>
      </c>
      <c r="X434" s="16">
        <f t="shared" si="65"/>
        <v>0</v>
      </c>
      <c r="Y434" s="16">
        <f t="shared" si="72"/>
        <v>0</v>
      </c>
      <c r="Z434" s="16">
        <f t="shared" si="73"/>
        <v>0</v>
      </c>
      <c r="AA434" s="16">
        <f t="shared" si="66"/>
        <v>0</v>
      </c>
      <c r="AB434" s="16">
        <f t="shared" si="74"/>
        <v>0</v>
      </c>
      <c r="AC434" s="16">
        <f t="shared" si="67"/>
        <v>0</v>
      </c>
      <c r="AD434" s="16">
        <f t="shared" si="75"/>
        <v>0</v>
      </c>
      <c r="AE434" s="17">
        <f t="shared" si="68"/>
        <v>0</v>
      </c>
      <c r="AF434" s="18">
        <f t="shared" si="62"/>
        <v>0</v>
      </c>
      <c r="AG434" s="19"/>
      <c r="AH434" s="19"/>
      <c r="AI434" s="16">
        <f t="shared" si="53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69"/>
        <v>0</v>
      </c>
      <c r="O435" s="98"/>
      <c r="P435" s="96"/>
      <c r="Q435" s="96"/>
      <c r="R435" s="80"/>
      <c r="S435" s="16">
        <f t="shared" si="61"/>
        <v>0</v>
      </c>
      <c r="T435" s="16">
        <f t="shared" si="63"/>
        <v>0</v>
      </c>
      <c r="U435" s="16">
        <f t="shared" si="70"/>
        <v>0</v>
      </c>
      <c r="V435" s="16">
        <f t="shared" si="71"/>
        <v>0</v>
      </c>
      <c r="W435" s="16">
        <f t="shared" si="64"/>
        <v>0</v>
      </c>
      <c r="X435" s="16">
        <f t="shared" si="65"/>
        <v>0</v>
      </c>
      <c r="Y435" s="16">
        <f t="shared" si="72"/>
        <v>0</v>
      </c>
      <c r="Z435" s="16">
        <f t="shared" si="73"/>
        <v>0</v>
      </c>
      <c r="AA435" s="16">
        <f t="shared" si="66"/>
        <v>0</v>
      </c>
      <c r="AB435" s="16">
        <f t="shared" si="74"/>
        <v>0</v>
      </c>
      <c r="AC435" s="16">
        <f t="shared" si="67"/>
        <v>0</v>
      </c>
      <c r="AD435" s="16">
        <f t="shared" si="75"/>
        <v>0</v>
      </c>
      <c r="AE435" s="17">
        <f t="shared" si="68"/>
        <v>0</v>
      </c>
      <c r="AF435" s="18">
        <f t="shared" si="62"/>
        <v>0</v>
      </c>
      <c r="AG435" s="19"/>
      <c r="AH435" s="19"/>
      <c r="AI435" s="16">
        <f t="shared" si="53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69"/>
        <v>0</v>
      </c>
      <c r="O436" s="98"/>
      <c r="P436" s="96"/>
      <c r="Q436" s="96"/>
      <c r="R436" s="80"/>
      <c r="S436" s="16">
        <f t="shared" si="61"/>
        <v>0</v>
      </c>
      <c r="T436" s="16">
        <f t="shared" si="63"/>
        <v>0</v>
      </c>
      <c r="U436" s="16">
        <f t="shared" si="70"/>
        <v>0</v>
      </c>
      <c r="V436" s="16">
        <f t="shared" si="71"/>
        <v>0</v>
      </c>
      <c r="W436" s="16">
        <f t="shared" si="64"/>
        <v>0</v>
      </c>
      <c r="X436" s="16">
        <f t="shared" si="65"/>
        <v>0</v>
      </c>
      <c r="Y436" s="16">
        <f t="shared" si="72"/>
        <v>0</v>
      </c>
      <c r="Z436" s="16">
        <f t="shared" si="73"/>
        <v>0</v>
      </c>
      <c r="AA436" s="16">
        <f t="shared" si="66"/>
        <v>0</v>
      </c>
      <c r="AB436" s="16">
        <f t="shared" si="74"/>
        <v>0</v>
      </c>
      <c r="AC436" s="16">
        <f t="shared" si="67"/>
        <v>0</v>
      </c>
      <c r="AD436" s="16">
        <f t="shared" si="75"/>
        <v>0</v>
      </c>
      <c r="AE436" s="17">
        <f t="shared" si="68"/>
        <v>0</v>
      </c>
      <c r="AF436" s="18">
        <f t="shared" si="62"/>
        <v>0</v>
      </c>
      <c r="AG436" s="19"/>
      <c r="AH436" s="19"/>
      <c r="AI436" s="16">
        <f t="shared" si="53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69"/>
        <v>0</v>
      </c>
      <c r="O437" s="98"/>
      <c r="P437" s="96"/>
      <c r="Q437" s="96"/>
      <c r="R437" s="80"/>
      <c r="S437" s="16">
        <f t="shared" si="61"/>
        <v>0</v>
      </c>
      <c r="T437" s="16">
        <f t="shared" si="63"/>
        <v>0</v>
      </c>
      <c r="U437" s="16">
        <f t="shared" si="70"/>
        <v>0</v>
      </c>
      <c r="V437" s="16">
        <f t="shared" si="71"/>
        <v>0</v>
      </c>
      <c r="W437" s="16">
        <f t="shared" si="64"/>
        <v>0</v>
      </c>
      <c r="X437" s="16">
        <f t="shared" si="65"/>
        <v>0</v>
      </c>
      <c r="Y437" s="16">
        <f t="shared" si="72"/>
        <v>0</v>
      </c>
      <c r="Z437" s="16">
        <f t="shared" si="73"/>
        <v>0</v>
      </c>
      <c r="AA437" s="16">
        <f t="shared" si="66"/>
        <v>0</v>
      </c>
      <c r="AB437" s="16">
        <f t="shared" si="74"/>
        <v>0</v>
      </c>
      <c r="AC437" s="16">
        <f t="shared" si="67"/>
        <v>0</v>
      </c>
      <c r="AD437" s="16">
        <f t="shared" si="75"/>
        <v>0</v>
      </c>
      <c r="AE437" s="17">
        <f t="shared" si="68"/>
        <v>0</v>
      </c>
      <c r="AF437" s="18">
        <f t="shared" si="62"/>
        <v>0</v>
      </c>
      <c r="AG437" s="19"/>
      <c r="AH437" s="19"/>
      <c r="AI437" s="16">
        <f t="shared" si="53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69"/>
        <v>0</v>
      </c>
      <c r="O438" s="98"/>
      <c r="P438" s="96"/>
      <c r="Q438" s="96"/>
      <c r="R438" s="80"/>
      <c r="S438" s="16">
        <f t="shared" si="61"/>
        <v>0</v>
      </c>
      <c r="T438" s="16">
        <f t="shared" si="63"/>
        <v>0</v>
      </c>
      <c r="U438" s="16">
        <f t="shared" si="70"/>
        <v>0</v>
      </c>
      <c r="V438" s="16">
        <f t="shared" si="71"/>
        <v>0</v>
      </c>
      <c r="W438" s="16">
        <f t="shared" si="64"/>
        <v>0</v>
      </c>
      <c r="X438" s="16">
        <f t="shared" si="65"/>
        <v>0</v>
      </c>
      <c r="Y438" s="16">
        <f t="shared" si="72"/>
        <v>0</v>
      </c>
      <c r="Z438" s="16">
        <f t="shared" si="73"/>
        <v>0</v>
      </c>
      <c r="AA438" s="16">
        <f t="shared" si="66"/>
        <v>0</v>
      </c>
      <c r="AB438" s="16">
        <f t="shared" si="74"/>
        <v>0</v>
      </c>
      <c r="AC438" s="16">
        <f t="shared" si="67"/>
        <v>0</v>
      </c>
      <c r="AD438" s="16">
        <f t="shared" si="75"/>
        <v>0</v>
      </c>
      <c r="AE438" s="17">
        <f t="shared" si="68"/>
        <v>0</v>
      </c>
      <c r="AF438" s="18">
        <f t="shared" si="62"/>
        <v>0</v>
      </c>
      <c r="AG438" s="19"/>
      <c r="AH438" s="19"/>
      <c r="AI438" s="16">
        <f t="shared" si="53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69"/>
        <v>0</v>
      </c>
      <c r="O439" s="98"/>
      <c r="P439" s="96"/>
      <c r="Q439" s="96"/>
      <c r="R439" s="80"/>
      <c r="S439" s="16">
        <f t="shared" si="61"/>
        <v>0</v>
      </c>
      <c r="T439" s="16">
        <f t="shared" si="63"/>
        <v>0</v>
      </c>
      <c r="U439" s="16">
        <f t="shared" si="70"/>
        <v>0</v>
      </c>
      <c r="V439" s="16">
        <f t="shared" si="71"/>
        <v>0</v>
      </c>
      <c r="W439" s="16">
        <f t="shared" si="64"/>
        <v>0</v>
      </c>
      <c r="X439" s="16">
        <f t="shared" si="65"/>
        <v>0</v>
      </c>
      <c r="Y439" s="16">
        <f t="shared" si="72"/>
        <v>0</v>
      </c>
      <c r="Z439" s="16">
        <f t="shared" si="73"/>
        <v>0</v>
      </c>
      <c r="AA439" s="16">
        <f t="shared" si="66"/>
        <v>0</v>
      </c>
      <c r="AB439" s="16">
        <f t="shared" si="74"/>
        <v>0</v>
      </c>
      <c r="AC439" s="16">
        <f t="shared" si="67"/>
        <v>0</v>
      </c>
      <c r="AD439" s="16">
        <f t="shared" si="75"/>
        <v>0</v>
      </c>
      <c r="AE439" s="17">
        <f t="shared" si="68"/>
        <v>0</v>
      </c>
      <c r="AF439" s="18">
        <f t="shared" si="62"/>
        <v>0</v>
      </c>
      <c r="AG439" s="19"/>
      <c r="AH439" s="19"/>
      <c r="AI439" s="16">
        <f t="shared" si="53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69"/>
        <v>0</v>
      </c>
      <c r="O440" s="98"/>
      <c r="P440" s="96"/>
      <c r="Q440" s="96"/>
      <c r="R440" s="80"/>
      <c r="S440" s="16">
        <f t="shared" si="61"/>
        <v>0</v>
      </c>
      <c r="T440" s="16">
        <f t="shared" si="63"/>
        <v>0</v>
      </c>
      <c r="U440" s="16">
        <f t="shared" si="70"/>
        <v>0</v>
      </c>
      <c r="V440" s="16">
        <f t="shared" si="71"/>
        <v>0</v>
      </c>
      <c r="W440" s="16">
        <f t="shared" si="64"/>
        <v>0</v>
      </c>
      <c r="X440" s="16">
        <f t="shared" si="65"/>
        <v>0</v>
      </c>
      <c r="Y440" s="16">
        <f t="shared" si="72"/>
        <v>0</v>
      </c>
      <c r="Z440" s="16">
        <f t="shared" si="73"/>
        <v>0</v>
      </c>
      <c r="AA440" s="16">
        <f t="shared" si="66"/>
        <v>0</v>
      </c>
      <c r="AB440" s="16">
        <f t="shared" si="74"/>
        <v>0</v>
      </c>
      <c r="AC440" s="16">
        <f t="shared" si="67"/>
        <v>0</v>
      </c>
      <c r="AD440" s="16">
        <f t="shared" si="75"/>
        <v>0</v>
      </c>
      <c r="AE440" s="17">
        <f t="shared" si="68"/>
        <v>0</v>
      </c>
      <c r="AF440" s="18">
        <f t="shared" si="62"/>
        <v>0</v>
      </c>
      <c r="AG440" s="19"/>
      <c r="AH440" s="19"/>
      <c r="AI440" s="16">
        <f t="shared" si="53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69"/>
        <v>0</v>
      </c>
      <c r="O441" s="98"/>
      <c r="P441" s="96"/>
      <c r="Q441" s="96"/>
      <c r="R441" s="80"/>
      <c r="S441" s="16">
        <f t="shared" si="61"/>
        <v>0</v>
      </c>
      <c r="T441" s="16">
        <f t="shared" si="63"/>
        <v>0</v>
      </c>
      <c r="U441" s="16">
        <f t="shared" si="70"/>
        <v>0</v>
      </c>
      <c r="V441" s="16">
        <f t="shared" si="71"/>
        <v>0</v>
      </c>
      <c r="W441" s="16">
        <f t="shared" si="64"/>
        <v>0</v>
      </c>
      <c r="X441" s="16">
        <f t="shared" si="65"/>
        <v>0</v>
      </c>
      <c r="Y441" s="16">
        <f t="shared" si="72"/>
        <v>0</v>
      </c>
      <c r="Z441" s="16">
        <f t="shared" si="73"/>
        <v>0</v>
      </c>
      <c r="AA441" s="16">
        <f t="shared" si="66"/>
        <v>0</v>
      </c>
      <c r="AB441" s="16">
        <f t="shared" si="74"/>
        <v>0</v>
      </c>
      <c r="AC441" s="16">
        <f t="shared" si="67"/>
        <v>0</v>
      </c>
      <c r="AD441" s="16">
        <f t="shared" si="75"/>
        <v>0</v>
      </c>
      <c r="AE441" s="17">
        <f t="shared" si="68"/>
        <v>0</v>
      </c>
      <c r="AF441" s="18">
        <f t="shared" si="62"/>
        <v>0</v>
      </c>
      <c r="AG441" s="19"/>
      <c r="AH441" s="19"/>
      <c r="AI441" s="16">
        <f t="shared" si="53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69"/>
        <v>0</v>
      </c>
      <c r="O442" s="98"/>
      <c r="P442" s="96"/>
      <c r="Q442" s="96"/>
      <c r="R442" s="80"/>
      <c r="S442" s="16">
        <f t="shared" si="61"/>
        <v>0</v>
      </c>
      <c r="T442" s="16">
        <f t="shared" si="63"/>
        <v>0</v>
      </c>
      <c r="U442" s="16">
        <f t="shared" si="70"/>
        <v>0</v>
      </c>
      <c r="V442" s="16">
        <f t="shared" si="71"/>
        <v>0</v>
      </c>
      <c r="W442" s="16">
        <f t="shared" si="64"/>
        <v>0</v>
      </c>
      <c r="X442" s="16">
        <f t="shared" si="65"/>
        <v>0</v>
      </c>
      <c r="Y442" s="16">
        <f t="shared" si="72"/>
        <v>0</v>
      </c>
      <c r="Z442" s="16">
        <f t="shared" si="73"/>
        <v>0</v>
      </c>
      <c r="AA442" s="16">
        <f t="shared" si="66"/>
        <v>0</v>
      </c>
      <c r="AB442" s="16">
        <f t="shared" si="74"/>
        <v>0</v>
      </c>
      <c r="AC442" s="16">
        <f t="shared" si="67"/>
        <v>0</v>
      </c>
      <c r="AD442" s="16">
        <f t="shared" si="75"/>
        <v>0</v>
      </c>
      <c r="AE442" s="17">
        <f t="shared" si="68"/>
        <v>0</v>
      </c>
      <c r="AF442" s="18">
        <f t="shared" si="62"/>
        <v>0</v>
      </c>
      <c r="AG442" s="19"/>
      <c r="AH442" s="19"/>
      <c r="AI442" s="16">
        <f t="shared" si="53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69"/>
        <v>0</v>
      </c>
      <c r="O443" s="98"/>
      <c r="P443" s="96"/>
      <c r="Q443" s="96"/>
      <c r="R443" s="80"/>
      <c r="S443" s="16">
        <f t="shared" si="61"/>
        <v>0</v>
      </c>
      <c r="T443" s="16">
        <f t="shared" si="63"/>
        <v>0</v>
      </c>
      <c r="U443" s="16">
        <f t="shared" si="70"/>
        <v>0</v>
      </c>
      <c r="V443" s="16">
        <f t="shared" si="71"/>
        <v>0</v>
      </c>
      <c r="W443" s="16">
        <f t="shared" si="64"/>
        <v>0</v>
      </c>
      <c r="X443" s="16">
        <f t="shared" si="65"/>
        <v>0</v>
      </c>
      <c r="Y443" s="16">
        <f t="shared" si="72"/>
        <v>0</v>
      </c>
      <c r="Z443" s="16">
        <f t="shared" si="73"/>
        <v>0</v>
      </c>
      <c r="AA443" s="16">
        <f t="shared" si="66"/>
        <v>0</v>
      </c>
      <c r="AB443" s="16">
        <f t="shared" si="74"/>
        <v>0</v>
      </c>
      <c r="AC443" s="16">
        <f t="shared" si="67"/>
        <v>0</v>
      </c>
      <c r="AD443" s="16">
        <f t="shared" si="75"/>
        <v>0</v>
      </c>
      <c r="AE443" s="17">
        <f t="shared" si="68"/>
        <v>0</v>
      </c>
      <c r="AF443" s="18">
        <f t="shared" si="62"/>
        <v>0</v>
      </c>
      <c r="AG443" s="19"/>
      <c r="AH443" s="19"/>
      <c r="AI443" s="16">
        <f t="shared" si="53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69"/>
        <v>0</v>
      </c>
      <c r="O444" s="98"/>
      <c r="P444" s="96"/>
      <c r="Q444" s="96"/>
      <c r="R444" s="80"/>
      <c r="S444" s="16">
        <f t="shared" si="61"/>
        <v>0</v>
      </c>
      <c r="T444" s="16">
        <f t="shared" si="63"/>
        <v>0</v>
      </c>
      <c r="U444" s="16">
        <f t="shared" si="70"/>
        <v>0</v>
      </c>
      <c r="V444" s="16">
        <f t="shared" si="71"/>
        <v>0</v>
      </c>
      <c r="W444" s="16">
        <f t="shared" si="64"/>
        <v>0</v>
      </c>
      <c r="X444" s="16">
        <f t="shared" si="65"/>
        <v>0</v>
      </c>
      <c r="Y444" s="16">
        <f t="shared" si="72"/>
        <v>0</v>
      </c>
      <c r="Z444" s="16">
        <f t="shared" si="73"/>
        <v>0</v>
      </c>
      <c r="AA444" s="16">
        <f t="shared" si="66"/>
        <v>0</v>
      </c>
      <c r="AB444" s="16">
        <f t="shared" si="74"/>
        <v>0</v>
      </c>
      <c r="AC444" s="16">
        <f t="shared" si="67"/>
        <v>0</v>
      </c>
      <c r="AD444" s="16">
        <f t="shared" si="75"/>
        <v>0</v>
      </c>
      <c r="AE444" s="17">
        <f t="shared" si="68"/>
        <v>0</v>
      </c>
      <c r="AF444" s="18">
        <f t="shared" si="62"/>
        <v>0</v>
      </c>
      <c r="AG444" s="19"/>
      <c r="AH444" s="19"/>
      <c r="AI444" s="16">
        <f t="shared" si="53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69"/>
        <v>0</v>
      </c>
      <c r="O445" s="98"/>
      <c r="P445" s="96"/>
      <c r="Q445" s="96"/>
      <c r="R445" s="80"/>
      <c r="S445" s="16">
        <f t="shared" si="61"/>
        <v>0</v>
      </c>
      <c r="T445" s="16">
        <f t="shared" si="63"/>
        <v>0</v>
      </c>
      <c r="U445" s="16">
        <f t="shared" si="70"/>
        <v>0</v>
      </c>
      <c r="V445" s="16">
        <f t="shared" si="71"/>
        <v>0</v>
      </c>
      <c r="W445" s="16">
        <f t="shared" si="64"/>
        <v>0</v>
      </c>
      <c r="X445" s="16">
        <f t="shared" si="65"/>
        <v>0</v>
      </c>
      <c r="Y445" s="16">
        <f t="shared" si="72"/>
        <v>0</v>
      </c>
      <c r="Z445" s="16">
        <f t="shared" si="73"/>
        <v>0</v>
      </c>
      <c r="AA445" s="16">
        <f t="shared" si="66"/>
        <v>0</v>
      </c>
      <c r="AB445" s="16">
        <f t="shared" si="74"/>
        <v>0</v>
      </c>
      <c r="AC445" s="16">
        <f t="shared" si="67"/>
        <v>0</v>
      </c>
      <c r="AD445" s="16">
        <f t="shared" si="75"/>
        <v>0</v>
      </c>
      <c r="AE445" s="17">
        <f t="shared" si="68"/>
        <v>0</v>
      </c>
      <c r="AF445" s="18">
        <f t="shared" si="62"/>
        <v>0</v>
      </c>
      <c r="AG445" s="19"/>
      <c r="AH445" s="19"/>
      <c r="AI445" s="16">
        <f t="shared" si="53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69"/>
        <v>0</v>
      </c>
      <c r="O446" s="98"/>
      <c r="P446" s="96"/>
      <c r="Q446" s="96"/>
      <c r="R446" s="80"/>
      <c r="S446" s="16">
        <f t="shared" si="61"/>
        <v>0</v>
      </c>
      <c r="T446" s="16">
        <f t="shared" si="63"/>
        <v>0</v>
      </c>
      <c r="U446" s="16">
        <f t="shared" si="70"/>
        <v>0</v>
      </c>
      <c r="V446" s="16">
        <f t="shared" si="71"/>
        <v>0</v>
      </c>
      <c r="W446" s="16">
        <f t="shared" si="64"/>
        <v>0</v>
      </c>
      <c r="X446" s="16">
        <f t="shared" si="65"/>
        <v>0</v>
      </c>
      <c r="Y446" s="16">
        <f t="shared" si="72"/>
        <v>0</v>
      </c>
      <c r="Z446" s="16">
        <f t="shared" si="73"/>
        <v>0</v>
      </c>
      <c r="AA446" s="16">
        <f t="shared" si="66"/>
        <v>0</v>
      </c>
      <c r="AB446" s="16">
        <f t="shared" si="74"/>
        <v>0</v>
      </c>
      <c r="AC446" s="16">
        <f t="shared" si="67"/>
        <v>0</v>
      </c>
      <c r="AD446" s="16">
        <f t="shared" si="75"/>
        <v>0</v>
      </c>
      <c r="AE446" s="17">
        <f t="shared" si="68"/>
        <v>0</v>
      </c>
      <c r="AF446" s="18">
        <f t="shared" si="62"/>
        <v>0</v>
      </c>
      <c r="AG446" s="19"/>
      <c r="AH446" s="19"/>
      <c r="AI446" s="16">
        <f t="shared" si="53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69"/>
        <v>0</v>
      </c>
      <c r="O447" s="98"/>
      <c r="P447" s="96"/>
      <c r="Q447" s="96"/>
      <c r="R447" s="80"/>
      <c r="S447" s="16">
        <f t="shared" si="61"/>
        <v>0</v>
      </c>
      <c r="T447" s="16">
        <f t="shared" si="63"/>
        <v>0</v>
      </c>
      <c r="U447" s="16">
        <f t="shared" si="70"/>
        <v>0</v>
      </c>
      <c r="V447" s="16">
        <f t="shared" si="71"/>
        <v>0</v>
      </c>
      <c r="W447" s="16">
        <f t="shared" si="64"/>
        <v>0</v>
      </c>
      <c r="X447" s="16">
        <f t="shared" si="65"/>
        <v>0</v>
      </c>
      <c r="Y447" s="16">
        <f t="shared" si="72"/>
        <v>0</v>
      </c>
      <c r="Z447" s="16">
        <f t="shared" si="73"/>
        <v>0</v>
      </c>
      <c r="AA447" s="16">
        <f t="shared" si="66"/>
        <v>0</v>
      </c>
      <c r="AB447" s="16">
        <f t="shared" si="74"/>
        <v>0</v>
      </c>
      <c r="AC447" s="16">
        <f t="shared" si="67"/>
        <v>0</v>
      </c>
      <c r="AD447" s="16">
        <f t="shared" si="75"/>
        <v>0</v>
      </c>
      <c r="AE447" s="17">
        <f t="shared" si="68"/>
        <v>0</v>
      </c>
      <c r="AF447" s="18">
        <f t="shared" si="62"/>
        <v>0</v>
      </c>
      <c r="AG447" s="19"/>
      <c r="AH447" s="19"/>
      <c r="AI447" s="16">
        <f t="shared" si="53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69"/>
        <v>0</v>
      </c>
      <c r="O448" s="98"/>
      <c r="P448" s="96"/>
      <c r="Q448" s="96"/>
      <c r="R448" s="80"/>
      <c r="S448" s="16">
        <f t="shared" si="61"/>
        <v>0</v>
      </c>
      <c r="T448" s="16">
        <f t="shared" si="63"/>
        <v>0</v>
      </c>
      <c r="U448" s="16">
        <f t="shared" si="70"/>
        <v>0</v>
      </c>
      <c r="V448" s="16">
        <f t="shared" si="71"/>
        <v>0</v>
      </c>
      <c r="W448" s="16">
        <f t="shared" si="64"/>
        <v>0</v>
      </c>
      <c r="X448" s="16">
        <f t="shared" si="65"/>
        <v>0</v>
      </c>
      <c r="Y448" s="16">
        <f t="shared" si="72"/>
        <v>0</v>
      </c>
      <c r="Z448" s="16">
        <f t="shared" si="73"/>
        <v>0</v>
      </c>
      <c r="AA448" s="16">
        <f t="shared" si="66"/>
        <v>0</v>
      </c>
      <c r="AB448" s="16">
        <f t="shared" si="74"/>
        <v>0</v>
      </c>
      <c r="AC448" s="16">
        <f t="shared" si="67"/>
        <v>0</v>
      </c>
      <c r="AD448" s="16">
        <f t="shared" si="75"/>
        <v>0</v>
      </c>
      <c r="AE448" s="17">
        <f t="shared" si="68"/>
        <v>0</v>
      </c>
      <c r="AF448" s="18">
        <f t="shared" si="62"/>
        <v>0</v>
      </c>
      <c r="AG448" s="19"/>
      <c r="AH448" s="19"/>
      <c r="AI448" s="16">
        <f t="shared" si="53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69"/>
        <v>0</v>
      </c>
      <c r="O449" s="98"/>
      <c r="P449" s="96"/>
      <c r="Q449" s="96"/>
      <c r="R449" s="80"/>
      <c r="S449" s="16">
        <f t="shared" si="61"/>
        <v>0</v>
      </c>
      <c r="T449" s="16">
        <f t="shared" si="63"/>
        <v>0</v>
      </c>
      <c r="U449" s="16">
        <f t="shared" si="70"/>
        <v>0</v>
      </c>
      <c r="V449" s="16">
        <f t="shared" si="71"/>
        <v>0</v>
      </c>
      <c r="W449" s="16">
        <f t="shared" si="64"/>
        <v>0</v>
      </c>
      <c r="X449" s="16">
        <f t="shared" si="65"/>
        <v>0</v>
      </c>
      <c r="Y449" s="16">
        <f t="shared" si="72"/>
        <v>0</v>
      </c>
      <c r="Z449" s="16">
        <f t="shared" si="73"/>
        <v>0</v>
      </c>
      <c r="AA449" s="16">
        <f t="shared" si="66"/>
        <v>0</v>
      </c>
      <c r="AB449" s="16">
        <f t="shared" si="74"/>
        <v>0</v>
      </c>
      <c r="AC449" s="16">
        <f t="shared" si="67"/>
        <v>0</v>
      </c>
      <c r="AD449" s="16">
        <f t="shared" si="75"/>
        <v>0</v>
      </c>
      <c r="AE449" s="17">
        <f t="shared" si="68"/>
        <v>0</v>
      </c>
      <c r="AF449" s="18">
        <f t="shared" si="62"/>
        <v>0</v>
      </c>
      <c r="AG449" s="19"/>
      <c r="AH449" s="19"/>
      <c r="AI449" s="16">
        <f t="shared" si="53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69"/>
        <v>0</v>
      </c>
      <c r="O450" s="98"/>
      <c r="P450" s="96"/>
      <c r="Q450" s="96"/>
      <c r="R450" s="80"/>
      <c r="S450" s="16">
        <f t="shared" si="61"/>
        <v>0</v>
      </c>
      <c r="T450" s="16">
        <f t="shared" si="63"/>
        <v>0</v>
      </c>
      <c r="U450" s="16">
        <f t="shared" si="70"/>
        <v>0</v>
      </c>
      <c r="V450" s="16">
        <f t="shared" si="71"/>
        <v>0</v>
      </c>
      <c r="W450" s="16">
        <f t="shared" si="64"/>
        <v>0</v>
      </c>
      <c r="X450" s="16">
        <f t="shared" si="65"/>
        <v>0</v>
      </c>
      <c r="Y450" s="16">
        <f t="shared" si="72"/>
        <v>0</v>
      </c>
      <c r="Z450" s="16">
        <f t="shared" si="73"/>
        <v>0</v>
      </c>
      <c r="AA450" s="16">
        <f t="shared" si="66"/>
        <v>0</v>
      </c>
      <c r="AB450" s="16">
        <f t="shared" si="74"/>
        <v>0</v>
      </c>
      <c r="AC450" s="16">
        <f t="shared" si="67"/>
        <v>0</v>
      </c>
      <c r="AD450" s="16">
        <f t="shared" si="75"/>
        <v>0</v>
      </c>
      <c r="AE450" s="17">
        <f t="shared" si="68"/>
        <v>0</v>
      </c>
      <c r="AF450" s="18">
        <f t="shared" si="62"/>
        <v>0</v>
      </c>
      <c r="AG450" s="19"/>
      <c r="AH450" s="19"/>
      <c r="AI450" s="16">
        <f t="shared" si="53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69"/>
        <v>0</v>
      </c>
      <c r="O451" s="98"/>
      <c r="P451" s="96"/>
      <c r="Q451" s="96"/>
      <c r="R451" s="80"/>
      <c r="S451" s="16">
        <f t="shared" si="61"/>
        <v>0</v>
      </c>
      <c r="T451" s="16">
        <f t="shared" si="63"/>
        <v>0</v>
      </c>
      <c r="U451" s="16">
        <f t="shared" si="70"/>
        <v>0</v>
      </c>
      <c r="V451" s="16">
        <f t="shared" si="71"/>
        <v>0</v>
      </c>
      <c r="W451" s="16">
        <f t="shared" si="64"/>
        <v>0</v>
      </c>
      <c r="X451" s="16">
        <f t="shared" si="65"/>
        <v>0</v>
      </c>
      <c r="Y451" s="16">
        <f t="shared" si="72"/>
        <v>0</v>
      </c>
      <c r="Z451" s="16">
        <f t="shared" si="73"/>
        <v>0</v>
      </c>
      <c r="AA451" s="16">
        <f t="shared" si="66"/>
        <v>0</v>
      </c>
      <c r="AB451" s="16">
        <f t="shared" si="74"/>
        <v>0</v>
      </c>
      <c r="AC451" s="16">
        <f t="shared" si="67"/>
        <v>0</v>
      </c>
      <c r="AD451" s="16">
        <f t="shared" si="75"/>
        <v>0</v>
      </c>
      <c r="AE451" s="17">
        <f t="shared" si="68"/>
        <v>0</v>
      </c>
      <c r="AF451" s="18">
        <f t="shared" si="62"/>
        <v>0</v>
      </c>
      <c r="AG451" s="19"/>
      <c r="AH451" s="19"/>
      <c r="AI451" s="16">
        <f t="shared" si="53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69"/>
        <v>0</v>
      </c>
      <c r="O452" s="98"/>
      <c r="P452" s="96"/>
      <c r="Q452" s="96"/>
      <c r="R452" s="80"/>
      <c r="S452" s="16">
        <f t="shared" si="61"/>
        <v>0</v>
      </c>
      <c r="T452" s="16">
        <f t="shared" si="63"/>
        <v>0</v>
      </c>
      <c r="U452" s="16">
        <f t="shared" si="70"/>
        <v>0</v>
      </c>
      <c r="V452" s="16">
        <f t="shared" si="71"/>
        <v>0</v>
      </c>
      <c r="W452" s="16">
        <f t="shared" si="64"/>
        <v>0</v>
      </c>
      <c r="X452" s="16">
        <f t="shared" si="65"/>
        <v>0</v>
      </c>
      <c r="Y452" s="16">
        <f t="shared" si="72"/>
        <v>0</v>
      </c>
      <c r="Z452" s="16">
        <f t="shared" si="73"/>
        <v>0</v>
      </c>
      <c r="AA452" s="16">
        <f t="shared" si="66"/>
        <v>0</v>
      </c>
      <c r="AB452" s="16">
        <f t="shared" si="74"/>
        <v>0</v>
      </c>
      <c r="AC452" s="16">
        <f t="shared" si="67"/>
        <v>0</v>
      </c>
      <c r="AD452" s="16">
        <f t="shared" si="75"/>
        <v>0</v>
      </c>
      <c r="AE452" s="17">
        <f t="shared" si="68"/>
        <v>0</v>
      </c>
      <c r="AF452" s="18">
        <f t="shared" si="62"/>
        <v>0</v>
      </c>
      <c r="AG452" s="19"/>
      <c r="AH452" s="19"/>
      <c r="AI452" s="16">
        <f t="shared" si="53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69"/>
        <v>0</v>
      </c>
      <c r="O453" s="98"/>
      <c r="P453" s="96"/>
      <c r="Q453" s="96"/>
      <c r="R453" s="80"/>
      <c r="S453" s="16">
        <f t="shared" si="61"/>
        <v>0</v>
      </c>
      <c r="T453" s="16">
        <f t="shared" si="63"/>
        <v>0</v>
      </c>
      <c r="U453" s="16">
        <f t="shared" si="70"/>
        <v>0</v>
      </c>
      <c r="V453" s="16">
        <f t="shared" si="71"/>
        <v>0</v>
      </c>
      <c r="W453" s="16">
        <f t="shared" si="64"/>
        <v>0</v>
      </c>
      <c r="X453" s="16">
        <f t="shared" si="65"/>
        <v>0</v>
      </c>
      <c r="Y453" s="16">
        <f t="shared" si="72"/>
        <v>0</v>
      </c>
      <c r="Z453" s="16">
        <f t="shared" si="73"/>
        <v>0</v>
      </c>
      <c r="AA453" s="16">
        <f t="shared" si="66"/>
        <v>0</v>
      </c>
      <c r="AB453" s="16">
        <f t="shared" si="74"/>
        <v>0</v>
      </c>
      <c r="AC453" s="16">
        <f t="shared" si="67"/>
        <v>0</v>
      </c>
      <c r="AD453" s="16">
        <f t="shared" si="75"/>
        <v>0</v>
      </c>
      <c r="AE453" s="17">
        <f t="shared" si="68"/>
        <v>0</v>
      </c>
      <c r="AF453" s="18">
        <f t="shared" si="62"/>
        <v>0</v>
      </c>
      <c r="AG453" s="19"/>
      <c r="AH453" s="19"/>
      <c r="AI453" s="16">
        <f t="shared" si="53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69"/>
        <v>0</v>
      </c>
      <c r="O454" s="98"/>
      <c r="P454" s="96"/>
      <c r="Q454" s="96"/>
      <c r="R454" s="80"/>
      <c r="S454" s="16">
        <f t="shared" si="61"/>
        <v>0</v>
      </c>
      <c r="T454" s="16">
        <f t="shared" si="63"/>
        <v>0</v>
      </c>
      <c r="U454" s="16">
        <f t="shared" si="70"/>
        <v>0</v>
      </c>
      <c r="V454" s="16">
        <f t="shared" si="71"/>
        <v>0</v>
      </c>
      <c r="W454" s="16">
        <f t="shared" si="64"/>
        <v>0</v>
      </c>
      <c r="X454" s="16">
        <f t="shared" si="65"/>
        <v>0</v>
      </c>
      <c r="Y454" s="16">
        <f t="shared" si="72"/>
        <v>0</v>
      </c>
      <c r="Z454" s="16">
        <f t="shared" si="73"/>
        <v>0</v>
      </c>
      <c r="AA454" s="16">
        <f t="shared" si="66"/>
        <v>0</v>
      </c>
      <c r="AB454" s="16">
        <f t="shared" si="74"/>
        <v>0</v>
      </c>
      <c r="AC454" s="16">
        <f t="shared" si="67"/>
        <v>0</v>
      </c>
      <c r="AD454" s="16">
        <f t="shared" si="75"/>
        <v>0</v>
      </c>
      <c r="AE454" s="17">
        <f t="shared" si="68"/>
        <v>0</v>
      </c>
      <c r="AF454" s="18">
        <f t="shared" si="62"/>
        <v>0</v>
      </c>
      <c r="AG454" s="19"/>
      <c r="AH454" s="19"/>
      <c r="AI454" s="16">
        <f t="shared" si="53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69"/>
        <v>0</v>
      </c>
      <c r="O455" s="98"/>
      <c r="P455" s="96"/>
      <c r="Q455" s="96"/>
      <c r="R455" s="80"/>
      <c r="S455" s="16">
        <f t="shared" si="61"/>
        <v>0</v>
      </c>
      <c r="T455" s="16">
        <f t="shared" si="63"/>
        <v>0</v>
      </c>
      <c r="U455" s="16">
        <f t="shared" si="70"/>
        <v>0</v>
      </c>
      <c r="V455" s="16">
        <f t="shared" si="71"/>
        <v>0</v>
      </c>
      <c r="W455" s="16">
        <f t="shared" si="64"/>
        <v>0</v>
      </c>
      <c r="X455" s="16">
        <f t="shared" si="65"/>
        <v>0</v>
      </c>
      <c r="Y455" s="16">
        <f t="shared" si="72"/>
        <v>0</v>
      </c>
      <c r="Z455" s="16">
        <f t="shared" si="73"/>
        <v>0</v>
      </c>
      <c r="AA455" s="16">
        <f t="shared" si="66"/>
        <v>0</v>
      </c>
      <c r="AB455" s="16">
        <f t="shared" si="74"/>
        <v>0</v>
      </c>
      <c r="AC455" s="16">
        <f t="shared" si="67"/>
        <v>0</v>
      </c>
      <c r="AD455" s="16">
        <f t="shared" si="75"/>
        <v>0</v>
      </c>
      <c r="AE455" s="17">
        <f t="shared" si="68"/>
        <v>0</v>
      </c>
      <c r="AF455" s="18">
        <f t="shared" si="62"/>
        <v>0</v>
      </c>
      <c r="AG455" s="19"/>
      <c r="AH455" s="19"/>
      <c r="AI455" s="16">
        <f t="shared" si="53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69"/>
        <v>0</v>
      </c>
      <c r="O456" s="98"/>
      <c r="P456" s="96"/>
      <c r="Q456" s="96"/>
      <c r="R456" s="80"/>
      <c r="S456" s="16">
        <f t="shared" si="61"/>
        <v>0</v>
      </c>
      <c r="T456" s="16">
        <f t="shared" si="63"/>
        <v>0</v>
      </c>
      <c r="U456" s="16">
        <f t="shared" si="70"/>
        <v>0</v>
      </c>
      <c r="V456" s="16">
        <f t="shared" si="71"/>
        <v>0</v>
      </c>
      <c r="W456" s="16">
        <f t="shared" si="64"/>
        <v>0</v>
      </c>
      <c r="X456" s="16">
        <f t="shared" si="65"/>
        <v>0</v>
      </c>
      <c r="Y456" s="16">
        <f t="shared" si="72"/>
        <v>0</v>
      </c>
      <c r="Z456" s="16">
        <f t="shared" si="73"/>
        <v>0</v>
      </c>
      <c r="AA456" s="16">
        <f t="shared" si="66"/>
        <v>0</v>
      </c>
      <c r="AB456" s="16">
        <f t="shared" si="74"/>
        <v>0</v>
      </c>
      <c r="AC456" s="16">
        <f t="shared" si="67"/>
        <v>0</v>
      </c>
      <c r="AD456" s="16">
        <f t="shared" si="75"/>
        <v>0</v>
      </c>
      <c r="AE456" s="17">
        <f t="shared" si="68"/>
        <v>0</v>
      </c>
      <c r="AF456" s="18">
        <f t="shared" si="62"/>
        <v>0</v>
      </c>
      <c r="AG456" s="19"/>
      <c r="AH456" s="19"/>
      <c r="AI456" s="16">
        <f t="shared" si="53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ref="N457:N520" si="76">ROUND(I457*(SUM(J457:M457))*87%,0)</f>
        <v>0</v>
      </c>
      <c r="O457" s="98"/>
      <c r="P457" s="96"/>
      <c r="Q457" s="96"/>
      <c r="R457" s="80"/>
      <c r="S457" s="16">
        <f t="shared" si="61"/>
        <v>0</v>
      </c>
      <c r="T457" s="16">
        <f t="shared" si="63"/>
        <v>0</v>
      </c>
      <c r="U457" s="16">
        <f t="shared" ref="U457:U520" si="77">IF(P457&lt;6750,0,IF(Q457="",0,IF(OR(Q457="KURANG",Q457="SANGAT KURANG"),I457*J457*10%,I457*J457*20%)))</f>
        <v>0</v>
      </c>
      <c r="V457" s="16">
        <f t="shared" ref="V457:V520" si="78">ROUND(SUM(S457:U457)*87%,0)</f>
        <v>0</v>
      </c>
      <c r="W457" s="16">
        <f t="shared" si="64"/>
        <v>0</v>
      </c>
      <c r="X457" s="16">
        <f t="shared" si="65"/>
        <v>0</v>
      </c>
      <c r="Y457" s="16">
        <f t="shared" ref="Y457:Y520" si="79">IF(P457&lt;6750,0,IF(Q457="",0,IF(OR(Q457="KURANG",Q457="SANGAT KURANG"),I457*K457*10%,I457*K457*20%)))</f>
        <v>0</v>
      </c>
      <c r="Z457" s="16">
        <f t="shared" ref="Z457:Z520" si="80">ROUND(SUM(W457:Y457)*87%,0)</f>
        <v>0</v>
      </c>
      <c r="AA457" s="16">
        <f t="shared" si="66"/>
        <v>0</v>
      </c>
      <c r="AB457" s="16">
        <f t="shared" ref="AB457:AB520" si="81">ROUND(AA457 * 87%,0)</f>
        <v>0</v>
      </c>
      <c r="AC457" s="16">
        <f t="shared" si="67"/>
        <v>0</v>
      </c>
      <c r="AD457" s="16">
        <f t="shared" ref="AD457:AD520" si="82">ROUND(AC457*87%,0)</f>
        <v>0</v>
      </c>
      <c r="AE457" s="17">
        <f t="shared" si="68"/>
        <v>0</v>
      </c>
      <c r="AF457" s="18">
        <f t="shared" si="62"/>
        <v>0</v>
      </c>
      <c r="AG457" s="19"/>
      <c r="AH457" s="19"/>
      <c r="AI457" s="16">
        <f t="shared" si="53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si="76"/>
        <v>0</v>
      </c>
      <c r="O458" s="98"/>
      <c r="P458" s="96"/>
      <c r="Q458" s="96"/>
      <c r="R458" s="80"/>
      <c r="S458" s="16">
        <f t="shared" si="61"/>
        <v>0</v>
      </c>
      <c r="T458" s="16">
        <f t="shared" si="63"/>
        <v>0</v>
      </c>
      <c r="U458" s="16">
        <f t="shared" si="77"/>
        <v>0</v>
      </c>
      <c r="V458" s="16">
        <f t="shared" si="78"/>
        <v>0</v>
      </c>
      <c r="W458" s="16">
        <f t="shared" si="64"/>
        <v>0</v>
      </c>
      <c r="X458" s="16">
        <f t="shared" si="65"/>
        <v>0</v>
      </c>
      <c r="Y458" s="16">
        <f t="shared" si="79"/>
        <v>0</v>
      </c>
      <c r="Z458" s="16">
        <f t="shared" si="80"/>
        <v>0</v>
      </c>
      <c r="AA458" s="16">
        <f t="shared" si="66"/>
        <v>0</v>
      </c>
      <c r="AB458" s="16">
        <f t="shared" si="81"/>
        <v>0</v>
      </c>
      <c r="AC458" s="16">
        <f t="shared" si="67"/>
        <v>0</v>
      </c>
      <c r="AD458" s="16">
        <f t="shared" si="82"/>
        <v>0</v>
      </c>
      <c r="AE458" s="17">
        <f t="shared" si="68"/>
        <v>0</v>
      </c>
      <c r="AF458" s="18">
        <f t="shared" si="62"/>
        <v>0</v>
      </c>
      <c r="AG458" s="19"/>
      <c r="AH458" s="19"/>
      <c r="AI458" s="16">
        <f t="shared" si="53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76"/>
        <v>0</v>
      </c>
      <c r="O459" s="98"/>
      <c r="P459" s="96"/>
      <c r="Q459" s="96"/>
      <c r="R459" s="80"/>
      <c r="S459" s="16">
        <f t="shared" si="61"/>
        <v>0</v>
      </c>
      <c r="T459" s="16">
        <f t="shared" si="63"/>
        <v>0</v>
      </c>
      <c r="U459" s="16">
        <f t="shared" si="77"/>
        <v>0</v>
      </c>
      <c r="V459" s="16">
        <f t="shared" si="78"/>
        <v>0</v>
      </c>
      <c r="W459" s="16">
        <f t="shared" si="64"/>
        <v>0</v>
      </c>
      <c r="X459" s="16">
        <f t="shared" si="65"/>
        <v>0</v>
      </c>
      <c r="Y459" s="16">
        <f t="shared" si="79"/>
        <v>0</v>
      </c>
      <c r="Z459" s="16">
        <f t="shared" si="80"/>
        <v>0</v>
      </c>
      <c r="AA459" s="16">
        <f t="shared" si="66"/>
        <v>0</v>
      </c>
      <c r="AB459" s="16">
        <f t="shared" si="81"/>
        <v>0</v>
      </c>
      <c r="AC459" s="16">
        <f t="shared" si="67"/>
        <v>0</v>
      </c>
      <c r="AD459" s="16">
        <f t="shared" si="82"/>
        <v>0</v>
      </c>
      <c r="AE459" s="17">
        <f t="shared" si="68"/>
        <v>0</v>
      </c>
      <c r="AF459" s="18">
        <f t="shared" si="62"/>
        <v>0</v>
      </c>
      <c r="AG459" s="19"/>
      <c r="AH459" s="19"/>
      <c r="AI459" s="16">
        <f t="shared" ref="AI459:AI713" si="83">AE459-AF459-AG459</f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76"/>
        <v>0</v>
      </c>
      <c r="O460" s="98"/>
      <c r="P460" s="96"/>
      <c r="Q460" s="96"/>
      <c r="R460" s="80"/>
      <c r="S460" s="16">
        <f t="shared" si="61"/>
        <v>0</v>
      </c>
      <c r="T460" s="16">
        <f t="shared" si="63"/>
        <v>0</v>
      </c>
      <c r="U460" s="16">
        <f t="shared" si="77"/>
        <v>0</v>
      </c>
      <c r="V460" s="16">
        <f t="shared" si="78"/>
        <v>0</v>
      </c>
      <c r="W460" s="16">
        <f t="shared" si="64"/>
        <v>0</v>
      </c>
      <c r="X460" s="16">
        <f t="shared" si="65"/>
        <v>0</v>
      </c>
      <c r="Y460" s="16">
        <f t="shared" si="79"/>
        <v>0</v>
      </c>
      <c r="Z460" s="16">
        <f t="shared" si="80"/>
        <v>0</v>
      </c>
      <c r="AA460" s="16">
        <f t="shared" si="66"/>
        <v>0</v>
      </c>
      <c r="AB460" s="16">
        <f t="shared" si="81"/>
        <v>0</v>
      </c>
      <c r="AC460" s="16">
        <f t="shared" si="67"/>
        <v>0</v>
      </c>
      <c r="AD460" s="16">
        <f t="shared" si="82"/>
        <v>0</v>
      </c>
      <c r="AE460" s="17">
        <f t="shared" si="68"/>
        <v>0</v>
      </c>
      <c r="AF460" s="18">
        <f t="shared" si="62"/>
        <v>0</v>
      </c>
      <c r="AG460" s="19"/>
      <c r="AH460" s="19"/>
      <c r="AI460" s="16">
        <f t="shared" si="83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76"/>
        <v>0</v>
      </c>
      <c r="O461" s="98"/>
      <c r="P461" s="96"/>
      <c r="Q461" s="96"/>
      <c r="R461" s="80"/>
      <c r="S461" s="16">
        <f t="shared" si="61"/>
        <v>0</v>
      </c>
      <c r="T461" s="16">
        <f t="shared" si="63"/>
        <v>0</v>
      </c>
      <c r="U461" s="16">
        <f t="shared" si="77"/>
        <v>0</v>
      </c>
      <c r="V461" s="16">
        <f t="shared" si="78"/>
        <v>0</v>
      </c>
      <c r="W461" s="16">
        <f t="shared" si="64"/>
        <v>0</v>
      </c>
      <c r="X461" s="16">
        <f t="shared" si="65"/>
        <v>0</v>
      </c>
      <c r="Y461" s="16">
        <f t="shared" si="79"/>
        <v>0</v>
      </c>
      <c r="Z461" s="16">
        <f t="shared" si="80"/>
        <v>0</v>
      </c>
      <c r="AA461" s="16">
        <f t="shared" si="66"/>
        <v>0</v>
      </c>
      <c r="AB461" s="16">
        <f t="shared" si="81"/>
        <v>0</v>
      </c>
      <c r="AC461" s="16">
        <f t="shared" si="67"/>
        <v>0</v>
      </c>
      <c r="AD461" s="16">
        <f t="shared" si="82"/>
        <v>0</v>
      </c>
      <c r="AE461" s="17">
        <f t="shared" si="68"/>
        <v>0</v>
      </c>
      <c r="AF461" s="18">
        <f t="shared" si="62"/>
        <v>0</v>
      </c>
      <c r="AG461" s="19"/>
      <c r="AH461" s="19"/>
      <c r="AI461" s="16">
        <f t="shared" si="83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76"/>
        <v>0</v>
      </c>
      <c r="O462" s="98"/>
      <c r="P462" s="96"/>
      <c r="Q462" s="96"/>
      <c r="R462" s="80"/>
      <c r="S462" s="16">
        <f t="shared" si="61"/>
        <v>0</v>
      </c>
      <c r="T462" s="16">
        <f t="shared" si="63"/>
        <v>0</v>
      </c>
      <c r="U462" s="16">
        <f t="shared" si="77"/>
        <v>0</v>
      </c>
      <c r="V462" s="16">
        <f t="shared" si="78"/>
        <v>0</v>
      </c>
      <c r="W462" s="16">
        <f t="shared" si="64"/>
        <v>0</v>
      </c>
      <c r="X462" s="16">
        <f t="shared" si="65"/>
        <v>0</v>
      </c>
      <c r="Y462" s="16">
        <f t="shared" si="79"/>
        <v>0</v>
      </c>
      <c r="Z462" s="16">
        <f t="shared" si="80"/>
        <v>0</v>
      </c>
      <c r="AA462" s="16">
        <f t="shared" si="66"/>
        <v>0</v>
      </c>
      <c r="AB462" s="16">
        <f t="shared" si="81"/>
        <v>0</v>
      </c>
      <c r="AC462" s="16">
        <f t="shared" si="67"/>
        <v>0</v>
      </c>
      <c r="AD462" s="16">
        <f t="shared" si="82"/>
        <v>0</v>
      </c>
      <c r="AE462" s="17">
        <f t="shared" si="68"/>
        <v>0</v>
      </c>
      <c r="AF462" s="18">
        <f t="shared" si="62"/>
        <v>0</v>
      </c>
      <c r="AG462" s="19"/>
      <c r="AH462" s="19"/>
      <c r="AI462" s="16">
        <f t="shared" si="83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76"/>
        <v>0</v>
      </c>
      <c r="O463" s="98"/>
      <c r="P463" s="96"/>
      <c r="Q463" s="96"/>
      <c r="R463" s="80"/>
      <c r="S463" s="16">
        <f t="shared" si="61"/>
        <v>0</v>
      </c>
      <c r="T463" s="16">
        <f t="shared" si="63"/>
        <v>0</v>
      </c>
      <c r="U463" s="16">
        <f t="shared" si="77"/>
        <v>0</v>
      </c>
      <c r="V463" s="16">
        <f t="shared" si="78"/>
        <v>0</v>
      </c>
      <c r="W463" s="16">
        <f t="shared" si="64"/>
        <v>0</v>
      </c>
      <c r="X463" s="16">
        <f t="shared" si="65"/>
        <v>0</v>
      </c>
      <c r="Y463" s="16">
        <f t="shared" si="79"/>
        <v>0</v>
      </c>
      <c r="Z463" s="16">
        <f t="shared" si="80"/>
        <v>0</v>
      </c>
      <c r="AA463" s="16">
        <f t="shared" si="66"/>
        <v>0</v>
      </c>
      <c r="AB463" s="16">
        <f t="shared" si="81"/>
        <v>0</v>
      </c>
      <c r="AC463" s="16">
        <f t="shared" si="67"/>
        <v>0</v>
      </c>
      <c r="AD463" s="16">
        <f t="shared" si="82"/>
        <v>0</v>
      </c>
      <c r="AE463" s="17">
        <f t="shared" si="68"/>
        <v>0</v>
      </c>
      <c r="AF463" s="18">
        <f t="shared" si="62"/>
        <v>0</v>
      </c>
      <c r="AG463" s="19"/>
      <c r="AH463" s="19"/>
      <c r="AI463" s="16">
        <f t="shared" si="83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76"/>
        <v>0</v>
      </c>
      <c r="O464" s="98"/>
      <c r="P464" s="96"/>
      <c r="Q464" s="96"/>
      <c r="R464" s="80"/>
      <c r="S464" s="16">
        <f t="shared" si="61"/>
        <v>0</v>
      </c>
      <c r="T464" s="16">
        <f t="shared" si="63"/>
        <v>0</v>
      </c>
      <c r="U464" s="16">
        <f t="shared" si="77"/>
        <v>0</v>
      </c>
      <c r="V464" s="16">
        <f t="shared" si="78"/>
        <v>0</v>
      </c>
      <c r="W464" s="16">
        <f t="shared" si="64"/>
        <v>0</v>
      </c>
      <c r="X464" s="16">
        <f t="shared" si="65"/>
        <v>0</v>
      </c>
      <c r="Y464" s="16">
        <f t="shared" si="79"/>
        <v>0</v>
      </c>
      <c r="Z464" s="16">
        <f t="shared" si="80"/>
        <v>0</v>
      </c>
      <c r="AA464" s="16">
        <f t="shared" si="66"/>
        <v>0</v>
      </c>
      <c r="AB464" s="16">
        <f t="shared" si="81"/>
        <v>0</v>
      </c>
      <c r="AC464" s="16">
        <f t="shared" si="67"/>
        <v>0</v>
      </c>
      <c r="AD464" s="16">
        <f t="shared" si="82"/>
        <v>0</v>
      </c>
      <c r="AE464" s="17">
        <f t="shared" si="68"/>
        <v>0</v>
      </c>
      <c r="AF464" s="18">
        <f t="shared" si="62"/>
        <v>0</v>
      </c>
      <c r="AG464" s="45"/>
      <c r="AH464" s="19"/>
      <c r="AI464" s="16">
        <f t="shared" si="83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76"/>
        <v>0</v>
      </c>
      <c r="O465" s="98"/>
      <c r="P465" s="96"/>
      <c r="Q465" s="96"/>
      <c r="R465" s="80"/>
      <c r="S465" s="16">
        <f t="shared" si="61"/>
        <v>0</v>
      </c>
      <c r="T465" s="16">
        <f t="shared" si="63"/>
        <v>0</v>
      </c>
      <c r="U465" s="16">
        <f t="shared" si="77"/>
        <v>0</v>
      </c>
      <c r="V465" s="16">
        <f t="shared" si="78"/>
        <v>0</v>
      </c>
      <c r="W465" s="16">
        <f t="shared" si="64"/>
        <v>0</v>
      </c>
      <c r="X465" s="16">
        <f t="shared" si="65"/>
        <v>0</v>
      </c>
      <c r="Y465" s="16">
        <f t="shared" si="79"/>
        <v>0</v>
      </c>
      <c r="Z465" s="16">
        <f t="shared" si="80"/>
        <v>0</v>
      </c>
      <c r="AA465" s="16">
        <f t="shared" si="66"/>
        <v>0</v>
      </c>
      <c r="AB465" s="16">
        <f t="shared" si="81"/>
        <v>0</v>
      </c>
      <c r="AC465" s="16">
        <f t="shared" si="67"/>
        <v>0</v>
      </c>
      <c r="AD465" s="16">
        <f t="shared" si="82"/>
        <v>0</v>
      </c>
      <c r="AE465" s="17">
        <f t="shared" si="68"/>
        <v>0</v>
      </c>
      <c r="AF465" s="18">
        <f t="shared" si="62"/>
        <v>0</v>
      </c>
      <c r="AG465" s="19"/>
      <c r="AH465" s="19"/>
      <c r="AI465" s="16">
        <f t="shared" si="83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76"/>
        <v>0</v>
      </c>
      <c r="O466" s="98"/>
      <c r="P466" s="96"/>
      <c r="Q466" s="96"/>
      <c r="R466" s="80"/>
      <c r="S466" s="16">
        <f t="shared" si="61"/>
        <v>0</v>
      </c>
      <c r="T466" s="16">
        <f t="shared" si="63"/>
        <v>0</v>
      </c>
      <c r="U466" s="16">
        <f t="shared" si="77"/>
        <v>0</v>
      </c>
      <c r="V466" s="16">
        <f t="shared" si="78"/>
        <v>0</v>
      </c>
      <c r="W466" s="16">
        <f t="shared" si="64"/>
        <v>0</v>
      </c>
      <c r="X466" s="16">
        <f t="shared" si="65"/>
        <v>0</v>
      </c>
      <c r="Y466" s="16">
        <f t="shared" si="79"/>
        <v>0</v>
      </c>
      <c r="Z466" s="16">
        <f t="shared" si="80"/>
        <v>0</v>
      </c>
      <c r="AA466" s="16">
        <f t="shared" si="66"/>
        <v>0</v>
      </c>
      <c r="AB466" s="16">
        <f t="shared" si="81"/>
        <v>0</v>
      </c>
      <c r="AC466" s="16">
        <f t="shared" si="67"/>
        <v>0</v>
      </c>
      <c r="AD466" s="16">
        <f t="shared" si="82"/>
        <v>0</v>
      </c>
      <c r="AE466" s="17">
        <f t="shared" si="68"/>
        <v>0</v>
      </c>
      <c r="AF466" s="18">
        <f t="shared" si="62"/>
        <v>0</v>
      </c>
      <c r="AG466" s="19"/>
      <c r="AH466" s="19"/>
      <c r="AI466" s="16">
        <f t="shared" si="83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76"/>
        <v>0</v>
      </c>
      <c r="O467" s="98"/>
      <c r="P467" s="96"/>
      <c r="Q467" s="96"/>
      <c r="R467" s="80"/>
      <c r="S467" s="16">
        <f t="shared" si="61"/>
        <v>0</v>
      </c>
      <c r="T467" s="16">
        <f t="shared" si="63"/>
        <v>0</v>
      </c>
      <c r="U467" s="16">
        <f t="shared" si="77"/>
        <v>0</v>
      </c>
      <c r="V467" s="16">
        <f t="shared" si="78"/>
        <v>0</v>
      </c>
      <c r="W467" s="16">
        <f t="shared" si="64"/>
        <v>0</v>
      </c>
      <c r="X467" s="16">
        <f t="shared" si="65"/>
        <v>0</v>
      </c>
      <c r="Y467" s="16">
        <f t="shared" si="79"/>
        <v>0</v>
      </c>
      <c r="Z467" s="16">
        <f t="shared" si="80"/>
        <v>0</v>
      </c>
      <c r="AA467" s="16">
        <f t="shared" si="66"/>
        <v>0</v>
      </c>
      <c r="AB467" s="16">
        <f t="shared" si="81"/>
        <v>0</v>
      </c>
      <c r="AC467" s="16">
        <f t="shared" si="67"/>
        <v>0</v>
      </c>
      <c r="AD467" s="16">
        <f t="shared" si="82"/>
        <v>0</v>
      </c>
      <c r="AE467" s="17">
        <f t="shared" si="68"/>
        <v>0</v>
      </c>
      <c r="AF467" s="18">
        <f t="shared" si="62"/>
        <v>0</v>
      </c>
      <c r="AG467" s="19"/>
      <c r="AH467" s="19"/>
      <c r="AI467" s="16">
        <f t="shared" si="83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76"/>
        <v>0</v>
      </c>
      <c r="O468" s="98"/>
      <c r="P468" s="96"/>
      <c r="Q468" s="96"/>
      <c r="R468" s="80"/>
      <c r="S468" s="16">
        <f t="shared" si="61"/>
        <v>0</v>
      </c>
      <c r="T468" s="16">
        <f t="shared" si="63"/>
        <v>0</v>
      </c>
      <c r="U468" s="16">
        <f t="shared" si="77"/>
        <v>0</v>
      </c>
      <c r="V468" s="16">
        <f t="shared" si="78"/>
        <v>0</v>
      </c>
      <c r="W468" s="16">
        <f t="shared" si="64"/>
        <v>0</v>
      </c>
      <c r="X468" s="16">
        <f t="shared" si="65"/>
        <v>0</v>
      </c>
      <c r="Y468" s="16">
        <f t="shared" si="79"/>
        <v>0</v>
      </c>
      <c r="Z468" s="16">
        <f t="shared" si="80"/>
        <v>0</v>
      </c>
      <c r="AA468" s="16">
        <f t="shared" si="66"/>
        <v>0</v>
      </c>
      <c r="AB468" s="16">
        <f t="shared" si="81"/>
        <v>0</v>
      </c>
      <c r="AC468" s="16">
        <f t="shared" si="67"/>
        <v>0</v>
      </c>
      <c r="AD468" s="16">
        <f t="shared" si="82"/>
        <v>0</v>
      </c>
      <c r="AE468" s="17">
        <f t="shared" si="68"/>
        <v>0</v>
      </c>
      <c r="AF468" s="18">
        <f t="shared" si="62"/>
        <v>0</v>
      </c>
      <c r="AG468" s="19"/>
      <c r="AH468" s="19"/>
      <c r="AI468" s="16">
        <f t="shared" si="83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76"/>
        <v>0</v>
      </c>
      <c r="O469" s="98"/>
      <c r="P469" s="96"/>
      <c r="Q469" s="96"/>
      <c r="R469" s="80"/>
      <c r="S469" s="16">
        <f t="shared" ref="S469:S723" si="84">I469*J469*40%*O469</f>
        <v>0</v>
      </c>
      <c r="T469" s="16">
        <f t="shared" si="63"/>
        <v>0</v>
      </c>
      <c r="U469" s="16">
        <f t="shared" si="77"/>
        <v>0</v>
      </c>
      <c r="V469" s="16">
        <f t="shared" si="78"/>
        <v>0</v>
      </c>
      <c r="W469" s="16">
        <f t="shared" si="64"/>
        <v>0</v>
      </c>
      <c r="X469" s="16">
        <f t="shared" si="65"/>
        <v>0</v>
      </c>
      <c r="Y469" s="16">
        <f t="shared" si="79"/>
        <v>0</v>
      </c>
      <c r="Z469" s="16">
        <f t="shared" si="80"/>
        <v>0</v>
      </c>
      <c r="AA469" s="16">
        <f t="shared" si="66"/>
        <v>0</v>
      </c>
      <c r="AB469" s="16">
        <f t="shared" si="81"/>
        <v>0</v>
      </c>
      <c r="AC469" s="16">
        <f t="shared" si="67"/>
        <v>0</v>
      </c>
      <c r="AD469" s="16">
        <f t="shared" si="82"/>
        <v>0</v>
      </c>
      <c r="AE469" s="17">
        <f t="shared" si="68"/>
        <v>0</v>
      </c>
      <c r="AF469" s="18">
        <f t="shared" ref="AF469:AF723" si="85">ROUND(AE469*R469,0)</f>
        <v>0</v>
      </c>
      <c r="AG469" s="19"/>
      <c r="AH469" s="19"/>
      <c r="AI469" s="16">
        <f t="shared" si="83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76"/>
        <v>0</v>
      </c>
      <c r="O470" s="98"/>
      <c r="P470" s="96"/>
      <c r="Q470" s="96"/>
      <c r="R470" s="80"/>
      <c r="S470" s="16">
        <f t="shared" si="84"/>
        <v>0</v>
      </c>
      <c r="T470" s="16">
        <f t="shared" si="63"/>
        <v>0</v>
      </c>
      <c r="U470" s="16">
        <f t="shared" si="77"/>
        <v>0</v>
      </c>
      <c r="V470" s="16">
        <f t="shared" si="78"/>
        <v>0</v>
      </c>
      <c r="W470" s="16">
        <f t="shared" si="64"/>
        <v>0</v>
      </c>
      <c r="X470" s="16">
        <f t="shared" si="65"/>
        <v>0</v>
      </c>
      <c r="Y470" s="16">
        <f t="shared" si="79"/>
        <v>0</v>
      </c>
      <c r="Z470" s="16">
        <f t="shared" si="80"/>
        <v>0</v>
      </c>
      <c r="AA470" s="16">
        <f t="shared" si="66"/>
        <v>0</v>
      </c>
      <c r="AB470" s="16">
        <f t="shared" si="81"/>
        <v>0</v>
      </c>
      <c r="AC470" s="16">
        <f t="shared" si="67"/>
        <v>0</v>
      </c>
      <c r="AD470" s="16">
        <f t="shared" si="82"/>
        <v>0</v>
      </c>
      <c r="AE470" s="17">
        <f t="shared" si="68"/>
        <v>0</v>
      </c>
      <c r="AF470" s="18">
        <f t="shared" si="85"/>
        <v>0</v>
      </c>
      <c r="AG470" s="19"/>
      <c r="AH470" s="19"/>
      <c r="AI470" s="16">
        <f t="shared" si="83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76"/>
        <v>0</v>
      </c>
      <c r="O471" s="98"/>
      <c r="P471" s="96"/>
      <c r="Q471" s="96"/>
      <c r="R471" s="80"/>
      <c r="S471" s="16">
        <f t="shared" si="84"/>
        <v>0</v>
      </c>
      <c r="T471" s="16">
        <f t="shared" si="63"/>
        <v>0</v>
      </c>
      <c r="U471" s="16">
        <f t="shared" si="77"/>
        <v>0</v>
      </c>
      <c r="V471" s="16">
        <f t="shared" si="78"/>
        <v>0</v>
      </c>
      <c r="W471" s="16">
        <f t="shared" si="64"/>
        <v>0</v>
      </c>
      <c r="X471" s="16">
        <f t="shared" si="65"/>
        <v>0</v>
      </c>
      <c r="Y471" s="16">
        <f t="shared" si="79"/>
        <v>0</v>
      </c>
      <c r="Z471" s="16">
        <f t="shared" si="80"/>
        <v>0</v>
      </c>
      <c r="AA471" s="16">
        <f t="shared" si="66"/>
        <v>0</v>
      </c>
      <c r="AB471" s="16">
        <f t="shared" si="81"/>
        <v>0</v>
      </c>
      <c r="AC471" s="16">
        <f t="shared" si="67"/>
        <v>0</v>
      </c>
      <c r="AD471" s="16">
        <f t="shared" si="82"/>
        <v>0</v>
      </c>
      <c r="AE471" s="17">
        <f t="shared" si="68"/>
        <v>0</v>
      </c>
      <c r="AF471" s="18">
        <f t="shared" si="85"/>
        <v>0</v>
      </c>
      <c r="AG471" s="19"/>
      <c r="AH471" s="19"/>
      <c r="AI471" s="16">
        <f t="shared" si="83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76"/>
        <v>0</v>
      </c>
      <c r="O472" s="98"/>
      <c r="P472" s="96"/>
      <c r="Q472" s="96"/>
      <c r="R472" s="80"/>
      <c r="S472" s="16">
        <f t="shared" si="84"/>
        <v>0</v>
      </c>
      <c r="T472" s="16">
        <f t="shared" si="63"/>
        <v>0</v>
      </c>
      <c r="U472" s="16">
        <f t="shared" si="77"/>
        <v>0</v>
      </c>
      <c r="V472" s="16">
        <f t="shared" si="78"/>
        <v>0</v>
      </c>
      <c r="W472" s="16">
        <f t="shared" si="64"/>
        <v>0</v>
      </c>
      <c r="X472" s="16">
        <f t="shared" si="65"/>
        <v>0</v>
      </c>
      <c r="Y472" s="16">
        <f t="shared" si="79"/>
        <v>0</v>
      </c>
      <c r="Z472" s="16">
        <f t="shared" si="80"/>
        <v>0</v>
      </c>
      <c r="AA472" s="16">
        <f t="shared" si="66"/>
        <v>0</v>
      </c>
      <c r="AB472" s="16">
        <f t="shared" si="81"/>
        <v>0</v>
      </c>
      <c r="AC472" s="16">
        <f t="shared" si="67"/>
        <v>0</v>
      </c>
      <c r="AD472" s="16">
        <f t="shared" si="82"/>
        <v>0</v>
      </c>
      <c r="AE472" s="17">
        <f t="shared" si="68"/>
        <v>0</v>
      </c>
      <c r="AF472" s="18">
        <f t="shared" si="85"/>
        <v>0</v>
      </c>
      <c r="AG472" s="19"/>
      <c r="AH472" s="19"/>
      <c r="AI472" s="16">
        <f t="shared" si="83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76"/>
        <v>0</v>
      </c>
      <c r="O473" s="98"/>
      <c r="P473" s="96"/>
      <c r="Q473" s="96"/>
      <c r="R473" s="80"/>
      <c r="S473" s="16">
        <f t="shared" si="84"/>
        <v>0</v>
      </c>
      <c r="T473" s="16">
        <f t="shared" si="63"/>
        <v>0</v>
      </c>
      <c r="U473" s="16">
        <f t="shared" si="77"/>
        <v>0</v>
      </c>
      <c r="V473" s="16">
        <f t="shared" si="78"/>
        <v>0</v>
      </c>
      <c r="W473" s="16">
        <f t="shared" si="64"/>
        <v>0</v>
      </c>
      <c r="X473" s="16">
        <f t="shared" si="65"/>
        <v>0</v>
      </c>
      <c r="Y473" s="16">
        <f t="shared" si="79"/>
        <v>0</v>
      </c>
      <c r="Z473" s="16">
        <f t="shared" si="80"/>
        <v>0</v>
      </c>
      <c r="AA473" s="16">
        <f t="shared" si="66"/>
        <v>0</v>
      </c>
      <c r="AB473" s="16">
        <f t="shared" si="81"/>
        <v>0</v>
      </c>
      <c r="AC473" s="16">
        <f t="shared" si="67"/>
        <v>0</v>
      </c>
      <c r="AD473" s="16">
        <f t="shared" si="82"/>
        <v>0</v>
      </c>
      <c r="AE473" s="17">
        <f t="shared" si="68"/>
        <v>0</v>
      </c>
      <c r="AF473" s="18">
        <f t="shared" si="85"/>
        <v>0</v>
      </c>
      <c r="AG473" s="19"/>
      <c r="AH473" s="19"/>
      <c r="AI473" s="16">
        <f t="shared" si="83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76"/>
        <v>0</v>
      </c>
      <c r="O474" s="98"/>
      <c r="P474" s="96"/>
      <c r="Q474" s="96"/>
      <c r="R474" s="80"/>
      <c r="S474" s="16">
        <f t="shared" si="84"/>
        <v>0</v>
      </c>
      <c r="T474" s="16">
        <f t="shared" si="63"/>
        <v>0</v>
      </c>
      <c r="U474" s="16">
        <f t="shared" si="77"/>
        <v>0</v>
      </c>
      <c r="V474" s="16">
        <f t="shared" si="78"/>
        <v>0</v>
      </c>
      <c r="W474" s="16">
        <f t="shared" si="64"/>
        <v>0</v>
      </c>
      <c r="X474" s="16">
        <f t="shared" si="65"/>
        <v>0</v>
      </c>
      <c r="Y474" s="16">
        <f t="shared" si="79"/>
        <v>0</v>
      </c>
      <c r="Z474" s="16">
        <f t="shared" si="80"/>
        <v>0</v>
      </c>
      <c r="AA474" s="16">
        <f t="shared" si="66"/>
        <v>0</v>
      </c>
      <c r="AB474" s="16">
        <f t="shared" si="81"/>
        <v>0</v>
      </c>
      <c r="AC474" s="16">
        <f t="shared" si="67"/>
        <v>0</v>
      </c>
      <c r="AD474" s="16">
        <f t="shared" si="82"/>
        <v>0</v>
      </c>
      <c r="AE474" s="17">
        <f t="shared" si="68"/>
        <v>0</v>
      </c>
      <c r="AF474" s="18">
        <f t="shared" si="85"/>
        <v>0</v>
      </c>
      <c r="AG474" s="19"/>
      <c r="AH474" s="19"/>
      <c r="AI474" s="16">
        <f t="shared" si="83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76"/>
        <v>0</v>
      </c>
      <c r="O475" s="98"/>
      <c r="P475" s="96"/>
      <c r="Q475" s="96"/>
      <c r="R475" s="80"/>
      <c r="S475" s="16">
        <f t="shared" si="84"/>
        <v>0</v>
      </c>
      <c r="T475" s="16">
        <f t="shared" si="63"/>
        <v>0</v>
      </c>
      <c r="U475" s="16">
        <f t="shared" si="77"/>
        <v>0</v>
      </c>
      <c r="V475" s="16">
        <f t="shared" si="78"/>
        <v>0</v>
      </c>
      <c r="W475" s="16">
        <f t="shared" si="64"/>
        <v>0</v>
      </c>
      <c r="X475" s="16">
        <f t="shared" si="65"/>
        <v>0</v>
      </c>
      <c r="Y475" s="16">
        <f t="shared" si="79"/>
        <v>0</v>
      </c>
      <c r="Z475" s="16">
        <f t="shared" si="80"/>
        <v>0</v>
      </c>
      <c r="AA475" s="16">
        <f t="shared" si="66"/>
        <v>0</v>
      </c>
      <c r="AB475" s="16">
        <f t="shared" si="81"/>
        <v>0</v>
      </c>
      <c r="AC475" s="16">
        <f t="shared" si="67"/>
        <v>0</v>
      </c>
      <c r="AD475" s="16">
        <f t="shared" si="82"/>
        <v>0</v>
      </c>
      <c r="AE475" s="17">
        <f t="shared" si="68"/>
        <v>0</v>
      </c>
      <c r="AF475" s="18">
        <f t="shared" si="85"/>
        <v>0</v>
      </c>
      <c r="AG475" s="19"/>
      <c r="AH475" s="19"/>
      <c r="AI475" s="16">
        <f t="shared" si="83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76"/>
        <v>0</v>
      </c>
      <c r="O476" s="98"/>
      <c r="P476" s="96"/>
      <c r="Q476" s="96"/>
      <c r="R476" s="80"/>
      <c r="S476" s="16">
        <f t="shared" si="84"/>
        <v>0</v>
      </c>
      <c r="T476" s="16">
        <f t="shared" si="63"/>
        <v>0</v>
      </c>
      <c r="U476" s="16">
        <f t="shared" si="77"/>
        <v>0</v>
      </c>
      <c r="V476" s="16">
        <f t="shared" si="78"/>
        <v>0</v>
      </c>
      <c r="W476" s="16">
        <f t="shared" si="64"/>
        <v>0</v>
      </c>
      <c r="X476" s="16">
        <f t="shared" si="65"/>
        <v>0</v>
      </c>
      <c r="Y476" s="16">
        <f t="shared" si="79"/>
        <v>0</v>
      </c>
      <c r="Z476" s="16">
        <f t="shared" si="80"/>
        <v>0</v>
      </c>
      <c r="AA476" s="16">
        <f t="shared" si="66"/>
        <v>0</v>
      </c>
      <c r="AB476" s="16">
        <f t="shared" si="81"/>
        <v>0</v>
      </c>
      <c r="AC476" s="16">
        <f t="shared" si="67"/>
        <v>0</v>
      </c>
      <c r="AD476" s="16">
        <f t="shared" si="82"/>
        <v>0</v>
      </c>
      <c r="AE476" s="17">
        <f t="shared" si="68"/>
        <v>0</v>
      </c>
      <c r="AF476" s="18">
        <f t="shared" si="85"/>
        <v>0</v>
      </c>
      <c r="AG476" s="19"/>
      <c r="AH476" s="19"/>
      <c r="AI476" s="16">
        <f t="shared" si="83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76"/>
        <v>0</v>
      </c>
      <c r="O477" s="98"/>
      <c r="P477" s="96"/>
      <c r="Q477" s="96"/>
      <c r="R477" s="80"/>
      <c r="S477" s="16">
        <f t="shared" si="84"/>
        <v>0</v>
      </c>
      <c r="T477" s="16">
        <f t="shared" si="63"/>
        <v>0</v>
      </c>
      <c r="U477" s="16">
        <f t="shared" si="77"/>
        <v>0</v>
      </c>
      <c r="V477" s="16">
        <f t="shared" si="78"/>
        <v>0</v>
      </c>
      <c r="W477" s="16">
        <f t="shared" si="64"/>
        <v>0</v>
      </c>
      <c r="X477" s="16">
        <f t="shared" si="65"/>
        <v>0</v>
      </c>
      <c r="Y477" s="16">
        <f t="shared" si="79"/>
        <v>0</v>
      </c>
      <c r="Z477" s="16">
        <f t="shared" si="80"/>
        <v>0</v>
      </c>
      <c r="AA477" s="16">
        <f t="shared" si="66"/>
        <v>0</v>
      </c>
      <c r="AB477" s="16">
        <f t="shared" si="81"/>
        <v>0</v>
      </c>
      <c r="AC477" s="16">
        <f t="shared" si="67"/>
        <v>0</v>
      </c>
      <c r="AD477" s="16">
        <f t="shared" si="82"/>
        <v>0</v>
      </c>
      <c r="AE477" s="17">
        <f t="shared" si="68"/>
        <v>0</v>
      </c>
      <c r="AF477" s="18">
        <f t="shared" si="85"/>
        <v>0</v>
      </c>
      <c r="AG477" s="19"/>
      <c r="AH477" s="19"/>
      <c r="AI477" s="16">
        <f t="shared" si="83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76"/>
        <v>0</v>
      </c>
      <c r="O478" s="98"/>
      <c r="P478" s="96"/>
      <c r="Q478" s="96"/>
      <c r="R478" s="80"/>
      <c r="S478" s="16">
        <f t="shared" si="84"/>
        <v>0</v>
      </c>
      <c r="T478" s="16">
        <f t="shared" si="63"/>
        <v>0</v>
      </c>
      <c r="U478" s="16">
        <f t="shared" si="77"/>
        <v>0</v>
      </c>
      <c r="V478" s="16">
        <f t="shared" si="78"/>
        <v>0</v>
      </c>
      <c r="W478" s="16">
        <f t="shared" si="64"/>
        <v>0</v>
      </c>
      <c r="X478" s="16">
        <f t="shared" si="65"/>
        <v>0</v>
      </c>
      <c r="Y478" s="16">
        <f t="shared" si="79"/>
        <v>0</v>
      </c>
      <c r="Z478" s="16">
        <f t="shared" si="80"/>
        <v>0</v>
      </c>
      <c r="AA478" s="16">
        <f t="shared" si="66"/>
        <v>0</v>
      </c>
      <c r="AB478" s="16">
        <f t="shared" si="81"/>
        <v>0</v>
      </c>
      <c r="AC478" s="16">
        <f t="shared" si="67"/>
        <v>0</v>
      </c>
      <c r="AD478" s="16">
        <f t="shared" si="82"/>
        <v>0</v>
      </c>
      <c r="AE478" s="17">
        <f t="shared" si="68"/>
        <v>0</v>
      </c>
      <c r="AF478" s="18">
        <f t="shared" si="85"/>
        <v>0</v>
      </c>
      <c r="AG478" s="19"/>
      <c r="AH478" s="19"/>
      <c r="AI478" s="16">
        <f t="shared" si="83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76"/>
        <v>0</v>
      </c>
      <c r="O479" s="98"/>
      <c r="P479" s="96"/>
      <c r="Q479" s="96"/>
      <c r="R479" s="80"/>
      <c r="S479" s="16">
        <f t="shared" si="84"/>
        <v>0</v>
      </c>
      <c r="T479" s="16">
        <f t="shared" si="63"/>
        <v>0</v>
      </c>
      <c r="U479" s="16">
        <f t="shared" si="77"/>
        <v>0</v>
      </c>
      <c r="V479" s="16">
        <f t="shared" si="78"/>
        <v>0</v>
      </c>
      <c r="W479" s="16">
        <f t="shared" si="64"/>
        <v>0</v>
      </c>
      <c r="X479" s="16">
        <f t="shared" si="65"/>
        <v>0</v>
      </c>
      <c r="Y479" s="16">
        <f t="shared" si="79"/>
        <v>0</v>
      </c>
      <c r="Z479" s="16">
        <f t="shared" si="80"/>
        <v>0</v>
      </c>
      <c r="AA479" s="16">
        <f t="shared" si="66"/>
        <v>0</v>
      </c>
      <c r="AB479" s="16">
        <f t="shared" si="81"/>
        <v>0</v>
      </c>
      <c r="AC479" s="16">
        <f t="shared" si="67"/>
        <v>0</v>
      </c>
      <c r="AD479" s="16">
        <f t="shared" si="82"/>
        <v>0</v>
      </c>
      <c r="AE479" s="17">
        <f t="shared" si="68"/>
        <v>0</v>
      </c>
      <c r="AF479" s="18">
        <f t="shared" si="85"/>
        <v>0</v>
      </c>
      <c r="AG479" s="19"/>
      <c r="AH479" s="19"/>
      <c r="AI479" s="16">
        <f t="shared" si="83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76"/>
        <v>0</v>
      </c>
      <c r="O480" s="98"/>
      <c r="P480" s="96"/>
      <c r="Q480" s="96"/>
      <c r="R480" s="80"/>
      <c r="S480" s="16">
        <f t="shared" si="84"/>
        <v>0</v>
      </c>
      <c r="T480" s="16">
        <f t="shared" si="63"/>
        <v>0</v>
      </c>
      <c r="U480" s="16">
        <f t="shared" si="77"/>
        <v>0</v>
      </c>
      <c r="V480" s="16">
        <f t="shared" si="78"/>
        <v>0</v>
      </c>
      <c r="W480" s="16">
        <f t="shared" si="64"/>
        <v>0</v>
      </c>
      <c r="X480" s="16">
        <f t="shared" si="65"/>
        <v>0</v>
      </c>
      <c r="Y480" s="16">
        <f t="shared" si="79"/>
        <v>0</v>
      </c>
      <c r="Z480" s="16">
        <f t="shared" si="80"/>
        <v>0</v>
      </c>
      <c r="AA480" s="16">
        <f t="shared" si="66"/>
        <v>0</v>
      </c>
      <c r="AB480" s="16">
        <f t="shared" si="81"/>
        <v>0</v>
      </c>
      <c r="AC480" s="16">
        <f t="shared" si="67"/>
        <v>0</v>
      </c>
      <c r="AD480" s="16">
        <f t="shared" si="82"/>
        <v>0</v>
      </c>
      <c r="AE480" s="17">
        <f t="shared" si="68"/>
        <v>0</v>
      </c>
      <c r="AF480" s="18">
        <f t="shared" si="85"/>
        <v>0</v>
      </c>
      <c r="AG480" s="19"/>
      <c r="AH480" s="19"/>
      <c r="AI480" s="16">
        <f t="shared" si="83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76"/>
        <v>0</v>
      </c>
      <c r="O481" s="98"/>
      <c r="P481" s="96"/>
      <c r="Q481" s="96"/>
      <c r="R481" s="80"/>
      <c r="S481" s="16">
        <f t="shared" si="84"/>
        <v>0</v>
      </c>
      <c r="T481" s="16">
        <f t="shared" si="63"/>
        <v>0</v>
      </c>
      <c r="U481" s="16">
        <f t="shared" si="77"/>
        <v>0</v>
      </c>
      <c r="V481" s="16">
        <f t="shared" si="78"/>
        <v>0</v>
      </c>
      <c r="W481" s="16">
        <f t="shared" si="64"/>
        <v>0</v>
      </c>
      <c r="X481" s="16">
        <f t="shared" si="65"/>
        <v>0</v>
      </c>
      <c r="Y481" s="16">
        <f t="shared" si="79"/>
        <v>0</v>
      </c>
      <c r="Z481" s="16">
        <f t="shared" si="80"/>
        <v>0</v>
      </c>
      <c r="AA481" s="16">
        <f t="shared" si="66"/>
        <v>0</v>
      </c>
      <c r="AB481" s="16">
        <f t="shared" si="81"/>
        <v>0</v>
      </c>
      <c r="AC481" s="16">
        <f t="shared" si="67"/>
        <v>0</v>
      </c>
      <c r="AD481" s="16">
        <f t="shared" si="82"/>
        <v>0</v>
      </c>
      <c r="AE481" s="17">
        <f t="shared" si="68"/>
        <v>0</v>
      </c>
      <c r="AF481" s="18">
        <f t="shared" si="85"/>
        <v>0</v>
      </c>
      <c r="AG481" s="19"/>
      <c r="AH481" s="19"/>
      <c r="AI481" s="16">
        <f t="shared" si="83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76"/>
        <v>0</v>
      </c>
      <c r="O482" s="98"/>
      <c r="P482" s="96"/>
      <c r="Q482" s="96"/>
      <c r="R482" s="80"/>
      <c r="S482" s="16">
        <f t="shared" si="84"/>
        <v>0</v>
      </c>
      <c r="T482" s="16">
        <f t="shared" si="63"/>
        <v>0</v>
      </c>
      <c r="U482" s="16">
        <f t="shared" si="77"/>
        <v>0</v>
      </c>
      <c r="V482" s="16">
        <f t="shared" si="78"/>
        <v>0</v>
      </c>
      <c r="W482" s="16">
        <f t="shared" si="64"/>
        <v>0</v>
      </c>
      <c r="X482" s="16">
        <f t="shared" si="65"/>
        <v>0</v>
      </c>
      <c r="Y482" s="16">
        <f t="shared" si="79"/>
        <v>0</v>
      </c>
      <c r="Z482" s="16">
        <f t="shared" si="80"/>
        <v>0</v>
      </c>
      <c r="AA482" s="16">
        <f t="shared" si="66"/>
        <v>0</v>
      </c>
      <c r="AB482" s="16">
        <f t="shared" si="81"/>
        <v>0</v>
      </c>
      <c r="AC482" s="16">
        <f t="shared" si="67"/>
        <v>0</v>
      </c>
      <c r="AD482" s="16">
        <f t="shared" si="82"/>
        <v>0</v>
      </c>
      <c r="AE482" s="17">
        <f t="shared" si="68"/>
        <v>0</v>
      </c>
      <c r="AF482" s="18">
        <f t="shared" si="85"/>
        <v>0</v>
      </c>
      <c r="AG482" s="19"/>
      <c r="AH482" s="19"/>
      <c r="AI482" s="16">
        <f t="shared" si="83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76"/>
        <v>0</v>
      </c>
      <c r="O483" s="98"/>
      <c r="P483" s="96"/>
      <c r="Q483" s="96"/>
      <c r="R483" s="80"/>
      <c r="S483" s="16">
        <f t="shared" si="84"/>
        <v>0</v>
      </c>
      <c r="T483" s="16">
        <f t="shared" si="63"/>
        <v>0</v>
      </c>
      <c r="U483" s="16">
        <f t="shared" si="77"/>
        <v>0</v>
      </c>
      <c r="V483" s="16">
        <f t="shared" si="78"/>
        <v>0</v>
      </c>
      <c r="W483" s="16">
        <f t="shared" si="64"/>
        <v>0</v>
      </c>
      <c r="X483" s="16">
        <f t="shared" si="65"/>
        <v>0</v>
      </c>
      <c r="Y483" s="16">
        <f t="shared" si="79"/>
        <v>0</v>
      </c>
      <c r="Z483" s="16">
        <f t="shared" si="80"/>
        <v>0</v>
      </c>
      <c r="AA483" s="16">
        <f t="shared" si="66"/>
        <v>0</v>
      </c>
      <c r="AB483" s="16">
        <f t="shared" si="81"/>
        <v>0</v>
      </c>
      <c r="AC483" s="16">
        <f t="shared" si="67"/>
        <v>0</v>
      </c>
      <c r="AD483" s="16">
        <f t="shared" si="82"/>
        <v>0</v>
      </c>
      <c r="AE483" s="17">
        <f t="shared" si="68"/>
        <v>0</v>
      </c>
      <c r="AF483" s="18">
        <f t="shared" si="85"/>
        <v>0</v>
      </c>
      <c r="AG483" s="19"/>
      <c r="AH483" s="19"/>
      <c r="AI483" s="16">
        <f t="shared" si="83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76"/>
        <v>0</v>
      </c>
      <c r="O484" s="98"/>
      <c r="P484" s="96"/>
      <c r="Q484" s="96"/>
      <c r="R484" s="80"/>
      <c r="S484" s="16">
        <f t="shared" si="84"/>
        <v>0</v>
      </c>
      <c r="T484" s="16">
        <f t="shared" si="63"/>
        <v>0</v>
      </c>
      <c r="U484" s="16">
        <f t="shared" si="77"/>
        <v>0</v>
      </c>
      <c r="V484" s="16">
        <f t="shared" si="78"/>
        <v>0</v>
      </c>
      <c r="W484" s="16">
        <f t="shared" si="64"/>
        <v>0</v>
      </c>
      <c r="X484" s="16">
        <f t="shared" si="65"/>
        <v>0</v>
      </c>
      <c r="Y484" s="16">
        <f t="shared" si="79"/>
        <v>0</v>
      </c>
      <c r="Z484" s="16">
        <f t="shared" si="80"/>
        <v>0</v>
      </c>
      <c r="AA484" s="16">
        <f t="shared" si="66"/>
        <v>0</v>
      </c>
      <c r="AB484" s="16">
        <f t="shared" si="81"/>
        <v>0</v>
      </c>
      <c r="AC484" s="16">
        <f t="shared" si="67"/>
        <v>0</v>
      </c>
      <c r="AD484" s="16">
        <f t="shared" si="82"/>
        <v>0</v>
      </c>
      <c r="AE484" s="17">
        <f t="shared" si="68"/>
        <v>0</v>
      </c>
      <c r="AF484" s="18">
        <f t="shared" si="85"/>
        <v>0</v>
      </c>
      <c r="AG484" s="19"/>
      <c r="AH484" s="19"/>
      <c r="AI484" s="16">
        <f t="shared" si="83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76"/>
        <v>0</v>
      </c>
      <c r="O485" s="98"/>
      <c r="P485" s="96"/>
      <c r="Q485" s="96"/>
      <c r="R485" s="80"/>
      <c r="S485" s="16">
        <f t="shared" si="84"/>
        <v>0</v>
      </c>
      <c r="T485" s="16">
        <f t="shared" si="63"/>
        <v>0</v>
      </c>
      <c r="U485" s="16">
        <f t="shared" si="77"/>
        <v>0</v>
      </c>
      <c r="V485" s="16">
        <f t="shared" si="78"/>
        <v>0</v>
      </c>
      <c r="W485" s="16">
        <f t="shared" si="64"/>
        <v>0</v>
      </c>
      <c r="X485" s="16">
        <f t="shared" si="65"/>
        <v>0</v>
      </c>
      <c r="Y485" s="16">
        <f t="shared" si="79"/>
        <v>0</v>
      </c>
      <c r="Z485" s="16">
        <f t="shared" si="80"/>
        <v>0</v>
      </c>
      <c r="AA485" s="16">
        <f t="shared" si="66"/>
        <v>0</v>
      </c>
      <c r="AB485" s="16">
        <f t="shared" si="81"/>
        <v>0</v>
      </c>
      <c r="AC485" s="16">
        <f t="shared" si="67"/>
        <v>0</v>
      </c>
      <c r="AD485" s="16">
        <f t="shared" si="82"/>
        <v>0</v>
      </c>
      <c r="AE485" s="17">
        <f t="shared" si="68"/>
        <v>0</v>
      </c>
      <c r="AF485" s="18">
        <f t="shared" si="85"/>
        <v>0</v>
      </c>
      <c r="AG485" s="19"/>
      <c r="AH485" s="19"/>
      <c r="AI485" s="16">
        <f t="shared" si="83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76"/>
        <v>0</v>
      </c>
      <c r="O486" s="98"/>
      <c r="P486" s="96"/>
      <c r="Q486" s="96"/>
      <c r="R486" s="80"/>
      <c r="S486" s="16">
        <f t="shared" si="84"/>
        <v>0</v>
      </c>
      <c r="T486" s="16">
        <f t="shared" si="63"/>
        <v>0</v>
      </c>
      <c r="U486" s="16">
        <f t="shared" si="77"/>
        <v>0</v>
      </c>
      <c r="V486" s="16">
        <f t="shared" si="78"/>
        <v>0</v>
      </c>
      <c r="W486" s="16">
        <f t="shared" si="64"/>
        <v>0</v>
      </c>
      <c r="X486" s="16">
        <f t="shared" si="65"/>
        <v>0</v>
      </c>
      <c r="Y486" s="16">
        <f t="shared" si="79"/>
        <v>0</v>
      </c>
      <c r="Z486" s="16">
        <f t="shared" si="80"/>
        <v>0</v>
      </c>
      <c r="AA486" s="16">
        <f t="shared" si="66"/>
        <v>0</v>
      </c>
      <c r="AB486" s="16">
        <f t="shared" si="81"/>
        <v>0</v>
      </c>
      <c r="AC486" s="16">
        <f t="shared" si="67"/>
        <v>0</v>
      </c>
      <c r="AD486" s="16">
        <f t="shared" si="82"/>
        <v>0</v>
      </c>
      <c r="AE486" s="17">
        <f t="shared" si="68"/>
        <v>0</v>
      </c>
      <c r="AF486" s="18">
        <f t="shared" si="85"/>
        <v>0</v>
      </c>
      <c r="AG486" s="19"/>
      <c r="AH486" s="19"/>
      <c r="AI486" s="16">
        <f t="shared" si="83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76"/>
        <v>0</v>
      </c>
      <c r="O487" s="98"/>
      <c r="P487" s="96"/>
      <c r="Q487" s="96"/>
      <c r="R487" s="80"/>
      <c r="S487" s="16">
        <f t="shared" si="84"/>
        <v>0</v>
      </c>
      <c r="T487" s="16">
        <f t="shared" si="63"/>
        <v>0</v>
      </c>
      <c r="U487" s="16">
        <f t="shared" si="77"/>
        <v>0</v>
      </c>
      <c r="V487" s="16">
        <f t="shared" si="78"/>
        <v>0</v>
      </c>
      <c r="W487" s="16">
        <f t="shared" si="64"/>
        <v>0</v>
      </c>
      <c r="X487" s="16">
        <f t="shared" si="65"/>
        <v>0</v>
      </c>
      <c r="Y487" s="16">
        <f t="shared" si="79"/>
        <v>0</v>
      </c>
      <c r="Z487" s="16">
        <f t="shared" si="80"/>
        <v>0</v>
      </c>
      <c r="AA487" s="16">
        <f t="shared" si="66"/>
        <v>0</v>
      </c>
      <c r="AB487" s="16">
        <f t="shared" si="81"/>
        <v>0</v>
      </c>
      <c r="AC487" s="16">
        <f t="shared" si="67"/>
        <v>0</v>
      </c>
      <c r="AD487" s="16">
        <f t="shared" si="82"/>
        <v>0</v>
      </c>
      <c r="AE487" s="17">
        <f t="shared" si="68"/>
        <v>0</v>
      </c>
      <c r="AF487" s="18">
        <f t="shared" si="85"/>
        <v>0</v>
      </c>
      <c r="AG487" s="19"/>
      <c r="AH487" s="19"/>
      <c r="AI487" s="16">
        <f t="shared" si="83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76"/>
        <v>0</v>
      </c>
      <c r="O488" s="98"/>
      <c r="P488" s="96"/>
      <c r="Q488" s="96"/>
      <c r="R488" s="80"/>
      <c r="S488" s="16">
        <f t="shared" si="84"/>
        <v>0</v>
      </c>
      <c r="T488" s="16">
        <f t="shared" si="63"/>
        <v>0</v>
      </c>
      <c r="U488" s="16">
        <f t="shared" si="77"/>
        <v>0</v>
      </c>
      <c r="V488" s="16">
        <f t="shared" si="78"/>
        <v>0</v>
      </c>
      <c r="W488" s="16">
        <f t="shared" si="64"/>
        <v>0</v>
      </c>
      <c r="X488" s="16">
        <f t="shared" si="65"/>
        <v>0</v>
      </c>
      <c r="Y488" s="16">
        <f t="shared" si="79"/>
        <v>0</v>
      </c>
      <c r="Z488" s="16">
        <f t="shared" si="80"/>
        <v>0</v>
      </c>
      <c r="AA488" s="16">
        <f t="shared" si="66"/>
        <v>0</v>
      </c>
      <c r="AB488" s="16">
        <f t="shared" si="81"/>
        <v>0</v>
      </c>
      <c r="AC488" s="16">
        <f t="shared" si="67"/>
        <v>0</v>
      </c>
      <c r="AD488" s="16">
        <f t="shared" si="82"/>
        <v>0</v>
      </c>
      <c r="AE488" s="17">
        <f t="shared" si="68"/>
        <v>0</v>
      </c>
      <c r="AF488" s="18">
        <f t="shared" si="85"/>
        <v>0</v>
      </c>
      <c r="AG488" s="19"/>
      <c r="AH488" s="19"/>
      <c r="AI488" s="16">
        <f t="shared" si="83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76"/>
        <v>0</v>
      </c>
      <c r="O489" s="98"/>
      <c r="P489" s="96"/>
      <c r="Q489" s="96"/>
      <c r="R489" s="80"/>
      <c r="S489" s="16">
        <f t="shared" si="84"/>
        <v>0</v>
      </c>
      <c r="T489" s="16">
        <f t="shared" si="63"/>
        <v>0</v>
      </c>
      <c r="U489" s="16">
        <f t="shared" si="77"/>
        <v>0</v>
      </c>
      <c r="V489" s="16">
        <f t="shared" si="78"/>
        <v>0</v>
      </c>
      <c r="W489" s="16">
        <f t="shared" si="64"/>
        <v>0</v>
      </c>
      <c r="X489" s="16">
        <f t="shared" si="65"/>
        <v>0</v>
      </c>
      <c r="Y489" s="16">
        <f t="shared" si="79"/>
        <v>0</v>
      </c>
      <c r="Z489" s="16">
        <f t="shared" si="80"/>
        <v>0</v>
      </c>
      <c r="AA489" s="16">
        <f t="shared" si="66"/>
        <v>0</v>
      </c>
      <c r="AB489" s="16">
        <f t="shared" si="81"/>
        <v>0</v>
      </c>
      <c r="AC489" s="16">
        <f t="shared" si="67"/>
        <v>0</v>
      </c>
      <c r="AD489" s="16">
        <f t="shared" si="82"/>
        <v>0</v>
      </c>
      <c r="AE489" s="17">
        <f t="shared" si="68"/>
        <v>0</v>
      </c>
      <c r="AF489" s="18">
        <f t="shared" si="85"/>
        <v>0</v>
      </c>
      <c r="AG489" s="19"/>
      <c r="AH489" s="19"/>
      <c r="AI489" s="16">
        <f t="shared" si="83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76"/>
        <v>0</v>
      </c>
      <c r="O490" s="98"/>
      <c r="P490" s="96"/>
      <c r="Q490" s="96"/>
      <c r="R490" s="80"/>
      <c r="S490" s="16">
        <f t="shared" si="84"/>
        <v>0</v>
      </c>
      <c r="T490" s="16">
        <f t="shared" ref="T490:T744" si="86">IF(P490&gt;=6750,(I490*J490*40%),0)</f>
        <v>0</v>
      </c>
      <c r="U490" s="16">
        <f t="shared" si="77"/>
        <v>0</v>
      </c>
      <c r="V490" s="16">
        <f t="shared" si="78"/>
        <v>0</v>
      </c>
      <c r="W490" s="16">
        <f t="shared" ref="W490:W744" si="87">I490*K490*40%*O490</f>
        <v>0</v>
      </c>
      <c r="X490" s="16">
        <f t="shared" ref="X490:X744" si="88">IF(P490&gt;=6750,(I490*K490*40%),0)</f>
        <v>0</v>
      </c>
      <c r="Y490" s="16">
        <f t="shared" si="79"/>
        <v>0</v>
      </c>
      <c r="Z490" s="16">
        <f t="shared" si="80"/>
        <v>0</v>
      </c>
      <c r="AA490" s="16">
        <f t="shared" ref="AA490:AA744" si="89">I490*L490</f>
        <v>0</v>
      </c>
      <c r="AB490" s="16">
        <f t="shared" si="81"/>
        <v>0</v>
      </c>
      <c r="AC490" s="16">
        <f t="shared" ref="AC490:AC744" si="90">I490*M490</f>
        <v>0</v>
      </c>
      <c r="AD490" s="16">
        <f t="shared" si="82"/>
        <v>0</v>
      </c>
      <c r="AE490" s="17">
        <f t="shared" ref="AE490:AE744" si="91">ROUND((V490+Z490+AB490+AD490),0)</f>
        <v>0</v>
      </c>
      <c r="AF490" s="18">
        <f t="shared" si="85"/>
        <v>0</v>
      </c>
      <c r="AG490" s="19"/>
      <c r="AH490" s="19"/>
      <c r="AI490" s="16">
        <f t="shared" si="83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76"/>
        <v>0</v>
      </c>
      <c r="O491" s="98"/>
      <c r="P491" s="96"/>
      <c r="Q491" s="96"/>
      <c r="R491" s="80"/>
      <c r="S491" s="16">
        <f t="shared" si="84"/>
        <v>0</v>
      </c>
      <c r="T491" s="16">
        <f t="shared" si="86"/>
        <v>0</v>
      </c>
      <c r="U491" s="16">
        <f t="shared" si="77"/>
        <v>0</v>
      </c>
      <c r="V491" s="16">
        <f t="shared" si="78"/>
        <v>0</v>
      </c>
      <c r="W491" s="16">
        <f t="shared" si="87"/>
        <v>0</v>
      </c>
      <c r="X491" s="16">
        <f t="shared" si="88"/>
        <v>0</v>
      </c>
      <c r="Y491" s="16">
        <f t="shared" si="79"/>
        <v>0</v>
      </c>
      <c r="Z491" s="16">
        <f t="shared" si="80"/>
        <v>0</v>
      </c>
      <c r="AA491" s="16">
        <f t="shared" si="89"/>
        <v>0</v>
      </c>
      <c r="AB491" s="16">
        <f t="shared" si="81"/>
        <v>0</v>
      </c>
      <c r="AC491" s="16">
        <f t="shared" si="90"/>
        <v>0</v>
      </c>
      <c r="AD491" s="16">
        <f t="shared" si="82"/>
        <v>0</v>
      </c>
      <c r="AE491" s="17">
        <f t="shared" si="91"/>
        <v>0</v>
      </c>
      <c r="AF491" s="18">
        <f t="shared" si="85"/>
        <v>0</v>
      </c>
      <c r="AG491" s="19"/>
      <c r="AH491" s="19"/>
      <c r="AI491" s="16">
        <f t="shared" si="83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76"/>
        <v>0</v>
      </c>
      <c r="O492" s="98"/>
      <c r="P492" s="96"/>
      <c r="Q492" s="96"/>
      <c r="R492" s="80"/>
      <c r="S492" s="16">
        <f t="shared" si="84"/>
        <v>0</v>
      </c>
      <c r="T492" s="16">
        <f t="shared" si="86"/>
        <v>0</v>
      </c>
      <c r="U492" s="16">
        <f t="shared" si="77"/>
        <v>0</v>
      </c>
      <c r="V492" s="16">
        <f t="shared" si="78"/>
        <v>0</v>
      </c>
      <c r="W492" s="16">
        <f t="shared" si="87"/>
        <v>0</v>
      </c>
      <c r="X492" s="16">
        <f t="shared" si="88"/>
        <v>0</v>
      </c>
      <c r="Y492" s="16">
        <f t="shared" si="79"/>
        <v>0</v>
      </c>
      <c r="Z492" s="16">
        <f t="shared" si="80"/>
        <v>0</v>
      </c>
      <c r="AA492" s="16">
        <f t="shared" si="89"/>
        <v>0</v>
      </c>
      <c r="AB492" s="16">
        <f t="shared" si="81"/>
        <v>0</v>
      </c>
      <c r="AC492" s="16">
        <f t="shared" si="90"/>
        <v>0</v>
      </c>
      <c r="AD492" s="16">
        <f t="shared" si="82"/>
        <v>0</v>
      </c>
      <c r="AE492" s="17">
        <f t="shared" si="91"/>
        <v>0</v>
      </c>
      <c r="AF492" s="18">
        <f t="shared" si="85"/>
        <v>0</v>
      </c>
      <c r="AG492" s="19"/>
      <c r="AH492" s="19"/>
      <c r="AI492" s="16">
        <f t="shared" si="83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76"/>
        <v>0</v>
      </c>
      <c r="O493" s="98"/>
      <c r="P493" s="96"/>
      <c r="Q493" s="96"/>
      <c r="R493" s="80"/>
      <c r="S493" s="16">
        <f t="shared" si="84"/>
        <v>0</v>
      </c>
      <c r="T493" s="16">
        <f t="shared" si="86"/>
        <v>0</v>
      </c>
      <c r="U493" s="16">
        <f t="shared" si="77"/>
        <v>0</v>
      </c>
      <c r="V493" s="16">
        <f t="shared" si="78"/>
        <v>0</v>
      </c>
      <c r="W493" s="16">
        <f t="shared" si="87"/>
        <v>0</v>
      </c>
      <c r="X493" s="16">
        <f t="shared" si="88"/>
        <v>0</v>
      </c>
      <c r="Y493" s="16">
        <f t="shared" si="79"/>
        <v>0</v>
      </c>
      <c r="Z493" s="16">
        <f t="shared" si="80"/>
        <v>0</v>
      </c>
      <c r="AA493" s="16">
        <f t="shared" si="89"/>
        <v>0</v>
      </c>
      <c r="AB493" s="16">
        <f t="shared" si="81"/>
        <v>0</v>
      </c>
      <c r="AC493" s="16">
        <f t="shared" si="90"/>
        <v>0</v>
      </c>
      <c r="AD493" s="16">
        <f t="shared" si="82"/>
        <v>0</v>
      </c>
      <c r="AE493" s="17">
        <f t="shared" si="91"/>
        <v>0</v>
      </c>
      <c r="AF493" s="18">
        <f t="shared" si="85"/>
        <v>0</v>
      </c>
      <c r="AG493" s="19"/>
      <c r="AH493" s="19"/>
      <c r="AI493" s="16">
        <f t="shared" si="83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76"/>
        <v>0</v>
      </c>
      <c r="O494" s="98"/>
      <c r="P494" s="96"/>
      <c r="Q494" s="96"/>
      <c r="R494" s="80"/>
      <c r="S494" s="16">
        <f t="shared" si="84"/>
        <v>0</v>
      </c>
      <c r="T494" s="16">
        <f t="shared" si="86"/>
        <v>0</v>
      </c>
      <c r="U494" s="16">
        <f t="shared" si="77"/>
        <v>0</v>
      </c>
      <c r="V494" s="16">
        <f t="shared" si="78"/>
        <v>0</v>
      </c>
      <c r="W494" s="16">
        <f t="shared" si="87"/>
        <v>0</v>
      </c>
      <c r="X494" s="16">
        <f t="shared" si="88"/>
        <v>0</v>
      </c>
      <c r="Y494" s="16">
        <f t="shared" si="79"/>
        <v>0</v>
      </c>
      <c r="Z494" s="16">
        <f t="shared" si="80"/>
        <v>0</v>
      </c>
      <c r="AA494" s="16">
        <f t="shared" si="89"/>
        <v>0</v>
      </c>
      <c r="AB494" s="16">
        <f t="shared" si="81"/>
        <v>0</v>
      </c>
      <c r="AC494" s="16">
        <f t="shared" si="90"/>
        <v>0</v>
      </c>
      <c r="AD494" s="16">
        <f t="shared" si="82"/>
        <v>0</v>
      </c>
      <c r="AE494" s="17">
        <f t="shared" si="91"/>
        <v>0</v>
      </c>
      <c r="AF494" s="18">
        <f t="shared" si="85"/>
        <v>0</v>
      </c>
      <c r="AG494" s="19"/>
      <c r="AH494" s="19"/>
      <c r="AI494" s="16">
        <f t="shared" si="83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76"/>
        <v>0</v>
      </c>
      <c r="O495" s="98"/>
      <c r="P495" s="96"/>
      <c r="Q495" s="96"/>
      <c r="R495" s="80"/>
      <c r="S495" s="16">
        <f t="shared" si="84"/>
        <v>0</v>
      </c>
      <c r="T495" s="16">
        <f t="shared" si="86"/>
        <v>0</v>
      </c>
      <c r="U495" s="16">
        <f t="shared" si="77"/>
        <v>0</v>
      </c>
      <c r="V495" s="16">
        <f t="shared" si="78"/>
        <v>0</v>
      </c>
      <c r="W495" s="16">
        <f t="shared" si="87"/>
        <v>0</v>
      </c>
      <c r="X495" s="16">
        <f t="shared" si="88"/>
        <v>0</v>
      </c>
      <c r="Y495" s="16">
        <f t="shared" si="79"/>
        <v>0</v>
      </c>
      <c r="Z495" s="16">
        <f t="shared" si="80"/>
        <v>0</v>
      </c>
      <c r="AA495" s="16">
        <f t="shared" si="89"/>
        <v>0</v>
      </c>
      <c r="AB495" s="16">
        <f t="shared" si="81"/>
        <v>0</v>
      </c>
      <c r="AC495" s="16">
        <f t="shared" si="90"/>
        <v>0</v>
      </c>
      <c r="AD495" s="16">
        <f t="shared" si="82"/>
        <v>0</v>
      </c>
      <c r="AE495" s="17">
        <f t="shared" si="91"/>
        <v>0</v>
      </c>
      <c r="AF495" s="18">
        <f t="shared" si="85"/>
        <v>0</v>
      </c>
      <c r="AG495" s="19"/>
      <c r="AH495" s="19"/>
      <c r="AI495" s="16">
        <f t="shared" si="83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76"/>
        <v>0</v>
      </c>
      <c r="O496" s="98"/>
      <c r="P496" s="96"/>
      <c r="Q496" s="96"/>
      <c r="R496" s="80"/>
      <c r="S496" s="16">
        <f t="shared" si="84"/>
        <v>0</v>
      </c>
      <c r="T496" s="16">
        <f t="shared" si="86"/>
        <v>0</v>
      </c>
      <c r="U496" s="16">
        <f t="shared" si="77"/>
        <v>0</v>
      </c>
      <c r="V496" s="16">
        <f t="shared" si="78"/>
        <v>0</v>
      </c>
      <c r="W496" s="16">
        <f t="shared" si="87"/>
        <v>0</v>
      </c>
      <c r="X496" s="16">
        <f t="shared" si="88"/>
        <v>0</v>
      </c>
      <c r="Y496" s="16">
        <f t="shared" si="79"/>
        <v>0</v>
      </c>
      <c r="Z496" s="16">
        <f t="shared" si="80"/>
        <v>0</v>
      </c>
      <c r="AA496" s="16">
        <f t="shared" si="89"/>
        <v>0</v>
      </c>
      <c r="AB496" s="16">
        <f t="shared" si="81"/>
        <v>0</v>
      </c>
      <c r="AC496" s="16">
        <f t="shared" si="90"/>
        <v>0</v>
      </c>
      <c r="AD496" s="16">
        <f t="shared" si="82"/>
        <v>0</v>
      </c>
      <c r="AE496" s="17">
        <f t="shared" si="91"/>
        <v>0</v>
      </c>
      <c r="AF496" s="18">
        <f t="shared" si="85"/>
        <v>0</v>
      </c>
      <c r="AG496" s="19"/>
      <c r="AH496" s="19"/>
      <c r="AI496" s="16">
        <f t="shared" si="83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76"/>
        <v>0</v>
      </c>
      <c r="O497" s="98"/>
      <c r="P497" s="96"/>
      <c r="Q497" s="96"/>
      <c r="R497" s="80"/>
      <c r="S497" s="16">
        <f t="shared" si="84"/>
        <v>0</v>
      </c>
      <c r="T497" s="16">
        <f t="shared" si="86"/>
        <v>0</v>
      </c>
      <c r="U497" s="16">
        <f t="shared" si="77"/>
        <v>0</v>
      </c>
      <c r="V497" s="16">
        <f t="shared" si="78"/>
        <v>0</v>
      </c>
      <c r="W497" s="16">
        <f t="shared" si="87"/>
        <v>0</v>
      </c>
      <c r="X497" s="16">
        <f t="shared" si="88"/>
        <v>0</v>
      </c>
      <c r="Y497" s="16">
        <f t="shared" si="79"/>
        <v>0</v>
      </c>
      <c r="Z497" s="16">
        <f t="shared" si="80"/>
        <v>0</v>
      </c>
      <c r="AA497" s="16">
        <f t="shared" si="89"/>
        <v>0</v>
      </c>
      <c r="AB497" s="16">
        <f t="shared" si="81"/>
        <v>0</v>
      </c>
      <c r="AC497" s="16">
        <f t="shared" si="90"/>
        <v>0</v>
      </c>
      <c r="AD497" s="16">
        <f t="shared" si="82"/>
        <v>0</v>
      </c>
      <c r="AE497" s="17">
        <f t="shared" si="91"/>
        <v>0</v>
      </c>
      <c r="AF497" s="18">
        <f t="shared" si="85"/>
        <v>0</v>
      </c>
      <c r="AG497" s="19"/>
      <c r="AH497" s="19"/>
      <c r="AI497" s="16">
        <f t="shared" si="83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76"/>
        <v>0</v>
      </c>
      <c r="O498" s="98"/>
      <c r="P498" s="96"/>
      <c r="Q498" s="96"/>
      <c r="R498" s="80"/>
      <c r="S498" s="16">
        <f t="shared" si="84"/>
        <v>0</v>
      </c>
      <c r="T498" s="16">
        <f t="shared" si="86"/>
        <v>0</v>
      </c>
      <c r="U498" s="16">
        <f t="shared" si="77"/>
        <v>0</v>
      </c>
      <c r="V498" s="16">
        <f t="shared" si="78"/>
        <v>0</v>
      </c>
      <c r="W498" s="16">
        <f t="shared" si="87"/>
        <v>0</v>
      </c>
      <c r="X498" s="16">
        <f t="shared" si="88"/>
        <v>0</v>
      </c>
      <c r="Y498" s="16">
        <f t="shared" si="79"/>
        <v>0</v>
      </c>
      <c r="Z498" s="16">
        <f t="shared" si="80"/>
        <v>0</v>
      </c>
      <c r="AA498" s="16">
        <f t="shared" si="89"/>
        <v>0</v>
      </c>
      <c r="AB498" s="16">
        <f t="shared" si="81"/>
        <v>0</v>
      </c>
      <c r="AC498" s="16">
        <f t="shared" si="90"/>
        <v>0</v>
      </c>
      <c r="AD498" s="16">
        <f t="shared" si="82"/>
        <v>0</v>
      </c>
      <c r="AE498" s="17">
        <f t="shared" si="91"/>
        <v>0</v>
      </c>
      <c r="AF498" s="18">
        <f t="shared" si="85"/>
        <v>0</v>
      </c>
      <c r="AG498" s="19"/>
      <c r="AH498" s="19"/>
      <c r="AI498" s="16">
        <f t="shared" si="83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76"/>
        <v>0</v>
      </c>
      <c r="O499" s="98"/>
      <c r="P499" s="96"/>
      <c r="Q499" s="96"/>
      <c r="R499" s="80"/>
      <c r="S499" s="16">
        <f t="shared" si="84"/>
        <v>0</v>
      </c>
      <c r="T499" s="16">
        <f t="shared" si="86"/>
        <v>0</v>
      </c>
      <c r="U499" s="16">
        <f t="shared" si="77"/>
        <v>0</v>
      </c>
      <c r="V499" s="16">
        <f t="shared" si="78"/>
        <v>0</v>
      </c>
      <c r="W499" s="16">
        <f t="shared" si="87"/>
        <v>0</v>
      </c>
      <c r="X499" s="16">
        <f t="shared" si="88"/>
        <v>0</v>
      </c>
      <c r="Y499" s="16">
        <f t="shared" si="79"/>
        <v>0</v>
      </c>
      <c r="Z499" s="16">
        <f t="shared" si="80"/>
        <v>0</v>
      </c>
      <c r="AA499" s="16">
        <f t="shared" si="89"/>
        <v>0</v>
      </c>
      <c r="AB499" s="16">
        <f t="shared" si="81"/>
        <v>0</v>
      </c>
      <c r="AC499" s="16">
        <f t="shared" si="90"/>
        <v>0</v>
      </c>
      <c r="AD499" s="16">
        <f t="shared" si="82"/>
        <v>0</v>
      </c>
      <c r="AE499" s="17">
        <f t="shared" si="91"/>
        <v>0</v>
      </c>
      <c r="AF499" s="18">
        <f t="shared" si="85"/>
        <v>0</v>
      </c>
      <c r="AG499" s="19"/>
      <c r="AH499" s="19"/>
      <c r="AI499" s="16">
        <f t="shared" si="83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76"/>
        <v>0</v>
      </c>
      <c r="O500" s="98"/>
      <c r="P500" s="96"/>
      <c r="Q500" s="96"/>
      <c r="R500" s="80"/>
      <c r="S500" s="16">
        <f t="shared" si="84"/>
        <v>0</v>
      </c>
      <c r="T500" s="16">
        <f t="shared" si="86"/>
        <v>0</v>
      </c>
      <c r="U500" s="16">
        <f t="shared" si="77"/>
        <v>0</v>
      </c>
      <c r="V500" s="16">
        <f t="shared" si="78"/>
        <v>0</v>
      </c>
      <c r="W500" s="16">
        <f t="shared" si="87"/>
        <v>0</v>
      </c>
      <c r="X500" s="16">
        <f t="shared" si="88"/>
        <v>0</v>
      </c>
      <c r="Y500" s="16">
        <f t="shared" si="79"/>
        <v>0</v>
      </c>
      <c r="Z500" s="16">
        <f t="shared" si="80"/>
        <v>0</v>
      </c>
      <c r="AA500" s="16">
        <f t="shared" si="89"/>
        <v>0</v>
      </c>
      <c r="AB500" s="16">
        <f t="shared" si="81"/>
        <v>0</v>
      </c>
      <c r="AC500" s="16">
        <f t="shared" si="90"/>
        <v>0</v>
      </c>
      <c r="AD500" s="16">
        <f t="shared" si="82"/>
        <v>0</v>
      </c>
      <c r="AE500" s="17">
        <f t="shared" si="91"/>
        <v>0</v>
      </c>
      <c r="AF500" s="18">
        <f t="shared" si="85"/>
        <v>0</v>
      </c>
      <c r="AG500" s="19"/>
      <c r="AH500" s="19"/>
      <c r="AI500" s="16">
        <f t="shared" si="83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76"/>
        <v>0</v>
      </c>
      <c r="O501" s="98"/>
      <c r="P501" s="96"/>
      <c r="Q501" s="96"/>
      <c r="R501" s="80"/>
      <c r="S501" s="16">
        <f t="shared" si="84"/>
        <v>0</v>
      </c>
      <c r="T501" s="16">
        <f t="shared" si="86"/>
        <v>0</v>
      </c>
      <c r="U501" s="16">
        <f t="shared" si="77"/>
        <v>0</v>
      </c>
      <c r="V501" s="16">
        <f t="shared" si="78"/>
        <v>0</v>
      </c>
      <c r="W501" s="16">
        <f t="shared" si="87"/>
        <v>0</v>
      </c>
      <c r="X501" s="16">
        <f t="shared" si="88"/>
        <v>0</v>
      </c>
      <c r="Y501" s="16">
        <f t="shared" si="79"/>
        <v>0</v>
      </c>
      <c r="Z501" s="16">
        <f t="shared" si="80"/>
        <v>0</v>
      </c>
      <c r="AA501" s="16">
        <f t="shared" si="89"/>
        <v>0</v>
      </c>
      <c r="AB501" s="16">
        <f t="shared" si="81"/>
        <v>0</v>
      </c>
      <c r="AC501" s="16">
        <f t="shared" si="90"/>
        <v>0</v>
      </c>
      <c r="AD501" s="16">
        <f t="shared" si="82"/>
        <v>0</v>
      </c>
      <c r="AE501" s="17">
        <f t="shared" si="91"/>
        <v>0</v>
      </c>
      <c r="AF501" s="18">
        <f t="shared" si="85"/>
        <v>0</v>
      </c>
      <c r="AG501" s="19"/>
      <c r="AH501" s="19"/>
      <c r="AI501" s="16">
        <f t="shared" si="83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76"/>
        <v>0</v>
      </c>
      <c r="O502" s="98"/>
      <c r="P502" s="96"/>
      <c r="Q502" s="96"/>
      <c r="R502" s="80"/>
      <c r="S502" s="16">
        <f t="shared" si="84"/>
        <v>0</v>
      </c>
      <c r="T502" s="16">
        <f t="shared" si="86"/>
        <v>0</v>
      </c>
      <c r="U502" s="16">
        <f t="shared" si="77"/>
        <v>0</v>
      </c>
      <c r="V502" s="16">
        <f t="shared" si="78"/>
        <v>0</v>
      </c>
      <c r="W502" s="16">
        <f t="shared" si="87"/>
        <v>0</v>
      </c>
      <c r="X502" s="16">
        <f t="shared" si="88"/>
        <v>0</v>
      </c>
      <c r="Y502" s="16">
        <f t="shared" si="79"/>
        <v>0</v>
      </c>
      <c r="Z502" s="16">
        <f t="shared" si="80"/>
        <v>0</v>
      </c>
      <c r="AA502" s="16">
        <f t="shared" si="89"/>
        <v>0</v>
      </c>
      <c r="AB502" s="16">
        <f t="shared" si="81"/>
        <v>0</v>
      </c>
      <c r="AC502" s="16">
        <f t="shared" si="90"/>
        <v>0</v>
      </c>
      <c r="AD502" s="16">
        <f t="shared" si="82"/>
        <v>0</v>
      </c>
      <c r="AE502" s="17">
        <f t="shared" si="91"/>
        <v>0</v>
      </c>
      <c r="AF502" s="18">
        <f t="shared" si="85"/>
        <v>0</v>
      </c>
      <c r="AG502" s="19"/>
      <c r="AH502" s="19"/>
      <c r="AI502" s="16">
        <f t="shared" si="83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76"/>
        <v>0</v>
      </c>
      <c r="O503" s="98"/>
      <c r="P503" s="96"/>
      <c r="Q503" s="96"/>
      <c r="R503" s="80"/>
      <c r="S503" s="16">
        <f t="shared" si="84"/>
        <v>0</v>
      </c>
      <c r="T503" s="16">
        <f t="shared" si="86"/>
        <v>0</v>
      </c>
      <c r="U503" s="16">
        <f t="shared" si="77"/>
        <v>0</v>
      </c>
      <c r="V503" s="16">
        <f t="shared" si="78"/>
        <v>0</v>
      </c>
      <c r="W503" s="16">
        <f t="shared" si="87"/>
        <v>0</v>
      </c>
      <c r="X503" s="16">
        <f t="shared" si="88"/>
        <v>0</v>
      </c>
      <c r="Y503" s="16">
        <f t="shared" si="79"/>
        <v>0</v>
      </c>
      <c r="Z503" s="16">
        <f t="shared" si="80"/>
        <v>0</v>
      </c>
      <c r="AA503" s="16">
        <f t="shared" si="89"/>
        <v>0</v>
      </c>
      <c r="AB503" s="16">
        <f t="shared" si="81"/>
        <v>0</v>
      </c>
      <c r="AC503" s="16">
        <f t="shared" si="90"/>
        <v>0</v>
      </c>
      <c r="AD503" s="16">
        <f t="shared" si="82"/>
        <v>0</v>
      </c>
      <c r="AE503" s="17">
        <f t="shared" si="91"/>
        <v>0</v>
      </c>
      <c r="AF503" s="18">
        <f t="shared" si="85"/>
        <v>0</v>
      </c>
      <c r="AG503" s="19"/>
      <c r="AH503" s="19"/>
      <c r="AI503" s="16">
        <f t="shared" si="83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76"/>
        <v>0</v>
      </c>
      <c r="O504" s="98"/>
      <c r="P504" s="96"/>
      <c r="Q504" s="96"/>
      <c r="R504" s="80"/>
      <c r="S504" s="16">
        <f t="shared" si="84"/>
        <v>0</v>
      </c>
      <c r="T504" s="16">
        <f t="shared" si="86"/>
        <v>0</v>
      </c>
      <c r="U504" s="16">
        <f t="shared" si="77"/>
        <v>0</v>
      </c>
      <c r="V504" s="16">
        <f t="shared" si="78"/>
        <v>0</v>
      </c>
      <c r="W504" s="16">
        <f t="shared" si="87"/>
        <v>0</v>
      </c>
      <c r="X504" s="16">
        <f t="shared" si="88"/>
        <v>0</v>
      </c>
      <c r="Y504" s="16">
        <f t="shared" si="79"/>
        <v>0</v>
      </c>
      <c r="Z504" s="16">
        <f t="shared" si="80"/>
        <v>0</v>
      </c>
      <c r="AA504" s="16">
        <f t="shared" si="89"/>
        <v>0</v>
      </c>
      <c r="AB504" s="16">
        <f t="shared" si="81"/>
        <v>0</v>
      </c>
      <c r="AC504" s="16">
        <f t="shared" si="90"/>
        <v>0</v>
      </c>
      <c r="AD504" s="16">
        <f t="shared" si="82"/>
        <v>0</v>
      </c>
      <c r="AE504" s="17">
        <f t="shared" si="91"/>
        <v>0</v>
      </c>
      <c r="AF504" s="18">
        <f t="shared" si="85"/>
        <v>0</v>
      </c>
      <c r="AG504" s="19"/>
      <c r="AH504" s="19"/>
      <c r="AI504" s="16">
        <f t="shared" si="83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76"/>
        <v>0</v>
      </c>
      <c r="O505" s="98"/>
      <c r="P505" s="96"/>
      <c r="Q505" s="96"/>
      <c r="R505" s="80"/>
      <c r="S505" s="16">
        <f t="shared" si="84"/>
        <v>0</v>
      </c>
      <c r="T505" s="16">
        <f t="shared" si="86"/>
        <v>0</v>
      </c>
      <c r="U505" s="16">
        <f t="shared" si="77"/>
        <v>0</v>
      </c>
      <c r="V505" s="16">
        <f t="shared" si="78"/>
        <v>0</v>
      </c>
      <c r="W505" s="16">
        <f t="shared" si="87"/>
        <v>0</v>
      </c>
      <c r="X505" s="16">
        <f t="shared" si="88"/>
        <v>0</v>
      </c>
      <c r="Y505" s="16">
        <f t="shared" si="79"/>
        <v>0</v>
      </c>
      <c r="Z505" s="16">
        <f t="shared" si="80"/>
        <v>0</v>
      </c>
      <c r="AA505" s="16">
        <f t="shared" si="89"/>
        <v>0</v>
      </c>
      <c r="AB505" s="16">
        <f t="shared" si="81"/>
        <v>0</v>
      </c>
      <c r="AC505" s="16">
        <f t="shared" si="90"/>
        <v>0</v>
      </c>
      <c r="AD505" s="16">
        <f t="shared" si="82"/>
        <v>0</v>
      </c>
      <c r="AE505" s="17">
        <f t="shared" si="91"/>
        <v>0</v>
      </c>
      <c r="AF505" s="18">
        <f t="shared" si="85"/>
        <v>0</v>
      </c>
      <c r="AG505" s="19"/>
      <c r="AH505" s="19"/>
      <c r="AI505" s="16">
        <f t="shared" si="83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76"/>
        <v>0</v>
      </c>
      <c r="O506" s="98"/>
      <c r="P506" s="96"/>
      <c r="Q506" s="96"/>
      <c r="R506" s="80"/>
      <c r="S506" s="16">
        <f t="shared" si="84"/>
        <v>0</v>
      </c>
      <c r="T506" s="16">
        <f t="shared" si="86"/>
        <v>0</v>
      </c>
      <c r="U506" s="16">
        <f t="shared" si="77"/>
        <v>0</v>
      </c>
      <c r="V506" s="16">
        <f t="shared" si="78"/>
        <v>0</v>
      </c>
      <c r="W506" s="16">
        <f t="shared" si="87"/>
        <v>0</v>
      </c>
      <c r="X506" s="16">
        <f t="shared" si="88"/>
        <v>0</v>
      </c>
      <c r="Y506" s="16">
        <f t="shared" si="79"/>
        <v>0</v>
      </c>
      <c r="Z506" s="16">
        <f t="shared" si="80"/>
        <v>0</v>
      </c>
      <c r="AA506" s="16">
        <f t="shared" si="89"/>
        <v>0</v>
      </c>
      <c r="AB506" s="16">
        <f t="shared" si="81"/>
        <v>0</v>
      </c>
      <c r="AC506" s="16">
        <f t="shared" si="90"/>
        <v>0</v>
      </c>
      <c r="AD506" s="16">
        <f t="shared" si="82"/>
        <v>0</v>
      </c>
      <c r="AE506" s="17">
        <f t="shared" si="91"/>
        <v>0</v>
      </c>
      <c r="AF506" s="18">
        <f t="shared" si="85"/>
        <v>0</v>
      </c>
      <c r="AG506" s="19"/>
      <c r="AH506" s="19"/>
      <c r="AI506" s="16">
        <f t="shared" si="83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76"/>
        <v>0</v>
      </c>
      <c r="O507" s="98"/>
      <c r="P507" s="96"/>
      <c r="Q507" s="96"/>
      <c r="R507" s="80"/>
      <c r="S507" s="16">
        <f t="shared" si="84"/>
        <v>0</v>
      </c>
      <c r="T507" s="16">
        <f t="shared" si="86"/>
        <v>0</v>
      </c>
      <c r="U507" s="16">
        <f t="shared" si="77"/>
        <v>0</v>
      </c>
      <c r="V507" s="16">
        <f t="shared" si="78"/>
        <v>0</v>
      </c>
      <c r="W507" s="16">
        <f t="shared" si="87"/>
        <v>0</v>
      </c>
      <c r="X507" s="16">
        <f t="shared" si="88"/>
        <v>0</v>
      </c>
      <c r="Y507" s="16">
        <f t="shared" si="79"/>
        <v>0</v>
      </c>
      <c r="Z507" s="16">
        <f t="shared" si="80"/>
        <v>0</v>
      </c>
      <c r="AA507" s="16">
        <f t="shared" si="89"/>
        <v>0</v>
      </c>
      <c r="AB507" s="16">
        <f t="shared" si="81"/>
        <v>0</v>
      </c>
      <c r="AC507" s="16">
        <f t="shared" si="90"/>
        <v>0</v>
      </c>
      <c r="AD507" s="16">
        <f t="shared" si="82"/>
        <v>0</v>
      </c>
      <c r="AE507" s="17">
        <f t="shared" si="91"/>
        <v>0</v>
      </c>
      <c r="AF507" s="18">
        <f t="shared" si="85"/>
        <v>0</v>
      </c>
      <c r="AG507" s="19"/>
      <c r="AH507" s="19"/>
      <c r="AI507" s="16">
        <f t="shared" si="83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76"/>
        <v>0</v>
      </c>
      <c r="O508" s="98"/>
      <c r="P508" s="96"/>
      <c r="Q508" s="96"/>
      <c r="R508" s="80"/>
      <c r="S508" s="16">
        <f t="shared" si="84"/>
        <v>0</v>
      </c>
      <c r="T508" s="16">
        <f t="shared" si="86"/>
        <v>0</v>
      </c>
      <c r="U508" s="16">
        <f t="shared" si="77"/>
        <v>0</v>
      </c>
      <c r="V508" s="16">
        <f t="shared" si="78"/>
        <v>0</v>
      </c>
      <c r="W508" s="16">
        <f t="shared" si="87"/>
        <v>0</v>
      </c>
      <c r="X508" s="16">
        <f t="shared" si="88"/>
        <v>0</v>
      </c>
      <c r="Y508" s="16">
        <f t="shared" si="79"/>
        <v>0</v>
      </c>
      <c r="Z508" s="16">
        <f t="shared" si="80"/>
        <v>0</v>
      </c>
      <c r="AA508" s="16">
        <f t="shared" si="89"/>
        <v>0</v>
      </c>
      <c r="AB508" s="16">
        <f t="shared" si="81"/>
        <v>0</v>
      </c>
      <c r="AC508" s="16">
        <f t="shared" si="90"/>
        <v>0</v>
      </c>
      <c r="AD508" s="16">
        <f t="shared" si="82"/>
        <v>0</v>
      </c>
      <c r="AE508" s="17">
        <f t="shared" si="91"/>
        <v>0</v>
      </c>
      <c r="AF508" s="18">
        <f t="shared" si="85"/>
        <v>0</v>
      </c>
      <c r="AG508" s="19"/>
      <c r="AH508" s="19"/>
      <c r="AI508" s="16">
        <f t="shared" si="83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76"/>
        <v>0</v>
      </c>
      <c r="O509" s="98"/>
      <c r="P509" s="96"/>
      <c r="Q509" s="96"/>
      <c r="R509" s="80"/>
      <c r="S509" s="16">
        <f t="shared" si="84"/>
        <v>0</v>
      </c>
      <c r="T509" s="16">
        <f t="shared" si="86"/>
        <v>0</v>
      </c>
      <c r="U509" s="16">
        <f t="shared" si="77"/>
        <v>0</v>
      </c>
      <c r="V509" s="16">
        <f t="shared" si="78"/>
        <v>0</v>
      </c>
      <c r="W509" s="16">
        <f t="shared" si="87"/>
        <v>0</v>
      </c>
      <c r="X509" s="16">
        <f t="shared" si="88"/>
        <v>0</v>
      </c>
      <c r="Y509" s="16">
        <f t="shared" si="79"/>
        <v>0</v>
      </c>
      <c r="Z509" s="16">
        <f t="shared" si="80"/>
        <v>0</v>
      </c>
      <c r="AA509" s="16">
        <f t="shared" si="89"/>
        <v>0</v>
      </c>
      <c r="AB509" s="16">
        <f t="shared" si="81"/>
        <v>0</v>
      </c>
      <c r="AC509" s="16">
        <f t="shared" si="90"/>
        <v>0</v>
      </c>
      <c r="AD509" s="16">
        <f t="shared" si="82"/>
        <v>0</v>
      </c>
      <c r="AE509" s="17">
        <f t="shared" si="91"/>
        <v>0</v>
      </c>
      <c r="AF509" s="18">
        <f t="shared" si="85"/>
        <v>0</v>
      </c>
      <c r="AG509" s="19"/>
      <c r="AH509" s="19"/>
      <c r="AI509" s="16">
        <f t="shared" si="83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76"/>
        <v>0</v>
      </c>
      <c r="O510" s="98"/>
      <c r="P510" s="96"/>
      <c r="Q510" s="96"/>
      <c r="R510" s="80"/>
      <c r="S510" s="16">
        <f t="shared" si="84"/>
        <v>0</v>
      </c>
      <c r="T510" s="16">
        <f t="shared" si="86"/>
        <v>0</v>
      </c>
      <c r="U510" s="16">
        <f t="shared" si="77"/>
        <v>0</v>
      </c>
      <c r="V510" s="16">
        <f t="shared" si="78"/>
        <v>0</v>
      </c>
      <c r="W510" s="16">
        <f t="shared" si="87"/>
        <v>0</v>
      </c>
      <c r="X510" s="16">
        <f t="shared" si="88"/>
        <v>0</v>
      </c>
      <c r="Y510" s="16">
        <f t="shared" si="79"/>
        <v>0</v>
      </c>
      <c r="Z510" s="16">
        <f t="shared" si="80"/>
        <v>0</v>
      </c>
      <c r="AA510" s="16">
        <f t="shared" si="89"/>
        <v>0</v>
      </c>
      <c r="AB510" s="16">
        <f t="shared" si="81"/>
        <v>0</v>
      </c>
      <c r="AC510" s="16">
        <f t="shared" si="90"/>
        <v>0</v>
      </c>
      <c r="AD510" s="16">
        <f t="shared" si="82"/>
        <v>0</v>
      </c>
      <c r="AE510" s="17">
        <f t="shared" si="91"/>
        <v>0</v>
      </c>
      <c r="AF510" s="18">
        <f t="shared" si="85"/>
        <v>0</v>
      </c>
      <c r="AG510" s="45"/>
      <c r="AH510" s="19"/>
      <c r="AI510" s="16">
        <f t="shared" si="83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76"/>
        <v>0</v>
      </c>
      <c r="O511" s="98"/>
      <c r="P511" s="96"/>
      <c r="Q511" s="96"/>
      <c r="R511" s="80"/>
      <c r="S511" s="16">
        <f t="shared" si="84"/>
        <v>0</v>
      </c>
      <c r="T511" s="16">
        <f t="shared" si="86"/>
        <v>0</v>
      </c>
      <c r="U511" s="16">
        <f t="shared" si="77"/>
        <v>0</v>
      </c>
      <c r="V511" s="16">
        <f t="shared" si="78"/>
        <v>0</v>
      </c>
      <c r="W511" s="16">
        <f t="shared" si="87"/>
        <v>0</v>
      </c>
      <c r="X511" s="16">
        <f t="shared" si="88"/>
        <v>0</v>
      </c>
      <c r="Y511" s="16">
        <f t="shared" si="79"/>
        <v>0</v>
      </c>
      <c r="Z511" s="16">
        <f t="shared" si="80"/>
        <v>0</v>
      </c>
      <c r="AA511" s="16">
        <f t="shared" si="89"/>
        <v>0</v>
      </c>
      <c r="AB511" s="16">
        <f t="shared" si="81"/>
        <v>0</v>
      </c>
      <c r="AC511" s="16">
        <f t="shared" si="90"/>
        <v>0</v>
      </c>
      <c r="AD511" s="16">
        <f t="shared" si="82"/>
        <v>0</v>
      </c>
      <c r="AE511" s="17">
        <f t="shared" si="91"/>
        <v>0</v>
      </c>
      <c r="AF511" s="18">
        <f t="shared" si="85"/>
        <v>0</v>
      </c>
      <c r="AG511" s="19"/>
      <c r="AH511" s="19"/>
      <c r="AI511" s="16">
        <f t="shared" si="83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76"/>
        <v>0</v>
      </c>
      <c r="O512" s="98"/>
      <c r="P512" s="96"/>
      <c r="Q512" s="96"/>
      <c r="R512" s="80"/>
      <c r="S512" s="16">
        <f t="shared" si="84"/>
        <v>0</v>
      </c>
      <c r="T512" s="16">
        <f t="shared" si="86"/>
        <v>0</v>
      </c>
      <c r="U512" s="16">
        <f t="shared" si="77"/>
        <v>0</v>
      </c>
      <c r="V512" s="16">
        <f t="shared" si="78"/>
        <v>0</v>
      </c>
      <c r="W512" s="16">
        <f t="shared" si="87"/>
        <v>0</v>
      </c>
      <c r="X512" s="16">
        <f t="shared" si="88"/>
        <v>0</v>
      </c>
      <c r="Y512" s="16">
        <f t="shared" si="79"/>
        <v>0</v>
      </c>
      <c r="Z512" s="16">
        <f t="shared" si="80"/>
        <v>0</v>
      </c>
      <c r="AA512" s="16">
        <f t="shared" si="89"/>
        <v>0</v>
      </c>
      <c r="AB512" s="16">
        <f t="shared" si="81"/>
        <v>0</v>
      </c>
      <c r="AC512" s="16">
        <f t="shared" si="90"/>
        <v>0</v>
      </c>
      <c r="AD512" s="16">
        <f t="shared" si="82"/>
        <v>0</v>
      </c>
      <c r="AE512" s="17">
        <f t="shared" si="91"/>
        <v>0</v>
      </c>
      <c r="AF512" s="18">
        <f t="shared" si="85"/>
        <v>0</v>
      </c>
      <c r="AG512" s="19"/>
      <c r="AH512" s="19"/>
      <c r="AI512" s="16">
        <f t="shared" si="83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76"/>
        <v>0</v>
      </c>
      <c r="O513" s="98"/>
      <c r="P513" s="96"/>
      <c r="Q513" s="96"/>
      <c r="R513" s="80"/>
      <c r="S513" s="16">
        <f t="shared" si="84"/>
        <v>0</v>
      </c>
      <c r="T513" s="16">
        <f t="shared" si="86"/>
        <v>0</v>
      </c>
      <c r="U513" s="16">
        <f t="shared" si="77"/>
        <v>0</v>
      </c>
      <c r="V513" s="16">
        <f t="shared" si="78"/>
        <v>0</v>
      </c>
      <c r="W513" s="16">
        <f t="shared" si="87"/>
        <v>0</v>
      </c>
      <c r="X513" s="16">
        <f t="shared" si="88"/>
        <v>0</v>
      </c>
      <c r="Y513" s="16">
        <f t="shared" si="79"/>
        <v>0</v>
      </c>
      <c r="Z513" s="16">
        <f t="shared" si="80"/>
        <v>0</v>
      </c>
      <c r="AA513" s="16">
        <f t="shared" si="89"/>
        <v>0</v>
      </c>
      <c r="AB513" s="16">
        <f t="shared" si="81"/>
        <v>0</v>
      </c>
      <c r="AC513" s="16">
        <f t="shared" si="90"/>
        <v>0</v>
      </c>
      <c r="AD513" s="16">
        <f t="shared" si="82"/>
        <v>0</v>
      </c>
      <c r="AE513" s="17">
        <f t="shared" si="91"/>
        <v>0</v>
      </c>
      <c r="AF513" s="18">
        <f t="shared" si="85"/>
        <v>0</v>
      </c>
      <c r="AG513" s="19"/>
      <c r="AH513" s="19"/>
      <c r="AI513" s="16">
        <f t="shared" si="83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76"/>
        <v>0</v>
      </c>
      <c r="O514" s="98"/>
      <c r="P514" s="96"/>
      <c r="Q514" s="96"/>
      <c r="R514" s="80"/>
      <c r="S514" s="16">
        <f t="shared" si="84"/>
        <v>0</v>
      </c>
      <c r="T514" s="16">
        <f t="shared" si="86"/>
        <v>0</v>
      </c>
      <c r="U514" s="16">
        <f t="shared" si="77"/>
        <v>0</v>
      </c>
      <c r="V514" s="16">
        <f t="shared" si="78"/>
        <v>0</v>
      </c>
      <c r="W514" s="16">
        <f t="shared" si="87"/>
        <v>0</v>
      </c>
      <c r="X514" s="16">
        <f t="shared" si="88"/>
        <v>0</v>
      </c>
      <c r="Y514" s="16">
        <f t="shared" si="79"/>
        <v>0</v>
      </c>
      <c r="Z514" s="16">
        <f t="shared" si="80"/>
        <v>0</v>
      </c>
      <c r="AA514" s="16">
        <f t="shared" si="89"/>
        <v>0</v>
      </c>
      <c r="AB514" s="16">
        <f t="shared" si="81"/>
        <v>0</v>
      </c>
      <c r="AC514" s="16">
        <f t="shared" si="90"/>
        <v>0</v>
      </c>
      <c r="AD514" s="16">
        <f t="shared" si="82"/>
        <v>0</v>
      </c>
      <c r="AE514" s="17">
        <f t="shared" si="91"/>
        <v>0</v>
      </c>
      <c r="AF514" s="18">
        <f t="shared" si="85"/>
        <v>0</v>
      </c>
      <c r="AG514" s="19"/>
      <c r="AH514" s="19"/>
      <c r="AI514" s="16">
        <f t="shared" si="83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76"/>
        <v>0</v>
      </c>
      <c r="O515" s="98"/>
      <c r="P515" s="96"/>
      <c r="Q515" s="96"/>
      <c r="R515" s="80"/>
      <c r="S515" s="16">
        <f t="shared" si="84"/>
        <v>0</v>
      </c>
      <c r="T515" s="16">
        <f t="shared" si="86"/>
        <v>0</v>
      </c>
      <c r="U515" s="16">
        <f t="shared" si="77"/>
        <v>0</v>
      </c>
      <c r="V515" s="16">
        <f t="shared" si="78"/>
        <v>0</v>
      </c>
      <c r="W515" s="16">
        <f t="shared" si="87"/>
        <v>0</v>
      </c>
      <c r="X515" s="16">
        <f t="shared" si="88"/>
        <v>0</v>
      </c>
      <c r="Y515" s="16">
        <f t="shared" si="79"/>
        <v>0</v>
      </c>
      <c r="Z515" s="16">
        <f t="shared" si="80"/>
        <v>0</v>
      </c>
      <c r="AA515" s="16">
        <f t="shared" si="89"/>
        <v>0</v>
      </c>
      <c r="AB515" s="16">
        <f t="shared" si="81"/>
        <v>0</v>
      </c>
      <c r="AC515" s="16">
        <f t="shared" si="90"/>
        <v>0</v>
      </c>
      <c r="AD515" s="16">
        <f t="shared" si="82"/>
        <v>0</v>
      </c>
      <c r="AE515" s="17">
        <f t="shared" si="91"/>
        <v>0</v>
      </c>
      <c r="AF515" s="18">
        <f t="shared" si="85"/>
        <v>0</v>
      </c>
      <c r="AG515" s="19"/>
      <c r="AH515" s="19"/>
      <c r="AI515" s="16">
        <f t="shared" si="83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76"/>
        <v>0</v>
      </c>
      <c r="O516" s="98"/>
      <c r="P516" s="96"/>
      <c r="Q516" s="96"/>
      <c r="R516" s="80"/>
      <c r="S516" s="16">
        <f t="shared" si="84"/>
        <v>0</v>
      </c>
      <c r="T516" s="16">
        <f t="shared" si="86"/>
        <v>0</v>
      </c>
      <c r="U516" s="16">
        <f t="shared" si="77"/>
        <v>0</v>
      </c>
      <c r="V516" s="16">
        <f t="shared" si="78"/>
        <v>0</v>
      </c>
      <c r="W516" s="16">
        <f t="shared" si="87"/>
        <v>0</v>
      </c>
      <c r="X516" s="16">
        <f t="shared" si="88"/>
        <v>0</v>
      </c>
      <c r="Y516" s="16">
        <f t="shared" si="79"/>
        <v>0</v>
      </c>
      <c r="Z516" s="16">
        <f t="shared" si="80"/>
        <v>0</v>
      </c>
      <c r="AA516" s="16">
        <f t="shared" si="89"/>
        <v>0</v>
      </c>
      <c r="AB516" s="16">
        <f t="shared" si="81"/>
        <v>0</v>
      </c>
      <c r="AC516" s="16">
        <f t="shared" si="90"/>
        <v>0</v>
      </c>
      <c r="AD516" s="16">
        <f t="shared" si="82"/>
        <v>0</v>
      </c>
      <c r="AE516" s="17">
        <f t="shared" si="91"/>
        <v>0</v>
      </c>
      <c r="AF516" s="18">
        <f t="shared" si="85"/>
        <v>0</v>
      </c>
      <c r="AG516" s="19"/>
      <c r="AH516" s="19"/>
      <c r="AI516" s="16">
        <f t="shared" si="83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76"/>
        <v>0</v>
      </c>
      <c r="O517" s="98"/>
      <c r="P517" s="96"/>
      <c r="Q517" s="96"/>
      <c r="R517" s="80"/>
      <c r="S517" s="16">
        <f t="shared" si="84"/>
        <v>0</v>
      </c>
      <c r="T517" s="16">
        <f t="shared" si="86"/>
        <v>0</v>
      </c>
      <c r="U517" s="16">
        <f t="shared" si="77"/>
        <v>0</v>
      </c>
      <c r="V517" s="16">
        <f t="shared" si="78"/>
        <v>0</v>
      </c>
      <c r="W517" s="16">
        <f t="shared" si="87"/>
        <v>0</v>
      </c>
      <c r="X517" s="16">
        <f t="shared" si="88"/>
        <v>0</v>
      </c>
      <c r="Y517" s="16">
        <f t="shared" si="79"/>
        <v>0</v>
      </c>
      <c r="Z517" s="16">
        <f t="shared" si="80"/>
        <v>0</v>
      </c>
      <c r="AA517" s="16">
        <f t="shared" si="89"/>
        <v>0</v>
      </c>
      <c r="AB517" s="16">
        <f t="shared" si="81"/>
        <v>0</v>
      </c>
      <c r="AC517" s="16">
        <f t="shared" si="90"/>
        <v>0</v>
      </c>
      <c r="AD517" s="16">
        <f t="shared" si="82"/>
        <v>0</v>
      </c>
      <c r="AE517" s="17">
        <f t="shared" si="91"/>
        <v>0</v>
      </c>
      <c r="AF517" s="18">
        <f t="shared" si="85"/>
        <v>0</v>
      </c>
      <c r="AG517" s="19"/>
      <c r="AH517" s="19"/>
      <c r="AI517" s="16">
        <f t="shared" si="83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76"/>
        <v>0</v>
      </c>
      <c r="O518" s="98"/>
      <c r="P518" s="96"/>
      <c r="Q518" s="96"/>
      <c r="R518" s="80"/>
      <c r="S518" s="16">
        <f t="shared" si="84"/>
        <v>0</v>
      </c>
      <c r="T518" s="16">
        <f t="shared" si="86"/>
        <v>0</v>
      </c>
      <c r="U518" s="16">
        <f t="shared" si="77"/>
        <v>0</v>
      </c>
      <c r="V518" s="16">
        <f t="shared" si="78"/>
        <v>0</v>
      </c>
      <c r="W518" s="16">
        <f t="shared" si="87"/>
        <v>0</v>
      </c>
      <c r="X518" s="16">
        <f t="shared" si="88"/>
        <v>0</v>
      </c>
      <c r="Y518" s="16">
        <f t="shared" si="79"/>
        <v>0</v>
      </c>
      <c r="Z518" s="16">
        <f t="shared" si="80"/>
        <v>0</v>
      </c>
      <c r="AA518" s="16">
        <f t="shared" si="89"/>
        <v>0</v>
      </c>
      <c r="AB518" s="16">
        <f t="shared" si="81"/>
        <v>0</v>
      </c>
      <c r="AC518" s="16">
        <f t="shared" si="90"/>
        <v>0</v>
      </c>
      <c r="AD518" s="16">
        <f t="shared" si="82"/>
        <v>0</v>
      </c>
      <c r="AE518" s="17">
        <f t="shared" si="91"/>
        <v>0</v>
      </c>
      <c r="AF518" s="18">
        <f t="shared" si="85"/>
        <v>0</v>
      </c>
      <c r="AG518" s="19"/>
      <c r="AH518" s="19"/>
      <c r="AI518" s="16">
        <f t="shared" si="83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76"/>
        <v>0</v>
      </c>
      <c r="O519" s="98"/>
      <c r="P519" s="96"/>
      <c r="Q519" s="96"/>
      <c r="R519" s="80"/>
      <c r="S519" s="16">
        <f t="shared" si="84"/>
        <v>0</v>
      </c>
      <c r="T519" s="16">
        <f t="shared" si="86"/>
        <v>0</v>
      </c>
      <c r="U519" s="16">
        <f t="shared" si="77"/>
        <v>0</v>
      </c>
      <c r="V519" s="16">
        <f t="shared" si="78"/>
        <v>0</v>
      </c>
      <c r="W519" s="16">
        <f t="shared" si="87"/>
        <v>0</v>
      </c>
      <c r="X519" s="16">
        <f t="shared" si="88"/>
        <v>0</v>
      </c>
      <c r="Y519" s="16">
        <f t="shared" si="79"/>
        <v>0</v>
      </c>
      <c r="Z519" s="16">
        <f t="shared" si="80"/>
        <v>0</v>
      </c>
      <c r="AA519" s="16">
        <f t="shared" si="89"/>
        <v>0</v>
      </c>
      <c r="AB519" s="16">
        <f t="shared" si="81"/>
        <v>0</v>
      </c>
      <c r="AC519" s="16">
        <f t="shared" si="90"/>
        <v>0</v>
      </c>
      <c r="AD519" s="16">
        <f t="shared" si="82"/>
        <v>0</v>
      </c>
      <c r="AE519" s="17">
        <f t="shared" si="91"/>
        <v>0</v>
      </c>
      <c r="AF519" s="18">
        <f t="shared" si="85"/>
        <v>0</v>
      </c>
      <c r="AG519" s="19"/>
      <c r="AH519" s="19"/>
      <c r="AI519" s="16">
        <f t="shared" si="83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76"/>
        <v>0</v>
      </c>
      <c r="O520" s="98"/>
      <c r="P520" s="96"/>
      <c r="Q520" s="96"/>
      <c r="R520" s="80"/>
      <c r="S520" s="16">
        <f t="shared" si="84"/>
        <v>0</v>
      </c>
      <c r="T520" s="16">
        <f t="shared" si="86"/>
        <v>0</v>
      </c>
      <c r="U520" s="16">
        <f t="shared" si="77"/>
        <v>0</v>
      </c>
      <c r="V520" s="16">
        <f t="shared" si="78"/>
        <v>0</v>
      </c>
      <c r="W520" s="16">
        <f t="shared" si="87"/>
        <v>0</v>
      </c>
      <c r="X520" s="16">
        <f t="shared" si="88"/>
        <v>0</v>
      </c>
      <c r="Y520" s="16">
        <f t="shared" si="79"/>
        <v>0</v>
      </c>
      <c r="Z520" s="16">
        <f t="shared" si="80"/>
        <v>0</v>
      </c>
      <c r="AA520" s="16">
        <f t="shared" si="89"/>
        <v>0</v>
      </c>
      <c r="AB520" s="16">
        <f t="shared" si="81"/>
        <v>0</v>
      </c>
      <c r="AC520" s="16">
        <f t="shared" si="90"/>
        <v>0</v>
      </c>
      <c r="AD520" s="16">
        <f t="shared" si="82"/>
        <v>0</v>
      </c>
      <c r="AE520" s="17">
        <f t="shared" si="91"/>
        <v>0</v>
      </c>
      <c r="AF520" s="18">
        <f t="shared" si="85"/>
        <v>0</v>
      </c>
      <c r="AG520" s="19"/>
      <c r="AH520" s="19"/>
      <c r="AI520" s="16">
        <f t="shared" si="83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ref="N521:N584" si="92">ROUND(I521*(SUM(J521:M521))*87%,0)</f>
        <v>0</v>
      </c>
      <c r="O521" s="98"/>
      <c r="P521" s="96"/>
      <c r="Q521" s="96"/>
      <c r="R521" s="80"/>
      <c r="S521" s="16">
        <f t="shared" si="84"/>
        <v>0</v>
      </c>
      <c r="T521" s="16">
        <f t="shared" si="86"/>
        <v>0</v>
      </c>
      <c r="U521" s="16">
        <f t="shared" ref="U521:U584" si="93">IF(P521&lt;6750,0,IF(Q521="",0,IF(OR(Q521="KURANG",Q521="SANGAT KURANG"),I521*J521*10%,I521*J521*20%)))</f>
        <v>0</v>
      </c>
      <c r="V521" s="16">
        <f t="shared" ref="V521:V584" si="94">ROUND(SUM(S521:U521)*87%,0)</f>
        <v>0</v>
      </c>
      <c r="W521" s="16">
        <f t="shared" si="87"/>
        <v>0</v>
      </c>
      <c r="X521" s="16">
        <f t="shared" si="88"/>
        <v>0</v>
      </c>
      <c r="Y521" s="16">
        <f t="shared" ref="Y521:Y584" si="95">IF(P521&lt;6750,0,IF(Q521="",0,IF(OR(Q521="KURANG",Q521="SANGAT KURANG"),I521*K521*10%,I521*K521*20%)))</f>
        <v>0</v>
      </c>
      <c r="Z521" s="16">
        <f t="shared" ref="Z521:Z584" si="96">ROUND(SUM(W521:Y521)*87%,0)</f>
        <v>0</v>
      </c>
      <c r="AA521" s="16">
        <f t="shared" si="89"/>
        <v>0</v>
      </c>
      <c r="AB521" s="16">
        <f t="shared" ref="AB521:AB584" si="97">ROUND(AA521 * 87%,0)</f>
        <v>0</v>
      </c>
      <c r="AC521" s="16">
        <f t="shared" si="90"/>
        <v>0</v>
      </c>
      <c r="AD521" s="16">
        <f t="shared" ref="AD521:AD584" si="98">ROUND(AC521*87%,0)</f>
        <v>0</v>
      </c>
      <c r="AE521" s="17">
        <f t="shared" si="91"/>
        <v>0</v>
      </c>
      <c r="AF521" s="18">
        <f t="shared" si="85"/>
        <v>0</v>
      </c>
      <c r="AG521" s="19"/>
      <c r="AH521" s="19"/>
      <c r="AI521" s="16">
        <f t="shared" si="83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si="92"/>
        <v>0</v>
      </c>
      <c r="O522" s="98"/>
      <c r="P522" s="96"/>
      <c r="Q522" s="96"/>
      <c r="R522" s="80"/>
      <c r="S522" s="16">
        <f t="shared" si="84"/>
        <v>0</v>
      </c>
      <c r="T522" s="16">
        <f t="shared" si="86"/>
        <v>0</v>
      </c>
      <c r="U522" s="16">
        <f t="shared" si="93"/>
        <v>0</v>
      </c>
      <c r="V522" s="16">
        <f t="shared" si="94"/>
        <v>0</v>
      </c>
      <c r="W522" s="16">
        <f t="shared" si="87"/>
        <v>0</v>
      </c>
      <c r="X522" s="16">
        <f t="shared" si="88"/>
        <v>0</v>
      </c>
      <c r="Y522" s="16">
        <f t="shared" si="95"/>
        <v>0</v>
      </c>
      <c r="Z522" s="16">
        <f t="shared" si="96"/>
        <v>0</v>
      </c>
      <c r="AA522" s="16">
        <f t="shared" si="89"/>
        <v>0</v>
      </c>
      <c r="AB522" s="16">
        <f t="shared" si="97"/>
        <v>0</v>
      </c>
      <c r="AC522" s="16">
        <f t="shared" si="90"/>
        <v>0</v>
      </c>
      <c r="AD522" s="16">
        <f t="shared" si="98"/>
        <v>0</v>
      </c>
      <c r="AE522" s="17">
        <f t="shared" si="91"/>
        <v>0</v>
      </c>
      <c r="AF522" s="18">
        <f t="shared" si="85"/>
        <v>0</v>
      </c>
      <c r="AG522" s="19"/>
      <c r="AH522" s="19"/>
      <c r="AI522" s="16">
        <f t="shared" si="83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92"/>
        <v>0</v>
      </c>
      <c r="O523" s="98"/>
      <c r="P523" s="96"/>
      <c r="Q523" s="96"/>
      <c r="R523" s="80"/>
      <c r="S523" s="16">
        <f t="shared" si="84"/>
        <v>0</v>
      </c>
      <c r="T523" s="16">
        <f t="shared" si="86"/>
        <v>0</v>
      </c>
      <c r="U523" s="16">
        <f t="shared" si="93"/>
        <v>0</v>
      </c>
      <c r="V523" s="16">
        <f t="shared" si="94"/>
        <v>0</v>
      </c>
      <c r="W523" s="16">
        <f t="shared" si="87"/>
        <v>0</v>
      </c>
      <c r="X523" s="16">
        <f t="shared" si="88"/>
        <v>0</v>
      </c>
      <c r="Y523" s="16">
        <f t="shared" si="95"/>
        <v>0</v>
      </c>
      <c r="Z523" s="16">
        <f t="shared" si="96"/>
        <v>0</v>
      </c>
      <c r="AA523" s="16">
        <f t="shared" si="89"/>
        <v>0</v>
      </c>
      <c r="AB523" s="16">
        <f t="shared" si="97"/>
        <v>0</v>
      </c>
      <c r="AC523" s="16">
        <f t="shared" si="90"/>
        <v>0</v>
      </c>
      <c r="AD523" s="16">
        <f t="shared" si="98"/>
        <v>0</v>
      </c>
      <c r="AE523" s="17">
        <f t="shared" si="91"/>
        <v>0</v>
      </c>
      <c r="AF523" s="18">
        <f t="shared" si="85"/>
        <v>0</v>
      </c>
      <c r="AG523" s="19"/>
      <c r="AH523" s="19"/>
      <c r="AI523" s="16">
        <f t="shared" si="83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92"/>
        <v>0</v>
      </c>
      <c r="O524" s="98"/>
      <c r="P524" s="96"/>
      <c r="Q524" s="96"/>
      <c r="R524" s="80"/>
      <c r="S524" s="16">
        <f t="shared" si="84"/>
        <v>0</v>
      </c>
      <c r="T524" s="16">
        <f t="shared" si="86"/>
        <v>0</v>
      </c>
      <c r="U524" s="16">
        <f t="shared" si="93"/>
        <v>0</v>
      </c>
      <c r="V524" s="16">
        <f t="shared" si="94"/>
        <v>0</v>
      </c>
      <c r="W524" s="16">
        <f t="shared" si="87"/>
        <v>0</v>
      </c>
      <c r="X524" s="16">
        <f t="shared" si="88"/>
        <v>0</v>
      </c>
      <c r="Y524" s="16">
        <f t="shared" si="95"/>
        <v>0</v>
      </c>
      <c r="Z524" s="16">
        <f t="shared" si="96"/>
        <v>0</v>
      </c>
      <c r="AA524" s="16">
        <f t="shared" si="89"/>
        <v>0</v>
      </c>
      <c r="AB524" s="16">
        <f t="shared" si="97"/>
        <v>0</v>
      </c>
      <c r="AC524" s="16">
        <f t="shared" si="90"/>
        <v>0</v>
      </c>
      <c r="AD524" s="16">
        <f t="shared" si="98"/>
        <v>0</v>
      </c>
      <c r="AE524" s="17">
        <f t="shared" si="91"/>
        <v>0</v>
      </c>
      <c r="AF524" s="18">
        <f t="shared" si="85"/>
        <v>0</v>
      </c>
      <c r="AG524" s="19"/>
      <c r="AH524" s="19"/>
      <c r="AI524" s="16">
        <f t="shared" si="83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92"/>
        <v>0</v>
      </c>
      <c r="O525" s="98"/>
      <c r="P525" s="96"/>
      <c r="Q525" s="96"/>
      <c r="R525" s="80"/>
      <c r="S525" s="16">
        <f t="shared" si="84"/>
        <v>0</v>
      </c>
      <c r="T525" s="16">
        <f t="shared" si="86"/>
        <v>0</v>
      </c>
      <c r="U525" s="16">
        <f t="shared" si="93"/>
        <v>0</v>
      </c>
      <c r="V525" s="16">
        <f t="shared" si="94"/>
        <v>0</v>
      </c>
      <c r="W525" s="16">
        <f t="shared" si="87"/>
        <v>0</v>
      </c>
      <c r="X525" s="16">
        <f t="shared" si="88"/>
        <v>0</v>
      </c>
      <c r="Y525" s="16">
        <f t="shared" si="95"/>
        <v>0</v>
      </c>
      <c r="Z525" s="16">
        <f t="shared" si="96"/>
        <v>0</v>
      </c>
      <c r="AA525" s="16">
        <f t="shared" si="89"/>
        <v>0</v>
      </c>
      <c r="AB525" s="16">
        <f t="shared" si="97"/>
        <v>0</v>
      </c>
      <c r="AC525" s="16">
        <f t="shared" si="90"/>
        <v>0</v>
      </c>
      <c r="AD525" s="16">
        <f t="shared" si="98"/>
        <v>0</v>
      </c>
      <c r="AE525" s="17">
        <f t="shared" si="91"/>
        <v>0</v>
      </c>
      <c r="AF525" s="18">
        <f t="shared" si="85"/>
        <v>0</v>
      </c>
      <c r="AG525" s="19"/>
      <c r="AH525" s="19"/>
      <c r="AI525" s="16">
        <f t="shared" si="83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92"/>
        <v>0</v>
      </c>
      <c r="O526" s="98"/>
      <c r="P526" s="96"/>
      <c r="Q526" s="96"/>
      <c r="R526" s="80"/>
      <c r="S526" s="16">
        <f t="shared" si="84"/>
        <v>0</v>
      </c>
      <c r="T526" s="16">
        <f t="shared" si="86"/>
        <v>0</v>
      </c>
      <c r="U526" s="16">
        <f t="shared" si="93"/>
        <v>0</v>
      </c>
      <c r="V526" s="16">
        <f t="shared" si="94"/>
        <v>0</v>
      </c>
      <c r="W526" s="16">
        <f t="shared" si="87"/>
        <v>0</v>
      </c>
      <c r="X526" s="16">
        <f t="shared" si="88"/>
        <v>0</v>
      </c>
      <c r="Y526" s="16">
        <f t="shared" si="95"/>
        <v>0</v>
      </c>
      <c r="Z526" s="16">
        <f t="shared" si="96"/>
        <v>0</v>
      </c>
      <c r="AA526" s="16">
        <f t="shared" si="89"/>
        <v>0</v>
      </c>
      <c r="AB526" s="16">
        <f t="shared" si="97"/>
        <v>0</v>
      </c>
      <c r="AC526" s="16">
        <f t="shared" si="90"/>
        <v>0</v>
      </c>
      <c r="AD526" s="16">
        <f t="shared" si="98"/>
        <v>0</v>
      </c>
      <c r="AE526" s="17">
        <f t="shared" si="91"/>
        <v>0</v>
      </c>
      <c r="AF526" s="18">
        <f t="shared" si="85"/>
        <v>0</v>
      </c>
      <c r="AG526" s="19"/>
      <c r="AH526" s="19"/>
      <c r="AI526" s="16">
        <f t="shared" si="83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92"/>
        <v>0</v>
      </c>
      <c r="O527" s="98"/>
      <c r="P527" s="96"/>
      <c r="Q527" s="96"/>
      <c r="R527" s="80"/>
      <c r="S527" s="16">
        <f t="shared" si="84"/>
        <v>0</v>
      </c>
      <c r="T527" s="16">
        <f t="shared" si="86"/>
        <v>0</v>
      </c>
      <c r="U527" s="16">
        <f t="shared" si="93"/>
        <v>0</v>
      </c>
      <c r="V527" s="16">
        <f t="shared" si="94"/>
        <v>0</v>
      </c>
      <c r="W527" s="16">
        <f t="shared" si="87"/>
        <v>0</v>
      </c>
      <c r="X527" s="16">
        <f t="shared" si="88"/>
        <v>0</v>
      </c>
      <c r="Y527" s="16">
        <f t="shared" si="95"/>
        <v>0</v>
      </c>
      <c r="Z527" s="16">
        <f t="shared" si="96"/>
        <v>0</v>
      </c>
      <c r="AA527" s="16">
        <f t="shared" si="89"/>
        <v>0</v>
      </c>
      <c r="AB527" s="16">
        <f t="shared" si="97"/>
        <v>0</v>
      </c>
      <c r="AC527" s="16">
        <f t="shared" si="90"/>
        <v>0</v>
      </c>
      <c r="AD527" s="16">
        <f t="shared" si="98"/>
        <v>0</v>
      </c>
      <c r="AE527" s="17">
        <f t="shared" si="91"/>
        <v>0</v>
      </c>
      <c r="AF527" s="18">
        <f t="shared" si="85"/>
        <v>0</v>
      </c>
      <c r="AG527" s="19"/>
      <c r="AH527" s="19"/>
      <c r="AI527" s="16">
        <f t="shared" si="83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92"/>
        <v>0</v>
      </c>
      <c r="O528" s="98"/>
      <c r="P528" s="96"/>
      <c r="Q528" s="96"/>
      <c r="R528" s="80"/>
      <c r="S528" s="16">
        <f t="shared" si="84"/>
        <v>0</v>
      </c>
      <c r="T528" s="16">
        <f t="shared" si="86"/>
        <v>0</v>
      </c>
      <c r="U528" s="16">
        <f t="shared" si="93"/>
        <v>0</v>
      </c>
      <c r="V528" s="16">
        <f t="shared" si="94"/>
        <v>0</v>
      </c>
      <c r="W528" s="16">
        <f t="shared" si="87"/>
        <v>0</v>
      </c>
      <c r="X528" s="16">
        <f t="shared" si="88"/>
        <v>0</v>
      </c>
      <c r="Y528" s="16">
        <f t="shared" si="95"/>
        <v>0</v>
      </c>
      <c r="Z528" s="16">
        <f t="shared" si="96"/>
        <v>0</v>
      </c>
      <c r="AA528" s="16">
        <f t="shared" si="89"/>
        <v>0</v>
      </c>
      <c r="AB528" s="16">
        <f t="shared" si="97"/>
        <v>0</v>
      </c>
      <c r="AC528" s="16">
        <f t="shared" si="90"/>
        <v>0</v>
      </c>
      <c r="AD528" s="16">
        <f t="shared" si="98"/>
        <v>0</v>
      </c>
      <c r="AE528" s="17">
        <f t="shared" si="91"/>
        <v>0</v>
      </c>
      <c r="AF528" s="18">
        <f t="shared" si="85"/>
        <v>0</v>
      </c>
      <c r="AG528" s="19"/>
      <c r="AH528" s="19"/>
      <c r="AI528" s="16">
        <f t="shared" si="83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92"/>
        <v>0</v>
      </c>
      <c r="O529" s="98"/>
      <c r="P529" s="96"/>
      <c r="Q529" s="96"/>
      <c r="R529" s="80"/>
      <c r="S529" s="16">
        <f t="shared" si="84"/>
        <v>0</v>
      </c>
      <c r="T529" s="16">
        <f t="shared" si="86"/>
        <v>0</v>
      </c>
      <c r="U529" s="16">
        <f t="shared" si="93"/>
        <v>0</v>
      </c>
      <c r="V529" s="16">
        <f t="shared" si="94"/>
        <v>0</v>
      </c>
      <c r="W529" s="16">
        <f t="shared" si="87"/>
        <v>0</v>
      </c>
      <c r="X529" s="16">
        <f t="shared" si="88"/>
        <v>0</v>
      </c>
      <c r="Y529" s="16">
        <f t="shared" si="95"/>
        <v>0</v>
      </c>
      <c r="Z529" s="16">
        <f t="shared" si="96"/>
        <v>0</v>
      </c>
      <c r="AA529" s="16">
        <f t="shared" si="89"/>
        <v>0</v>
      </c>
      <c r="AB529" s="16">
        <f t="shared" si="97"/>
        <v>0</v>
      </c>
      <c r="AC529" s="16">
        <f t="shared" si="90"/>
        <v>0</v>
      </c>
      <c r="AD529" s="16">
        <f t="shared" si="98"/>
        <v>0</v>
      </c>
      <c r="AE529" s="17">
        <f t="shared" si="91"/>
        <v>0</v>
      </c>
      <c r="AF529" s="18">
        <f t="shared" si="85"/>
        <v>0</v>
      </c>
      <c r="AG529" s="19"/>
      <c r="AH529" s="19"/>
      <c r="AI529" s="16">
        <f t="shared" si="83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92"/>
        <v>0</v>
      </c>
      <c r="O530" s="98"/>
      <c r="P530" s="96"/>
      <c r="Q530" s="96"/>
      <c r="R530" s="80"/>
      <c r="S530" s="16">
        <f t="shared" si="84"/>
        <v>0</v>
      </c>
      <c r="T530" s="16">
        <f t="shared" si="86"/>
        <v>0</v>
      </c>
      <c r="U530" s="16">
        <f t="shared" si="93"/>
        <v>0</v>
      </c>
      <c r="V530" s="16">
        <f t="shared" si="94"/>
        <v>0</v>
      </c>
      <c r="W530" s="16">
        <f t="shared" si="87"/>
        <v>0</v>
      </c>
      <c r="X530" s="16">
        <f t="shared" si="88"/>
        <v>0</v>
      </c>
      <c r="Y530" s="16">
        <f t="shared" si="95"/>
        <v>0</v>
      </c>
      <c r="Z530" s="16">
        <f t="shared" si="96"/>
        <v>0</v>
      </c>
      <c r="AA530" s="16">
        <f t="shared" si="89"/>
        <v>0</v>
      </c>
      <c r="AB530" s="16">
        <f t="shared" si="97"/>
        <v>0</v>
      </c>
      <c r="AC530" s="16">
        <f t="shared" si="90"/>
        <v>0</v>
      </c>
      <c r="AD530" s="16">
        <f t="shared" si="98"/>
        <v>0</v>
      </c>
      <c r="AE530" s="17">
        <f t="shared" si="91"/>
        <v>0</v>
      </c>
      <c r="AF530" s="18">
        <f t="shared" si="85"/>
        <v>0</v>
      </c>
      <c r="AG530" s="19"/>
      <c r="AH530" s="19"/>
      <c r="AI530" s="16">
        <f t="shared" si="83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92"/>
        <v>0</v>
      </c>
      <c r="O531" s="98"/>
      <c r="P531" s="96"/>
      <c r="Q531" s="96"/>
      <c r="R531" s="80"/>
      <c r="S531" s="16">
        <f t="shared" si="84"/>
        <v>0</v>
      </c>
      <c r="T531" s="16">
        <f t="shared" si="86"/>
        <v>0</v>
      </c>
      <c r="U531" s="16">
        <f t="shared" si="93"/>
        <v>0</v>
      </c>
      <c r="V531" s="16">
        <f t="shared" si="94"/>
        <v>0</v>
      </c>
      <c r="W531" s="16">
        <f t="shared" si="87"/>
        <v>0</v>
      </c>
      <c r="X531" s="16">
        <f t="shared" si="88"/>
        <v>0</v>
      </c>
      <c r="Y531" s="16">
        <f t="shared" si="95"/>
        <v>0</v>
      </c>
      <c r="Z531" s="16">
        <f t="shared" si="96"/>
        <v>0</v>
      </c>
      <c r="AA531" s="16">
        <f t="shared" si="89"/>
        <v>0</v>
      </c>
      <c r="AB531" s="16">
        <f t="shared" si="97"/>
        <v>0</v>
      </c>
      <c r="AC531" s="16">
        <f t="shared" si="90"/>
        <v>0</v>
      </c>
      <c r="AD531" s="16">
        <f t="shared" si="98"/>
        <v>0</v>
      </c>
      <c r="AE531" s="17">
        <f t="shared" si="91"/>
        <v>0</v>
      </c>
      <c r="AF531" s="18">
        <f t="shared" si="85"/>
        <v>0</v>
      </c>
      <c r="AG531" s="19"/>
      <c r="AH531" s="19"/>
      <c r="AI531" s="16">
        <f t="shared" si="83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92"/>
        <v>0</v>
      </c>
      <c r="O532" s="98"/>
      <c r="P532" s="96"/>
      <c r="Q532" s="96"/>
      <c r="R532" s="80"/>
      <c r="S532" s="16">
        <f t="shared" si="84"/>
        <v>0</v>
      </c>
      <c r="T532" s="16">
        <f t="shared" si="86"/>
        <v>0</v>
      </c>
      <c r="U532" s="16">
        <f t="shared" si="93"/>
        <v>0</v>
      </c>
      <c r="V532" s="16">
        <f t="shared" si="94"/>
        <v>0</v>
      </c>
      <c r="W532" s="16">
        <f t="shared" si="87"/>
        <v>0</v>
      </c>
      <c r="X532" s="16">
        <f t="shared" si="88"/>
        <v>0</v>
      </c>
      <c r="Y532" s="16">
        <f t="shared" si="95"/>
        <v>0</v>
      </c>
      <c r="Z532" s="16">
        <f t="shared" si="96"/>
        <v>0</v>
      </c>
      <c r="AA532" s="16">
        <f t="shared" si="89"/>
        <v>0</v>
      </c>
      <c r="AB532" s="16">
        <f t="shared" si="97"/>
        <v>0</v>
      </c>
      <c r="AC532" s="16">
        <f t="shared" si="90"/>
        <v>0</v>
      </c>
      <c r="AD532" s="16">
        <f t="shared" si="98"/>
        <v>0</v>
      </c>
      <c r="AE532" s="17">
        <f t="shared" si="91"/>
        <v>0</v>
      </c>
      <c r="AF532" s="18">
        <f t="shared" si="85"/>
        <v>0</v>
      </c>
      <c r="AG532" s="19"/>
      <c r="AH532" s="19"/>
      <c r="AI532" s="16">
        <f t="shared" si="83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92"/>
        <v>0</v>
      </c>
      <c r="O533" s="98"/>
      <c r="P533" s="96"/>
      <c r="Q533" s="96"/>
      <c r="R533" s="80"/>
      <c r="S533" s="16">
        <f t="shared" si="84"/>
        <v>0</v>
      </c>
      <c r="T533" s="16">
        <f t="shared" si="86"/>
        <v>0</v>
      </c>
      <c r="U533" s="16">
        <f t="shared" si="93"/>
        <v>0</v>
      </c>
      <c r="V533" s="16">
        <f t="shared" si="94"/>
        <v>0</v>
      </c>
      <c r="W533" s="16">
        <f t="shared" si="87"/>
        <v>0</v>
      </c>
      <c r="X533" s="16">
        <f t="shared" si="88"/>
        <v>0</v>
      </c>
      <c r="Y533" s="16">
        <f t="shared" si="95"/>
        <v>0</v>
      </c>
      <c r="Z533" s="16">
        <f t="shared" si="96"/>
        <v>0</v>
      </c>
      <c r="AA533" s="16">
        <f t="shared" si="89"/>
        <v>0</v>
      </c>
      <c r="AB533" s="16">
        <f t="shared" si="97"/>
        <v>0</v>
      </c>
      <c r="AC533" s="16">
        <f t="shared" si="90"/>
        <v>0</v>
      </c>
      <c r="AD533" s="16">
        <f t="shared" si="98"/>
        <v>0</v>
      </c>
      <c r="AE533" s="17">
        <f t="shared" si="91"/>
        <v>0</v>
      </c>
      <c r="AF533" s="18">
        <f t="shared" si="85"/>
        <v>0</v>
      </c>
      <c r="AG533" s="19"/>
      <c r="AH533" s="19"/>
      <c r="AI533" s="16">
        <f t="shared" si="83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92"/>
        <v>0</v>
      </c>
      <c r="O534" s="98"/>
      <c r="P534" s="96"/>
      <c r="Q534" s="96"/>
      <c r="R534" s="80"/>
      <c r="S534" s="16">
        <f t="shared" si="84"/>
        <v>0</v>
      </c>
      <c r="T534" s="16">
        <f t="shared" si="86"/>
        <v>0</v>
      </c>
      <c r="U534" s="16">
        <f t="shared" si="93"/>
        <v>0</v>
      </c>
      <c r="V534" s="16">
        <f t="shared" si="94"/>
        <v>0</v>
      </c>
      <c r="W534" s="16">
        <f t="shared" si="87"/>
        <v>0</v>
      </c>
      <c r="X534" s="16">
        <f t="shared" si="88"/>
        <v>0</v>
      </c>
      <c r="Y534" s="16">
        <f t="shared" si="95"/>
        <v>0</v>
      </c>
      <c r="Z534" s="16">
        <f t="shared" si="96"/>
        <v>0</v>
      </c>
      <c r="AA534" s="16">
        <f t="shared" si="89"/>
        <v>0</v>
      </c>
      <c r="AB534" s="16">
        <f t="shared" si="97"/>
        <v>0</v>
      </c>
      <c r="AC534" s="16">
        <f t="shared" si="90"/>
        <v>0</v>
      </c>
      <c r="AD534" s="16">
        <f t="shared" si="98"/>
        <v>0</v>
      </c>
      <c r="AE534" s="17">
        <f t="shared" si="91"/>
        <v>0</v>
      </c>
      <c r="AF534" s="18">
        <f t="shared" si="85"/>
        <v>0</v>
      </c>
      <c r="AG534" s="19"/>
      <c r="AH534" s="19"/>
      <c r="AI534" s="16">
        <f t="shared" si="83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92"/>
        <v>0</v>
      </c>
      <c r="O535" s="98"/>
      <c r="P535" s="96"/>
      <c r="Q535" s="96"/>
      <c r="R535" s="80"/>
      <c r="S535" s="16">
        <f t="shared" si="84"/>
        <v>0</v>
      </c>
      <c r="T535" s="16">
        <f t="shared" si="86"/>
        <v>0</v>
      </c>
      <c r="U535" s="16">
        <f t="shared" si="93"/>
        <v>0</v>
      </c>
      <c r="V535" s="16">
        <f t="shared" si="94"/>
        <v>0</v>
      </c>
      <c r="W535" s="16">
        <f t="shared" si="87"/>
        <v>0</v>
      </c>
      <c r="X535" s="16">
        <f t="shared" si="88"/>
        <v>0</v>
      </c>
      <c r="Y535" s="16">
        <f t="shared" si="95"/>
        <v>0</v>
      </c>
      <c r="Z535" s="16">
        <f t="shared" si="96"/>
        <v>0</v>
      </c>
      <c r="AA535" s="16">
        <f t="shared" si="89"/>
        <v>0</v>
      </c>
      <c r="AB535" s="16">
        <f t="shared" si="97"/>
        <v>0</v>
      </c>
      <c r="AC535" s="16">
        <f t="shared" si="90"/>
        <v>0</v>
      </c>
      <c r="AD535" s="16">
        <f t="shared" si="98"/>
        <v>0</v>
      </c>
      <c r="AE535" s="17">
        <f t="shared" si="91"/>
        <v>0</v>
      </c>
      <c r="AF535" s="18">
        <f t="shared" si="85"/>
        <v>0</v>
      </c>
      <c r="AG535" s="19"/>
      <c r="AH535" s="19"/>
      <c r="AI535" s="16">
        <f t="shared" si="83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92"/>
        <v>0</v>
      </c>
      <c r="O536" s="98"/>
      <c r="P536" s="96"/>
      <c r="Q536" s="96"/>
      <c r="R536" s="80"/>
      <c r="S536" s="16">
        <f t="shared" si="84"/>
        <v>0</v>
      </c>
      <c r="T536" s="16">
        <f t="shared" si="86"/>
        <v>0</v>
      </c>
      <c r="U536" s="16">
        <f t="shared" si="93"/>
        <v>0</v>
      </c>
      <c r="V536" s="16">
        <f t="shared" si="94"/>
        <v>0</v>
      </c>
      <c r="W536" s="16">
        <f t="shared" si="87"/>
        <v>0</v>
      </c>
      <c r="X536" s="16">
        <f t="shared" si="88"/>
        <v>0</v>
      </c>
      <c r="Y536" s="16">
        <f t="shared" si="95"/>
        <v>0</v>
      </c>
      <c r="Z536" s="16">
        <f t="shared" si="96"/>
        <v>0</v>
      </c>
      <c r="AA536" s="16">
        <f t="shared" si="89"/>
        <v>0</v>
      </c>
      <c r="AB536" s="16">
        <f t="shared" si="97"/>
        <v>0</v>
      </c>
      <c r="AC536" s="16">
        <f t="shared" si="90"/>
        <v>0</v>
      </c>
      <c r="AD536" s="16">
        <f t="shared" si="98"/>
        <v>0</v>
      </c>
      <c r="AE536" s="17">
        <f t="shared" si="91"/>
        <v>0</v>
      </c>
      <c r="AF536" s="18">
        <f t="shared" si="85"/>
        <v>0</v>
      </c>
      <c r="AG536" s="19"/>
      <c r="AH536" s="19"/>
      <c r="AI536" s="16">
        <f t="shared" si="83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92"/>
        <v>0</v>
      </c>
      <c r="O537" s="98"/>
      <c r="P537" s="96"/>
      <c r="Q537" s="96"/>
      <c r="R537" s="80"/>
      <c r="S537" s="16">
        <f t="shared" si="84"/>
        <v>0</v>
      </c>
      <c r="T537" s="16">
        <f t="shared" si="86"/>
        <v>0</v>
      </c>
      <c r="U537" s="16">
        <f t="shared" si="93"/>
        <v>0</v>
      </c>
      <c r="V537" s="16">
        <f t="shared" si="94"/>
        <v>0</v>
      </c>
      <c r="W537" s="16">
        <f t="shared" si="87"/>
        <v>0</v>
      </c>
      <c r="X537" s="16">
        <f t="shared" si="88"/>
        <v>0</v>
      </c>
      <c r="Y537" s="16">
        <f t="shared" si="95"/>
        <v>0</v>
      </c>
      <c r="Z537" s="16">
        <f t="shared" si="96"/>
        <v>0</v>
      </c>
      <c r="AA537" s="16">
        <f t="shared" si="89"/>
        <v>0</v>
      </c>
      <c r="AB537" s="16">
        <f t="shared" si="97"/>
        <v>0</v>
      </c>
      <c r="AC537" s="16">
        <f t="shared" si="90"/>
        <v>0</v>
      </c>
      <c r="AD537" s="16">
        <f t="shared" si="98"/>
        <v>0</v>
      </c>
      <c r="AE537" s="17">
        <f t="shared" si="91"/>
        <v>0</v>
      </c>
      <c r="AF537" s="18">
        <f t="shared" si="85"/>
        <v>0</v>
      </c>
      <c r="AG537" s="19"/>
      <c r="AH537" s="19"/>
      <c r="AI537" s="16">
        <f t="shared" si="83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92"/>
        <v>0</v>
      </c>
      <c r="O538" s="98"/>
      <c r="P538" s="96"/>
      <c r="Q538" s="96"/>
      <c r="R538" s="80"/>
      <c r="S538" s="16">
        <f t="shared" si="84"/>
        <v>0</v>
      </c>
      <c r="T538" s="16">
        <f t="shared" si="86"/>
        <v>0</v>
      </c>
      <c r="U538" s="16">
        <f t="shared" si="93"/>
        <v>0</v>
      </c>
      <c r="V538" s="16">
        <f t="shared" si="94"/>
        <v>0</v>
      </c>
      <c r="W538" s="16">
        <f t="shared" si="87"/>
        <v>0</v>
      </c>
      <c r="X538" s="16">
        <f t="shared" si="88"/>
        <v>0</v>
      </c>
      <c r="Y538" s="16">
        <f t="shared" si="95"/>
        <v>0</v>
      </c>
      <c r="Z538" s="16">
        <f t="shared" si="96"/>
        <v>0</v>
      </c>
      <c r="AA538" s="16">
        <f t="shared" si="89"/>
        <v>0</v>
      </c>
      <c r="AB538" s="16">
        <f t="shared" si="97"/>
        <v>0</v>
      </c>
      <c r="AC538" s="16">
        <f t="shared" si="90"/>
        <v>0</v>
      </c>
      <c r="AD538" s="16">
        <f t="shared" si="98"/>
        <v>0</v>
      </c>
      <c r="AE538" s="17">
        <f t="shared" si="91"/>
        <v>0</v>
      </c>
      <c r="AF538" s="18">
        <f t="shared" si="85"/>
        <v>0</v>
      </c>
      <c r="AG538" s="19"/>
      <c r="AH538" s="19"/>
      <c r="AI538" s="16">
        <f t="shared" si="83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92"/>
        <v>0</v>
      </c>
      <c r="O539" s="98"/>
      <c r="P539" s="96"/>
      <c r="Q539" s="96"/>
      <c r="R539" s="80"/>
      <c r="S539" s="16">
        <f t="shared" si="84"/>
        <v>0</v>
      </c>
      <c r="T539" s="16">
        <f t="shared" si="86"/>
        <v>0</v>
      </c>
      <c r="U539" s="16">
        <f t="shared" si="93"/>
        <v>0</v>
      </c>
      <c r="V539" s="16">
        <f t="shared" si="94"/>
        <v>0</v>
      </c>
      <c r="W539" s="16">
        <f t="shared" si="87"/>
        <v>0</v>
      </c>
      <c r="X539" s="16">
        <f t="shared" si="88"/>
        <v>0</v>
      </c>
      <c r="Y539" s="16">
        <f t="shared" si="95"/>
        <v>0</v>
      </c>
      <c r="Z539" s="16">
        <f t="shared" si="96"/>
        <v>0</v>
      </c>
      <c r="AA539" s="16">
        <f t="shared" si="89"/>
        <v>0</v>
      </c>
      <c r="AB539" s="16">
        <f t="shared" si="97"/>
        <v>0</v>
      </c>
      <c r="AC539" s="16">
        <f t="shared" si="90"/>
        <v>0</v>
      </c>
      <c r="AD539" s="16">
        <f t="shared" si="98"/>
        <v>0</v>
      </c>
      <c r="AE539" s="17">
        <f t="shared" si="91"/>
        <v>0</v>
      </c>
      <c r="AF539" s="18">
        <f t="shared" si="85"/>
        <v>0</v>
      </c>
      <c r="AG539" s="19"/>
      <c r="AH539" s="19"/>
      <c r="AI539" s="16">
        <f t="shared" si="83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92"/>
        <v>0</v>
      </c>
      <c r="O540" s="98"/>
      <c r="P540" s="96"/>
      <c r="Q540" s="96"/>
      <c r="R540" s="80"/>
      <c r="S540" s="16">
        <f t="shared" si="84"/>
        <v>0</v>
      </c>
      <c r="T540" s="16">
        <f t="shared" si="86"/>
        <v>0</v>
      </c>
      <c r="U540" s="16">
        <f t="shared" si="93"/>
        <v>0</v>
      </c>
      <c r="V540" s="16">
        <f t="shared" si="94"/>
        <v>0</v>
      </c>
      <c r="W540" s="16">
        <f t="shared" si="87"/>
        <v>0</v>
      </c>
      <c r="X540" s="16">
        <f t="shared" si="88"/>
        <v>0</v>
      </c>
      <c r="Y540" s="16">
        <f t="shared" si="95"/>
        <v>0</v>
      </c>
      <c r="Z540" s="16">
        <f t="shared" si="96"/>
        <v>0</v>
      </c>
      <c r="AA540" s="16">
        <f t="shared" si="89"/>
        <v>0</v>
      </c>
      <c r="AB540" s="16">
        <f t="shared" si="97"/>
        <v>0</v>
      </c>
      <c r="AC540" s="16">
        <f t="shared" si="90"/>
        <v>0</v>
      </c>
      <c r="AD540" s="16">
        <f t="shared" si="98"/>
        <v>0</v>
      </c>
      <c r="AE540" s="17">
        <f t="shared" si="91"/>
        <v>0</v>
      </c>
      <c r="AF540" s="18">
        <f t="shared" si="85"/>
        <v>0</v>
      </c>
      <c r="AG540" s="19"/>
      <c r="AH540" s="19"/>
      <c r="AI540" s="16">
        <f t="shared" si="83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92"/>
        <v>0</v>
      </c>
      <c r="O541" s="98"/>
      <c r="P541" s="96"/>
      <c r="Q541" s="96"/>
      <c r="R541" s="80"/>
      <c r="S541" s="16">
        <f t="shared" si="84"/>
        <v>0</v>
      </c>
      <c r="T541" s="16">
        <f t="shared" si="86"/>
        <v>0</v>
      </c>
      <c r="U541" s="16">
        <f t="shared" si="93"/>
        <v>0</v>
      </c>
      <c r="V541" s="16">
        <f t="shared" si="94"/>
        <v>0</v>
      </c>
      <c r="W541" s="16">
        <f t="shared" si="87"/>
        <v>0</v>
      </c>
      <c r="X541" s="16">
        <f t="shared" si="88"/>
        <v>0</v>
      </c>
      <c r="Y541" s="16">
        <f t="shared" si="95"/>
        <v>0</v>
      </c>
      <c r="Z541" s="16">
        <f t="shared" si="96"/>
        <v>0</v>
      </c>
      <c r="AA541" s="16">
        <f t="shared" si="89"/>
        <v>0</v>
      </c>
      <c r="AB541" s="16">
        <f t="shared" si="97"/>
        <v>0</v>
      </c>
      <c r="AC541" s="16">
        <f t="shared" si="90"/>
        <v>0</v>
      </c>
      <c r="AD541" s="16">
        <f t="shared" si="98"/>
        <v>0</v>
      </c>
      <c r="AE541" s="17">
        <f t="shared" si="91"/>
        <v>0</v>
      </c>
      <c r="AF541" s="18">
        <f t="shared" si="85"/>
        <v>0</v>
      </c>
      <c r="AG541" s="19"/>
      <c r="AH541" s="19"/>
      <c r="AI541" s="16">
        <f t="shared" si="83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92"/>
        <v>0</v>
      </c>
      <c r="O542" s="98"/>
      <c r="P542" s="96"/>
      <c r="Q542" s="96"/>
      <c r="R542" s="80"/>
      <c r="S542" s="16">
        <f t="shared" si="84"/>
        <v>0</v>
      </c>
      <c r="T542" s="16">
        <f t="shared" si="86"/>
        <v>0</v>
      </c>
      <c r="U542" s="16">
        <f t="shared" si="93"/>
        <v>0</v>
      </c>
      <c r="V542" s="16">
        <f t="shared" si="94"/>
        <v>0</v>
      </c>
      <c r="W542" s="16">
        <f t="shared" si="87"/>
        <v>0</v>
      </c>
      <c r="X542" s="16">
        <f t="shared" si="88"/>
        <v>0</v>
      </c>
      <c r="Y542" s="16">
        <f t="shared" si="95"/>
        <v>0</v>
      </c>
      <c r="Z542" s="16">
        <f t="shared" si="96"/>
        <v>0</v>
      </c>
      <c r="AA542" s="16">
        <f t="shared" si="89"/>
        <v>0</v>
      </c>
      <c r="AB542" s="16">
        <f t="shared" si="97"/>
        <v>0</v>
      </c>
      <c r="AC542" s="16">
        <f t="shared" si="90"/>
        <v>0</v>
      </c>
      <c r="AD542" s="16">
        <f t="shared" si="98"/>
        <v>0</v>
      </c>
      <c r="AE542" s="17">
        <f t="shared" si="91"/>
        <v>0</v>
      </c>
      <c r="AF542" s="18">
        <f t="shared" si="85"/>
        <v>0</v>
      </c>
      <c r="AG542" s="19"/>
      <c r="AH542" s="19"/>
      <c r="AI542" s="16">
        <f t="shared" si="83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92"/>
        <v>0</v>
      </c>
      <c r="O543" s="98"/>
      <c r="P543" s="96"/>
      <c r="Q543" s="96"/>
      <c r="R543" s="80"/>
      <c r="S543" s="16">
        <f t="shared" si="84"/>
        <v>0</v>
      </c>
      <c r="T543" s="16">
        <f t="shared" si="86"/>
        <v>0</v>
      </c>
      <c r="U543" s="16">
        <f t="shared" si="93"/>
        <v>0</v>
      </c>
      <c r="V543" s="16">
        <f t="shared" si="94"/>
        <v>0</v>
      </c>
      <c r="W543" s="16">
        <f t="shared" si="87"/>
        <v>0</v>
      </c>
      <c r="X543" s="16">
        <f t="shared" si="88"/>
        <v>0</v>
      </c>
      <c r="Y543" s="16">
        <f t="shared" si="95"/>
        <v>0</v>
      </c>
      <c r="Z543" s="16">
        <f t="shared" si="96"/>
        <v>0</v>
      </c>
      <c r="AA543" s="16">
        <f t="shared" si="89"/>
        <v>0</v>
      </c>
      <c r="AB543" s="16">
        <f t="shared" si="97"/>
        <v>0</v>
      </c>
      <c r="AC543" s="16">
        <f t="shared" si="90"/>
        <v>0</v>
      </c>
      <c r="AD543" s="16">
        <f t="shared" si="98"/>
        <v>0</v>
      </c>
      <c r="AE543" s="17">
        <f t="shared" si="91"/>
        <v>0</v>
      </c>
      <c r="AF543" s="18">
        <f t="shared" si="85"/>
        <v>0</v>
      </c>
      <c r="AG543" s="19"/>
      <c r="AH543" s="19"/>
      <c r="AI543" s="16">
        <f t="shared" si="83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92"/>
        <v>0</v>
      </c>
      <c r="O544" s="98"/>
      <c r="P544" s="96"/>
      <c r="Q544" s="96"/>
      <c r="R544" s="80"/>
      <c r="S544" s="16">
        <f t="shared" si="84"/>
        <v>0</v>
      </c>
      <c r="T544" s="16">
        <f t="shared" si="86"/>
        <v>0</v>
      </c>
      <c r="U544" s="16">
        <f t="shared" si="93"/>
        <v>0</v>
      </c>
      <c r="V544" s="16">
        <f t="shared" si="94"/>
        <v>0</v>
      </c>
      <c r="W544" s="16">
        <f t="shared" si="87"/>
        <v>0</v>
      </c>
      <c r="X544" s="16">
        <f t="shared" si="88"/>
        <v>0</v>
      </c>
      <c r="Y544" s="16">
        <f t="shared" si="95"/>
        <v>0</v>
      </c>
      <c r="Z544" s="16">
        <f t="shared" si="96"/>
        <v>0</v>
      </c>
      <c r="AA544" s="16">
        <f t="shared" si="89"/>
        <v>0</v>
      </c>
      <c r="AB544" s="16">
        <f t="shared" si="97"/>
        <v>0</v>
      </c>
      <c r="AC544" s="16">
        <f t="shared" si="90"/>
        <v>0</v>
      </c>
      <c r="AD544" s="16">
        <f t="shared" si="98"/>
        <v>0</v>
      </c>
      <c r="AE544" s="17">
        <f t="shared" si="91"/>
        <v>0</v>
      </c>
      <c r="AF544" s="18">
        <f t="shared" si="85"/>
        <v>0</v>
      </c>
      <c r="AG544" s="19"/>
      <c r="AH544" s="19"/>
      <c r="AI544" s="16">
        <f t="shared" si="83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92"/>
        <v>0</v>
      </c>
      <c r="O545" s="98"/>
      <c r="P545" s="96"/>
      <c r="Q545" s="96"/>
      <c r="R545" s="80"/>
      <c r="S545" s="16">
        <f t="shared" si="84"/>
        <v>0</v>
      </c>
      <c r="T545" s="16">
        <f t="shared" si="86"/>
        <v>0</v>
      </c>
      <c r="U545" s="16">
        <f t="shared" si="93"/>
        <v>0</v>
      </c>
      <c r="V545" s="16">
        <f t="shared" si="94"/>
        <v>0</v>
      </c>
      <c r="W545" s="16">
        <f t="shared" si="87"/>
        <v>0</v>
      </c>
      <c r="X545" s="16">
        <f t="shared" si="88"/>
        <v>0</v>
      </c>
      <c r="Y545" s="16">
        <f t="shared" si="95"/>
        <v>0</v>
      </c>
      <c r="Z545" s="16">
        <f t="shared" si="96"/>
        <v>0</v>
      </c>
      <c r="AA545" s="16">
        <f t="shared" si="89"/>
        <v>0</v>
      </c>
      <c r="AB545" s="16">
        <f t="shared" si="97"/>
        <v>0</v>
      </c>
      <c r="AC545" s="16">
        <f t="shared" si="90"/>
        <v>0</v>
      </c>
      <c r="AD545" s="16">
        <f t="shared" si="98"/>
        <v>0</v>
      </c>
      <c r="AE545" s="17">
        <f t="shared" si="91"/>
        <v>0</v>
      </c>
      <c r="AF545" s="18">
        <f t="shared" si="85"/>
        <v>0</v>
      </c>
      <c r="AG545" s="19"/>
      <c r="AH545" s="19"/>
      <c r="AI545" s="16">
        <f t="shared" si="83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92"/>
        <v>0</v>
      </c>
      <c r="O546" s="98"/>
      <c r="P546" s="96"/>
      <c r="Q546" s="96"/>
      <c r="R546" s="80"/>
      <c r="S546" s="16">
        <f t="shared" si="84"/>
        <v>0</v>
      </c>
      <c r="T546" s="16">
        <f t="shared" si="86"/>
        <v>0</v>
      </c>
      <c r="U546" s="16">
        <f t="shared" si="93"/>
        <v>0</v>
      </c>
      <c r="V546" s="16">
        <f t="shared" si="94"/>
        <v>0</v>
      </c>
      <c r="W546" s="16">
        <f t="shared" si="87"/>
        <v>0</v>
      </c>
      <c r="X546" s="16">
        <f t="shared" si="88"/>
        <v>0</v>
      </c>
      <c r="Y546" s="16">
        <f t="shared" si="95"/>
        <v>0</v>
      </c>
      <c r="Z546" s="16">
        <f t="shared" si="96"/>
        <v>0</v>
      </c>
      <c r="AA546" s="16">
        <f t="shared" si="89"/>
        <v>0</v>
      </c>
      <c r="AB546" s="16">
        <f t="shared" si="97"/>
        <v>0</v>
      </c>
      <c r="AC546" s="16">
        <f t="shared" si="90"/>
        <v>0</v>
      </c>
      <c r="AD546" s="16">
        <f t="shared" si="98"/>
        <v>0</v>
      </c>
      <c r="AE546" s="17">
        <f t="shared" si="91"/>
        <v>0</v>
      </c>
      <c r="AF546" s="18">
        <f t="shared" si="85"/>
        <v>0</v>
      </c>
      <c r="AG546" s="19"/>
      <c r="AH546" s="19"/>
      <c r="AI546" s="16">
        <f t="shared" si="83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92"/>
        <v>0</v>
      </c>
      <c r="O547" s="98"/>
      <c r="P547" s="96"/>
      <c r="Q547" s="96"/>
      <c r="R547" s="80"/>
      <c r="S547" s="16">
        <f t="shared" si="84"/>
        <v>0</v>
      </c>
      <c r="T547" s="16">
        <f t="shared" si="86"/>
        <v>0</v>
      </c>
      <c r="U547" s="16">
        <f t="shared" si="93"/>
        <v>0</v>
      </c>
      <c r="V547" s="16">
        <f t="shared" si="94"/>
        <v>0</v>
      </c>
      <c r="W547" s="16">
        <f t="shared" si="87"/>
        <v>0</v>
      </c>
      <c r="X547" s="16">
        <f t="shared" si="88"/>
        <v>0</v>
      </c>
      <c r="Y547" s="16">
        <f t="shared" si="95"/>
        <v>0</v>
      </c>
      <c r="Z547" s="16">
        <f t="shared" si="96"/>
        <v>0</v>
      </c>
      <c r="AA547" s="16">
        <f t="shared" si="89"/>
        <v>0</v>
      </c>
      <c r="AB547" s="16">
        <f t="shared" si="97"/>
        <v>0</v>
      </c>
      <c r="AC547" s="16">
        <f t="shared" si="90"/>
        <v>0</v>
      </c>
      <c r="AD547" s="16">
        <f t="shared" si="98"/>
        <v>0</v>
      </c>
      <c r="AE547" s="17">
        <f t="shared" si="91"/>
        <v>0</v>
      </c>
      <c r="AF547" s="18">
        <f t="shared" si="85"/>
        <v>0</v>
      </c>
      <c r="AG547" s="19"/>
      <c r="AH547" s="19"/>
      <c r="AI547" s="16">
        <f t="shared" si="83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92"/>
        <v>0</v>
      </c>
      <c r="O548" s="98"/>
      <c r="P548" s="96"/>
      <c r="Q548" s="96"/>
      <c r="R548" s="80"/>
      <c r="S548" s="16">
        <f t="shared" si="84"/>
        <v>0</v>
      </c>
      <c r="T548" s="16">
        <f t="shared" si="86"/>
        <v>0</v>
      </c>
      <c r="U548" s="16">
        <f t="shared" si="93"/>
        <v>0</v>
      </c>
      <c r="V548" s="16">
        <f t="shared" si="94"/>
        <v>0</v>
      </c>
      <c r="W548" s="16">
        <f t="shared" si="87"/>
        <v>0</v>
      </c>
      <c r="X548" s="16">
        <f t="shared" si="88"/>
        <v>0</v>
      </c>
      <c r="Y548" s="16">
        <f t="shared" si="95"/>
        <v>0</v>
      </c>
      <c r="Z548" s="16">
        <f t="shared" si="96"/>
        <v>0</v>
      </c>
      <c r="AA548" s="16">
        <f t="shared" si="89"/>
        <v>0</v>
      </c>
      <c r="AB548" s="16">
        <f t="shared" si="97"/>
        <v>0</v>
      </c>
      <c r="AC548" s="16">
        <f t="shared" si="90"/>
        <v>0</v>
      </c>
      <c r="AD548" s="16">
        <f t="shared" si="98"/>
        <v>0</v>
      </c>
      <c r="AE548" s="17">
        <f t="shared" si="91"/>
        <v>0</v>
      </c>
      <c r="AF548" s="18">
        <f t="shared" si="85"/>
        <v>0</v>
      </c>
      <c r="AG548" s="19"/>
      <c r="AH548" s="19"/>
      <c r="AI548" s="16">
        <f t="shared" si="83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92"/>
        <v>0</v>
      </c>
      <c r="O549" s="98"/>
      <c r="P549" s="96"/>
      <c r="Q549" s="96"/>
      <c r="R549" s="80"/>
      <c r="S549" s="16">
        <f t="shared" si="84"/>
        <v>0</v>
      </c>
      <c r="T549" s="16">
        <f t="shared" si="86"/>
        <v>0</v>
      </c>
      <c r="U549" s="16">
        <f t="shared" si="93"/>
        <v>0</v>
      </c>
      <c r="V549" s="16">
        <f t="shared" si="94"/>
        <v>0</v>
      </c>
      <c r="W549" s="16">
        <f t="shared" si="87"/>
        <v>0</v>
      </c>
      <c r="X549" s="16">
        <f t="shared" si="88"/>
        <v>0</v>
      </c>
      <c r="Y549" s="16">
        <f t="shared" si="95"/>
        <v>0</v>
      </c>
      <c r="Z549" s="16">
        <f t="shared" si="96"/>
        <v>0</v>
      </c>
      <c r="AA549" s="16">
        <f t="shared" si="89"/>
        <v>0</v>
      </c>
      <c r="AB549" s="16">
        <f t="shared" si="97"/>
        <v>0</v>
      </c>
      <c r="AC549" s="16">
        <f t="shared" si="90"/>
        <v>0</v>
      </c>
      <c r="AD549" s="16">
        <f t="shared" si="98"/>
        <v>0</v>
      </c>
      <c r="AE549" s="17">
        <f t="shared" si="91"/>
        <v>0</v>
      </c>
      <c r="AF549" s="18">
        <f t="shared" si="85"/>
        <v>0</v>
      </c>
      <c r="AG549" s="19"/>
      <c r="AH549" s="19"/>
      <c r="AI549" s="16">
        <f t="shared" si="83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92"/>
        <v>0</v>
      </c>
      <c r="O550" s="98"/>
      <c r="P550" s="96"/>
      <c r="Q550" s="96"/>
      <c r="R550" s="80"/>
      <c r="S550" s="16">
        <f t="shared" si="84"/>
        <v>0</v>
      </c>
      <c r="T550" s="16">
        <f t="shared" si="86"/>
        <v>0</v>
      </c>
      <c r="U550" s="16">
        <f t="shared" si="93"/>
        <v>0</v>
      </c>
      <c r="V550" s="16">
        <f t="shared" si="94"/>
        <v>0</v>
      </c>
      <c r="W550" s="16">
        <f t="shared" si="87"/>
        <v>0</v>
      </c>
      <c r="X550" s="16">
        <f t="shared" si="88"/>
        <v>0</v>
      </c>
      <c r="Y550" s="16">
        <f t="shared" si="95"/>
        <v>0</v>
      </c>
      <c r="Z550" s="16">
        <f t="shared" si="96"/>
        <v>0</v>
      </c>
      <c r="AA550" s="16">
        <f t="shared" si="89"/>
        <v>0</v>
      </c>
      <c r="AB550" s="16">
        <f t="shared" si="97"/>
        <v>0</v>
      </c>
      <c r="AC550" s="16">
        <f t="shared" si="90"/>
        <v>0</v>
      </c>
      <c r="AD550" s="16">
        <f t="shared" si="98"/>
        <v>0</v>
      </c>
      <c r="AE550" s="17">
        <f t="shared" si="91"/>
        <v>0</v>
      </c>
      <c r="AF550" s="18">
        <f t="shared" si="85"/>
        <v>0</v>
      </c>
      <c r="AG550" s="19"/>
      <c r="AH550" s="19"/>
      <c r="AI550" s="16">
        <f t="shared" si="83"/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92"/>
        <v>0</v>
      </c>
      <c r="O551" s="98"/>
      <c r="P551" s="96"/>
      <c r="Q551" s="96"/>
      <c r="R551" s="80"/>
      <c r="S551" s="16">
        <f t="shared" si="84"/>
        <v>0</v>
      </c>
      <c r="T551" s="16">
        <f t="shared" si="86"/>
        <v>0</v>
      </c>
      <c r="U551" s="16">
        <f t="shared" si="93"/>
        <v>0</v>
      </c>
      <c r="V551" s="16">
        <f t="shared" si="94"/>
        <v>0</v>
      </c>
      <c r="W551" s="16">
        <f t="shared" si="87"/>
        <v>0</v>
      </c>
      <c r="X551" s="16">
        <f t="shared" si="88"/>
        <v>0</v>
      </c>
      <c r="Y551" s="16">
        <f t="shared" si="95"/>
        <v>0</v>
      </c>
      <c r="Z551" s="16">
        <f t="shared" si="96"/>
        <v>0</v>
      </c>
      <c r="AA551" s="16">
        <f t="shared" si="89"/>
        <v>0</v>
      </c>
      <c r="AB551" s="16">
        <f t="shared" si="97"/>
        <v>0</v>
      </c>
      <c r="AC551" s="16">
        <f t="shared" si="90"/>
        <v>0</v>
      </c>
      <c r="AD551" s="16">
        <f t="shared" si="98"/>
        <v>0</v>
      </c>
      <c r="AE551" s="17">
        <f t="shared" si="91"/>
        <v>0</v>
      </c>
      <c r="AF551" s="18">
        <f t="shared" si="85"/>
        <v>0</v>
      </c>
      <c r="AG551" s="19"/>
      <c r="AH551" s="19"/>
      <c r="AI551" s="16">
        <f t="shared" si="83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92"/>
        <v>0</v>
      </c>
      <c r="O552" s="98"/>
      <c r="P552" s="96"/>
      <c r="Q552" s="96"/>
      <c r="R552" s="80"/>
      <c r="S552" s="16">
        <f t="shared" si="84"/>
        <v>0</v>
      </c>
      <c r="T552" s="16">
        <f t="shared" si="86"/>
        <v>0</v>
      </c>
      <c r="U552" s="16">
        <f t="shared" si="93"/>
        <v>0</v>
      </c>
      <c r="V552" s="16">
        <f t="shared" si="94"/>
        <v>0</v>
      </c>
      <c r="W552" s="16">
        <f t="shared" si="87"/>
        <v>0</v>
      </c>
      <c r="X552" s="16">
        <f t="shared" si="88"/>
        <v>0</v>
      </c>
      <c r="Y552" s="16">
        <f t="shared" si="95"/>
        <v>0</v>
      </c>
      <c r="Z552" s="16">
        <f t="shared" si="96"/>
        <v>0</v>
      </c>
      <c r="AA552" s="16">
        <f t="shared" si="89"/>
        <v>0</v>
      </c>
      <c r="AB552" s="16">
        <f t="shared" si="97"/>
        <v>0</v>
      </c>
      <c r="AC552" s="16">
        <f t="shared" si="90"/>
        <v>0</v>
      </c>
      <c r="AD552" s="16">
        <f t="shared" si="98"/>
        <v>0</v>
      </c>
      <c r="AE552" s="17">
        <f t="shared" si="91"/>
        <v>0</v>
      </c>
      <c r="AF552" s="18">
        <f t="shared" si="85"/>
        <v>0</v>
      </c>
      <c r="AG552" s="19"/>
      <c r="AH552" s="19"/>
      <c r="AI552" s="16">
        <f t="shared" si="83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92"/>
        <v>0</v>
      </c>
      <c r="O553" s="98"/>
      <c r="P553" s="96"/>
      <c r="Q553" s="96"/>
      <c r="R553" s="80"/>
      <c r="S553" s="16">
        <f t="shared" si="84"/>
        <v>0</v>
      </c>
      <c r="T553" s="16">
        <f t="shared" si="86"/>
        <v>0</v>
      </c>
      <c r="U553" s="16">
        <f t="shared" si="93"/>
        <v>0</v>
      </c>
      <c r="V553" s="16">
        <f t="shared" si="94"/>
        <v>0</v>
      </c>
      <c r="W553" s="16">
        <f t="shared" si="87"/>
        <v>0</v>
      </c>
      <c r="X553" s="16">
        <f t="shared" si="88"/>
        <v>0</v>
      </c>
      <c r="Y553" s="16">
        <f t="shared" si="95"/>
        <v>0</v>
      </c>
      <c r="Z553" s="16">
        <f t="shared" si="96"/>
        <v>0</v>
      </c>
      <c r="AA553" s="16">
        <f t="shared" si="89"/>
        <v>0</v>
      </c>
      <c r="AB553" s="16">
        <f t="shared" si="97"/>
        <v>0</v>
      </c>
      <c r="AC553" s="16">
        <f t="shared" si="90"/>
        <v>0</v>
      </c>
      <c r="AD553" s="16">
        <f t="shared" si="98"/>
        <v>0</v>
      </c>
      <c r="AE553" s="17">
        <f t="shared" si="91"/>
        <v>0</v>
      </c>
      <c r="AF553" s="18">
        <f t="shared" si="85"/>
        <v>0</v>
      </c>
      <c r="AG553" s="19"/>
      <c r="AH553" s="19"/>
      <c r="AI553" s="16">
        <f t="shared" si="83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92"/>
        <v>0</v>
      </c>
      <c r="O554" s="98"/>
      <c r="P554" s="96"/>
      <c r="Q554" s="96"/>
      <c r="R554" s="80"/>
      <c r="S554" s="16">
        <f t="shared" si="84"/>
        <v>0</v>
      </c>
      <c r="T554" s="16">
        <f t="shared" si="86"/>
        <v>0</v>
      </c>
      <c r="U554" s="16">
        <f t="shared" si="93"/>
        <v>0</v>
      </c>
      <c r="V554" s="16">
        <f t="shared" si="94"/>
        <v>0</v>
      </c>
      <c r="W554" s="16">
        <f t="shared" si="87"/>
        <v>0</v>
      </c>
      <c r="X554" s="16">
        <f t="shared" si="88"/>
        <v>0</v>
      </c>
      <c r="Y554" s="16">
        <f t="shared" si="95"/>
        <v>0</v>
      </c>
      <c r="Z554" s="16">
        <f t="shared" si="96"/>
        <v>0</v>
      </c>
      <c r="AA554" s="16">
        <f t="shared" si="89"/>
        <v>0</v>
      </c>
      <c r="AB554" s="16">
        <f t="shared" si="97"/>
        <v>0</v>
      </c>
      <c r="AC554" s="16">
        <f t="shared" si="90"/>
        <v>0</v>
      </c>
      <c r="AD554" s="16">
        <f t="shared" si="98"/>
        <v>0</v>
      </c>
      <c r="AE554" s="17">
        <f t="shared" si="91"/>
        <v>0</v>
      </c>
      <c r="AF554" s="18">
        <f t="shared" si="85"/>
        <v>0</v>
      </c>
      <c r="AG554" s="19"/>
      <c r="AH554" s="19"/>
      <c r="AI554" s="16">
        <f t="shared" si="83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92"/>
        <v>0</v>
      </c>
      <c r="O555" s="98"/>
      <c r="P555" s="96"/>
      <c r="Q555" s="96"/>
      <c r="R555" s="80"/>
      <c r="S555" s="16">
        <f t="shared" si="84"/>
        <v>0</v>
      </c>
      <c r="T555" s="16">
        <f t="shared" si="86"/>
        <v>0</v>
      </c>
      <c r="U555" s="16">
        <f t="shared" si="93"/>
        <v>0</v>
      </c>
      <c r="V555" s="16">
        <f t="shared" si="94"/>
        <v>0</v>
      </c>
      <c r="W555" s="16">
        <f t="shared" si="87"/>
        <v>0</v>
      </c>
      <c r="X555" s="16">
        <f t="shared" si="88"/>
        <v>0</v>
      </c>
      <c r="Y555" s="16">
        <f t="shared" si="95"/>
        <v>0</v>
      </c>
      <c r="Z555" s="16">
        <f t="shared" si="96"/>
        <v>0</v>
      </c>
      <c r="AA555" s="16">
        <f t="shared" si="89"/>
        <v>0</v>
      </c>
      <c r="AB555" s="16">
        <f t="shared" si="97"/>
        <v>0</v>
      </c>
      <c r="AC555" s="16">
        <f t="shared" si="90"/>
        <v>0</v>
      </c>
      <c r="AD555" s="16">
        <f t="shared" si="98"/>
        <v>0</v>
      </c>
      <c r="AE555" s="17">
        <f t="shared" si="91"/>
        <v>0</v>
      </c>
      <c r="AF555" s="18">
        <f t="shared" si="85"/>
        <v>0</v>
      </c>
      <c r="AG555" s="19"/>
      <c r="AH555" s="19"/>
      <c r="AI555" s="16">
        <f t="shared" si="83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92"/>
        <v>0</v>
      </c>
      <c r="O556" s="98"/>
      <c r="P556" s="96"/>
      <c r="Q556" s="96"/>
      <c r="R556" s="80"/>
      <c r="S556" s="16">
        <f t="shared" si="84"/>
        <v>0</v>
      </c>
      <c r="T556" s="16">
        <f t="shared" si="86"/>
        <v>0</v>
      </c>
      <c r="U556" s="16">
        <f t="shared" si="93"/>
        <v>0</v>
      </c>
      <c r="V556" s="16">
        <f t="shared" si="94"/>
        <v>0</v>
      </c>
      <c r="W556" s="16">
        <f t="shared" si="87"/>
        <v>0</v>
      </c>
      <c r="X556" s="16">
        <f t="shared" si="88"/>
        <v>0</v>
      </c>
      <c r="Y556" s="16">
        <f t="shared" si="95"/>
        <v>0</v>
      </c>
      <c r="Z556" s="16">
        <f t="shared" si="96"/>
        <v>0</v>
      </c>
      <c r="AA556" s="16">
        <f t="shared" si="89"/>
        <v>0</v>
      </c>
      <c r="AB556" s="16">
        <f t="shared" si="97"/>
        <v>0</v>
      </c>
      <c r="AC556" s="16">
        <f t="shared" si="90"/>
        <v>0</v>
      </c>
      <c r="AD556" s="16">
        <f t="shared" si="98"/>
        <v>0</v>
      </c>
      <c r="AE556" s="17">
        <f t="shared" si="91"/>
        <v>0</v>
      </c>
      <c r="AF556" s="18">
        <f t="shared" si="85"/>
        <v>0</v>
      </c>
      <c r="AG556" s="19"/>
      <c r="AH556" s="19"/>
      <c r="AI556" s="16">
        <f t="shared" si="83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92"/>
        <v>0</v>
      </c>
      <c r="O557" s="98"/>
      <c r="P557" s="96"/>
      <c r="Q557" s="96"/>
      <c r="R557" s="80"/>
      <c r="S557" s="16">
        <f t="shared" si="84"/>
        <v>0</v>
      </c>
      <c r="T557" s="16">
        <f t="shared" si="86"/>
        <v>0</v>
      </c>
      <c r="U557" s="16">
        <f t="shared" si="93"/>
        <v>0</v>
      </c>
      <c r="V557" s="16">
        <f t="shared" si="94"/>
        <v>0</v>
      </c>
      <c r="W557" s="16">
        <f t="shared" si="87"/>
        <v>0</v>
      </c>
      <c r="X557" s="16">
        <f t="shared" si="88"/>
        <v>0</v>
      </c>
      <c r="Y557" s="16">
        <f t="shared" si="95"/>
        <v>0</v>
      </c>
      <c r="Z557" s="16">
        <f t="shared" si="96"/>
        <v>0</v>
      </c>
      <c r="AA557" s="16">
        <f t="shared" si="89"/>
        <v>0</v>
      </c>
      <c r="AB557" s="16">
        <f t="shared" si="97"/>
        <v>0</v>
      </c>
      <c r="AC557" s="16">
        <f t="shared" si="90"/>
        <v>0</v>
      </c>
      <c r="AD557" s="16">
        <f t="shared" si="98"/>
        <v>0</v>
      </c>
      <c r="AE557" s="17">
        <f t="shared" si="91"/>
        <v>0</v>
      </c>
      <c r="AF557" s="18">
        <f t="shared" si="85"/>
        <v>0</v>
      </c>
      <c r="AG557" s="19"/>
      <c r="AH557" s="19"/>
      <c r="AI557" s="16">
        <f t="shared" si="83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92"/>
        <v>0</v>
      </c>
      <c r="O558" s="98"/>
      <c r="P558" s="96"/>
      <c r="Q558" s="96"/>
      <c r="R558" s="80"/>
      <c r="S558" s="16">
        <f t="shared" si="84"/>
        <v>0</v>
      </c>
      <c r="T558" s="16">
        <f t="shared" si="86"/>
        <v>0</v>
      </c>
      <c r="U558" s="16">
        <f t="shared" si="93"/>
        <v>0</v>
      </c>
      <c r="V558" s="16">
        <f t="shared" si="94"/>
        <v>0</v>
      </c>
      <c r="W558" s="16">
        <f t="shared" si="87"/>
        <v>0</v>
      </c>
      <c r="X558" s="16">
        <f t="shared" si="88"/>
        <v>0</v>
      </c>
      <c r="Y558" s="16">
        <f t="shared" si="95"/>
        <v>0</v>
      </c>
      <c r="Z558" s="16">
        <f t="shared" si="96"/>
        <v>0</v>
      </c>
      <c r="AA558" s="16">
        <f t="shared" si="89"/>
        <v>0</v>
      </c>
      <c r="AB558" s="16">
        <f t="shared" si="97"/>
        <v>0</v>
      </c>
      <c r="AC558" s="16">
        <f t="shared" si="90"/>
        <v>0</v>
      </c>
      <c r="AD558" s="16">
        <f t="shared" si="98"/>
        <v>0</v>
      </c>
      <c r="AE558" s="17">
        <f t="shared" si="91"/>
        <v>0</v>
      </c>
      <c r="AF558" s="18">
        <f t="shared" si="85"/>
        <v>0</v>
      </c>
      <c r="AG558" s="19"/>
      <c r="AH558" s="19"/>
      <c r="AI558" s="16">
        <f t="shared" si="83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92"/>
        <v>0</v>
      </c>
      <c r="O559" s="98"/>
      <c r="P559" s="96"/>
      <c r="Q559" s="96"/>
      <c r="R559" s="80"/>
      <c r="S559" s="16">
        <f t="shared" si="84"/>
        <v>0</v>
      </c>
      <c r="T559" s="16">
        <f t="shared" si="86"/>
        <v>0</v>
      </c>
      <c r="U559" s="16">
        <f t="shared" si="93"/>
        <v>0</v>
      </c>
      <c r="V559" s="16">
        <f t="shared" si="94"/>
        <v>0</v>
      </c>
      <c r="W559" s="16">
        <f t="shared" si="87"/>
        <v>0</v>
      </c>
      <c r="X559" s="16">
        <f t="shared" si="88"/>
        <v>0</v>
      </c>
      <c r="Y559" s="16">
        <f t="shared" si="95"/>
        <v>0</v>
      </c>
      <c r="Z559" s="16">
        <f t="shared" si="96"/>
        <v>0</v>
      </c>
      <c r="AA559" s="16">
        <f t="shared" si="89"/>
        <v>0</v>
      </c>
      <c r="AB559" s="16">
        <f t="shared" si="97"/>
        <v>0</v>
      </c>
      <c r="AC559" s="16">
        <f t="shared" si="90"/>
        <v>0</v>
      </c>
      <c r="AD559" s="16">
        <f t="shared" si="98"/>
        <v>0</v>
      </c>
      <c r="AE559" s="17">
        <f t="shared" si="91"/>
        <v>0</v>
      </c>
      <c r="AF559" s="18">
        <f t="shared" si="85"/>
        <v>0</v>
      </c>
      <c r="AG559" s="19"/>
      <c r="AH559" s="19"/>
      <c r="AI559" s="16">
        <f t="shared" si="83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92"/>
        <v>0</v>
      </c>
      <c r="O560" s="98"/>
      <c r="P560" s="96"/>
      <c r="Q560" s="96"/>
      <c r="R560" s="80"/>
      <c r="S560" s="16">
        <f t="shared" si="84"/>
        <v>0</v>
      </c>
      <c r="T560" s="16">
        <f t="shared" si="86"/>
        <v>0</v>
      </c>
      <c r="U560" s="16">
        <f t="shared" si="93"/>
        <v>0</v>
      </c>
      <c r="V560" s="16">
        <f t="shared" si="94"/>
        <v>0</v>
      </c>
      <c r="W560" s="16">
        <f t="shared" si="87"/>
        <v>0</v>
      </c>
      <c r="X560" s="16">
        <f t="shared" si="88"/>
        <v>0</v>
      </c>
      <c r="Y560" s="16">
        <f t="shared" si="95"/>
        <v>0</v>
      </c>
      <c r="Z560" s="16">
        <f t="shared" si="96"/>
        <v>0</v>
      </c>
      <c r="AA560" s="16">
        <f t="shared" si="89"/>
        <v>0</v>
      </c>
      <c r="AB560" s="16">
        <f t="shared" si="97"/>
        <v>0</v>
      </c>
      <c r="AC560" s="16">
        <f t="shared" si="90"/>
        <v>0</v>
      </c>
      <c r="AD560" s="16">
        <f t="shared" si="98"/>
        <v>0</v>
      </c>
      <c r="AE560" s="17">
        <f t="shared" si="91"/>
        <v>0</v>
      </c>
      <c r="AF560" s="18">
        <f t="shared" si="85"/>
        <v>0</v>
      </c>
      <c r="AG560" s="19"/>
      <c r="AH560" s="19"/>
      <c r="AI560" s="16">
        <f t="shared" si="83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92"/>
        <v>0</v>
      </c>
      <c r="O561" s="98"/>
      <c r="P561" s="96"/>
      <c r="Q561" s="96"/>
      <c r="R561" s="80"/>
      <c r="S561" s="16">
        <f t="shared" si="84"/>
        <v>0</v>
      </c>
      <c r="T561" s="16">
        <f t="shared" si="86"/>
        <v>0</v>
      </c>
      <c r="U561" s="16">
        <f t="shared" si="93"/>
        <v>0</v>
      </c>
      <c r="V561" s="16">
        <f t="shared" si="94"/>
        <v>0</v>
      </c>
      <c r="W561" s="16">
        <f t="shared" si="87"/>
        <v>0</v>
      </c>
      <c r="X561" s="16">
        <f t="shared" si="88"/>
        <v>0</v>
      </c>
      <c r="Y561" s="16">
        <f t="shared" si="95"/>
        <v>0</v>
      </c>
      <c r="Z561" s="16">
        <f t="shared" si="96"/>
        <v>0</v>
      </c>
      <c r="AA561" s="16">
        <f t="shared" si="89"/>
        <v>0</v>
      </c>
      <c r="AB561" s="16">
        <f t="shared" si="97"/>
        <v>0</v>
      </c>
      <c r="AC561" s="16">
        <f t="shared" si="90"/>
        <v>0</v>
      </c>
      <c r="AD561" s="16">
        <f t="shared" si="98"/>
        <v>0</v>
      </c>
      <c r="AE561" s="17">
        <f t="shared" si="91"/>
        <v>0</v>
      </c>
      <c r="AF561" s="18">
        <f t="shared" si="85"/>
        <v>0</v>
      </c>
      <c r="AG561" s="19"/>
      <c r="AH561" s="19"/>
      <c r="AI561" s="16">
        <f t="shared" si="83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92"/>
        <v>0</v>
      </c>
      <c r="O562" s="98"/>
      <c r="P562" s="96"/>
      <c r="Q562" s="96"/>
      <c r="R562" s="80"/>
      <c r="S562" s="16">
        <f t="shared" si="84"/>
        <v>0</v>
      </c>
      <c r="T562" s="16">
        <f t="shared" si="86"/>
        <v>0</v>
      </c>
      <c r="U562" s="16">
        <f t="shared" si="93"/>
        <v>0</v>
      </c>
      <c r="V562" s="16">
        <f t="shared" si="94"/>
        <v>0</v>
      </c>
      <c r="W562" s="16">
        <f t="shared" si="87"/>
        <v>0</v>
      </c>
      <c r="X562" s="16">
        <f t="shared" si="88"/>
        <v>0</v>
      </c>
      <c r="Y562" s="16">
        <f t="shared" si="95"/>
        <v>0</v>
      </c>
      <c r="Z562" s="16">
        <f t="shared" si="96"/>
        <v>0</v>
      </c>
      <c r="AA562" s="16">
        <f t="shared" si="89"/>
        <v>0</v>
      </c>
      <c r="AB562" s="16">
        <f t="shared" si="97"/>
        <v>0</v>
      </c>
      <c r="AC562" s="16">
        <f t="shared" si="90"/>
        <v>0</v>
      </c>
      <c r="AD562" s="16">
        <f t="shared" si="98"/>
        <v>0</v>
      </c>
      <c r="AE562" s="17">
        <f t="shared" si="91"/>
        <v>0</v>
      </c>
      <c r="AF562" s="18">
        <f t="shared" si="85"/>
        <v>0</v>
      </c>
      <c r="AG562" s="19"/>
      <c r="AH562" s="19"/>
      <c r="AI562" s="16">
        <f t="shared" si="83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92"/>
        <v>0</v>
      </c>
      <c r="O563" s="98"/>
      <c r="P563" s="96"/>
      <c r="Q563" s="96"/>
      <c r="R563" s="80"/>
      <c r="S563" s="16">
        <f t="shared" si="84"/>
        <v>0</v>
      </c>
      <c r="T563" s="16">
        <f t="shared" si="86"/>
        <v>0</v>
      </c>
      <c r="U563" s="16">
        <f t="shared" si="93"/>
        <v>0</v>
      </c>
      <c r="V563" s="16">
        <f t="shared" si="94"/>
        <v>0</v>
      </c>
      <c r="W563" s="16">
        <f t="shared" si="87"/>
        <v>0</v>
      </c>
      <c r="X563" s="16">
        <f t="shared" si="88"/>
        <v>0</v>
      </c>
      <c r="Y563" s="16">
        <f t="shared" si="95"/>
        <v>0</v>
      </c>
      <c r="Z563" s="16">
        <f t="shared" si="96"/>
        <v>0</v>
      </c>
      <c r="AA563" s="16">
        <f t="shared" si="89"/>
        <v>0</v>
      </c>
      <c r="AB563" s="16">
        <f t="shared" si="97"/>
        <v>0</v>
      </c>
      <c r="AC563" s="16">
        <f t="shared" si="90"/>
        <v>0</v>
      </c>
      <c r="AD563" s="16">
        <f t="shared" si="98"/>
        <v>0</v>
      </c>
      <c r="AE563" s="17">
        <f t="shared" si="91"/>
        <v>0</v>
      </c>
      <c r="AF563" s="18">
        <f t="shared" si="85"/>
        <v>0</v>
      </c>
      <c r="AG563" s="19"/>
      <c r="AH563" s="19"/>
      <c r="AI563" s="16">
        <f t="shared" si="83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92"/>
        <v>0</v>
      </c>
      <c r="O564" s="98"/>
      <c r="P564" s="96"/>
      <c r="Q564" s="96"/>
      <c r="R564" s="80"/>
      <c r="S564" s="16">
        <f t="shared" si="84"/>
        <v>0</v>
      </c>
      <c r="T564" s="16">
        <f t="shared" si="86"/>
        <v>0</v>
      </c>
      <c r="U564" s="16">
        <f t="shared" si="93"/>
        <v>0</v>
      </c>
      <c r="V564" s="16">
        <f t="shared" si="94"/>
        <v>0</v>
      </c>
      <c r="W564" s="16">
        <f t="shared" si="87"/>
        <v>0</v>
      </c>
      <c r="X564" s="16">
        <f t="shared" si="88"/>
        <v>0</v>
      </c>
      <c r="Y564" s="16">
        <f t="shared" si="95"/>
        <v>0</v>
      </c>
      <c r="Z564" s="16">
        <f t="shared" si="96"/>
        <v>0</v>
      </c>
      <c r="AA564" s="16">
        <f t="shared" si="89"/>
        <v>0</v>
      </c>
      <c r="AB564" s="16">
        <f t="shared" si="97"/>
        <v>0</v>
      </c>
      <c r="AC564" s="16">
        <f t="shared" si="90"/>
        <v>0</v>
      </c>
      <c r="AD564" s="16">
        <f t="shared" si="98"/>
        <v>0</v>
      </c>
      <c r="AE564" s="17">
        <f t="shared" si="91"/>
        <v>0</v>
      </c>
      <c r="AF564" s="18">
        <f t="shared" si="85"/>
        <v>0</v>
      </c>
      <c r="AG564" s="19"/>
      <c r="AH564" s="19"/>
      <c r="AI564" s="16">
        <f t="shared" si="83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92"/>
        <v>0</v>
      </c>
      <c r="O565" s="98"/>
      <c r="P565" s="96"/>
      <c r="Q565" s="96"/>
      <c r="R565" s="80"/>
      <c r="S565" s="16">
        <f t="shared" si="84"/>
        <v>0</v>
      </c>
      <c r="T565" s="16">
        <f t="shared" si="86"/>
        <v>0</v>
      </c>
      <c r="U565" s="16">
        <f t="shared" si="93"/>
        <v>0</v>
      </c>
      <c r="V565" s="16">
        <f t="shared" si="94"/>
        <v>0</v>
      </c>
      <c r="W565" s="16">
        <f t="shared" si="87"/>
        <v>0</v>
      </c>
      <c r="X565" s="16">
        <f t="shared" si="88"/>
        <v>0</v>
      </c>
      <c r="Y565" s="16">
        <f t="shared" si="95"/>
        <v>0</v>
      </c>
      <c r="Z565" s="16">
        <f t="shared" si="96"/>
        <v>0</v>
      </c>
      <c r="AA565" s="16">
        <f t="shared" si="89"/>
        <v>0</v>
      </c>
      <c r="AB565" s="16">
        <f t="shared" si="97"/>
        <v>0</v>
      </c>
      <c r="AC565" s="16">
        <f t="shared" si="90"/>
        <v>0</v>
      </c>
      <c r="AD565" s="16">
        <f t="shared" si="98"/>
        <v>0</v>
      </c>
      <c r="AE565" s="17">
        <f t="shared" si="91"/>
        <v>0</v>
      </c>
      <c r="AF565" s="18">
        <f t="shared" si="85"/>
        <v>0</v>
      </c>
      <c r="AG565" s="19"/>
      <c r="AH565" s="19"/>
      <c r="AI565" s="16">
        <f t="shared" si="83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92"/>
        <v>0</v>
      </c>
      <c r="O566" s="98"/>
      <c r="P566" s="96"/>
      <c r="Q566" s="96"/>
      <c r="R566" s="80"/>
      <c r="S566" s="16">
        <f t="shared" si="84"/>
        <v>0</v>
      </c>
      <c r="T566" s="16">
        <f t="shared" si="86"/>
        <v>0</v>
      </c>
      <c r="U566" s="16">
        <f t="shared" si="93"/>
        <v>0</v>
      </c>
      <c r="V566" s="16">
        <f t="shared" si="94"/>
        <v>0</v>
      </c>
      <c r="W566" s="16">
        <f t="shared" si="87"/>
        <v>0</v>
      </c>
      <c r="X566" s="16">
        <f t="shared" si="88"/>
        <v>0</v>
      </c>
      <c r="Y566" s="16">
        <f t="shared" si="95"/>
        <v>0</v>
      </c>
      <c r="Z566" s="16">
        <f t="shared" si="96"/>
        <v>0</v>
      </c>
      <c r="AA566" s="16">
        <f t="shared" si="89"/>
        <v>0</v>
      </c>
      <c r="AB566" s="16">
        <f t="shared" si="97"/>
        <v>0</v>
      </c>
      <c r="AC566" s="16">
        <f t="shared" si="90"/>
        <v>0</v>
      </c>
      <c r="AD566" s="16">
        <f t="shared" si="98"/>
        <v>0</v>
      </c>
      <c r="AE566" s="17">
        <f t="shared" si="91"/>
        <v>0</v>
      </c>
      <c r="AF566" s="18">
        <f t="shared" si="85"/>
        <v>0</v>
      </c>
      <c r="AG566" s="19"/>
      <c r="AH566" s="19"/>
      <c r="AI566" s="16">
        <f t="shared" si="83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92"/>
        <v>0</v>
      </c>
      <c r="O567" s="98"/>
      <c r="P567" s="96"/>
      <c r="Q567" s="96"/>
      <c r="R567" s="80"/>
      <c r="S567" s="16">
        <f t="shared" si="84"/>
        <v>0</v>
      </c>
      <c r="T567" s="16">
        <f t="shared" si="86"/>
        <v>0</v>
      </c>
      <c r="U567" s="16">
        <f t="shared" si="93"/>
        <v>0</v>
      </c>
      <c r="V567" s="16">
        <f t="shared" si="94"/>
        <v>0</v>
      </c>
      <c r="W567" s="16">
        <f t="shared" si="87"/>
        <v>0</v>
      </c>
      <c r="X567" s="16">
        <f t="shared" si="88"/>
        <v>0</v>
      </c>
      <c r="Y567" s="16">
        <f t="shared" si="95"/>
        <v>0</v>
      </c>
      <c r="Z567" s="16">
        <f t="shared" si="96"/>
        <v>0</v>
      </c>
      <c r="AA567" s="16">
        <f t="shared" si="89"/>
        <v>0</v>
      </c>
      <c r="AB567" s="16">
        <f t="shared" si="97"/>
        <v>0</v>
      </c>
      <c r="AC567" s="16">
        <f t="shared" si="90"/>
        <v>0</v>
      </c>
      <c r="AD567" s="16">
        <f t="shared" si="98"/>
        <v>0</v>
      </c>
      <c r="AE567" s="17">
        <f t="shared" si="91"/>
        <v>0</v>
      </c>
      <c r="AF567" s="18">
        <f t="shared" si="85"/>
        <v>0</v>
      </c>
      <c r="AG567" s="19"/>
      <c r="AH567" s="19"/>
      <c r="AI567" s="16">
        <f t="shared" si="83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92"/>
        <v>0</v>
      </c>
      <c r="O568" s="98"/>
      <c r="P568" s="96"/>
      <c r="Q568" s="96"/>
      <c r="R568" s="80"/>
      <c r="S568" s="16">
        <f t="shared" si="84"/>
        <v>0</v>
      </c>
      <c r="T568" s="16">
        <f t="shared" si="86"/>
        <v>0</v>
      </c>
      <c r="U568" s="16">
        <f t="shared" si="93"/>
        <v>0</v>
      </c>
      <c r="V568" s="16">
        <f t="shared" si="94"/>
        <v>0</v>
      </c>
      <c r="W568" s="16">
        <f t="shared" si="87"/>
        <v>0</v>
      </c>
      <c r="X568" s="16">
        <f t="shared" si="88"/>
        <v>0</v>
      </c>
      <c r="Y568" s="16">
        <f t="shared" si="95"/>
        <v>0</v>
      </c>
      <c r="Z568" s="16">
        <f t="shared" si="96"/>
        <v>0</v>
      </c>
      <c r="AA568" s="16">
        <f t="shared" si="89"/>
        <v>0</v>
      </c>
      <c r="AB568" s="16">
        <f t="shared" si="97"/>
        <v>0</v>
      </c>
      <c r="AC568" s="16">
        <f t="shared" si="90"/>
        <v>0</v>
      </c>
      <c r="AD568" s="16">
        <f t="shared" si="98"/>
        <v>0</v>
      </c>
      <c r="AE568" s="17">
        <f t="shared" si="91"/>
        <v>0</v>
      </c>
      <c r="AF568" s="18">
        <f t="shared" si="85"/>
        <v>0</v>
      </c>
      <c r="AG568" s="19"/>
      <c r="AH568" s="19"/>
      <c r="AI568" s="16">
        <f t="shared" si="83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92"/>
        <v>0</v>
      </c>
      <c r="O569" s="98"/>
      <c r="P569" s="96"/>
      <c r="Q569" s="96"/>
      <c r="R569" s="80"/>
      <c r="S569" s="16">
        <f t="shared" si="84"/>
        <v>0</v>
      </c>
      <c r="T569" s="16">
        <f t="shared" si="86"/>
        <v>0</v>
      </c>
      <c r="U569" s="16">
        <f t="shared" si="93"/>
        <v>0</v>
      </c>
      <c r="V569" s="16">
        <f t="shared" si="94"/>
        <v>0</v>
      </c>
      <c r="W569" s="16">
        <f t="shared" si="87"/>
        <v>0</v>
      </c>
      <c r="X569" s="16">
        <f t="shared" si="88"/>
        <v>0</v>
      </c>
      <c r="Y569" s="16">
        <f t="shared" si="95"/>
        <v>0</v>
      </c>
      <c r="Z569" s="16">
        <f t="shared" si="96"/>
        <v>0</v>
      </c>
      <c r="AA569" s="16">
        <f t="shared" si="89"/>
        <v>0</v>
      </c>
      <c r="AB569" s="16">
        <f t="shared" si="97"/>
        <v>0</v>
      </c>
      <c r="AC569" s="16">
        <f t="shared" si="90"/>
        <v>0</v>
      </c>
      <c r="AD569" s="16">
        <f t="shared" si="98"/>
        <v>0</v>
      </c>
      <c r="AE569" s="17">
        <f t="shared" si="91"/>
        <v>0</v>
      </c>
      <c r="AF569" s="18">
        <f t="shared" si="85"/>
        <v>0</v>
      </c>
      <c r="AG569" s="19"/>
      <c r="AH569" s="19"/>
      <c r="AI569" s="16">
        <f t="shared" si="83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92"/>
        <v>0</v>
      </c>
      <c r="O570" s="98"/>
      <c r="P570" s="96"/>
      <c r="Q570" s="96"/>
      <c r="R570" s="80"/>
      <c r="S570" s="16">
        <f t="shared" si="84"/>
        <v>0</v>
      </c>
      <c r="T570" s="16">
        <f t="shared" si="86"/>
        <v>0</v>
      </c>
      <c r="U570" s="16">
        <f t="shared" si="93"/>
        <v>0</v>
      </c>
      <c r="V570" s="16">
        <f t="shared" si="94"/>
        <v>0</v>
      </c>
      <c r="W570" s="16">
        <f t="shared" si="87"/>
        <v>0</v>
      </c>
      <c r="X570" s="16">
        <f t="shared" si="88"/>
        <v>0</v>
      </c>
      <c r="Y570" s="16">
        <f t="shared" si="95"/>
        <v>0</v>
      </c>
      <c r="Z570" s="16">
        <f t="shared" si="96"/>
        <v>0</v>
      </c>
      <c r="AA570" s="16">
        <f t="shared" si="89"/>
        <v>0</v>
      </c>
      <c r="AB570" s="16">
        <f t="shared" si="97"/>
        <v>0</v>
      </c>
      <c r="AC570" s="16">
        <f t="shared" si="90"/>
        <v>0</v>
      </c>
      <c r="AD570" s="16">
        <f t="shared" si="98"/>
        <v>0</v>
      </c>
      <c r="AE570" s="17">
        <f t="shared" si="91"/>
        <v>0</v>
      </c>
      <c r="AF570" s="18">
        <f t="shared" si="85"/>
        <v>0</v>
      </c>
      <c r="AG570" s="19"/>
      <c r="AH570" s="19"/>
      <c r="AI570" s="16">
        <f t="shared" si="83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92"/>
        <v>0</v>
      </c>
      <c r="O571" s="98"/>
      <c r="P571" s="96"/>
      <c r="Q571" s="96"/>
      <c r="R571" s="80"/>
      <c r="S571" s="16">
        <f t="shared" si="84"/>
        <v>0</v>
      </c>
      <c r="T571" s="16">
        <f t="shared" si="86"/>
        <v>0</v>
      </c>
      <c r="U571" s="16">
        <f t="shared" si="93"/>
        <v>0</v>
      </c>
      <c r="V571" s="16">
        <f t="shared" si="94"/>
        <v>0</v>
      </c>
      <c r="W571" s="16">
        <f t="shared" si="87"/>
        <v>0</v>
      </c>
      <c r="X571" s="16">
        <f t="shared" si="88"/>
        <v>0</v>
      </c>
      <c r="Y571" s="16">
        <f t="shared" si="95"/>
        <v>0</v>
      </c>
      <c r="Z571" s="16">
        <f t="shared" si="96"/>
        <v>0</v>
      </c>
      <c r="AA571" s="16">
        <f t="shared" si="89"/>
        <v>0</v>
      </c>
      <c r="AB571" s="16">
        <f t="shared" si="97"/>
        <v>0</v>
      </c>
      <c r="AC571" s="16">
        <f t="shared" si="90"/>
        <v>0</v>
      </c>
      <c r="AD571" s="16">
        <f t="shared" si="98"/>
        <v>0</v>
      </c>
      <c r="AE571" s="17">
        <f t="shared" si="91"/>
        <v>0</v>
      </c>
      <c r="AF571" s="18">
        <f t="shared" si="85"/>
        <v>0</v>
      </c>
      <c r="AG571" s="19"/>
      <c r="AH571" s="19"/>
      <c r="AI571" s="16">
        <f t="shared" si="83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92"/>
        <v>0</v>
      </c>
      <c r="O572" s="98"/>
      <c r="P572" s="96"/>
      <c r="Q572" s="96"/>
      <c r="R572" s="80"/>
      <c r="S572" s="16">
        <f t="shared" si="84"/>
        <v>0</v>
      </c>
      <c r="T572" s="16">
        <f t="shared" si="86"/>
        <v>0</v>
      </c>
      <c r="U572" s="16">
        <f t="shared" si="93"/>
        <v>0</v>
      </c>
      <c r="V572" s="16">
        <f t="shared" si="94"/>
        <v>0</v>
      </c>
      <c r="W572" s="16">
        <f t="shared" si="87"/>
        <v>0</v>
      </c>
      <c r="X572" s="16">
        <f t="shared" si="88"/>
        <v>0</v>
      </c>
      <c r="Y572" s="16">
        <f t="shared" si="95"/>
        <v>0</v>
      </c>
      <c r="Z572" s="16">
        <f t="shared" si="96"/>
        <v>0</v>
      </c>
      <c r="AA572" s="16">
        <f t="shared" si="89"/>
        <v>0</v>
      </c>
      <c r="AB572" s="16">
        <f t="shared" si="97"/>
        <v>0</v>
      </c>
      <c r="AC572" s="16">
        <f t="shared" si="90"/>
        <v>0</v>
      </c>
      <c r="AD572" s="16">
        <f t="shared" si="98"/>
        <v>0</v>
      </c>
      <c r="AE572" s="17">
        <f t="shared" si="91"/>
        <v>0</v>
      </c>
      <c r="AF572" s="18">
        <f t="shared" si="85"/>
        <v>0</v>
      </c>
      <c r="AG572" s="19"/>
      <c r="AH572" s="19"/>
      <c r="AI572" s="16">
        <f t="shared" si="83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92"/>
        <v>0</v>
      </c>
      <c r="O573" s="98"/>
      <c r="P573" s="96"/>
      <c r="Q573" s="96"/>
      <c r="R573" s="80"/>
      <c r="S573" s="16">
        <f t="shared" si="84"/>
        <v>0</v>
      </c>
      <c r="T573" s="16">
        <f t="shared" si="86"/>
        <v>0</v>
      </c>
      <c r="U573" s="16">
        <f t="shared" si="93"/>
        <v>0</v>
      </c>
      <c r="V573" s="16">
        <f t="shared" si="94"/>
        <v>0</v>
      </c>
      <c r="W573" s="16">
        <f t="shared" si="87"/>
        <v>0</v>
      </c>
      <c r="X573" s="16">
        <f t="shared" si="88"/>
        <v>0</v>
      </c>
      <c r="Y573" s="16">
        <f t="shared" si="95"/>
        <v>0</v>
      </c>
      <c r="Z573" s="16">
        <f t="shared" si="96"/>
        <v>0</v>
      </c>
      <c r="AA573" s="16">
        <f t="shared" si="89"/>
        <v>0</v>
      </c>
      <c r="AB573" s="16">
        <f t="shared" si="97"/>
        <v>0</v>
      </c>
      <c r="AC573" s="16">
        <f t="shared" si="90"/>
        <v>0</v>
      </c>
      <c r="AD573" s="16">
        <f t="shared" si="98"/>
        <v>0</v>
      </c>
      <c r="AE573" s="17">
        <f t="shared" si="91"/>
        <v>0</v>
      </c>
      <c r="AF573" s="18">
        <f t="shared" si="85"/>
        <v>0</v>
      </c>
      <c r="AG573" s="19"/>
      <c r="AH573" s="19"/>
      <c r="AI573" s="16">
        <f t="shared" si="83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92"/>
        <v>0</v>
      </c>
      <c r="O574" s="98"/>
      <c r="P574" s="96"/>
      <c r="Q574" s="96"/>
      <c r="R574" s="80"/>
      <c r="S574" s="16">
        <f t="shared" si="84"/>
        <v>0</v>
      </c>
      <c r="T574" s="16">
        <f t="shared" si="86"/>
        <v>0</v>
      </c>
      <c r="U574" s="16">
        <f t="shared" si="93"/>
        <v>0</v>
      </c>
      <c r="V574" s="16">
        <f t="shared" si="94"/>
        <v>0</v>
      </c>
      <c r="W574" s="16">
        <f t="shared" si="87"/>
        <v>0</v>
      </c>
      <c r="X574" s="16">
        <f t="shared" si="88"/>
        <v>0</v>
      </c>
      <c r="Y574" s="16">
        <f t="shared" si="95"/>
        <v>0</v>
      </c>
      <c r="Z574" s="16">
        <f t="shared" si="96"/>
        <v>0</v>
      </c>
      <c r="AA574" s="16">
        <f t="shared" si="89"/>
        <v>0</v>
      </c>
      <c r="AB574" s="16">
        <f t="shared" si="97"/>
        <v>0</v>
      </c>
      <c r="AC574" s="16">
        <f t="shared" si="90"/>
        <v>0</v>
      </c>
      <c r="AD574" s="16">
        <f t="shared" si="98"/>
        <v>0</v>
      </c>
      <c r="AE574" s="17">
        <f t="shared" si="91"/>
        <v>0</v>
      </c>
      <c r="AF574" s="18">
        <f t="shared" si="85"/>
        <v>0</v>
      </c>
      <c r="AG574" s="19"/>
      <c r="AH574" s="19"/>
      <c r="AI574" s="16">
        <f t="shared" si="83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92"/>
        <v>0</v>
      </c>
      <c r="O575" s="98"/>
      <c r="P575" s="96"/>
      <c r="Q575" s="96"/>
      <c r="R575" s="80"/>
      <c r="S575" s="16">
        <f t="shared" si="84"/>
        <v>0</v>
      </c>
      <c r="T575" s="16">
        <f t="shared" si="86"/>
        <v>0</v>
      </c>
      <c r="U575" s="16">
        <f t="shared" si="93"/>
        <v>0</v>
      </c>
      <c r="V575" s="16">
        <f t="shared" si="94"/>
        <v>0</v>
      </c>
      <c r="W575" s="16">
        <f t="shared" si="87"/>
        <v>0</v>
      </c>
      <c r="X575" s="16">
        <f t="shared" si="88"/>
        <v>0</v>
      </c>
      <c r="Y575" s="16">
        <f t="shared" si="95"/>
        <v>0</v>
      </c>
      <c r="Z575" s="16">
        <f t="shared" si="96"/>
        <v>0</v>
      </c>
      <c r="AA575" s="16">
        <f t="shared" si="89"/>
        <v>0</v>
      </c>
      <c r="AB575" s="16">
        <f t="shared" si="97"/>
        <v>0</v>
      </c>
      <c r="AC575" s="16">
        <f t="shared" si="90"/>
        <v>0</v>
      </c>
      <c r="AD575" s="16">
        <f t="shared" si="98"/>
        <v>0</v>
      </c>
      <c r="AE575" s="17">
        <f t="shared" si="91"/>
        <v>0</v>
      </c>
      <c r="AF575" s="18">
        <f t="shared" si="85"/>
        <v>0</v>
      </c>
      <c r="AG575" s="19"/>
      <c r="AH575" s="19"/>
      <c r="AI575" s="16">
        <f t="shared" si="83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92"/>
        <v>0</v>
      </c>
      <c r="O576" s="98"/>
      <c r="P576" s="96"/>
      <c r="Q576" s="96"/>
      <c r="R576" s="80"/>
      <c r="S576" s="16">
        <f t="shared" si="84"/>
        <v>0</v>
      </c>
      <c r="T576" s="16">
        <f t="shared" si="86"/>
        <v>0</v>
      </c>
      <c r="U576" s="16">
        <f t="shared" si="93"/>
        <v>0</v>
      </c>
      <c r="V576" s="16">
        <f t="shared" si="94"/>
        <v>0</v>
      </c>
      <c r="W576" s="16">
        <f t="shared" si="87"/>
        <v>0</v>
      </c>
      <c r="X576" s="16">
        <f t="shared" si="88"/>
        <v>0</v>
      </c>
      <c r="Y576" s="16">
        <f t="shared" si="95"/>
        <v>0</v>
      </c>
      <c r="Z576" s="16">
        <f t="shared" si="96"/>
        <v>0</v>
      </c>
      <c r="AA576" s="16">
        <f t="shared" si="89"/>
        <v>0</v>
      </c>
      <c r="AB576" s="16">
        <f t="shared" si="97"/>
        <v>0</v>
      </c>
      <c r="AC576" s="16">
        <f t="shared" si="90"/>
        <v>0</v>
      </c>
      <c r="AD576" s="16">
        <f t="shared" si="98"/>
        <v>0</v>
      </c>
      <c r="AE576" s="17">
        <f t="shared" si="91"/>
        <v>0</v>
      </c>
      <c r="AF576" s="18">
        <f t="shared" si="85"/>
        <v>0</v>
      </c>
      <c r="AG576" s="19"/>
      <c r="AH576" s="19"/>
      <c r="AI576" s="16">
        <f t="shared" si="83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92"/>
        <v>0</v>
      </c>
      <c r="O577" s="98"/>
      <c r="P577" s="96"/>
      <c r="Q577" s="96"/>
      <c r="R577" s="80"/>
      <c r="S577" s="16">
        <f t="shared" si="84"/>
        <v>0</v>
      </c>
      <c r="T577" s="16">
        <f t="shared" si="86"/>
        <v>0</v>
      </c>
      <c r="U577" s="16">
        <f t="shared" si="93"/>
        <v>0</v>
      </c>
      <c r="V577" s="16">
        <f t="shared" si="94"/>
        <v>0</v>
      </c>
      <c r="W577" s="16">
        <f t="shared" si="87"/>
        <v>0</v>
      </c>
      <c r="X577" s="16">
        <f t="shared" si="88"/>
        <v>0</v>
      </c>
      <c r="Y577" s="16">
        <f t="shared" si="95"/>
        <v>0</v>
      </c>
      <c r="Z577" s="16">
        <f t="shared" si="96"/>
        <v>0</v>
      </c>
      <c r="AA577" s="16">
        <f t="shared" si="89"/>
        <v>0</v>
      </c>
      <c r="AB577" s="16">
        <f t="shared" si="97"/>
        <v>0</v>
      </c>
      <c r="AC577" s="16">
        <f t="shared" si="90"/>
        <v>0</v>
      </c>
      <c r="AD577" s="16">
        <f t="shared" si="98"/>
        <v>0</v>
      </c>
      <c r="AE577" s="17">
        <f t="shared" si="91"/>
        <v>0</v>
      </c>
      <c r="AF577" s="18">
        <f t="shared" si="85"/>
        <v>0</v>
      </c>
      <c r="AG577" s="19"/>
      <c r="AH577" s="19"/>
      <c r="AI577" s="16">
        <f t="shared" si="83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92"/>
        <v>0</v>
      </c>
      <c r="O578" s="98"/>
      <c r="P578" s="96"/>
      <c r="Q578" s="96"/>
      <c r="R578" s="80"/>
      <c r="S578" s="16">
        <f t="shared" si="84"/>
        <v>0</v>
      </c>
      <c r="T578" s="16">
        <f t="shared" si="86"/>
        <v>0</v>
      </c>
      <c r="U578" s="16">
        <f t="shared" si="93"/>
        <v>0</v>
      </c>
      <c r="V578" s="16">
        <f t="shared" si="94"/>
        <v>0</v>
      </c>
      <c r="W578" s="16">
        <f t="shared" si="87"/>
        <v>0</v>
      </c>
      <c r="X578" s="16">
        <f t="shared" si="88"/>
        <v>0</v>
      </c>
      <c r="Y578" s="16">
        <f t="shared" si="95"/>
        <v>0</v>
      </c>
      <c r="Z578" s="16">
        <f t="shared" si="96"/>
        <v>0</v>
      </c>
      <c r="AA578" s="16">
        <f t="shared" si="89"/>
        <v>0</v>
      </c>
      <c r="AB578" s="16">
        <f t="shared" si="97"/>
        <v>0</v>
      </c>
      <c r="AC578" s="16">
        <f t="shared" si="90"/>
        <v>0</v>
      </c>
      <c r="AD578" s="16">
        <f t="shared" si="98"/>
        <v>0</v>
      </c>
      <c r="AE578" s="17">
        <f t="shared" si="91"/>
        <v>0</v>
      </c>
      <c r="AF578" s="18">
        <f t="shared" si="85"/>
        <v>0</v>
      </c>
      <c r="AG578" s="19"/>
      <c r="AH578" s="19"/>
      <c r="AI578" s="16">
        <f t="shared" si="83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92"/>
        <v>0</v>
      </c>
      <c r="O579" s="98"/>
      <c r="P579" s="96"/>
      <c r="Q579" s="96"/>
      <c r="R579" s="80"/>
      <c r="S579" s="16">
        <f t="shared" si="84"/>
        <v>0</v>
      </c>
      <c r="T579" s="16">
        <f t="shared" si="86"/>
        <v>0</v>
      </c>
      <c r="U579" s="16">
        <f t="shared" si="93"/>
        <v>0</v>
      </c>
      <c r="V579" s="16">
        <f t="shared" si="94"/>
        <v>0</v>
      </c>
      <c r="W579" s="16">
        <f t="shared" si="87"/>
        <v>0</v>
      </c>
      <c r="X579" s="16">
        <f t="shared" si="88"/>
        <v>0</v>
      </c>
      <c r="Y579" s="16">
        <f t="shared" si="95"/>
        <v>0</v>
      </c>
      <c r="Z579" s="16">
        <f t="shared" si="96"/>
        <v>0</v>
      </c>
      <c r="AA579" s="16">
        <f t="shared" si="89"/>
        <v>0</v>
      </c>
      <c r="AB579" s="16">
        <f t="shared" si="97"/>
        <v>0</v>
      </c>
      <c r="AC579" s="16">
        <f t="shared" si="90"/>
        <v>0</v>
      </c>
      <c r="AD579" s="16">
        <f t="shared" si="98"/>
        <v>0</v>
      </c>
      <c r="AE579" s="17">
        <f t="shared" si="91"/>
        <v>0</v>
      </c>
      <c r="AF579" s="18">
        <f t="shared" si="85"/>
        <v>0</v>
      </c>
      <c r="AG579" s="19"/>
      <c r="AH579" s="19"/>
      <c r="AI579" s="16">
        <f t="shared" si="83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92"/>
        <v>0</v>
      </c>
      <c r="O580" s="98"/>
      <c r="P580" s="96"/>
      <c r="Q580" s="96"/>
      <c r="R580" s="80"/>
      <c r="S580" s="16">
        <f t="shared" si="84"/>
        <v>0</v>
      </c>
      <c r="T580" s="16">
        <f t="shared" si="86"/>
        <v>0</v>
      </c>
      <c r="U580" s="16">
        <f t="shared" si="93"/>
        <v>0</v>
      </c>
      <c r="V580" s="16">
        <f t="shared" si="94"/>
        <v>0</v>
      </c>
      <c r="W580" s="16">
        <f t="shared" si="87"/>
        <v>0</v>
      </c>
      <c r="X580" s="16">
        <f t="shared" si="88"/>
        <v>0</v>
      </c>
      <c r="Y580" s="16">
        <f t="shared" si="95"/>
        <v>0</v>
      </c>
      <c r="Z580" s="16">
        <f t="shared" si="96"/>
        <v>0</v>
      </c>
      <c r="AA580" s="16">
        <f t="shared" si="89"/>
        <v>0</v>
      </c>
      <c r="AB580" s="16">
        <f t="shared" si="97"/>
        <v>0</v>
      </c>
      <c r="AC580" s="16">
        <f t="shared" si="90"/>
        <v>0</v>
      </c>
      <c r="AD580" s="16">
        <f t="shared" si="98"/>
        <v>0</v>
      </c>
      <c r="AE580" s="17">
        <f t="shared" si="91"/>
        <v>0</v>
      </c>
      <c r="AF580" s="18">
        <f t="shared" si="85"/>
        <v>0</v>
      </c>
      <c r="AG580" s="19"/>
      <c r="AH580" s="19"/>
      <c r="AI580" s="16">
        <f t="shared" si="83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92"/>
        <v>0</v>
      </c>
      <c r="O581" s="98"/>
      <c r="P581" s="96"/>
      <c r="Q581" s="96"/>
      <c r="R581" s="80"/>
      <c r="S581" s="16">
        <f t="shared" si="84"/>
        <v>0</v>
      </c>
      <c r="T581" s="16">
        <f t="shared" si="86"/>
        <v>0</v>
      </c>
      <c r="U581" s="16">
        <f t="shared" si="93"/>
        <v>0</v>
      </c>
      <c r="V581" s="16">
        <f t="shared" si="94"/>
        <v>0</v>
      </c>
      <c r="W581" s="16">
        <f t="shared" si="87"/>
        <v>0</v>
      </c>
      <c r="X581" s="16">
        <f t="shared" si="88"/>
        <v>0</v>
      </c>
      <c r="Y581" s="16">
        <f t="shared" si="95"/>
        <v>0</v>
      </c>
      <c r="Z581" s="16">
        <f t="shared" si="96"/>
        <v>0</v>
      </c>
      <c r="AA581" s="16">
        <f t="shared" si="89"/>
        <v>0</v>
      </c>
      <c r="AB581" s="16">
        <f t="shared" si="97"/>
        <v>0</v>
      </c>
      <c r="AC581" s="16">
        <f t="shared" si="90"/>
        <v>0</v>
      </c>
      <c r="AD581" s="16">
        <f t="shared" si="98"/>
        <v>0</v>
      </c>
      <c r="AE581" s="17">
        <f t="shared" si="91"/>
        <v>0</v>
      </c>
      <c r="AF581" s="18">
        <f t="shared" si="85"/>
        <v>0</v>
      </c>
      <c r="AG581" s="19"/>
      <c r="AH581" s="19"/>
      <c r="AI581" s="16">
        <f t="shared" si="83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92"/>
        <v>0</v>
      </c>
      <c r="O582" s="98"/>
      <c r="P582" s="96"/>
      <c r="Q582" s="96"/>
      <c r="R582" s="80"/>
      <c r="S582" s="16">
        <f t="shared" si="84"/>
        <v>0</v>
      </c>
      <c r="T582" s="16">
        <f t="shared" si="86"/>
        <v>0</v>
      </c>
      <c r="U582" s="16">
        <f t="shared" si="93"/>
        <v>0</v>
      </c>
      <c r="V582" s="16">
        <f t="shared" si="94"/>
        <v>0</v>
      </c>
      <c r="W582" s="16">
        <f t="shared" si="87"/>
        <v>0</v>
      </c>
      <c r="X582" s="16">
        <f t="shared" si="88"/>
        <v>0</v>
      </c>
      <c r="Y582" s="16">
        <f t="shared" si="95"/>
        <v>0</v>
      </c>
      <c r="Z582" s="16">
        <f t="shared" si="96"/>
        <v>0</v>
      </c>
      <c r="AA582" s="16">
        <f t="shared" si="89"/>
        <v>0</v>
      </c>
      <c r="AB582" s="16">
        <f t="shared" si="97"/>
        <v>0</v>
      </c>
      <c r="AC582" s="16">
        <f t="shared" si="90"/>
        <v>0</v>
      </c>
      <c r="AD582" s="16">
        <f t="shared" si="98"/>
        <v>0</v>
      </c>
      <c r="AE582" s="17">
        <f t="shared" si="91"/>
        <v>0</v>
      </c>
      <c r="AF582" s="18">
        <f t="shared" si="85"/>
        <v>0</v>
      </c>
      <c r="AG582" s="19"/>
      <c r="AH582" s="19"/>
      <c r="AI582" s="16">
        <f t="shared" si="83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92"/>
        <v>0</v>
      </c>
      <c r="O583" s="98"/>
      <c r="P583" s="96"/>
      <c r="Q583" s="96"/>
      <c r="R583" s="80"/>
      <c r="S583" s="16">
        <f t="shared" si="84"/>
        <v>0</v>
      </c>
      <c r="T583" s="16">
        <f t="shared" si="86"/>
        <v>0</v>
      </c>
      <c r="U583" s="16">
        <f t="shared" si="93"/>
        <v>0</v>
      </c>
      <c r="V583" s="16">
        <f t="shared" si="94"/>
        <v>0</v>
      </c>
      <c r="W583" s="16">
        <f t="shared" si="87"/>
        <v>0</v>
      </c>
      <c r="X583" s="16">
        <f t="shared" si="88"/>
        <v>0</v>
      </c>
      <c r="Y583" s="16">
        <f t="shared" si="95"/>
        <v>0</v>
      </c>
      <c r="Z583" s="16">
        <f t="shared" si="96"/>
        <v>0</v>
      </c>
      <c r="AA583" s="16">
        <f t="shared" si="89"/>
        <v>0</v>
      </c>
      <c r="AB583" s="16">
        <f t="shared" si="97"/>
        <v>0</v>
      </c>
      <c r="AC583" s="16">
        <f t="shared" si="90"/>
        <v>0</v>
      </c>
      <c r="AD583" s="16">
        <f t="shared" si="98"/>
        <v>0</v>
      </c>
      <c r="AE583" s="17">
        <f t="shared" si="91"/>
        <v>0</v>
      </c>
      <c r="AF583" s="18">
        <f t="shared" si="85"/>
        <v>0</v>
      </c>
      <c r="AG583" s="19"/>
      <c r="AH583" s="19"/>
      <c r="AI583" s="16">
        <f t="shared" si="83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92"/>
        <v>0</v>
      </c>
      <c r="O584" s="98"/>
      <c r="P584" s="96"/>
      <c r="Q584" s="96"/>
      <c r="R584" s="80"/>
      <c r="S584" s="16">
        <f t="shared" si="84"/>
        <v>0</v>
      </c>
      <c r="T584" s="16">
        <f t="shared" si="86"/>
        <v>0</v>
      </c>
      <c r="U584" s="16">
        <f t="shared" si="93"/>
        <v>0</v>
      </c>
      <c r="V584" s="16">
        <f t="shared" si="94"/>
        <v>0</v>
      </c>
      <c r="W584" s="16">
        <f t="shared" si="87"/>
        <v>0</v>
      </c>
      <c r="X584" s="16">
        <f t="shared" si="88"/>
        <v>0</v>
      </c>
      <c r="Y584" s="16">
        <f t="shared" si="95"/>
        <v>0</v>
      </c>
      <c r="Z584" s="16">
        <f t="shared" si="96"/>
        <v>0</v>
      </c>
      <c r="AA584" s="16">
        <f t="shared" si="89"/>
        <v>0</v>
      </c>
      <c r="AB584" s="16">
        <f t="shared" si="97"/>
        <v>0</v>
      </c>
      <c r="AC584" s="16">
        <f t="shared" si="90"/>
        <v>0</v>
      </c>
      <c r="AD584" s="16">
        <f t="shared" si="98"/>
        <v>0</v>
      </c>
      <c r="AE584" s="17">
        <f t="shared" si="91"/>
        <v>0</v>
      </c>
      <c r="AF584" s="18">
        <f t="shared" si="85"/>
        <v>0</v>
      </c>
      <c r="AG584" s="19"/>
      <c r="AH584" s="19"/>
      <c r="AI584" s="16">
        <f t="shared" si="83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ref="N585:N648" si="99">ROUND(I585*(SUM(J585:M585))*87%,0)</f>
        <v>0</v>
      </c>
      <c r="O585" s="98"/>
      <c r="P585" s="96"/>
      <c r="Q585" s="96"/>
      <c r="R585" s="80"/>
      <c r="S585" s="16">
        <f t="shared" si="84"/>
        <v>0</v>
      </c>
      <c r="T585" s="16">
        <f t="shared" si="86"/>
        <v>0</v>
      </c>
      <c r="U585" s="16">
        <f t="shared" ref="U585:U648" si="100">IF(P585&lt;6750,0,IF(Q585="",0,IF(OR(Q585="KURANG",Q585="SANGAT KURANG"),I585*J585*10%,I585*J585*20%)))</f>
        <v>0</v>
      </c>
      <c r="V585" s="16">
        <f t="shared" ref="V585:V648" si="101">ROUND(SUM(S585:U585)*87%,0)</f>
        <v>0</v>
      </c>
      <c r="W585" s="16">
        <f t="shared" si="87"/>
        <v>0</v>
      </c>
      <c r="X585" s="16">
        <f t="shared" si="88"/>
        <v>0</v>
      </c>
      <c r="Y585" s="16">
        <f t="shared" ref="Y585:Y648" si="102">IF(P585&lt;6750,0,IF(Q585="",0,IF(OR(Q585="KURANG",Q585="SANGAT KURANG"),I585*K585*10%,I585*K585*20%)))</f>
        <v>0</v>
      </c>
      <c r="Z585" s="16">
        <f t="shared" ref="Z585:Z648" si="103">ROUND(SUM(W585:Y585)*87%,0)</f>
        <v>0</v>
      </c>
      <c r="AA585" s="16">
        <f t="shared" si="89"/>
        <v>0</v>
      </c>
      <c r="AB585" s="16">
        <f t="shared" ref="AB585:AB648" si="104">ROUND(AA585 * 87%,0)</f>
        <v>0</v>
      </c>
      <c r="AC585" s="16">
        <f t="shared" si="90"/>
        <v>0</v>
      </c>
      <c r="AD585" s="16">
        <f t="shared" ref="AD585:AD648" si="105">ROUND(AC585*87%,0)</f>
        <v>0</v>
      </c>
      <c r="AE585" s="17">
        <f t="shared" si="91"/>
        <v>0</v>
      </c>
      <c r="AF585" s="18">
        <f t="shared" si="85"/>
        <v>0</v>
      </c>
      <c r="AG585" s="19"/>
      <c r="AH585" s="19"/>
      <c r="AI585" s="16">
        <f t="shared" si="83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si="99"/>
        <v>0</v>
      </c>
      <c r="O586" s="98"/>
      <c r="P586" s="96"/>
      <c r="Q586" s="96"/>
      <c r="R586" s="80"/>
      <c r="S586" s="16">
        <f t="shared" si="84"/>
        <v>0</v>
      </c>
      <c r="T586" s="16">
        <f t="shared" si="86"/>
        <v>0</v>
      </c>
      <c r="U586" s="16">
        <f t="shared" si="100"/>
        <v>0</v>
      </c>
      <c r="V586" s="16">
        <f t="shared" si="101"/>
        <v>0</v>
      </c>
      <c r="W586" s="16">
        <f t="shared" si="87"/>
        <v>0</v>
      </c>
      <c r="X586" s="16">
        <f t="shared" si="88"/>
        <v>0</v>
      </c>
      <c r="Y586" s="16">
        <f t="shared" si="102"/>
        <v>0</v>
      </c>
      <c r="Z586" s="16">
        <f t="shared" si="103"/>
        <v>0</v>
      </c>
      <c r="AA586" s="16">
        <f t="shared" si="89"/>
        <v>0</v>
      </c>
      <c r="AB586" s="16">
        <f t="shared" si="104"/>
        <v>0</v>
      </c>
      <c r="AC586" s="16">
        <f t="shared" si="90"/>
        <v>0</v>
      </c>
      <c r="AD586" s="16">
        <f t="shared" si="105"/>
        <v>0</v>
      </c>
      <c r="AE586" s="17">
        <f t="shared" si="91"/>
        <v>0</v>
      </c>
      <c r="AF586" s="18">
        <f t="shared" si="85"/>
        <v>0</v>
      </c>
      <c r="AG586" s="19"/>
      <c r="AH586" s="19"/>
      <c r="AI586" s="16">
        <f t="shared" si="83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99"/>
        <v>0</v>
      </c>
      <c r="O587" s="98"/>
      <c r="P587" s="96"/>
      <c r="Q587" s="96"/>
      <c r="R587" s="80"/>
      <c r="S587" s="16">
        <f t="shared" si="84"/>
        <v>0</v>
      </c>
      <c r="T587" s="16">
        <f t="shared" si="86"/>
        <v>0</v>
      </c>
      <c r="U587" s="16">
        <f t="shared" si="100"/>
        <v>0</v>
      </c>
      <c r="V587" s="16">
        <f t="shared" si="101"/>
        <v>0</v>
      </c>
      <c r="W587" s="16">
        <f t="shared" si="87"/>
        <v>0</v>
      </c>
      <c r="X587" s="16">
        <f t="shared" si="88"/>
        <v>0</v>
      </c>
      <c r="Y587" s="16">
        <f t="shared" si="102"/>
        <v>0</v>
      </c>
      <c r="Z587" s="16">
        <f t="shared" si="103"/>
        <v>0</v>
      </c>
      <c r="AA587" s="16">
        <f t="shared" si="89"/>
        <v>0</v>
      </c>
      <c r="AB587" s="16">
        <f t="shared" si="104"/>
        <v>0</v>
      </c>
      <c r="AC587" s="16">
        <f t="shared" si="90"/>
        <v>0</v>
      </c>
      <c r="AD587" s="16">
        <f t="shared" si="105"/>
        <v>0</v>
      </c>
      <c r="AE587" s="17">
        <f t="shared" si="91"/>
        <v>0</v>
      </c>
      <c r="AF587" s="18">
        <f t="shared" si="85"/>
        <v>0</v>
      </c>
      <c r="AG587" s="19"/>
      <c r="AH587" s="19"/>
      <c r="AI587" s="16">
        <f t="shared" si="83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99"/>
        <v>0</v>
      </c>
      <c r="O588" s="98"/>
      <c r="P588" s="96"/>
      <c r="Q588" s="96"/>
      <c r="R588" s="80"/>
      <c r="S588" s="16">
        <f t="shared" si="84"/>
        <v>0</v>
      </c>
      <c r="T588" s="16">
        <f t="shared" si="86"/>
        <v>0</v>
      </c>
      <c r="U588" s="16">
        <f t="shared" si="100"/>
        <v>0</v>
      </c>
      <c r="V588" s="16">
        <f t="shared" si="101"/>
        <v>0</v>
      </c>
      <c r="W588" s="16">
        <f t="shared" si="87"/>
        <v>0</v>
      </c>
      <c r="X588" s="16">
        <f t="shared" si="88"/>
        <v>0</v>
      </c>
      <c r="Y588" s="16">
        <f t="shared" si="102"/>
        <v>0</v>
      </c>
      <c r="Z588" s="16">
        <f t="shared" si="103"/>
        <v>0</v>
      </c>
      <c r="AA588" s="16">
        <f t="shared" si="89"/>
        <v>0</v>
      </c>
      <c r="AB588" s="16">
        <f t="shared" si="104"/>
        <v>0</v>
      </c>
      <c r="AC588" s="16">
        <f t="shared" si="90"/>
        <v>0</v>
      </c>
      <c r="AD588" s="16">
        <f t="shared" si="105"/>
        <v>0</v>
      </c>
      <c r="AE588" s="17">
        <f t="shared" si="91"/>
        <v>0</v>
      </c>
      <c r="AF588" s="18">
        <f t="shared" si="85"/>
        <v>0</v>
      </c>
      <c r="AG588" s="19"/>
      <c r="AH588" s="19"/>
      <c r="AI588" s="16">
        <f t="shared" si="83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99"/>
        <v>0</v>
      </c>
      <c r="O589" s="98"/>
      <c r="P589" s="96"/>
      <c r="Q589" s="96"/>
      <c r="R589" s="80"/>
      <c r="S589" s="16">
        <f t="shared" si="84"/>
        <v>0</v>
      </c>
      <c r="T589" s="16">
        <f t="shared" si="86"/>
        <v>0</v>
      </c>
      <c r="U589" s="16">
        <f t="shared" si="100"/>
        <v>0</v>
      </c>
      <c r="V589" s="16">
        <f t="shared" si="101"/>
        <v>0</v>
      </c>
      <c r="W589" s="16">
        <f t="shared" si="87"/>
        <v>0</v>
      </c>
      <c r="X589" s="16">
        <f t="shared" si="88"/>
        <v>0</v>
      </c>
      <c r="Y589" s="16">
        <f t="shared" si="102"/>
        <v>0</v>
      </c>
      <c r="Z589" s="16">
        <f t="shared" si="103"/>
        <v>0</v>
      </c>
      <c r="AA589" s="16">
        <f t="shared" si="89"/>
        <v>0</v>
      </c>
      <c r="AB589" s="16">
        <f t="shared" si="104"/>
        <v>0</v>
      </c>
      <c r="AC589" s="16">
        <f t="shared" si="90"/>
        <v>0</v>
      </c>
      <c r="AD589" s="16">
        <f t="shared" si="105"/>
        <v>0</v>
      </c>
      <c r="AE589" s="17">
        <f t="shared" si="91"/>
        <v>0</v>
      </c>
      <c r="AF589" s="18">
        <f t="shared" si="85"/>
        <v>0</v>
      </c>
      <c r="AG589" s="19"/>
      <c r="AH589" s="19"/>
      <c r="AI589" s="16">
        <f t="shared" si="83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99"/>
        <v>0</v>
      </c>
      <c r="O590" s="98"/>
      <c r="P590" s="96"/>
      <c r="Q590" s="96"/>
      <c r="R590" s="80"/>
      <c r="S590" s="16">
        <f t="shared" si="84"/>
        <v>0</v>
      </c>
      <c r="T590" s="16">
        <f t="shared" si="86"/>
        <v>0</v>
      </c>
      <c r="U590" s="16">
        <f t="shared" si="100"/>
        <v>0</v>
      </c>
      <c r="V590" s="16">
        <f t="shared" si="101"/>
        <v>0</v>
      </c>
      <c r="W590" s="16">
        <f t="shared" si="87"/>
        <v>0</v>
      </c>
      <c r="X590" s="16">
        <f t="shared" si="88"/>
        <v>0</v>
      </c>
      <c r="Y590" s="16">
        <f t="shared" si="102"/>
        <v>0</v>
      </c>
      <c r="Z590" s="16">
        <f t="shared" si="103"/>
        <v>0</v>
      </c>
      <c r="AA590" s="16">
        <f t="shared" si="89"/>
        <v>0</v>
      </c>
      <c r="AB590" s="16">
        <f t="shared" si="104"/>
        <v>0</v>
      </c>
      <c r="AC590" s="16">
        <f t="shared" si="90"/>
        <v>0</v>
      </c>
      <c r="AD590" s="16">
        <f t="shared" si="105"/>
        <v>0</v>
      </c>
      <c r="AE590" s="17">
        <f t="shared" si="91"/>
        <v>0</v>
      </c>
      <c r="AF590" s="18">
        <f t="shared" si="85"/>
        <v>0</v>
      </c>
      <c r="AG590" s="19"/>
      <c r="AH590" s="19"/>
      <c r="AI590" s="16">
        <f t="shared" si="83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99"/>
        <v>0</v>
      </c>
      <c r="O591" s="98"/>
      <c r="P591" s="96"/>
      <c r="Q591" s="96"/>
      <c r="R591" s="80"/>
      <c r="S591" s="16">
        <f t="shared" si="84"/>
        <v>0</v>
      </c>
      <c r="T591" s="16">
        <f t="shared" si="86"/>
        <v>0</v>
      </c>
      <c r="U591" s="16">
        <f t="shared" si="100"/>
        <v>0</v>
      </c>
      <c r="V591" s="16">
        <f t="shared" si="101"/>
        <v>0</v>
      </c>
      <c r="W591" s="16">
        <f t="shared" si="87"/>
        <v>0</v>
      </c>
      <c r="X591" s="16">
        <f t="shared" si="88"/>
        <v>0</v>
      </c>
      <c r="Y591" s="16">
        <f t="shared" si="102"/>
        <v>0</v>
      </c>
      <c r="Z591" s="16">
        <f t="shared" si="103"/>
        <v>0</v>
      </c>
      <c r="AA591" s="16">
        <f t="shared" si="89"/>
        <v>0</v>
      </c>
      <c r="AB591" s="16">
        <f t="shared" si="104"/>
        <v>0</v>
      </c>
      <c r="AC591" s="16">
        <f t="shared" si="90"/>
        <v>0</v>
      </c>
      <c r="AD591" s="16">
        <f t="shared" si="105"/>
        <v>0</v>
      </c>
      <c r="AE591" s="17">
        <f t="shared" si="91"/>
        <v>0</v>
      </c>
      <c r="AF591" s="18">
        <f t="shared" si="85"/>
        <v>0</v>
      </c>
      <c r="AG591" s="19"/>
      <c r="AH591" s="19"/>
      <c r="AI591" s="16">
        <f t="shared" si="83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99"/>
        <v>0</v>
      </c>
      <c r="O592" s="98"/>
      <c r="P592" s="96"/>
      <c r="Q592" s="96"/>
      <c r="R592" s="80"/>
      <c r="S592" s="16">
        <f t="shared" si="84"/>
        <v>0</v>
      </c>
      <c r="T592" s="16">
        <f t="shared" si="86"/>
        <v>0</v>
      </c>
      <c r="U592" s="16">
        <f t="shared" si="100"/>
        <v>0</v>
      </c>
      <c r="V592" s="16">
        <f t="shared" si="101"/>
        <v>0</v>
      </c>
      <c r="W592" s="16">
        <f t="shared" si="87"/>
        <v>0</v>
      </c>
      <c r="X592" s="16">
        <f t="shared" si="88"/>
        <v>0</v>
      </c>
      <c r="Y592" s="16">
        <f t="shared" si="102"/>
        <v>0</v>
      </c>
      <c r="Z592" s="16">
        <f t="shared" si="103"/>
        <v>0</v>
      </c>
      <c r="AA592" s="16">
        <f t="shared" si="89"/>
        <v>0</v>
      </c>
      <c r="AB592" s="16">
        <f t="shared" si="104"/>
        <v>0</v>
      </c>
      <c r="AC592" s="16">
        <f t="shared" si="90"/>
        <v>0</v>
      </c>
      <c r="AD592" s="16">
        <f t="shared" si="105"/>
        <v>0</v>
      </c>
      <c r="AE592" s="17">
        <f t="shared" si="91"/>
        <v>0</v>
      </c>
      <c r="AF592" s="18">
        <f t="shared" si="85"/>
        <v>0</v>
      </c>
      <c r="AG592" s="19"/>
      <c r="AH592" s="19"/>
      <c r="AI592" s="16">
        <f t="shared" si="83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99"/>
        <v>0</v>
      </c>
      <c r="O593" s="98"/>
      <c r="P593" s="96"/>
      <c r="Q593" s="96"/>
      <c r="R593" s="80"/>
      <c r="S593" s="16">
        <f t="shared" si="84"/>
        <v>0</v>
      </c>
      <c r="T593" s="16">
        <f t="shared" si="86"/>
        <v>0</v>
      </c>
      <c r="U593" s="16">
        <f t="shared" si="100"/>
        <v>0</v>
      </c>
      <c r="V593" s="16">
        <f t="shared" si="101"/>
        <v>0</v>
      </c>
      <c r="W593" s="16">
        <f t="shared" si="87"/>
        <v>0</v>
      </c>
      <c r="X593" s="16">
        <f t="shared" si="88"/>
        <v>0</v>
      </c>
      <c r="Y593" s="16">
        <f t="shared" si="102"/>
        <v>0</v>
      </c>
      <c r="Z593" s="16">
        <f t="shared" si="103"/>
        <v>0</v>
      </c>
      <c r="AA593" s="16">
        <f t="shared" si="89"/>
        <v>0</v>
      </c>
      <c r="AB593" s="16">
        <f t="shared" si="104"/>
        <v>0</v>
      </c>
      <c r="AC593" s="16">
        <f t="shared" si="90"/>
        <v>0</v>
      </c>
      <c r="AD593" s="16">
        <f t="shared" si="105"/>
        <v>0</v>
      </c>
      <c r="AE593" s="17">
        <f t="shared" si="91"/>
        <v>0</v>
      </c>
      <c r="AF593" s="18">
        <f t="shared" si="85"/>
        <v>0</v>
      </c>
      <c r="AG593" s="19"/>
      <c r="AH593" s="19"/>
      <c r="AI593" s="16">
        <f t="shared" si="83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99"/>
        <v>0</v>
      </c>
      <c r="O594" s="98"/>
      <c r="P594" s="96"/>
      <c r="Q594" s="96"/>
      <c r="R594" s="80"/>
      <c r="S594" s="16">
        <f t="shared" si="84"/>
        <v>0</v>
      </c>
      <c r="T594" s="16">
        <f t="shared" si="86"/>
        <v>0</v>
      </c>
      <c r="U594" s="16">
        <f t="shared" si="100"/>
        <v>0</v>
      </c>
      <c r="V594" s="16">
        <f t="shared" si="101"/>
        <v>0</v>
      </c>
      <c r="W594" s="16">
        <f t="shared" si="87"/>
        <v>0</v>
      </c>
      <c r="X594" s="16">
        <f t="shared" si="88"/>
        <v>0</v>
      </c>
      <c r="Y594" s="16">
        <f t="shared" si="102"/>
        <v>0</v>
      </c>
      <c r="Z594" s="16">
        <f t="shared" si="103"/>
        <v>0</v>
      </c>
      <c r="AA594" s="16">
        <f t="shared" si="89"/>
        <v>0</v>
      </c>
      <c r="AB594" s="16">
        <f t="shared" si="104"/>
        <v>0</v>
      </c>
      <c r="AC594" s="16">
        <f t="shared" si="90"/>
        <v>0</v>
      </c>
      <c r="AD594" s="16">
        <f t="shared" si="105"/>
        <v>0</v>
      </c>
      <c r="AE594" s="17">
        <f t="shared" si="91"/>
        <v>0</v>
      </c>
      <c r="AF594" s="18">
        <f t="shared" si="85"/>
        <v>0</v>
      </c>
      <c r="AG594" s="19"/>
      <c r="AH594" s="19"/>
      <c r="AI594" s="16">
        <f t="shared" si="83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99"/>
        <v>0</v>
      </c>
      <c r="O595" s="98"/>
      <c r="P595" s="96"/>
      <c r="Q595" s="96"/>
      <c r="R595" s="80"/>
      <c r="S595" s="16">
        <f t="shared" si="84"/>
        <v>0</v>
      </c>
      <c r="T595" s="16">
        <f t="shared" si="86"/>
        <v>0</v>
      </c>
      <c r="U595" s="16">
        <f t="shared" si="100"/>
        <v>0</v>
      </c>
      <c r="V595" s="16">
        <f t="shared" si="101"/>
        <v>0</v>
      </c>
      <c r="W595" s="16">
        <f t="shared" si="87"/>
        <v>0</v>
      </c>
      <c r="X595" s="16">
        <f t="shared" si="88"/>
        <v>0</v>
      </c>
      <c r="Y595" s="16">
        <f t="shared" si="102"/>
        <v>0</v>
      </c>
      <c r="Z595" s="16">
        <f t="shared" si="103"/>
        <v>0</v>
      </c>
      <c r="AA595" s="16">
        <f t="shared" si="89"/>
        <v>0</v>
      </c>
      <c r="AB595" s="16">
        <f t="shared" si="104"/>
        <v>0</v>
      </c>
      <c r="AC595" s="16">
        <f t="shared" si="90"/>
        <v>0</v>
      </c>
      <c r="AD595" s="16">
        <f t="shared" si="105"/>
        <v>0</v>
      </c>
      <c r="AE595" s="17">
        <f t="shared" si="91"/>
        <v>0</v>
      </c>
      <c r="AF595" s="18">
        <f t="shared" si="85"/>
        <v>0</v>
      </c>
      <c r="AG595" s="19"/>
      <c r="AH595" s="19"/>
      <c r="AI595" s="16">
        <f t="shared" si="83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99"/>
        <v>0</v>
      </c>
      <c r="O596" s="98"/>
      <c r="P596" s="96"/>
      <c r="Q596" s="96"/>
      <c r="R596" s="80"/>
      <c r="S596" s="16">
        <f t="shared" si="84"/>
        <v>0</v>
      </c>
      <c r="T596" s="16">
        <f t="shared" si="86"/>
        <v>0</v>
      </c>
      <c r="U596" s="16">
        <f t="shared" si="100"/>
        <v>0</v>
      </c>
      <c r="V596" s="16">
        <f t="shared" si="101"/>
        <v>0</v>
      </c>
      <c r="W596" s="16">
        <f t="shared" si="87"/>
        <v>0</v>
      </c>
      <c r="X596" s="16">
        <f t="shared" si="88"/>
        <v>0</v>
      </c>
      <c r="Y596" s="16">
        <f t="shared" si="102"/>
        <v>0</v>
      </c>
      <c r="Z596" s="16">
        <f t="shared" si="103"/>
        <v>0</v>
      </c>
      <c r="AA596" s="16">
        <f t="shared" si="89"/>
        <v>0</v>
      </c>
      <c r="AB596" s="16">
        <f t="shared" si="104"/>
        <v>0</v>
      </c>
      <c r="AC596" s="16">
        <f t="shared" si="90"/>
        <v>0</v>
      </c>
      <c r="AD596" s="16">
        <f t="shared" si="105"/>
        <v>0</v>
      </c>
      <c r="AE596" s="17">
        <f t="shared" si="91"/>
        <v>0</v>
      </c>
      <c r="AF596" s="18">
        <f t="shared" si="85"/>
        <v>0</v>
      </c>
      <c r="AG596" s="19"/>
      <c r="AH596" s="19"/>
      <c r="AI596" s="16">
        <f t="shared" si="83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99"/>
        <v>0</v>
      </c>
      <c r="O597" s="98"/>
      <c r="P597" s="96"/>
      <c r="Q597" s="96"/>
      <c r="R597" s="80"/>
      <c r="S597" s="16">
        <f t="shared" si="84"/>
        <v>0</v>
      </c>
      <c r="T597" s="16">
        <f t="shared" si="86"/>
        <v>0</v>
      </c>
      <c r="U597" s="16">
        <f t="shared" si="100"/>
        <v>0</v>
      </c>
      <c r="V597" s="16">
        <f t="shared" si="101"/>
        <v>0</v>
      </c>
      <c r="W597" s="16">
        <f t="shared" si="87"/>
        <v>0</v>
      </c>
      <c r="X597" s="16">
        <f t="shared" si="88"/>
        <v>0</v>
      </c>
      <c r="Y597" s="16">
        <f t="shared" si="102"/>
        <v>0</v>
      </c>
      <c r="Z597" s="16">
        <f t="shared" si="103"/>
        <v>0</v>
      </c>
      <c r="AA597" s="16">
        <f t="shared" si="89"/>
        <v>0</v>
      </c>
      <c r="AB597" s="16">
        <f t="shared" si="104"/>
        <v>0</v>
      </c>
      <c r="AC597" s="16">
        <f t="shared" si="90"/>
        <v>0</v>
      </c>
      <c r="AD597" s="16">
        <f t="shared" si="105"/>
        <v>0</v>
      </c>
      <c r="AE597" s="17">
        <f t="shared" si="91"/>
        <v>0</v>
      </c>
      <c r="AF597" s="18">
        <f t="shared" si="85"/>
        <v>0</v>
      </c>
      <c r="AG597" s="19"/>
      <c r="AH597" s="19"/>
      <c r="AI597" s="16">
        <f t="shared" si="83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99"/>
        <v>0</v>
      </c>
      <c r="O598" s="98"/>
      <c r="P598" s="96"/>
      <c r="Q598" s="96"/>
      <c r="R598" s="80"/>
      <c r="S598" s="16">
        <f t="shared" si="84"/>
        <v>0</v>
      </c>
      <c r="T598" s="16">
        <f t="shared" si="86"/>
        <v>0</v>
      </c>
      <c r="U598" s="16">
        <f t="shared" si="100"/>
        <v>0</v>
      </c>
      <c r="V598" s="16">
        <f t="shared" si="101"/>
        <v>0</v>
      </c>
      <c r="W598" s="16">
        <f t="shared" si="87"/>
        <v>0</v>
      </c>
      <c r="X598" s="16">
        <f t="shared" si="88"/>
        <v>0</v>
      </c>
      <c r="Y598" s="16">
        <f t="shared" si="102"/>
        <v>0</v>
      </c>
      <c r="Z598" s="16">
        <f t="shared" si="103"/>
        <v>0</v>
      </c>
      <c r="AA598" s="16">
        <f t="shared" si="89"/>
        <v>0</v>
      </c>
      <c r="AB598" s="16">
        <f t="shared" si="104"/>
        <v>0</v>
      </c>
      <c r="AC598" s="16">
        <f t="shared" si="90"/>
        <v>0</v>
      </c>
      <c r="AD598" s="16">
        <f t="shared" si="105"/>
        <v>0</v>
      </c>
      <c r="AE598" s="17">
        <f t="shared" si="91"/>
        <v>0</v>
      </c>
      <c r="AF598" s="18">
        <f t="shared" si="85"/>
        <v>0</v>
      </c>
      <c r="AG598" s="45"/>
      <c r="AH598" s="19"/>
      <c r="AI598" s="16">
        <f t="shared" si="83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99"/>
        <v>0</v>
      </c>
      <c r="O599" s="98"/>
      <c r="P599" s="96"/>
      <c r="Q599" s="96"/>
      <c r="R599" s="80"/>
      <c r="S599" s="16">
        <f t="shared" si="84"/>
        <v>0</v>
      </c>
      <c r="T599" s="16">
        <f t="shared" si="86"/>
        <v>0</v>
      </c>
      <c r="U599" s="16">
        <f t="shared" si="100"/>
        <v>0</v>
      </c>
      <c r="V599" s="16">
        <f t="shared" si="101"/>
        <v>0</v>
      </c>
      <c r="W599" s="16">
        <f t="shared" si="87"/>
        <v>0</v>
      </c>
      <c r="X599" s="16">
        <f t="shared" si="88"/>
        <v>0</v>
      </c>
      <c r="Y599" s="16">
        <f t="shared" si="102"/>
        <v>0</v>
      </c>
      <c r="Z599" s="16">
        <f t="shared" si="103"/>
        <v>0</v>
      </c>
      <c r="AA599" s="16">
        <f t="shared" si="89"/>
        <v>0</v>
      </c>
      <c r="AB599" s="16">
        <f t="shared" si="104"/>
        <v>0</v>
      </c>
      <c r="AC599" s="16">
        <f t="shared" si="90"/>
        <v>0</v>
      </c>
      <c r="AD599" s="16">
        <f t="shared" si="105"/>
        <v>0</v>
      </c>
      <c r="AE599" s="17">
        <f t="shared" si="91"/>
        <v>0</v>
      </c>
      <c r="AF599" s="18">
        <f t="shared" si="85"/>
        <v>0</v>
      </c>
      <c r="AG599" s="19"/>
      <c r="AH599" s="19"/>
      <c r="AI599" s="16">
        <f t="shared" si="83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99"/>
        <v>0</v>
      </c>
      <c r="O600" s="98"/>
      <c r="P600" s="96"/>
      <c r="Q600" s="96"/>
      <c r="R600" s="80"/>
      <c r="S600" s="16">
        <f t="shared" si="84"/>
        <v>0</v>
      </c>
      <c r="T600" s="16">
        <f t="shared" si="86"/>
        <v>0</v>
      </c>
      <c r="U600" s="16">
        <f t="shared" si="100"/>
        <v>0</v>
      </c>
      <c r="V600" s="16">
        <f t="shared" si="101"/>
        <v>0</v>
      </c>
      <c r="W600" s="16">
        <f t="shared" si="87"/>
        <v>0</v>
      </c>
      <c r="X600" s="16">
        <f t="shared" si="88"/>
        <v>0</v>
      </c>
      <c r="Y600" s="16">
        <f t="shared" si="102"/>
        <v>0</v>
      </c>
      <c r="Z600" s="16">
        <f t="shared" si="103"/>
        <v>0</v>
      </c>
      <c r="AA600" s="16">
        <f t="shared" si="89"/>
        <v>0</v>
      </c>
      <c r="AB600" s="16">
        <f t="shared" si="104"/>
        <v>0</v>
      </c>
      <c r="AC600" s="16">
        <f t="shared" si="90"/>
        <v>0</v>
      </c>
      <c r="AD600" s="16">
        <f t="shared" si="105"/>
        <v>0</v>
      </c>
      <c r="AE600" s="17">
        <f t="shared" si="91"/>
        <v>0</v>
      </c>
      <c r="AF600" s="18">
        <f t="shared" si="85"/>
        <v>0</v>
      </c>
      <c r="AG600" s="19"/>
      <c r="AH600" s="19"/>
      <c r="AI600" s="16">
        <f t="shared" si="83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99"/>
        <v>0</v>
      </c>
      <c r="O601" s="98"/>
      <c r="P601" s="96"/>
      <c r="Q601" s="96"/>
      <c r="R601" s="80"/>
      <c r="S601" s="16">
        <f t="shared" si="84"/>
        <v>0</v>
      </c>
      <c r="T601" s="16">
        <f t="shared" si="86"/>
        <v>0</v>
      </c>
      <c r="U601" s="16">
        <f t="shared" si="100"/>
        <v>0</v>
      </c>
      <c r="V601" s="16">
        <f t="shared" si="101"/>
        <v>0</v>
      </c>
      <c r="W601" s="16">
        <f t="shared" si="87"/>
        <v>0</v>
      </c>
      <c r="X601" s="16">
        <f t="shared" si="88"/>
        <v>0</v>
      </c>
      <c r="Y601" s="16">
        <f t="shared" si="102"/>
        <v>0</v>
      </c>
      <c r="Z601" s="16">
        <f t="shared" si="103"/>
        <v>0</v>
      </c>
      <c r="AA601" s="16">
        <f t="shared" si="89"/>
        <v>0</v>
      </c>
      <c r="AB601" s="16">
        <f t="shared" si="104"/>
        <v>0</v>
      </c>
      <c r="AC601" s="16">
        <f t="shared" si="90"/>
        <v>0</v>
      </c>
      <c r="AD601" s="16">
        <f t="shared" si="105"/>
        <v>0</v>
      </c>
      <c r="AE601" s="17">
        <f t="shared" si="91"/>
        <v>0</v>
      </c>
      <c r="AF601" s="18">
        <f t="shared" si="85"/>
        <v>0</v>
      </c>
      <c r="AG601" s="19"/>
      <c r="AH601" s="19"/>
      <c r="AI601" s="16">
        <f t="shared" si="83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99"/>
        <v>0</v>
      </c>
      <c r="O602" s="98"/>
      <c r="P602" s="96"/>
      <c r="Q602" s="96"/>
      <c r="R602" s="80"/>
      <c r="S602" s="16">
        <f t="shared" si="84"/>
        <v>0</v>
      </c>
      <c r="T602" s="16">
        <f t="shared" si="86"/>
        <v>0</v>
      </c>
      <c r="U602" s="16">
        <f t="shared" si="100"/>
        <v>0</v>
      </c>
      <c r="V602" s="16">
        <f t="shared" si="101"/>
        <v>0</v>
      </c>
      <c r="W602" s="16">
        <f t="shared" si="87"/>
        <v>0</v>
      </c>
      <c r="X602" s="16">
        <f t="shared" si="88"/>
        <v>0</v>
      </c>
      <c r="Y602" s="16">
        <f t="shared" si="102"/>
        <v>0</v>
      </c>
      <c r="Z602" s="16">
        <f t="shared" si="103"/>
        <v>0</v>
      </c>
      <c r="AA602" s="16">
        <f t="shared" si="89"/>
        <v>0</v>
      </c>
      <c r="AB602" s="16">
        <f t="shared" si="104"/>
        <v>0</v>
      </c>
      <c r="AC602" s="16">
        <f t="shared" si="90"/>
        <v>0</v>
      </c>
      <c r="AD602" s="16">
        <f t="shared" si="105"/>
        <v>0</v>
      </c>
      <c r="AE602" s="17">
        <f t="shared" si="91"/>
        <v>0</v>
      </c>
      <c r="AF602" s="18">
        <f t="shared" si="85"/>
        <v>0</v>
      </c>
      <c r="AG602" s="19"/>
      <c r="AH602" s="19"/>
      <c r="AI602" s="16">
        <f t="shared" si="83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99"/>
        <v>0</v>
      </c>
      <c r="O603" s="98"/>
      <c r="P603" s="96"/>
      <c r="Q603" s="96"/>
      <c r="R603" s="80"/>
      <c r="S603" s="16">
        <f t="shared" si="84"/>
        <v>0</v>
      </c>
      <c r="T603" s="16">
        <f t="shared" si="86"/>
        <v>0</v>
      </c>
      <c r="U603" s="16">
        <f t="shared" si="100"/>
        <v>0</v>
      </c>
      <c r="V603" s="16">
        <f t="shared" si="101"/>
        <v>0</v>
      </c>
      <c r="W603" s="16">
        <f t="shared" si="87"/>
        <v>0</v>
      </c>
      <c r="X603" s="16">
        <f t="shared" si="88"/>
        <v>0</v>
      </c>
      <c r="Y603" s="16">
        <f t="shared" si="102"/>
        <v>0</v>
      </c>
      <c r="Z603" s="16">
        <f t="shared" si="103"/>
        <v>0</v>
      </c>
      <c r="AA603" s="16">
        <f t="shared" si="89"/>
        <v>0</v>
      </c>
      <c r="AB603" s="16">
        <f t="shared" si="104"/>
        <v>0</v>
      </c>
      <c r="AC603" s="16">
        <f t="shared" si="90"/>
        <v>0</v>
      </c>
      <c r="AD603" s="16">
        <f t="shared" si="105"/>
        <v>0</v>
      </c>
      <c r="AE603" s="17">
        <f t="shared" si="91"/>
        <v>0</v>
      </c>
      <c r="AF603" s="18">
        <f t="shared" si="85"/>
        <v>0</v>
      </c>
      <c r="AG603" s="19"/>
      <c r="AH603" s="19"/>
      <c r="AI603" s="16">
        <f t="shared" si="83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99"/>
        <v>0</v>
      </c>
      <c r="O604" s="98"/>
      <c r="P604" s="96"/>
      <c r="Q604" s="96"/>
      <c r="R604" s="80"/>
      <c r="S604" s="16">
        <f t="shared" si="84"/>
        <v>0</v>
      </c>
      <c r="T604" s="16">
        <f t="shared" si="86"/>
        <v>0</v>
      </c>
      <c r="U604" s="16">
        <f t="shared" si="100"/>
        <v>0</v>
      </c>
      <c r="V604" s="16">
        <f t="shared" si="101"/>
        <v>0</v>
      </c>
      <c r="W604" s="16">
        <f t="shared" si="87"/>
        <v>0</v>
      </c>
      <c r="X604" s="16">
        <f t="shared" si="88"/>
        <v>0</v>
      </c>
      <c r="Y604" s="16">
        <f t="shared" si="102"/>
        <v>0</v>
      </c>
      <c r="Z604" s="16">
        <f t="shared" si="103"/>
        <v>0</v>
      </c>
      <c r="AA604" s="16">
        <f t="shared" si="89"/>
        <v>0</v>
      </c>
      <c r="AB604" s="16">
        <f t="shared" si="104"/>
        <v>0</v>
      </c>
      <c r="AC604" s="16">
        <f t="shared" si="90"/>
        <v>0</v>
      </c>
      <c r="AD604" s="16">
        <f t="shared" si="105"/>
        <v>0</v>
      </c>
      <c r="AE604" s="17">
        <f t="shared" si="91"/>
        <v>0</v>
      </c>
      <c r="AF604" s="18">
        <f t="shared" si="85"/>
        <v>0</v>
      </c>
      <c r="AG604" s="19"/>
      <c r="AH604" s="19"/>
      <c r="AI604" s="16">
        <f t="shared" si="83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99"/>
        <v>0</v>
      </c>
      <c r="O605" s="98"/>
      <c r="P605" s="96"/>
      <c r="Q605" s="96"/>
      <c r="R605" s="80"/>
      <c r="S605" s="16">
        <f t="shared" si="84"/>
        <v>0</v>
      </c>
      <c r="T605" s="16">
        <f t="shared" si="86"/>
        <v>0</v>
      </c>
      <c r="U605" s="16">
        <f t="shared" si="100"/>
        <v>0</v>
      </c>
      <c r="V605" s="16">
        <f t="shared" si="101"/>
        <v>0</v>
      </c>
      <c r="W605" s="16">
        <f t="shared" si="87"/>
        <v>0</v>
      </c>
      <c r="X605" s="16">
        <f t="shared" si="88"/>
        <v>0</v>
      </c>
      <c r="Y605" s="16">
        <f t="shared" si="102"/>
        <v>0</v>
      </c>
      <c r="Z605" s="16">
        <f t="shared" si="103"/>
        <v>0</v>
      </c>
      <c r="AA605" s="16">
        <f t="shared" si="89"/>
        <v>0</v>
      </c>
      <c r="AB605" s="16">
        <f t="shared" si="104"/>
        <v>0</v>
      </c>
      <c r="AC605" s="16">
        <f t="shared" si="90"/>
        <v>0</v>
      </c>
      <c r="AD605" s="16">
        <f t="shared" si="105"/>
        <v>0</v>
      </c>
      <c r="AE605" s="17">
        <f t="shared" si="91"/>
        <v>0</v>
      </c>
      <c r="AF605" s="18">
        <f t="shared" si="85"/>
        <v>0</v>
      </c>
      <c r="AG605" s="19"/>
      <c r="AH605" s="19"/>
      <c r="AI605" s="16">
        <f t="shared" si="83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99"/>
        <v>0</v>
      </c>
      <c r="O606" s="98"/>
      <c r="P606" s="96"/>
      <c r="Q606" s="96"/>
      <c r="R606" s="80"/>
      <c r="S606" s="16">
        <f t="shared" si="84"/>
        <v>0</v>
      </c>
      <c r="T606" s="16">
        <f t="shared" si="86"/>
        <v>0</v>
      </c>
      <c r="U606" s="16">
        <f t="shared" si="100"/>
        <v>0</v>
      </c>
      <c r="V606" s="16">
        <f t="shared" si="101"/>
        <v>0</v>
      </c>
      <c r="W606" s="16">
        <f t="shared" si="87"/>
        <v>0</v>
      </c>
      <c r="X606" s="16">
        <f t="shared" si="88"/>
        <v>0</v>
      </c>
      <c r="Y606" s="16">
        <f t="shared" si="102"/>
        <v>0</v>
      </c>
      <c r="Z606" s="16">
        <f t="shared" si="103"/>
        <v>0</v>
      </c>
      <c r="AA606" s="16">
        <f t="shared" si="89"/>
        <v>0</v>
      </c>
      <c r="AB606" s="16">
        <f t="shared" si="104"/>
        <v>0</v>
      </c>
      <c r="AC606" s="16">
        <f t="shared" si="90"/>
        <v>0</v>
      </c>
      <c r="AD606" s="16">
        <f t="shared" si="105"/>
        <v>0</v>
      </c>
      <c r="AE606" s="17">
        <f t="shared" si="91"/>
        <v>0</v>
      </c>
      <c r="AF606" s="18">
        <f t="shared" si="85"/>
        <v>0</v>
      </c>
      <c r="AG606" s="19"/>
      <c r="AH606" s="19"/>
      <c r="AI606" s="16">
        <f t="shared" si="83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99"/>
        <v>0</v>
      </c>
      <c r="O607" s="98"/>
      <c r="P607" s="96"/>
      <c r="Q607" s="96"/>
      <c r="R607" s="80"/>
      <c r="S607" s="16">
        <f t="shared" si="84"/>
        <v>0</v>
      </c>
      <c r="T607" s="16">
        <f t="shared" si="86"/>
        <v>0</v>
      </c>
      <c r="U607" s="16">
        <f t="shared" si="100"/>
        <v>0</v>
      </c>
      <c r="V607" s="16">
        <f t="shared" si="101"/>
        <v>0</v>
      </c>
      <c r="W607" s="16">
        <f t="shared" si="87"/>
        <v>0</v>
      </c>
      <c r="X607" s="16">
        <f t="shared" si="88"/>
        <v>0</v>
      </c>
      <c r="Y607" s="16">
        <f t="shared" si="102"/>
        <v>0</v>
      </c>
      <c r="Z607" s="16">
        <f t="shared" si="103"/>
        <v>0</v>
      </c>
      <c r="AA607" s="16">
        <f t="shared" si="89"/>
        <v>0</v>
      </c>
      <c r="AB607" s="16">
        <f t="shared" si="104"/>
        <v>0</v>
      </c>
      <c r="AC607" s="16">
        <f t="shared" si="90"/>
        <v>0</v>
      </c>
      <c r="AD607" s="16">
        <f t="shared" si="105"/>
        <v>0</v>
      </c>
      <c r="AE607" s="17">
        <f t="shared" si="91"/>
        <v>0</v>
      </c>
      <c r="AF607" s="18">
        <f t="shared" si="85"/>
        <v>0</v>
      </c>
      <c r="AG607" s="19"/>
      <c r="AH607" s="19"/>
      <c r="AI607" s="16">
        <f t="shared" si="83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99"/>
        <v>0</v>
      </c>
      <c r="O608" s="98"/>
      <c r="P608" s="96"/>
      <c r="Q608" s="96"/>
      <c r="R608" s="80"/>
      <c r="S608" s="16">
        <f t="shared" si="84"/>
        <v>0</v>
      </c>
      <c r="T608" s="16">
        <f t="shared" si="86"/>
        <v>0</v>
      </c>
      <c r="U608" s="16">
        <f t="shared" si="100"/>
        <v>0</v>
      </c>
      <c r="V608" s="16">
        <f t="shared" si="101"/>
        <v>0</v>
      </c>
      <c r="W608" s="16">
        <f t="shared" si="87"/>
        <v>0</v>
      </c>
      <c r="X608" s="16">
        <f t="shared" si="88"/>
        <v>0</v>
      </c>
      <c r="Y608" s="16">
        <f t="shared" si="102"/>
        <v>0</v>
      </c>
      <c r="Z608" s="16">
        <f t="shared" si="103"/>
        <v>0</v>
      </c>
      <c r="AA608" s="16">
        <f t="shared" si="89"/>
        <v>0</v>
      </c>
      <c r="AB608" s="16">
        <f t="shared" si="104"/>
        <v>0</v>
      </c>
      <c r="AC608" s="16">
        <f t="shared" si="90"/>
        <v>0</v>
      </c>
      <c r="AD608" s="16">
        <f t="shared" si="105"/>
        <v>0</v>
      </c>
      <c r="AE608" s="17">
        <f t="shared" si="91"/>
        <v>0</v>
      </c>
      <c r="AF608" s="18">
        <f t="shared" si="85"/>
        <v>0</v>
      </c>
      <c r="AG608" s="19"/>
      <c r="AH608" s="19"/>
      <c r="AI608" s="16">
        <f t="shared" si="83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99"/>
        <v>0</v>
      </c>
      <c r="O609" s="98"/>
      <c r="P609" s="96"/>
      <c r="Q609" s="96"/>
      <c r="R609" s="80"/>
      <c r="S609" s="16">
        <f t="shared" si="84"/>
        <v>0</v>
      </c>
      <c r="T609" s="16">
        <f t="shared" si="86"/>
        <v>0</v>
      </c>
      <c r="U609" s="16">
        <f t="shared" si="100"/>
        <v>0</v>
      </c>
      <c r="V609" s="16">
        <f t="shared" si="101"/>
        <v>0</v>
      </c>
      <c r="W609" s="16">
        <f t="shared" si="87"/>
        <v>0</v>
      </c>
      <c r="X609" s="16">
        <f t="shared" si="88"/>
        <v>0</v>
      </c>
      <c r="Y609" s="16">
        <f t="shared" si="102"/>
        <v>0</v>
      </c>
      <c r="Z609" s="16">
        <f t="shared" si="103"/>
        <v>0</v>
      </c>
      <c r="AA609" s="16">
        <f t="shared" si="89"/>
        <v>0</v>
      </c>
      <c r="AB609" s="16">
        <f t="shared" si="104"/>
        <v>0</v>
      </c>
      <c r="AC609" s="16">
        <f t="shared" si="90"/>
        <v>0</v>
      </c>
      <c r="AD609" s="16">
        <f t="shared" si="105"/>
        <v>0</v>
      </c>
      <c r="AE609" s="17">
        <f t="shared" si="91"/>
        <v>0</v>
      </c>
      <c r="AF609" s="18">
        <f t="shared" si="85"/>
        <v>0</v>
      </c>
      <c r="AG609" s="19"/>
      <c r="AH609" s="19"/>
      <c r="AI609" s="16">
        <f t="shared" si="83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99"/>
        <v>0</v>
      </c>
      <c r="O610" s="98"/>
      <c r="P610" s="96"/>
      <c r="Q610" s="96"/>
      <c r="R610" s="80"/>
      <c r="S610" s="16">
        <f t="shared" si="84"/>
        <v>0</v>
      </c>
      <c r="T610" s="16">
        <f t="shared" si="86"/>
        <v>0</v>
      </c>
      <c r="U610" s="16">
        <f t="shared" si="100"/>
        <v>0</v>
      </c>
      <c r="V610" s="16">
        <f t="shared" si="101"/>
        <v>0</v>
      </c>
      <c r="W610" s="16">
        <f t="shared" si="87"/>
        <v>0</v>
      </c>
      <c r="X610" s="16">
        <f t="shared" si="88"/>
        <v>0</v>
      </c>
      <c r="Y610" s="16">
        <f t="shared" si="102"/>
        <v>0</v>
      </c>
      <c r="Z610" s="16">
        <f t="shared" si="103"/>
        <v>0</v>
      </c>
      <c r="AA610" s="16">
        <f t="shared" si="89"/>
        <v>0</v>
      </c>
      <c r="AB610" s="16">
        <f t="shared" si="104"/>
        <v>0</v>
      </c>
      <c r="AC610" s="16">
        <f t="shared" si="90"/>
        <v>0</v>
      </c>
      <c r="AD610" s="16">
        <f t="shared" si="105"/>
        <v>0</v>
      </c>
      <c r="AE610" s="17">
        <f t="shared" si="91"/>
        <v>0</v>
      </c>
      <c r="AF610" s="18">
        <f t="shared" si="85"/>
        <v>0</v>
      </c>
      <c r="AG610" s="19"/>
      <c r="AH610" s="19"/>
      <c r="AI610" s="16">
        <f t="shared" si="83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99"/>
        <v>0</v>
      </c>
      <c r="O611" s="98"/>
      <c r="P611" s="96"/>
      <c r="Q611" s="96"/>
      <c r="R611" s="80"/>
      <c r="S611" s="16">
        <f t="shared" si="84"/>
        <v>0</v>
      </c>
      <c r="T611" s="16">
        <f t="shared" si="86"/>
        <v>0</v>
      </c>
      <c r="U611" s="16">
        <f t="shared" si="100"/>
        <v>0</v>
      </c>
      <c r="V611" s="16">
        <f t="shared" si="101"/>
        <v>0</v>
      </c>
      <c r="W611" s="16">
        <f t="shared" si="87"/>
        <v>0</v>
      </c>
      <c r="X611" s="16">
        <f t="shared" si="88"/>
        <v>0</v>
      </c>
      <c r="Y611" s="16">
        <f t="shared" si="102"/>
        <v>0</v>
      </c>
      <c r="Z611" s="16">
        <f t="shared" si="103"/>
        <v>0</v>
      </c>
      <c r="AA611" s="16">
        <f t="shared" si="89"/>
        <v>0</v>
      </c>
      <c r="AB611" s="16">
        <f t="shared" si="104"/>
        <v>0</v>
      </c>
      <c r="AC611" s="16">
        <f t="shared" si="90"/>
        <v>0</v>
      </c>
      <c r="AD611" s="16">
        <f t="shared" si="105"/>
        <v>0</v>
      </c>
      <c r="AE611" s="17">
        <f t="shared" si="91"/>
        <v>0</v>
      </c>
      <c r="AF611" s="18">
        <f t="shared" si="85"/>
        <v>0</v>
      </c>
      <c r="AG611" s="19"/>
      <c r="AH611" s="19"/>
      <c r="AI611" s="16">
        <f t="shared" si="83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99"/>
        <v>0</v>
      </c>
      <c r="O612" s="98"/>
      <c r="P612" s="96"/>
      <c r="Q612" s="96"/>
      <c r="R612" s="80"/>
      <c r="S612" s="16">
        <f t="shared" si="84"/>
        <v>0</v>
      </c>
      <c r="T612" s="16">
        <f t="shared" si="86"/>
        <v>0</v>
      </c>
      <c r="U612" s="16">
        <f t="shared" si="100"/>
        <v>0</v>
      </c>
      <c r="V612" s="16">
        <f t="shared" si="101"/>
        <v>0</v>
      </c>
      <c r="W612" s="16">
        <f t="shared" si="87"/>
        <v>0</v>
      </c>
      <c r="X612" s="16">
        <f t="shared" si="88"/>
        <v>0</v>
      </c>
      <c r="Y612" s="16">
        <f t="shared" si="102"/>
        <v>0</v>
      </c>
      <c r="Z612" s="16">
        <f t="shared" si="103"/>
        <v>0</v>
      </c>
      <c r="AA612" s="16">
        <f t="shared" si="89"/>
        <v>0</v>
      </c>
      <c r="AB612" s="16">
        <f t="shared" si="104"/>
        <v>0</v>
      </c>
      <c r="AC612" s="16">
        <f t="shared" si="90"/>
        <v>0</v>
      </c>
      <c r="AD612" s="16">
        <f t="shared" si="105"/>
        <v>0</v>
      </c>
      <c r="AE612" s="17">
        <f t="shared" si="91"/>
        <v>0</v>
      </c>
      <c r="AF612" s="18">
        <f t="shared" si="85"/>
        <v>0</v>
      </c>
      <c r="AG612" s="19"/>
      <c r="AH612" s="19"/>
      <c r="AI612" s="16">
        <f t="shared" si="83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99"/>
        <v>0</v>
      </c>
      <c r="O613" s="98"/>
      <c r="P613" s="96"/>
      <c r="Q613" s="96"/>
      <c r="R613" s="80"/>
      <c r="S613" s="16">
        <f t="shared" si="84"/>
        <v>0</v>
      </c>
      <c r="T613" s="16">
        <f t="shared" si="86"/>
        <v>0</v>
      </c>
      <c r="U613" s="16">
        <f t="shared" si="100"/>
        <v>0</v>
      </c>
      <c r="V613" s="16">
        <f t="shared" si="101"/>
        <v>0</v>
      </c>
      <c r="W613" s="16">
        <f t="shared" si="87"/>
        <v>0</v>
      </c>
      <c r="X613" s="16">
        <f t="shared" si="88"/>
        <v>0</v>
      </c>
      <c r="Y613" s="16">
        <f t="shared" si="102"/>
        <v>0</v>
      </c>
      <c r="Z613" s="16">
        <f t="shared" si="103"/>
        <v>0</v>
      </c>
      <c r="AA613" s="16">
        <f t="shared" si="89"/>
        <v>0</v>
      </c>
      <c r="AB613" s="16">
        <f t="shared" si="104"/>
        <v>0</v>
      </c>
      <c r="AC613" s="16">
        <f t="shared" si="90"/>
        <v>0</v>
      </c>
      <c r="AD613" s="16">
        <f t="shared" si="105"/>
        <v>0</v>
      </c>
      <c r="AE613" s="17">
        <f t="shared" si="91"/>
        <v>0</v>
      </c>
      <c r="AF613" s="18">
        <f t="shared" si="85"/>
        <v>0</v>
      </c>
      <c r="AG613" s="19"/>
      <c r="AH613" s="19"/>
      <c r="AI613" s="16">
        <f t="shared" si="83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99"/>
        <v>0</v>
      </c>
      <c r="O614" s="98"/>
      <c r="P614" s="96"/>
      <c r="Q614" s="96"/>
      <c r="R614" s="80"/>
      <c r="S614" s="16">
        <f t="shared" si="84"/>
        <v>0</v>
      </c>
      <c r="T614" s="16">
        <f t="shared" si="86"/>
        <v>0</v>
      </c>
      <c r="U614" s="16">
        <f t="shared" si="100"/>
        <v>0</v>
      </c>
      <c r="V614" s="16">
        <f t="shared" si="101"/>
        <v>0</v>
      </c>
      <c r="W614" s="16">
        <f t="shared" si="87"/>
        <v>0</v>
      </c>
      <c r="X614" s="16">
        <f t="shared" si="88"/>
        <v>0</v>
      </c>
      <c r="Y614" s="16">
        <f t="shared" si="102"/>
        <v>0</v>
      </c>
      <c r="Z614" s="16">
        <f t="shared" si="103"/>
        <v>0</v>
      </c>
      <c r="AA614" s="16">
        <f t="shared" si="89"/>
        <v>0</v>
      </c>
      <c r="AB614" s="16">
        <f t="shared" si="104"/>
        <v>0</v>
      </c>
      <c r="AC614" s="16">
        <f t="shared" si="90"/>
        <v>0</v>
      </c>
      <c r="AD614" s="16">
        <f t="shared" si="105"/>
        <v>0</v>
      </c>
      <c r="AE614" s="17">
        <f t="shared" si="91"/>
        <v>0</v>
      </c>
      <c r="AF614" s="18">
        <f t="shared" si="85"/>
        <v>0</v>
      </c>
      <c r="AG614" s="19"/>
      <c r="AH614" s="19"/>
      <c r="AI614" s="16">
        <f t="shared" si="83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99"/>
        <v>0</v>
      </c>
      <c r="O615" s="98"/>
      <c r="P615" s="96"/>
      <c r="Q615" s="96"/>
      <c r="R615" s="80"/>
      <c r="S615" s="16">
        <f t="shared" si="84"/>
        <v>0</v>
      </c>
      <c r="T615" s="16">
        <f t="shared" si="86"/>
        <v>0</v>
      </c>
      <c r="U615" s="16">
        <f t="shared" si="100"/>
        <v>0</v>
      </c>
      <c r="V615" s="16">
        <f t="shared" si="101"/>
        <v>0</v>
      </c>
      <c r="W615" s="16">
        <f t="shared" si="87"/>
        <v>0</v>
      </c>
      <c r="X615" s="16">
        <f t="shared" si="88"/>
        <v>0</v>
      </c>
      <c r="Y615" s="16">
        <f t="shared" si="102"/>
        <v>0</v>
      </c>
      <c r="Z615" s="16">
        <f t="shared" si="103"/>
        <v>0</v>
      </c>
      <c r="AA615" s="16">
        <f t="shared" si="89"/>
        <v>0</v>
      </c>
      <c r="AB615" s="16">
        <f t="shared" si="104"/>
        <v>0</v>
      </c>
      <c r="AC615" s="16">
        <f t="shared" si="90"/>
        <v>0</v>
      </c>
      <c r="AD615" s="16">
        <f t="shared" si="105"/>
        <v>0</v>
      </c>
      <c r="AE615" s="17">
        <f t="shared" si="91"/>
        <v>0</v>
      </c>
      <c r="AF615" s="18">
        <f t="shared" si="85"/>
        <v>0</v>
      </c>
      <c r="AG615" s="19"/>
      <c r="AH615" s="19"/>
      <c r="AI615" s="16">
        <f t="shared" si="83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99"/>
        <v>0</v>
      </c>
      <c r="O616" s="98"/>
      <c r="P616" s="96"/>
      <c r="Q616" s="96"/>
      <c r="R616" s="80"/>
      <c r="S616" s="16">
        <f t="shared" si="84"/>
        <v>0</v>
      </c>
      <c r="T616" s="16">
        <f t="shared" si="86"/>
        <v>0</v>
      </c>
      <c r="U616" s="16">
        <f t="shared" si="100"/>
        <v>0</v>
      </c>
      <c r="V616" s="16">
        <f t="shared" si="101"/>
        <v>0</v>
      </c>
      <c r="W616" s="16">
        <f t="shared" si="87"/>
        <v>0</v>
      </c>
      <c r="X616" s="16">
        <f t="shared" si="88"/>
        <v>0</v>
      </c>
      <c r="Y616" s="16">
        <f t="shared" si="102"/>
        <v>0</v>
      </c>
      <c r="Z616" s="16">
        <f t="shared" si="103"/>
        <v>0</v>
      </c>
      <c r="AA616" s="16">
        <f t="shared" si="89"/>
        <v>0</v>
      </c>
      <c r="AB616" s="16">
        <f t="shared" si="104"/>
        <v>0</v>
      </c>
      <c r="AC616" s="16">
        <f t="shared" si="90"/>
        <v>0</v>
      </c>
      <c r="AD616" s="16">
        <f t="shared" si="105"/>
        <v>0</v>
      </c>
      <c r="AE616" s="17">
        <f t="shared" si="91"/>
        <v>0</v>
      </c>
      <c r="AF616" s="18">
        <f t="shared" si="85"/>
        <v>0</v>
      </c>
      <c r="AG616" s="19"/>
      <c r="AH616" s="19"/>
      <c r="AI616" s="16">
        <f t="shared" si="83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99"/>
        <v>0</v>
      </c>
      <c r="O617" s="98"/>
      <c r="P617" s="96"/>
      <c r="Q617" s="96"/>
      <c r="R617" s="80"/>
      <c r="S617" s="16">
        <f t="shared" si="84"/>
        <v>0</v>
      </c>
      <c r="T617" s="16">
        <f t="shared" si="86"/>
        <v>0</v>
      </c>
      <c r="U617" s="16">
        <f t="shared" si="100"/>
        <v>0</v>
      </c>
      <c r="V617" s="16">
        <f t="shared" si="101"/>
        <v>0</v>
      </c>
      <c r="W617" s="16">
        <f t="shared" si="87"/>
        <v>0</v>
      </c>
      <c r="X617" s="16">
        <f t="shared" si="88"/>
        <v>0</v>
      </c>
      <c r="Y617" s="16">
        <f t="shared" si="102"/>
        <v>0</v>
      </c>
      <c r="Z617" s="16">
        <f t="shared" si="103"/>
        <v>0</v>
      </c>
      <c r="AA617" s="16">
        <f t="shared" si="89"/>
        <v>0</v>
      </c>
      <c r="AB617" s="16">
        <f t="shared" si="104"/>
        <v>0</v>
      </c>
      <c r="AC617" s="16">
        <f t="shared" si="90"/>
        <v>0</v>
      </c>
      <c r="AD617" s="16">
        <f t="shared" si="105"/>
        <v>0</v>
      </c>
      <c r="AE617" s="17">
        <f t="shared" si="91"/>
        <v>0</v>
      </c>
      <c r="AF617" s="18">
        <f t="shared" si="85"/>
        <v>0</v>
      </c>
      <c r="AG617" s="19"/>
      <c r="AH617" s="19"/>
      <c r="AI617" s="16">
        <f t="shared" si="83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99"/>
        <v>0</v>
      </c>
      <c r="O618" s="98"/>
      <c r="P618" s="96"/>
      <c r="Q618" s="96"/>
      <c r="R618" s="80"/>
      <c r="S618" s="16">
        <f t="shared" si="84"/>
        <v>0</v>
      </c>
      <c r="T618" s="16">
        <f t="shared" si="86"/>
        <v>0</v>
      </c>
      <c r="U618" s="16">
        <f t="shared" si="100"/>
        <v>0</v>
      </c>
      <c r="V618" s="16">
        <f t="shared" si="101"/>
        <v>0</v>
      </c>
      <c r="W618" s="16">
        <f t="shared" si="87"/>
        <v>0</v>
      </c>
      <c r="X618" s="16">
        <f t="shared" si="88"/>
        <v>0</v>
      </c>
      <c r="Y618" s="16">
        <f t="shared" si="102"/>
        <v>0</v>
      </c>
      <c r="Z618" s="16">
        <f t="shared" si="103"/>
        <v>0</v>
      </c>
      <c r="AA618" s="16">
        <f t="shared" si="89"/>
        <v>0</v>
      </c>
      <c r="AB618" s="16">
        <f t="shared" si="104"/>
        <v>0</v>
      </c>
      <c r="AC618" s="16">
        <f t="shared" si="90"/>
        <v>0</v>
      </c>
      <c r="AD618" s="16">
        <f t="shared" si="105"/>
        <v>0</v>
      </c>
      <c r="AE618" s="17">
        <f t="shared" si="91"/>
        <v>0</v>
      </c>
      <c r="AF618" s="18">
        <f t="shared" si="85"/>
        <v>0</v>
      </c>
      <c r="AG618" s="19"/>
      <c r="AH618" s="19"/>
      <c r="AI618" s="16">
        <f t="shared" si="83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99"/>
        <v>0</v>
      </c>
      <c r="O619" s="98"/>
      <c r="P619" s="96"/>
      <c r="Q619" s="96"/>
      <c r="R619" s="80"/>
      <c r="S619" s="16">
        <f t="shared" si="84"/>
        <v>0</v>
      </c>
      <c r="T619" s="16">
        <f t="shared" si="86"/>
        <v>0</v>
      </c>
      <c r="U619" s="16">
        <f t="shared" si="100"/>
        <v>0</v>
      </c>
      <c r="V619" s="16">
        <f t="shared" si="101"/>
        <v>0</v>
      </c>
      <c r="W619" s="16">
        <f t="shared" si="87"/>
        <v>0</v>
      </c>
      <c r="X619" s="16">
        <f t="shared" si="88"/>
        <v>0</v>
      </c>
      <c r="Y619" s="16">
        <f t="shared" si="102"/>
        <v>0</v>
      </c>
      <c r="Z619" s="16">
        <f t="shared" si="103"/>
        <v>0</v>
      </c>
      <c r="AA619" s="16">
        <f t="shared" si="89"/>
        <v>0</v>
      </c>
      <c r="AB619" s="16">
        <f t="shared" si="104"/>
        <v>0</v>
      </c>
      <c r="AC619" s="16">
        <f t="shared" si="90"/>
        <v>0</v>
      </c>
      <c r="AD619" s="16">
        <f t="shared" si="105"/>
        <v>0</v>
      </c>
      <c r="AE619" s="17">
        <f t="shared" si="91"/>
        <v>0</v>
      </c>
      <c r="AF619" s="18">
        <f t="shared" si="85"/>
        <v>0</v>
      </c>
      <c r="AG619" s="19"/>
      <c r="AH619" s="19"/>
      <c r="AI619" s="16">
        <f t="shared" si="83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99"/>
        <v>0</v>
      </c>
      <c r="O620" s="98"/>
      <c r="P620" s="96"/>
      <c r="Q620" s="96"/>
      <c r="R620" s="80"/>
      <c r="S620" s="16">
        <f t="shared" si="84"/>
        <v>0</v>
      </c>
      <c r="T620" s="16">
        <f t="shared" si="86"/>
        <v>0</v>
      </c>
      <c r="U620" s="16">
        <f t="shared" si="100"/>
        <v>0</v>
      </c>
      <c r="V620" s="16">
        <f t="shared" si="101"/>
        <v>0</v>
      </c>
      <c r="W620" s="16">
        <f t="shared" si="87"/>
        <v>0</v>
      </c>
      <c r="X620" s="16">
        <f t="shared" si="88"/>
        <v>0</v>
      </c>
      <c r="Y620" s="16">
        <f t="shared" si="102"/>
        <v>0</v>
      </c>
      <c r="Z620" s="16">
        <f t="shared" si="103"/>
        <v>0</v>
      </c>
      <c r="AA620" s="16">
        <f t="shared" si="89"/>
        <v>0</v>
      </c>
      <c r="AB620" s="16">
        <f t="shared" si="104"/>
        <v>0</v>
      </c>
      <c r="AC620" s="16">
        <f t="shared" si="90"/>
        <v>0</v>
      </c>
      <c r="AD620" s="16">
        <f t="shared" si="105"/>
        <v>0</v>
      </c>
      <c r="AE620" s="17">
        <f t="shared" si="91"/>
        <v>0</v>
      </c>
      <c r="AF620" s="18">
        <f t="shared" si="85"/>
        <v>0</v>
      </c>
      <c r="AG620" s="19"/>
      <c r="AH620" s="19"/>
      <c r="AI620" s="16">
        <f t="shared" si="83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99"/>
        <v>0</v>
      </c>
      <c r="O621" s="98"/>
      <c r="P621" s="96"/>
      <c r="Q621" s="96"/>
      <c r="R621" s="80"/>
      <c r="S621" s="16">
        <f t="shared" si="84"/>
        <v>0</v>
      </c>
      <c r="T621" s="16">
        <f t="shared" si="86"/>
        <v>0</v>
      </c>
      <c r="U621" s="16">
        <f t="shared" si="100"/>
        <v>0</v>
      </c>
      <c r="V621" s="16">
        <f t="shared" si="101"/>
        <v>0</v>
      </c>
      <c r="W621" s="16">
        <f t="shared" si="87"/>
        <v>0</v>
      </c>
      <c r="X621" s="16">
        <f t="shared" si="88"/>
        <v>0</v>
      </c>
      <c r="Y621" s="16">
        <f t="shared" si="102"/>
        <v>0</v>
      </c>
      <c r="Z621" s="16">
        <f t="shared" si="103"/>
        <v>0</v>
      </c>
      <c r="AA621" s="16">
        <f t="shared" si="89"/>
        <v>0</v>
      </c>
      <c r="AB621" s="16">
        <f t="shared" si="104"/>
        <v>0</v>
      </c>
      <c r="AC621" s="16">
        <f t="shared" si="90"/>
        <v>0</v>
      </c>
      <c r="AD621" s="16">
        <f t="shared" si="105"/>
        <v>0</v>
      </c>
      <c r="AE621" s="17">
        <f t="shared" si="91"/>
        <v>0</v>
      </c>
      <c r="AF621" s="18">
        <f t="shared" si="85"/>
        <v>0</v>
      </c>
      <c r="AG621" s="19"/>
      <c r="AH621" s="19"/>
      <c r="AI621" s="16">
        <f t="shared" si="83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99"/>
        <v>0</v>
      </c>
      <c r="O622" s="98"/>
      <c r="P622" s="96"/>
      <c r="Q622" s="96"/>
      <c r="R622" s="80"/>
      <c r="S622" s="16">
        <f t="shared" si="84"/>
        <v>0</v>
      </c>
      <c r="T622" s="16">
        <f t="shared" si="86"/>
        <v>0</v>
      </c>
      <c r="U622" s="16">
        <f t="shared" si="100"/>
        <v>0</v>
      </c>
      <c r="V622" s="16">
        <f t="shared" si="101"/>
        <v>0</v>
      </c>
      <c r="W622" s="16">
        <f t="shared" si="87"/>
        <v>0</v>
      </c>
      <c r="X622" s="16">
        <f t="shared" si="88"/>
        <v>0</v>
      </c>
      <c r="Y622" s="16">
        <f t="shared" si="102"/>
        <v>0</v>
      </c>
      <c r="Z622" s="16">
        <f t="shared" si="103"/>
        <v>0</v>
      </c>
      <c r="AA622" s="16">
        <f t="shared" si="89"/>
        <v>0</v>
      </c>
      <c r="AB622" s="16">
        <f t="shared" si="104"/>
        <v>0</v>
      </c>
      <c r="AC622" s="16">
        <f t="shared" si="90"/>
        <v>0</v>
      </c>
      <c r="AD622" s="16">
        <f t="shared" si="105"/>
        <v>0</v>
      </c>
      <c r="AE622" s="17">
        <f t="shared" si="91"/>
        <v>0</v>
      </c>
      <c r="AF622" s="18">
        <f t="shared" si="85"/>
        <v>0</v>
      </c>
      <c r="AG622" s="19"/>
      <c r="AH622" s="19"/>
      <c r="AI622" s="16">
        <f t="shared" si="83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99"/>
        <v>0</v>
      </c>
      <c r="O623" s="98"/>
      <c r="P623" s="96"/>
      <c r="Q623" s="96"/>
      <c r="R623" s="80"/>
      <c r="S623" s="16">
        <f t="shared" si="84"/>
        <v>0</v>
      </c>
      <c r="T623" s="16">
        <f t="shared" si="86"/>
        <v>0</v>
      </c>
      <c r="U623" s="16">
        <f t="shared" si="100"/>
        <v>0</v>
      </c>
      <c r="V623" s="16">
        <f t="shared" si="101"/>
        <v>0</v>
      </c>
      <c r="W623" s="16">
        <f t="shared" si="87"/>
        <v>0</v>
      </c>
      <c r="X623" s="16">
        <f t="shared" si="88"/>
        <v>0</v>
      </c>
      <c r="Y623" s="16">
        <f t="shared" si="102"/>
        <v>0</v>
      </c>
      <c r="Z623" s="16">
        <f t="shared" si="103"/>
        <v>0</v>
      </c>
      <c r="AA623" s="16">
        <f t="shared" si="89"/>
        <v>0</v>
      </c>
      <c r="AB623" s="16">
        <f t="shared" si="104"/>
        <v>0</v>
      </c>
      <c r="AC623" s="16">
        <f t="shared" si="90"/>
        <v>0</v>
      </c>
      <c r="AD623" s="16">
        <f t="shared" si="105"/>
        <v>0</v>
      </c>
      <c r="AE623" s="17">
        <f t="shared" si="91"/>
        <v>0</v>
      </c>
      <c r="AF623" s="18">
        <f t="shared" si="85"/>
        <v>0</v>
      </c>
      <c r="AG623" s="19"/>
      <c r="AH623" s="19"/>
      <c r="AI623" s="16">
        <f t="shared" si="83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99"/>
        <v>0</v>
      </c>
      <c r="O624" s="98"/>
      <c r="P624" s="96"/>
      <c r="Q624" s="96"/>
      <c r="R624" s="80"/>
      <c r="S624" s="16">
        <f t="shared" si="84"/>
        <v>0</v>
      </c>
      <c r="T624" s="16">
        <f t="shared" si="86"/>
        <v>0</v>
      </c>
      <c r="U624" s="16">
        <f t="shared" si="100"/>
        <v>0</v>
      </c>
      <c r="V624" s="16">
        <f t="shared" si="101"/>
        <v>0</v>
      </c>
      <c r="W624" s="16">
        <f t="shared" si="87"/>
        <v>0</v>
      </c>
      <c r="X624" s="16">
        <f t="shared" si="88"/>
        <v>0</v>
      </c>
      <c r="Y624" s="16">
        <f t="shared" si="102"/>
        <v>0</v>
      </c>
      <c r="Z624" s="16">
        <f t="shared" si="103"/>
        <v>0</v>
      </c>
      <c r="AA624" s="16">
        <f t="shared" si="89"/>
        <v>0</v>
      </c>
      <c r="AB624" s="16">
        <f t="shared" si="104"/>
        <v>0</v>
      </c>
      <c r="AC624" s="16">
        <f t="shared" si="90"/>
        <v>0</v>
      </c>
      <c r="AD624" s="16">
        <f t="shared" si="105"/>
        <v>0</v>
      </c>
      <c r="AE624" s="17">
        <f t="shared" si="91"/>
        <v>0</v>
      </c>
      <c r="AF624" s="18">
        <f t="shared" si="85"/>
        <v>0</v>
      </c>
      <c r="AG624" s="19"/>
      <c r="AH624" s="19"/>
      <c r="AI624" s="16">
        <f t="shared" si="83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99"/>
        <v>0</v>
      </c>
      <c r="O625" s="98"/>
      <c r="P625" s="96"/>
      <c r="Q625" s="96"/>
      <c r="R625" s="80"/>
      <c r="S625" s="16">
        <f t="shared" si="84"/>
        <v>0</v>
      </c>
      <c r="T625" s="16">
        <f t="shared" si="86"/>
        <v>0</v>
      </c>
      <c r="U625" s="16">
        <f t="shared" si="100"/>
        <v>0</v>
      </c>
      <c r="V625" s="16">
        <f t="shared" si="101"/>
        <v>0</v>
      </c>
      <c r="W625" s="16">
        <f t="shared" si="87"/>
        <v>0</v>
      </c>
      <c r="X625" s="16">
        <f t="shared" si="88"/>
        <v>0</v>
      </c>
      <c r="Y625" s="16">
        <f t="shared" si="102"/>
        <v>0</v>
      </c>
      <c r="Z625" s="16">
        <f t="shared" si="103"/>
        <v>0</v>
      </c>
      <c r="AA625" s="16">
        <f t="shared" si="89"/>
        <v>0</v>
      </c>
      <c r="AB625" s="16">
        <f t="shared" si="104"/>
        <v>0</v>
      </c>
      <c r="AC625" s="16">
        <f t="shared" si="90"/>
        <v>0</v>
      </c>
      <c r="AD625" s="16">
        <f t="shared" si="105"/>
        <v>0</v>
      </c>
      <c r="AE625" s="17">
        <f t="shared" si="91"/>
        <v>0</v>
      </c>
      <c r="AF625" s="18">
        <f t="shared" si="85"/>
        <v>0</v>
      </c>
      <c r="AG625" s="19"/>
      <c r="AH625" s="19"/>
      <c r="AI625" s="16">
        <f t="shared" si="83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99"/>
        <v>0</v>
      </c>
      <c r="O626" s="98"/>
      <c r="P626" s="96"/>
      <c r="Q626" s="96"/>
      <c r="R626" s="80"/>
      <c r="S626" s="16">
        <f t="shared" si="84"/>
        <v>0</v>
      </c>
      <c r="T626" s="16">
        <f t="shared" si="86"/>
        <v>0</v>
      </c>
      <c r="U626" s="16">
        <f t="shared" si="100"/>
        <v>0</v>
      </c>
      <c r="V626" s="16">
        <f t="shared" si="101"/>
        <v>0</v>
      </c>
      <c r="W626" s="16">
        <f t="shared" si="87"/>
        <v>0</v>
      </c>
      <c r="X626" s="16">
        <f t="shared" si="88"/>
        <v>0</v>
      </c>
      <c r="Y626" s="16">
        <f t="shared" si="102"/>
        <v>0</v>
      </c>
      <c r="Z626" s="16">
        <f t="shared" si="103"/>
        <v>0</v>
      </c>
      <c r="AA626" s="16">
        <f t="shared" si="89"/>
        <v>0</v>
      </c>
      <c r="AB626" s="16">
        <f t="shared" si="104"/>
        <v>0</v>
      </c>
      <c r="AC626" s="16">
        <f t="shared" si="90"/>
        <v>0</v>
      </c>
      <c r="AD626" s="16">
        <f t="shared" si="105"/>
        <v>0</v>
      </c>
      <c r="AE626" s="17">
        <f t="shared" si="91"/>
        <v>0</v>
      </c>
      <c r="AF626" s="18">
        <f t="shared" si="85"/>
        <v>0</v>
      </c>
      <c r="AG626" s="19"/>
      <c r="AH626" s="19"/>
      <c r="AI626" s="16">
        <f t="shared" si="83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99"/>
        <v>0</v>
      </c>
      <c r="O627" s="98"/>
      <c r="P627" s="96"/>
      <c r="Q627" s="96"/>
      <c r="R627" s="80"/>
      <c r="S627" s="16">
        <f t="shared" si="84"/>
        <v>0</v>
      </c>
      <c r="T627" s="16">
        <f t="shared" si="86"/>
        <v>0</v>
      </c>
      <c r="U627" s="16">
        <f t="shared" si="100"/>
        <v>0</v>
      </c>
      <c r="V627" s="16">
        <f t="shared" si="101"/>
        <v>0</v>
      </c>
      <c r="W627" s="16">
        <f t="shared" si="87"/>
        <v>0</v>
      </c>
      <c r="X627" s="16">
        <f t="shared" si="88"/>
        <v>0</v>
      </c>
      <c r="Y627" s="16">
        <f t="shared" si="102"/>
        <v>0</v>
      </c>
      <c r="Z627" s="16">
        <f t="shared" si="103"/>
        <v>0</v>
      </c>
      <c r="AA627" s="16">
        <f t="shared" si="89"/>
        <v>0</v>
      </c>
      <c r="AB627" s="16">
        <f t="shared" si="104"/>
        <v>0</v>
      </c>
      <c r="AC627" s="16">
        <f t="shared" si="90"/>
        <v>0</v>
      </c>
      <c r="AD627" s="16">
        <f t="shared" si="105"/>
        <v>0</v>
      </c>
      <c r="AE627" s="17">
        <f t="shared" si="91"/>
        <v>0</v>
      </c>
      <c r="AF627" s="18">
        <f t="shared" si="85"/>
        <v>0</v>
      </c>
      <c r="AG627" s="19"/>
      <c r="AH627" s="19"/>
      <c r="AI627" s="16">
        <f t="shared" si="83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99"/>
        <v>0</v>
      </c>
      <c r="O628" s="98"/>
      <c r="P628" s="96"/>
      <c r="Q628" s="96"/>
      <c r="R628" s="80"/>
      <c r="S628" s="16">
        <f t="shared" si="84"/>
        <v>0</v>
      </c>
      <c r="T628" s="16">
        <f t="shared" si="86"/>
        <v>0</v>
      </c>
      <c r="U628" s="16">
        <f t="shared" si="100"/>
        <v>0</v>
      </c>
      <c r="V628" s="16">
        <f t="shared" si="101"/>
        <v>0</v>
      </c>
      <c r="W628" s="16">
        <f t="shared" si="87"/>
        <v>0</v>
      </c>
      <c r="X628" s="16">
        <f t="shared" si="88"/>
        <v>0</v>
      </c>
      <c r="Y628" s="16">
        <f t="shared" si="102"/>
        <v>0</v>
      </c>
      <c r="Z628" s="16">
        <f t="shared" si="103"/>
        <v>0</v>
      </c>
      <c r="AA628" s="16">
        <f t="shared" si="89"/>
        <v>0</v>
      </c>
      <c r="AB628" s="16">
        <f t="shared" si="104"/>
        <v>0</v>
      </c>
      <c r="AC628" s="16">
        <f t="shared" si="90"/>
        <v>0</v>
      </c>
      <c r="AD628" s="16">
        <f t="shared" si="105"/>
        <v>0</v>
      </c>
      <c r="AE628" s="17">
        <f t="shared" si="91"/>
        <v>0</v>
      </c>
      <c r="AF628" s="18">
        <f t="shared" si="85"/>
        <v>0</v>
      </c>
      <c r="AG628" s="19"/>
      <c r="AH628" s="19"/>
      <c r="AI628" s="16">
        <f t="shared" si="83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99"/>
        <v>0</v>
      </c>
      <c r="O629" s="98"/>
      <c r="P629" s="96"/>
      <c r="Q629" s="96"/>
      <c r="R629" s="80"/>
      <c r="S629" s="16">
        <f t="shared" si="84"/>
        <v>0</v>
      </c>
      <c r="T629" s="16">
        <f t="shared" si="86"/>
        <v>0</v>
      </c>
      <c r="U629" s="16">
        <f t="shared" si="100"/>
        <v>0</v>
      </c>
      <c r="V629" s="16">
        <f t="shared" si="101"/>
        <v>0</v>
      </c>
      <c r="W629" s="16">
        <f t="shared" si="87"/>
        <v>0</v>
      </c>
      <c r="X629" s="16">
        <f t="shared" si="88"/>
        <v>0</v>
      </c>
      <c r="Y629" s="16">
        <f t="shared" si="102"/>
        <v>0</v>
      </c>
      <c r="Z629" s="16">
        <f t="shared" si="103"/>
        <v>0</v>
      </c>
      <c r="AA629" s="16">
        <f t="shared" si="89"/>
        <v>0</v>
      </c>
      <c r="AB629" s="16">
        <f t="shared" si="104"/>
        <v>0</v>
      </c>
      <c r="AC629" s="16">
        <f t="shared" si="90"/>
        <v>0</v>
      </c>
      <c r="AD629" s="16">
        <f t="shared" si="105"/>
        <v>0</v>
      </c>
      <c r="AE629" s="17">
        <f t="shared" si="91"/>
        <v>0</v>
      </c>
      <c r="AF629" s="18">
        <f t="shared" si="85"/>
        <v>0</v>
      </c>
      <c r="AG629" s="19"/>
      <c r="AH629" s="19"/>
      <c r="AI629" s="16">
        <f t="shared" si="83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99"/>
        <v>0</v>
      </c>
      <c r="O630" s="98"/>
      <c r="P630" s="96"/>
      <c r="Q630" s="96"/>
      <c r="R630" s="80"/>
      <c r="S630" s="16">
        <f t="shared" si="84"/>
        <v>0</v>
      </c>
      <c r="T630" s="16">
        <f t="shared" si="86"/>
        <v>0</v>
      </c>
      <c r="U630" s="16">
        <f t="shared" si="100"/>
        <v>0</v>
      </c>
      <c r="V630" s="16">
        <f t="shared" si="101"/>
        <v>0</v>
      </c>
      <c r="W630" s="16">
        <f t="shared" si="87"/>
        <v>0</v>
      </c>
      <c r="X630" s="16">
        <f t="shared" si="88"/>
        <v>0</v>
      </c>
      <c r="Y630" s="16">
        <f t="shared" si="102"/>
        <v>0</v>
      </c>
      <c r="Z630" s="16">
        <f t="shared" si="103"/>
        <v>0</v>
      </c>
      <c r="AA630" s="16">
        <f t="shared" si="89"/>
        <v>0</v>
      </c>
      <c r="AB630" s="16">
        <f t="shared" si="104"/>
        <v>0</v>
      </c>
      <c r="AC630" s="16">
        <f t="shared" si="90"/>
        <v>0</v>
      </c>
      <c r="AD630" s="16">
        <f t="shared" si="105"/>
        <v>0</v>
      </c>
      <c r="AE630" s="17">
        <f t="shared" si="91"/>
        <v>0</v>
      </c>
      <c r="AF630" s="18">
        <f t="shared" si="85"/>
        <v>0</v>
      </c>
      <c r="AG630" s="19"/>
      <c r="AH630" s="19"/>
      <c r="AI630" s="16">
        <f t="shared" si="83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99"/>
        <v>0</v>
      </c>
      <c r="O631" s="98"/>
      <c r="P631" s="96"/>
      <c r="Q631" s="96"/>
      <c r="R631" s="80"/>
      <c r="S631" s="16">
        <f t="shared" si="84"/>
        <v>0</v>
      </c>
      <c r="T631" s="16">
        <f t="shared" si="86"/>
        <v>0</v>
      </c>
      <c r="U631" s="16">
        <f t="shared" si="100"/>
        <v>0</v>
      </c>
      <c r="V631" s="16">
        <f t="shared" si="101"/>
        <v>0</v>
      </c>
      <c r="W631" s="16">
        <f t="shared" si="87"/>
        <v>0</v>
      </c>
      <c r="X631" s="16">
        <f t="shared" si="88"/>
        <v>0</v>
      </c>
      <c r="Y631" s="16">
        <f t="shared" si="102"/>
        <v>0</v>
      </c>
      <c r="Z631" s="16">
        <f t="shared" si="103"/>
        <v>0</v>
      </c>
      <c r="AA631" s="16">
        <f t="shared" si="89"/>
        <v>0</v>
      </c>
      <c r="AB631" s="16">
        <f t="shared" si="104"/>
        <v>0</v>
      </c>
      <c r="AC631" s="16">
        <f t="shared" si="90"/>
        <v>0</v>
      </c>
      <c r="AD631" s="16">
        <f t="shared" si="105"/>
        <v>0</v>
      </c>
      <c r="AE631" s="17">
        <f t="shared" si="91"/>
        <v>0</v>
      </c>
      <c r="AF631" s="18">
        <f t="shared" si="85"/>
        <v>0</v>
      </c>
      <c r="AG631" s="19"/>
      <c r="AH631" s="19"/>
      <c r="AI631" s="16">
        <f t="shared" si="83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99"/>
        <v>0</v>
      </c>
      <c r="O632" s="98"/>
      <c r="P632" s="96"/>
      <c r="Q632" s="96"/>
      <c r="R632" s="80"/>
      <c r="S632" s="16">
        <f t="shared" si="84"/>
        <v>0</v>
      </c>
      <c r="T632" s="16">
        <f t="shared" si="86"/>
        <v>0</v>
      </c>
      <c r="U632" s="16">
        <f t="shared" si="100"/>
        <v>0</v>
      </c>
      <c r="V632" s="16">
        <f t="shared" si="101"/>
        <v>0</v>
      </c>
      <c r="W632" s="16">
        <f t="shared" si="87"/>
        <v>0</v>
      </c>
      <c r="X632" s="16">
        <f t="shared" si="88"/>
        <v>0</v>
      </c>
      <c r="Y632" s="16">
        <f t="shared" si="102"/>
        <v>0</v>
      </c>
      <c r="Z632" s="16">
        <f t="shared" si="103"/>
        <v>0</v>
      </c>
      <c r="AA632" s="16">
        <f t="shared" si="89"/>
        <v>0</v>
      </c>
      <c r="AB632" s="16">
        <f t="shared" si="104"/>
        <v>0</v>
      </c>
      <c r="AC632" s="16">
        <f t="shared" si="90"/>
        <v>0</v>
      </c>
      <c r="AD632" s="16">
        <f t="shared" si="105"/>
        <v>0</v>
      </c>
      <c r="AE632" s="17">
        <f t="shared" si="91"/>
        <v>0</v>
      </c>
      <c r="AF632" s="18">
        <f t="shared" si="85"/>
        <v>0</v>
      </c>
      <c r="AG632" s="19"/>
      <c r="AH632" s="19"/>
      <c r="AI632" s="16">
        <f t="shared" si="83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99"/>
        <v>0</v>
      </c>
      <c r="O633" s="98"/>
      <c r="P633" s="96"/>
      <c r="Q633" s="96"/>
      <c r="R633" s="80"/>
      <c r="S633" s="16">
        <f t="shared" si="84"/>
        <v>0</v>
      </c>
      <c r="T633" s="16">
        <f t="shared" si="86"/>
        <v>0</v>
      </c>
      <c r="U633" s="16">
        <f t="shared" si="100"/>
        <v>0</v>
      </c>
      <c r="V633" s="16">
        <f t="shared" si="101"/>
        <v>0</v>
      </c>
      <c r="W633" s="16">
        <f t="shared" si="87"/>
        <v>0</v>
      </c>
      <c r="X633" s="16">
        <f t="shared" si="88"/>
        <v>0</v>
      </c>
      <c r="Y633" s="16">
        <f t="shared" si="102"/>
        <v>0</v>
      </c>
      <c r="Z633" s="16">
        <f t="shared" si="103"/>
        <v>0</v>
      </c>
      <c r="AA633" s="16">
        <f t="shared" si="89"/>
        <v>0</v>
      </c>
      <c r="AB633" s="16">
        <f t="shared" si="104"/>
        <v>0</v>
      </c>
      <c r="AC633" s="16">
        <f t="shared" si="90"/>
        <v>0</v>
      </c>
      <c r="AD633" s="16">
        <f t="shared" si="105"/>
        <v>0</v>
      </c>
      <c r="AE633" s="17">
        <f t="shared" si="91"/>
        <v>0</v>
      </c>
      <c r="AF633" s="18">
        <f t="shared" si="85"/>
        <v>0</v>
      </c>
      <c r="AG633" s="19"/>
      <c r="AH633" s="19"/>
      <c r="AI633" s="16">
        <f t="shared" si="83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99"/>
        <v>0</v>
      </c>
      <c r="O634" s="98"/>
      <c r="P634" s="96"/>
      <c r="Q634" s="96"/>
      <c r="R634" s="80"/>
      <c r="S634" s="16">
        <f t="shared" si="84"/>
        <v>0</v>
      </c>
      <c r="T634" s="16">
        <f t="shared" si="86"/>
        <v>0</v>
      </c>
      <c r="U634" s="16">
        <f t="shared" si="100"/>
        <v>0</v>
      </c>
      <c r="V634" s="16">
        <f t="shared" si="101"/>
        <v>0</v>
      </c>
      <c r="W634" s="16">
        <f t="shared" si="87"/>
        <v>0</v>
      </c>
      <c r="X634" s="16">
        <f t="shared" si="88"/>
        <v>0</v>
      </c>
      <c r="Y634" s="16">
        <f t="shared" si="102"/>
        <v>0</v>
      </c>
      <c r="Z634" s="16">
        <f t="shared" si="103"/>
        <v>0</v>
      </c>
      <c r="AA634" s="16">
        <f t="shared" si="89"/>
        <v>0</v>
      </c>
      <c r="AB634" s="16">
        <f t="shared" si="104"/>
        <v>0</v>
      </c>
      <c r="AC634" s="16">
        <f t="shared" si="90"/>
        <v>0</v>
      </c>
      <c r="AD634" s="16">
        <f t="shared" si="105"/>
        <v>0</v>
      </c>
      <c r="AE634" s="17">
        <f t="shared" si="91"/>
        <v>0</v>
      </c>
      <c r="AF634" s="18">
        <f t="shared" si="85"/>
        <v>0</v>
      </c>
      <c r="AG634" s="19"/>
      <c r="AH634" s="19"/>
      <c r="AI634" s="16">
        <f t="shared" si="83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99"/>
        <v>0</v>
      </c>
      <c r="O635" s="98"/>
      <c r="P635" s="96"/>
      <c r="Q635" s="96"/>
      <c r="R635" s="80"/>
      <c r="S635" s="16">
        <f t="shared" si="84"/>
        <v>0</v>
      </c>
      <c r="T635" s="16">
        <f t="shared" si="86"/>
        <v>0</v>
      </c>
      <c r="U635" s="16">
        <f t="shared" si="100"/>
        <v>0</v>
      </c>
      <c r="V635" s="16">
        <f t="shared" si="101"/>
        <v>0</v>
      </c>
      <c r="W635" s="16">
        <f t="shared" si="87"/>
        <v>0</v>
      </c>
      <c r="X635" s="16">
        <f t="shared" si="88"/>
        <v>0</v>
      </c>
      <c r="Y635" s="16">
        <f t="shared" si="102"/>
        <v>0</v>
      </c>
      <c r="Z635" s="16">
        <f t="shared" si="103"/>
        <v>0</v>
      </c>
      <c r="AA635" s="16">
        <f t="shared" si="89"/>
        <v>0</v>
      </c>
      <c r="AB635" s="16">
        <f t="shared" si="104"/>
        <v>0</v>
      </c>
      <c r="AC635" s="16">
        <f t="shared" si="90"/>
        <v>0</v>
      </c>
      <c r="AD635" s="16">
        <f t="shared" si="105"/>
        <v>0</v>
      </c>
      <c r="AE635" s="17">
        <f t="shared" si="91"/>
        <v>0</v>
      </c>
      <c r="AF635" s="18">
        <f t="shared" si="85"/>
        <v>0</v>
      </c>
      <c r="AG635" s="19"/>
      <c r="AH635" s="19"/>
      <c r="AI635" s="16">
        <f t="shared" si="83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99"/>
        <v>0</v>
      </c>
      <c r="O636" s="98"/>
      <c r="P636" s="96"/>
      <c r="Q636" s="96"/>
      <c r="R636" s="80"/>
      <c r="S636" s="16">
        <f t="shared" si="84"/>
        <v>0</v>
      </c>
      <c r="T636" s="16">
        <f t="shared" si="86"/>
        <v>0</v>
      </c>
      <c r="U636" s="16">
        <f t="shared" si="100"/>
        <v>0</v>
      </c>
      <c r="V636" s="16">
        <f t="shared" si="101"/>
        <v>0</v>
      </c>
      <c r="W636" s="16">
        <f t="shared" si="87"/>
        <v>0</v>
      </c>
      <c r="X636" s="16">
        <f t="shared" si="88"/>
        <v>0</v>
      </c>
      <c r="Y636" s="16">
        <f t="shared" si="102"/>
        <v>0</v>
      </c>
      <c r="Z636" s="16">
        <f t="shared" si="103"/>
        <v>0</v>
      </c>
      <c r="AA636" s="16">
        <f t="shared" si="89"/>
        <v>0</v>
      </c>
      <c r="AB636" s="16">
        <f t="shared" si="104"/>
        <v>0</v>
      </c>
      <c r="AC636" s="16">
        <f t="shared" si="90"/>
        <v>0</v>
      </c>
      <c r="AD636" s="16">
        <f t="shared" si="105"/>
        <v>0</v>
      </c>
      <c r="AE636" s="17">
        <f t="shared" si="91"/>
        <v>0</v>
      </c>
      <c r="AF636" s="18">
        <f t="shared" si="85"/>
        <v>0</v>
      </c>
      <c r="AG636" s="19"/>
      <c r="AH636" s="19"/>
      <c r="AI636" s="16">
        <f t="shared" si="83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99"/>
        <v>0</v>
      </c>
      <c r="O637" s="98"/>
      <c r="P637" s="96"/>
      <c r="Q637" s="96"/>
      <c r="R637" s="80"/>
      <c r="S637" s="16">
        <f t="shared" si="84"/>
        <v>0</v>
      </c>
      <c r="T637" s="16">
        <f t="shared" si="86"/>
        <v>0</v>
      </c>
      <c r="U637" s="16">
        <f t="shared" si="100"/>
        <v>0</v>
      </c>
      <c r="V637" s="16">
        <f t="shared" si="101"/>
        <v>0</v>
      </c>
      <c r="W637" s="16">
        <f t="shared" si="87"/>
        <v>0</v>
      </c>
      <c r="X637" s="16">
        <f t="shared" si="88"/>
        <v>0</v>
      </c>
      <c r="Y637" s="16">
        <f t="shared" si="102"/>
        <v>0</v>
      </c>
      <c r="Z637" s="16">
        <f t="shared" si="103"/>
        <v>0</v>
      </c>
      <c r="AA637" s="16">
        <f t="shared" si="89"/>
        <v>0</v>
      </c>
      <c r="AB637" s="16">
        <f t="shared" si="104"/>
        <v>0</v>
      </c>
      <c r="AC637" s="16">
        <f t="shared" si="90"/>
        <v>0</v>
      </c>
      <c r="AD637" s="16">
        <f t="shared" si="105"/>
        <v>0</v>
      </c>
      <c r="AE637" s="17">
        <f t="shared" si="91"/>
        <v>0</v>
      </c>
      <c r="AF637" s="18">
        <f t="shared" si="85"/>
        <v>0</v>
      </c>
      <c r="AG637" s="19"/>
      <c r="AH637" s="19"/>
      <c r="AI637" s="16">
        <f t="shared" si="83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99"/>
        <v>0</v>
      </c>
      <c r="O638" s="98"/>
      <c r="P638" s="96"/>
      <c r="Q638" s="96"/>
      <c r="R638" s="80"/>
      <c r="S638" s="16">
        <f t="shared" si="84"/>
        <v>0</v>
      </c>
      <c r="T638" s="16">
        <f t="shared" si="86"/>
        <v>0</v>
      </c>
      <c r="U638" s="16">
        <f t="shared" si="100"/>
        <v>0</v>
      </c>
      <c r="V638" s="16">
        <f t="shared" si="101"/>
        <v>0</v>
      </c>
      <c r="W638" s="16">
        <f t="shared" si="87"/>
        <v>0</v>
      </c>
      <c r="X638" s="16">
        <f t="shared" si="88"/>
        <v>0</v>
      </c>
      <c r="Y638" s="16">
        <f t="shared" si="102"/>
        <v>0</v>
      </c>
      <c r="Z638" s="16">
        <f t="shared" si="103"/>
        <v>0</v>
      </c>
      <c r="AA638" s="16">
        <f t="shared" si="89"/>
        <v>0</v>
      </c>
      <c r="AB638" s="16">
        <f t="shared" si="104"/>
        <v>0</v>
      </c>
      <c r="AC638" s="16">
        <f t="shared" si="90"/>
        <v>0</v>
      </c>
      <c r="AD638" s="16">
        <f t="shared" si="105"/>
        <v>0</v>
      </c>
      <c r="AE638" s="17">
        <f t="shared" si="91"/>
        <v>0</v>
      </c>
      <c r="AF638" s="18">
        <f t="shared" si="85"/>
        <v>0</v>
      </c>
      <c r="AG638" s="19"/>
      <c r="AH638" s="19"/>
      <c r="AI638" s="16">
        <f t="shared" si="83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99"/>
        <v>0</v>
      </c>
      <c r="O639" s="98"/>
      <c r="P639" s="96"/>
      <c r="Q639" s="96"/>
      <c r="R639" s="80"/>
      <c r="S639" s="16">
        <f t="shared" si="84"/>
        <v>0</v>
      </c>
      <c r="T639" s="16">
        <f t="shared" si="86"/>
        <v>0</v>
      </c>
      <c r="U639" s="16">
        <f t="shared" si="100"/>
        <v>0</v>
      </c>
      <c r="V639" s="16">
        <f t="shared" si="101"/>
        <v>0</v>
      </c>
      <c r="W639" s="16">
        <f t="shared" si="87"/>
        <v>0</v>
      </c>
      <c r="X639" s="16">
        <f t="shared" si="88"/>
        <v>0</v>
      </c>
      <c r="Y639" s="16">
        <f t="shared" si="102"/>
        <v>0</v>
      </c>
      <c r="Z639" s="16">
        <f t="shared" si="103"/>
        <v>0</v>
      </c>
      <c r="AA639" s="16">
        <f t="shared" si="89"/>
        <v>0</v>
      </c>
      <c r="AB639" s="16">
        <f t="shared" si="104"/>
        <v>0</v>
      </c>
      <c r="AC639" s="16">
        <f t="shared" si="90"/>
        <v>0</v>
      </c>
      <c r="AD639" s="16">
        <f t="shared" si="105"/>
        <v>0</v>
      </c>
      <c r="AE639" s="17">
        <f t="shared" si="91"/>
        <v>0</v>
      </c>
      <c r="AF639" s="18">
        <f t="shared" si="85"/>
        <v>0</v>
      </c>
      <c r="AG639" s="19"/>
      <c r="AH639" s="19"/>
      <c r="AI639" s="16">
        <f t="shared" si="83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99"/>
        <v>0</v>
      </c>
      <c r="O640" s="98"/>
      <c r="P640" s="96"/>
      <c r="Q640" s="96"/>
      <c r="R640" s="80"/>
      <c r="S640" s="16">
        <f t="shared" si="84"/>
        <v>0</v>
      </c>
      <c r="T640" s="16">
        <f t="shared" si="86"/>
        <v>0</v>
      </c>
      <c r="U640" s="16">
        <f t="shared" si="100"/>
        <v>0</v>
      </c>
      <c r="V640" s="16">
        <f t="shared" si="101"/>
        <v>0</v>
      </c>
      <c r="W640" s="16">
        <f t="shared" si="87"/>
        <v>0</v>
      </c>
      <c r="X640" s="16">
        <f t="shared" si="88"/>
        <v>0</v>
      </c>
      <c r="Y640" s="16">
        <f t="shared" si="102"/>
        <v>0</v>
      </c>
      <c r="Z640" s="16">
        <f t="shared" si="103"/>
        <v>0</v>
      </c>
      <c r="AA640" s="16">
        <f t="shared" si="89"/>
        <v>0</v>
      </c>
      <c r="AB640" s="16">
        <f t="shared" si="104"/>
        <v>0</v>
      </c>
      <c r="AC640" s="16">
        <f t="shared" si="90"/>
        <v>0</v>
      </c>
      <c r="AD640" s="16">
        <f t="shared" si="105"/>
        <v>0</v>
      </c>
      <c r="AE640" s="17">
        <f t="shared" si="91"/>
        <v>0</v>
      </c>
      <c r="AF640" s="18">
        <f t="shared" si="85"/>
        <v>0</v>
      </c>
      <c r="AG640" s="19"/>
      <c r="AH640" s="19"/>
      <c r="AI640" s="16">
        <f t="shared" si="83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99"/>
        <v>0</v>
      </c>
      <c r="O641" s="98"/>
      <c r="P641" s="96"/>
      <c r="Q641" s="96"/>
      <c r="R641" s="80"/>
      <c r="S641" s="16">
        <f t="shared" si="84"/>
        <v>0</v>
      </c>
      <c r="T641" s="16">
        <f t="shared" si="86"/>
        <v>0</v>
      </c>
      <c r="U641" s="16">
        <f t="shared" si="100"/>
        <v>0</v>
      </c>
      <c r="V641" s="16">
        <f t="shared" si="101"/>
        <v>0</v>
      </c>
      <c r="W641" s="16">
        <f t="shared" si="87"/>
        <v>0</v>
      </c>
      <c r="X641" s="16">
        <f t="shared" si="88"/>
        <v>0</v>
      </c>
      <c r="Y641" s="16">
        <f t="shared" si="102"/>
        <v>0</v>
      </c>
      <c r="Z641" s="16">
        <f t="shared" si="103"/>
        <v>0</v>
      </c>
      <c r="AA641" s="16">
        <f t="shared" si="89"/>
        <v>0</v>
      </c>
      <c r="AB641" s="16">
        <f t="shared" si="104"/>
        <v>0</v>
      </c>
      <c r="AC641" s="16">
        <f t="shared" si="90"/>
        <v>0</v>
      </c>
      <c r="AD641" s="16">
        <f t="shared" si="105"/>
        <v>0</v>
      </c>
      <c r="AE641" s="17">
        <f t="shared" si="91"/>
        <v>0</v>
      </c>
      <c r="AF641" s="18">
        <f t="shared" si="85"/>
        <v>0</v>
      </c>
      <c r="AG641" s="19"/>
      <c r="AH641" s="19"/>
      <c r="AI641" s="16">
        <f t="shared" si="83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99"/>
        <v>0</v>
      </c>
      <c r="O642" s="98"/>
      <c r="P642" s="96"/>
      <c r="Q642" s="96"/>
      <c r="R642" s="80"/>
      <c r="S642" s="16">
        <f t="shared" si="84"/>
        <v>0</v>
      </c>
      <c r="T642" s="16">
        <f t="shared" si="86"/>
        <v>0</v>
      </c>
      <c r="U642" s="16">
        <f t="shared" si="100"/>
        <v>0</v>
      </c>
      <c r="V642" s="16">
        <f t="shared" si="101"/>
        <v>0</v>
      </c>
      <c r="W642" s="16">
        <f t="shared" si="87"/>
        <v>0</v>
      </c>
      <c r="X642" s="16">
        <f t="shared" si="88"/>
        <v>0</v>
      </c>
      <c r="Y642" s="16">
        <f t="shared" si="102"/>
        <v>0</v>
      </c>
      <c r="Z642" s="16">
        <f t="shared" si="103"/>
        <v>0</v>
      </c>
      <c r="AA642" s="16">
        <f t="shared" si="89"/>
        <v>0</v>
      </c>
      <c r="AB642" s="16">
        <f t="shared" si="104"/>
        <v>0</v>
      </c>
      <c r="AC642" s="16">
        <f t="shared" si="90"/>
        <v>0</v>
      </c>
      <c r="AD642" s="16">
        <f t="shared" si="105"/>
        <v>0</v>
      </c>
      <c r="AE642" s="17">
        <f t="shared" si="91"/>
        <v>0</v>
      </c>
      <c r="AF642" s="18">
        <f t="shared" si="85"/>
        <v>0</v>
      </c>
      <c r="AG642" s="19"/>
      <c r="AH642" s="19"/>
      <c r="AI642" s="16">
        <f t="shared" si="83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99"/>
        <v>0</v>
      </c>
      <c r="O643" s="98"/>
      <c r="P643" s="96"/>
      <c r="Q643" s="96"/>
      <c r="R643" s="80"/>
      <c r="S643" s="16">
        <f t="shared" si="84"/>
        <v>0</v>
      </c>
      <c r="T643" s="16">
        <f t="shared" si="86"/>
        <v>0</v>
      </c>
      <c r="U643" s="16">
        <f t="shared" si="100"/>
        <v>0</v>
      </c>
      <c r="V643" s="16">
        <f t="shared" si="101"/>
        <v>0</v>
      </c>
      <c r="W643" s="16">
        <f t="shared" si="87"/>
        <v>0</v>
      </c>
      <c r="X643" s="16">
        <f t="shared" si="88"/>
        <v>0</v>
      </c>
      <c r="Y643" s="16">
        <f t="shared" si="102"/>
        <v>0</v>
      </c>
      <c r="Z643" s="16">
        <f t="shared" si="103"/>
        <v>0</v>
      </c>
      <c r="AA643" s="16">
        <f t="shared" si="89"/>
        <v>0</v>
      </c>
      <c r="AB643" s="16">
        <f t="shared" si="104"/>
        <v>0</v>
      </c>
      <c r="AC643" s="16">
        <f t="shared" si="90"/>
        <v>0</v>
      </c>
      <c r="AD643" s="16">
        <f t="shared" si="105"/>
        <v>0</v>
      </c>
      <c r="AE643" s="17">
        <f t="shared" si="91"/>
        <v>0</v>
      </c>
      <c r="AF643" s="18">
        <f t="shared" si="85"/>
        <v>0</v>
      </c>
      <c r="AG643" s="19"/>
      <c r="AH643" s="19"/>
      <c r="AI643" s="16">
        <f t="shared" si="83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99"/>
        <v>0</v>
      </c>
      <c r="O644" s="98"/>
      <c r="P644" s="96"/>
      <c r="Q644" s="96"/>
      <c r="R644" s="80"/>
      <c r="S644" s="16">
        <f t="shared" si="84"/>
        <v>0</v>
      </c>
      <c r="T644" s="16">
        <f t="shared" si="86"/>
        <v>0</v>
      </c>
      <c r="U644" s="16">
        <f t="shared" si="100"/>
        <v>0</v>
      </c>
      <c r="V644" s="16">
        <f t="shared" si="101"/>
        <v>0</v>
      </c>
      <c r="W644" s="16">
        <f t="shared" si="87"/>
        <v>0</v>
      </c>
      <c r="X644" s="16">
        <f t="shared" si="88"/>
        <v>0</v>
      </c>
      <c r="Y644" s="16">
        <f t="shared" si="102"/>
        <v>0</v>
      </c>
      <c r="Z644" s="16">
        <f t="shared" si="103"/>
        <v>0</v>
      </c>
      <c r="AA644" s="16">
        <f t="shared" si="89"/>
        <v>0</v>
      </c>
      <c r="AB644" s="16">
        <f t="shared" si="104"/>
        <v>0</v>
      </c>
      <c r="AC644" s="16">
        <f t="shared" si="90"/>
        <v>0</v>
      </c>
      <c r="AD644" s="16">
        <f t="shared" si="105"/>
        <v>0</v>
      </c>
      <c r="AE644" s="17">
        <f t="shared" si="91"/>
        <v>0</v>
      </c>
      <c r="AF644" s="18">
        <f t="shared" si="85"/>
        <v>0</v>
      </c>
      <c r="AG644" s="45"/>
      <c r="AH644" s="19"/>
      <c r="AI644" s="16">
        <f t="shared" si="83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99"/>
        <v>0</v>
      </c>
      <c r="O645" s="98"/>
      <c r="P645" s="96"/>
      <c r="Q645" s="96"/>
      <c r="R645" s="80"/>
      <c r="S645" s="16">
        <f t="shared" si="84"/>
        <v>0</v>
      </c>
      <c r="T645" s="16">
        <f t="shared" si="86"/>
        <v>0</v>
      </c>
      <c r="U645" s="16">
        <f t="shared" si="100"/>
        <v>0</v>
      </c>
      <c r="V645" s="16">
        <f t="shared" si="101"/>
        <v>0</v>
      </c>
      <c r="W645" s="16">
        <f t="shared" si="87"/>
        <v>0</v>
      </c>
      <c r="X645" s="16">
        <f t="shared" si="88"/>
        <v>0</v>
      </c>
      <c r="Y645" s="16">
        <f t="shared" si="102"/>
        <v>0</v>
      </c>
      <c r="Z645" s="16">
        <f t="shared" si="103"/>
        <v>0</v>
      </c>
      <c r="AA645" s="16">
        <f t="shared" si="89"/>
        <v>0</v>
      </c>
      <c r="AB645" s="16">
        <f t="shared" si="104"/>
        <v>0</v>
      </c>
      <c r="AC645" s="16">
        <f t="shared" si="90"/>
        <v>0</v>
      </c>
      <c r="AD645" s="16">
        <f t="shared" si="105"/>
        <v>0</v>
      </c>
      <c r="AE645" s="17">
        <f t="shared" si="91"/>
        <v>0</v>
      </c>
      <c r="AF645" s="18">
        <f t="shared" si="85"/>
        <v>0</v>
      </c>
      <c r="AG645" s="19"/>
      <c r="AH645" s="19"/>
      <c r="AI645" s="16">
        <f t="shared" si="83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99"/>
        <v>0</v>
      </c>
      <c r="O646" s="98"/>
      <c r="P646" s="96"/>
      <c r="Q646" s="96"/>
      <c r="R646" s="80"/>
      <c r="S646" s="16">
        <f t="shared" si="84"/>
        <v>0</v>
      </c>
      <c r="T646" s="16">
        <f t="shared" si="86"/>
        <v>0</v>
      </c>
      <c r="U646" s="16">
        <f t="shared" si="100"/>
        <v>0</v>
      </c>
      <c r="V646" s="16">
        <f t="shared" si="101"/>
        <v>0</v>
      </c>
      <c r="W646" s="16">
        <f t="shared" si="87"/>
        <v>0</v>
      </c>
      <c r="X646" s="16">
        <f t="shared" si="88"/>
        <v>0</v>
      </c>
      <c r="Y646" s="16">
        <f t="shared" si="102"/>
        <v>0</v>
      </c>
      <c r="Z646" s="16">
        <f t="shared" si="103"/>
        <v>0</v>
      </c>
      <c r="AA646" s="16">
        <f t="shared" si="89"/>
        <v>0</v>
      </c>
      <c r="AB646" s="16">
        <f t="shared" si="104"/>
        <v>0</v>
      </c>
      <c r="AC646" s="16">
        <f t="shared" si="90"/>
        <v>0</v>
      </c>
      <c r="AD646" s="16">
        <f t="shared" si="105"/>
        <v>0</v>
      </c>
      <c r="AE646" s="17">
        <f t="shared" si="91"/>
        <v>0</v>
      </c>
      <c r="AF646" s="18">
        <f t="shared" si="85"/>
        <v>0</v>
      </c>
      <c r="AG646" s="19"/>
      <c r="AH646" s="19"/>
      <c r="AI646" s="16">
        <f t="shared" si="83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99"/>
        <v>0</v>
      </c>
      <c r="O647" s="98"/>
      <c r="P647" s="96"/>
      <c r="Q647" s="96"/>
      <c r="R647" s="80"/>
      <c r="S647" s="16">
        <f t="shared" si="84"/>
        <v>0</v>
      </c>
      <c r="T647" s="16">
        <f t="shared" si="86"/>
        <v>0</v>
      </c>
      <c r="U647" s="16">
        <f t="shared" si="100"/>
        <v>0</v>
      </c>
      <c r="V647" s="16">
        <f t="shared" si="101"/>
        <v>0</v>
      </c>
      <c r="W647" s="16">
        <f t="shared" si="87"/>
        <v>0</v>
      </c>
      <c r="X647" s="16">
        <f t="shared" si="88"/>
        <v>0</v>
      </c>
      <c r="Y647" s="16">
        <f t="shared" si="102"/>
        <v>0</v>
      </c>
      <c r="Z647" s="16">
        <f t="shared" si="103"/>
        <v>0</v>
      </c>
      <c r="AA647" s="16">
        <f t="shared" si="89"/>
        <v>0</v>
      </c>
      <c r="AB647" s="16">
        <f t="shared" si="104"/>
        <v>0</v>
      </c>
      <c r="AC647" s="16">
        <f t="shared" si="90"/>
        <v>0</v>
      </c>
      <c r="AD647" s="16">
        <f t="shared" si="105"/>
        <v>0</v>
      </c>
      <c r="AE647" s="17">
        <f t="shared" si="91"/>
        <v>0</v>
      </c>
      <c r="AF647" s="18">
        <f t="shared" si="85"/>
        <v>0</v>
      </c>
      <c r="AG647" s="19"/>
      <c r="AH647" s="19"/>
      <c r="AI647" s="16">
        <f t="shared" si="83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99"/>
        <v>0</v>
      </c>
      <c r="O648" s="98"/>
      <c r="P648" s="96"/>
      <c r="Q648" s="96"/>
      <c r="R648" s="80"/>
      <c r="S648" s="16">
        <f t="shared" si="84"/>
        <v>0</v>
      </c>
      <c r="T648" s="16">
        <f t="shared" si="86"/>
        <v>0</v>
      </c>
      <c r="U648" s="16">
        <f t="shared" si="100"/>
        <v>0</v>
      </c>
      <c r="V648" s="16">
        <f t="shared" si="101"/>
        <v>0</v>
      </c>
      <c r="W648" s="16">
        <f t="shared" si="87"/>
        <v>0</v>
      </c>
      <c r="X648" s="16">
        <f t="shared" si="88"/>
        <v>0</v>
      </c>
      <c r="Y648" s="16">
        <f t="shared" si="102"/>
        <v>0</v>
      </c>
      <c r="Z648" s="16">
        <f t="shared" si="103"/>
        <v>0</v>
      </c>
      <c r="AA648" s="16">
        <f t="shared" si="89"/>
        <v>0</v>
      </c>
      <c r="AB648" s="16">
        <f t="shared" si="104"/>
        <v>0</v>
      </c>
      <c r="AC648" s="16">
        <f t="shared" si="90"/>
        <v>0</v>
      </c>
      <c r="AD648" s="16">
        <f t="shared" si="105"/>
        <v>0</v>
      </c>
      <c r="AE648" s="17">
        <f t="shared" si="91"/>
        <v>0</v>
      </c>
      <c r="AF648" s="18">
        <f t="shared" si="85"/>
        <v>0</v>
      </c>
      <c r="AG648" s="19"/>
      <c r="AH648" s="19"/>
      <c r="AI648" s="16">
        <f t="shared" si="83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ref="N649:N712" si="106">ROUND(I649*(SUM(J649:M649))*87%,0)</f>
        <v>0</v>
      </c>
      <c r="O649" s="98"/>
      <c r="P649" s="96"/>
      <c r="Q649" s="96"/>
      <c r="R649" s="80"/>
      <c r="S649" s="16">
        <f t="shared" si="84"/>
        <v>0</v>
      </c>
      <c r="T649" s="16">
        <f t="shared" si="86"/>
        <v>0</v>
      </c>
      <c r="U649" s="16">
        <f t="shared" ref="U649:U712" si="107">IF(P649&lt;6750,0,IF(Q649="",0,IF(OR(Q649="KURANG",Q649="SANGAT KURANG"),I649*J649*10%,I649*J649*20%)))</f>
        <v>0</v>
      </c>
      <c r="V649" s="16">
        <f t="shared" ref="V649:V712" si="108">ROUND(SUM(S649:U649)*87%,0)</f>
        <v>0</v>
      </c>
      <c r="W649" s="16">
        <f t="shared" si="87"/>
        <v>0</v>
      </c>
      <c r="X649" s="16">
        <f t="shared" si="88"/>
        <v>0</v>
      </c>
      <c r="Y649" s="16">
        <f t="shared" ref="Y649:Y712" si="109">IF(P649&lt;6750,0,IF(Q649="",0,IF(OR(Q649="KURANG",Q649="SANGAT KURANG"),I649*K649*10%,I649*K649*20%)))</f>
        <v>0</v>
      </c>
      <c r="Z649" s="16">
        <f t="shared" ref="Z649:Z712" si="110">ROUND(SUM(W649:Y649)*87%,0)</f>
        <v>0</v>
      </c>
      <c r="AA649" s="16">
        <f t="shared" si="89"/>
        <v>0</v>
      </c>
      <c r="AB649" s="16">
        <f t="shared" ref="AB649:AB712" si="111">ROUND(AA649 * 87%,0)</f>
        <v>0</v>
      </c>
      <c r="AC649" s="16">
        <f t="shared" si="90"/>
        <v>0</v>
      </c>
      <c r="AD649" s="16">
        <f t="shared" ref="AD649:AD712" si="112">ROUND(AC649*87%,0)</f>
        <v>0</v>
      </c>
      <c r="AE649" s="17">
        <f t="shared" si="91"/>
        <v>0</v>
      </c>
      <c r="AF649" s="18">
        <f t="shared" si="85"/>
        <v>0</v>
      </c>
      <c r="AG649" s="19"/>
      <c r="AH649" s="19"/>
      <c r="AI649" s="16">
        <f t="shared" si="83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si="106"/>
        <v>0</v>
      </c>
      <c r="O650" s="98"/>
      <c r="P650" s="96"/>
      <c r="Q650" s="96"/>
      <c r="R650" s="80"/>
      <c r="S650" s="16">
        <f t="shared" si="84"/>
        <v>0</v>
      </c>
      <c r="T650" s="16">
        <f t="shared" si="86"/>
        <v>0</v>
      </c>
      <c r="U650" s="16">
        <f t="shared" si="107"/>
        <v>0</v>
      </c>
      <c r="V650" s="16">
        <f t="shared" si="108"/>
        <v>0</v>
      </c>
      <c r="W650" s="16">
        <f t="shared" si="87"/>
        <v>0</v>
      </c>
      <c r="X650" s="16">
        <f t="shared" si="88"/>
        <v>0</v>
      </c>
      <c r="Y650" s="16">
        <f t="shared" si="109"/>
        <v>0</v>
      </c>
      <c r="Z650" s="16">
        <f t="shared" si="110"/>
        <v>0</v>
      </c>
      <c r="AA650" s="16">
        <f t="shared" si="89"/>
        <v>0</v>
      </c>
      <c r="AB650" s="16">
        <f t="shared" si="111"/>
        <v>0</v>
      </c>
      <c r="AC650" s="16">
        <f t="shared" si="90"/>
        <v>0</v>
      </c>
      <c r="AD650" s="16">
        <f t="shared" si="112"/>
        <v>0</v>
      </c>
      <c r="AE650" s="17">
        <f t="shared" si="91"/>
        <v>0</v>
      </c>
      <c r="AF650" s="18">
        <f t="shared" si="85"/>
        <v>0</v>
      </c>
      <c r="AG650" s="19"/>
      <c r="AH650" s="19"/>
      <c r="AI650" s="16">
        <f t="shared" si="83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106"/>
        <v>0</v>
      </c>
      <c r="O651" s="98"/>
      <c r="P651" s="96"/>
      <c r="Q651" s="96"/>
      <c r="R651" s="80"/>
      <c r="S651" s="16">
        <f t="shared" si="84"/>
        <v>0</v>
      </c>
      <c r="T651" s="16">
        <f t="shared" si="86"/>
        <v>0</v>
      </c>
      <c r="U651" s="16">
        <f t="shared" si="107"/>
        <v>0</v>
      </c>
      <c r="V651" s="16">
        <f t="shared" si="108"/>
        <v>0</v>
      </c>
      <c r="W651" s="16">
        <f t="shared" si="87"/>
        <v>0</v>
      </c>
      <c r="X651" s="16">
        <f t="shared" si="88"/>
        <v>0</v>
      </c>
      <c r="Y651" s="16">
        <f t="shared" si="109"/>
        <v>0</v>
      </c>
      <c r="Z651" s="16">
        <f t="shared" si="110"/>
        <v>0</v>
      </c>
      <c r="AA651" s="16">
        <f t="shared" si="89"/>
        <v>0</v>
      </c>
      <c r="AB651" s="16">
        <f t="shared" si="111"/>
        <v>0</v>
      </c>
      <c r="AC651" s="16">
        <f t="shared" si="90"/>
        <v>0</v>
      </c>
      <c r="AD651" s="16">
        <f t="shared" si="112"/>
        <v>0</v>
      </c>
      <c r="AE651" s="17">
        <f t="shared" si="91"/>
        <v>0</v>
      </c>
      <c r="AF651" s="18">
        <f t="shared" si="85"/>
        <v>0</v>
      </c>
      <c r="AG651" s="19"/>
      <c r="AH651" s="19"/>
      <c r="AI651" s="16">
        <f t="shared" si="83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106"/>
        <v>0</v>
      </c>
      <c r="O652" s="98"/>
      <c r="P652" s="96"/>
      <c r="Q652" s="96"/>
      <c r="R652" s="80"/>
      <c r="S652" s="16">
        <f t="shared" si="84"/>
        <v>0</v>
      </c>
      <c r="T652" s="16">
        <f t="shared" si="86"/>
        <v>0</v>
      </c>
      <c r="U652" s="16">
        <f t="shared" si="107"/>
        <v>0</v>
      </c>
      <c r="V652" s="16">
        <f t="shared" si="108"/>
        <v>0</v>
      </c>
      <c r="W652" s="16">
        <f t="shared" si="87"/>
        <v>0</v>
      </c>
      <c r="X652" s="16">
        <f t="shared" si="88"/>
        <v>0</v>
      </c>
      <c r="Y652" s="16">
        <f t="shared" si="109"/>
        <v>0</v>
      </c>
      <c r="Z652" s="16">
        <f t="shared" si="110"/>
        <v>0</v>
      </c>
      <c r="AA652" s="16">
        <f t="shared" si="89"/>
        <v>0</v>
      </c>
      <c r="AB652" s="16">
        <f t="shared" si="111"/>
        <v>0</v>
      </c>
      <c r="AC652" s="16">
        <f t="shared" si="90"/>
        <v>0</v>
      </c>
      <c r="AD652" s="16">
        <f t="shared" si="112"/>
        <v>0</v>
      </c>
      <c r="AE652" s="17">
        <f t="shared" si="91"/>
        <v>0</v>
      </c>
      <c r="AF652" s="18">
        <f t="shared" si="85"/>
        <v>0</v>
      </c>
      <c r="AG652" s="19"/>
      <c r="AH652" s="19"/>
      <c r="AI652" s="16">
        <f t="shared" si="83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106"/>
        <v>0</v>
      </c>
      <c r="O653" s="98"/>
      <c r="P653" s="96"/>
      <c r="Q653" s="96"/>
      <c r="R653" s="80"/>
      <c r="S653" s="16">
        <f t="shared" si="84"/>
        <v>0</v>
      </c>
      <c r="T653" s="16">
        <f t="shared" si="86"/>
        <v>0</v>
      </c>
      <c r="U653" s="16">
        <f t="shared" si="107"/>
        <v>0</v>
      </c>
      <c r="V653" s="16">
        <f t="shared" si="108"/>
        <v>0</v>
      </c>
      <c r="W653" s="16">
        <f t="shared" si="87"/>
        <v>0</v>
      </c>
      <c r="X653" s="16">
        <f t="shared" si="88"/>
        <v>0</v>
      </c>
      <c r="Y653" s="16">
        <f t="shared" si="109"/>
        <v>0</v>
      </c>
      <c r="Z653" s="16">
        <f t="shared" si="110"/>
        <v>0</v>
      </c>
      <c r="AA653" s="16">
        <f t="shared" si="89"/>
        <v>0</v>
      </c>
      <c r="AB653" s="16">
        <f t="shared" si="111"/>
        <v>0</v>
      </c>
      <c r="AC653" s="16">
        <f t="shared" si="90"/>
        <v>0</v>
      </c>
      <c r="AD653" s="16">
        <f t="shared" si="112"/>
        <v>0</v>
      </c>
      <c r="AE653" s="17">
        <f t="shared" si="91"/>
        <v>0</v>
      </c>
      <c r="AF653" s="18">
        <f t="shared" si="85"/>
        <v>0</v>
      </c>
      <c r="AG653" s="19"/>
      <c r="AH653" s="19"/>
      <c r="AI653" s="16">
        <f t="shared" si="83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106"/>
        <v>0</v>
      </c>
      <c r="O654" s="98"/>
      <c r="P654" s="96"/>
      <c r="Q654" s="96"/>
      <c r="R654" s="80"/>
      <c r="S654" s="16">
        <f t="shared" si="84"/>
        <v>0</v>
      </c>
      <c r="T654" s="16">
        <f t="shared" si="86"/>
        <v>0</v>
      </c>
      <c r="U654" s="16">
        <f t="shared" si="107"/>
        <v>0</v>
      </c>
      <c r="V654" s="16">
        <f t="shared" si="108"/>
        <v>0</v>
      </c>
      <c r="W654" s="16">
        <f t="shared" si="87"/>
        <v>0</v>
      </c>
      <c r="X654" s="16">
        <f t="shared" si="88"/>
        <v>0</v>
      </c>
      <c r="Y654" s="16">
        <f t="shared" si="109"/>
        <v>0</v>
      </c>
      <c r="Z654" s="16">
        <f t="shared" si="110"/>
        <v>0</v>
      </c>
      <c r="AA654" s="16">
        <f t="shared" si="89"/>
        <v>0</v>
      </c>
      <c r="AB654" s="16">
        <f t="shared" si="111"/>
        <v>0</v>
      </c>
      <c r="AC654" s="16">
        <f t="shared" si="90"/>
        <v>0</v>
      </c>
      <c r="AD654" s="16">
        <f t="shared" si="112"/>
        <v>0</v>
      </c>
      <c r="AE654" s="17">
        <f t="shared" si="91"/>
        <v>0</v>
      </c>
      <c r="AF654" s="18">
        <f t="shared" si="85"/>
        <v>0</v>
      </c>
      <c r="AG654" s="19"/>
      <c r="AH654" s="19"/>
      <c r="AI654" s="16">
        <f t="shared" si="83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106"/>
        <v>0</v>
      </c>
      <c r="O655" s="98"/>
      <c r="P655" s="96"/>
      <c r="Q655" s="96"/>
      <c r="R655" s="80"/>
      <c r="S655" s="16">
        <f t="shared" si="84"/>
        <v>0</v>
      </c>
      <c r="T655" s="16">
        <f t="shared" si="86"/>
        <v>0</v>
      </c>
      <c r="U655" s="16">
        <f t="shared" si="107"/>
        <v>0</v>
      </c>
      <c r="V655" s="16">
        <f t="shared" si="108"/>
        <v>0</v>
      </c>
      <c r="W655" s="16">
        <f t="shared" si="87"/>
        <v>0</v>
      </c>
      <c r="X655" s="16">
        <f t="shared" si="88"/>
        <v>0</v>
      </c>
      <c r="Y655" s="16">
        <f t="shared" si="109"/>
        <v>0</v>
      </c>
      <c r="Z655" s="16">
        <f t="shared" si="110"/>
        <v>0</v>
      </c>
      <c r="AA655" s="16">
        <f t="shared" si="89"/>
        <v>0</v>
      </c>
      <c r="AB655" s="16">
        <f t="shared" si="111"/>
        <v>0</v>
      </c>
      <c r="AC655" s="16">
        <f t="shared" si="90"/>
        <v>0</v>
      </c>
      <c r="AD655" s="16">
        <f t="shared" si="112"/>
        <v>0</v>
      </c>
      <c r="AE655" s="17">
        <f t="shared" si="91"/>
        <v>0</v>
      </c>
      <c r="AF655" s="18">
        <f t="shared" si="85"/>
        <v>0</v>
      </c>
      <c r="AG655" s="19"/>
      <c r="AH655" s="19"/>
      <c r="AI655" s="16">
        <f t="shared" si="83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106"/>
        <v>0</v>
      </c>
      <c r="O656" s="98"/>
      <c r="P656" s="96"/>
      <c r="Q656" s="96"/>
      <c r="R656" s="80"/>
      <c r="S656" s="16">
        <f t="shared" si="84"/>
        <v>0</v>
      </c>
      <c r="T656" s="16">
        <f t="shared" si="86"/>
        <v>0</v>
      </c>
      <c r="U656" s="16">
        <f t="shared" si="107"/>
        <v>0</v>
      </c>
      <c r="V656" s="16">
        <f t="shared" si="108"/>
        <v>0</v>
      </c>
      <c r="W656" s="16">
        <f t="shared" si="87"/>
        <v>0</v>
      </c>
      <c r="X656" s="16">
        <f t="shared" si="88"/>
        <v>0</v>
      </c>
      <c r="Y656" s="16">
        <f t="shared" si="109"/>
        <v>0</v>
      </c>
      <c r="Z656" s="16">
        <f t="shared" si="110"/>
        <v>0</v>
      </c>
      <c r="AA656" s="16">
        <f t="shared" si="89"/>
        <v>0</v>
      </c>
      <c r="AB656" s="16">
        <f t="shared" si="111"/>
        <v>0</v>
      </c>
      <c r="AC656" s="16">
        <f t="shared" si="90"/>
        <v>0</v>
      </c>
      <c r="AD656" s="16">
        <f t="shared" si="112"/>
        <v>0</v>
      </c>
      <c r="AE656" s="17">
        <f t="shared" si="91"/>
        <v>0</v>
      </c>
      <c r="AF656" s="18">
        <f t="shared" si="85"/>
        <v>0</v>
      </c>
      <c r="AG656" s="19"/>
      <c r="AH656" s="19"/>
      <c r="AI656" s="16">
        <f t="shared" si="83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106"/>
        <v>0</v>
      </c>
      <c r="O657" s="98"/>
      <c r="P657" s="96"/>
      <c r="Q657" s="96"/>
      <c r="R657" s="80"/>
      <c r="S657" s="16">
        <f t="shared" si="84"/>
        <v>0</v>
      </c>
      <c r="T657" s="16">
        <f t="shared" si="86"/>
        <v>0</v>
      </c>
      <c r="U657" s="16">
        <f t="shared" si="107"/>
        <v>0</v>
      </c>
      <c r="V657" s="16">
        <f t="shared" si="108"/>
        <v>0</v>
      </c>
      <c r="W657" s="16">
        <f t="shared" si="87"/>
        <v>0</v>
      </c>
      <c r="X657" s="16">
        <f t="shared" si="88"/>
        <v>0</v>
      </c>
      <c r="Y657" s="16">
        <f t="shared" si="109"/>
        <v>0</v>
      </c>
      <c r="Z657" s="16">
        <f t="shared" si="110"/>
        <v>0</v>
      </c>
      <c r="AA657" s="16">
        <f t="shared" si="89"/>
        <v>0</v>
      </c>
      <c r="AB657" s="16">
        <f t="shared" si="111"/>
        <v>0</v>
      </c>
      <c r="AC657" s="16">
        <f t="shared" si="90"/>
        <v>0</v>
      </c>
      <c r="AD657" s="16">
        <f t="shared" si="112"/>
        <v>0</v>
      </c>
      <c r="AE657" s="17">
        <f t="shared" si="91"/>
        <v>0</v>
      </c>
      <c r="AF657" s="18">
        <f t="shared" si="85"/>
        <v>0</v>
      </c>
      <c r="AG657" s="19"/>
      <c r="AH657" s="19"/>
      <c r="AI657" s="16">
        <f t="shared" si="83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106"/>
        <v>0</v>
      </c>
      <c r="O658" s="98"/>
      <c r="P658" s="96"/>
      <c r="Q658" s="96"/>
      <c r="R658" s="80"/>
      <c r="S658" s="16">
        <f t="shared" si="84"/>
        <v>0</v>
      </c>
      <c r="T658" s="16">
        <f t="shared" si="86"/>
        <v>0</v>
      </c>
      <c r="U658" s="16">
        <f t="shared" si="107"/>
        <v>0</v>
      </c>
      <c r="V658" s="16">
        <f t="shared" si="108"/>
        <v>0</v>
      </c>
      <c r="W658" s="16">
        <f t="shared" si="87"/>
        <v>0</v>
      </c>
      <c r="X658" s="16">
        <f t="shared" si="88"/>
        <v>0</v>
      </c>
      <c r="Y658" s="16">
        <f t="shared" si="109"/>
        <v>0</v>
      </c>
      <c r="Z658" s="16">
        <f t="shared" si="110"/>
        <v>0</v>
      </c>
      <c r="AA658" s="16">
        <f t="shared" si="89"/>
        <v>0</v>
      </c>
      <c r="AB658" s="16">
        <f t="shared" si="111"/>
        <v>0</v>
      </c>
      <c r="AC658" s="16">
        <f t="shared" si="90"/>
        <v>0</v>
      </c>
      <c r="AD658" s="16">
        <f t="shared" si="112"/>
        <v>0</v>
      </c>
      <c r="AE658" s="17">
        <f t="shared" si="91"/>
        <v>0</v>
      </c>
      <c r="AF658" s="18">
        <f t="shared" si="85"/>
        <v>0</v>
      </c>
      <c r="AG658" s="19"/>
      <c r="AH658" s="19"/>
      <c r="AI658" s="16">
        <f t="shared" si="83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106"/>
        <v>0</v>
      </c>
      <c r="O659" s="98"/>
      <c r="P659" s="96"/>
      <c r="Q659" s="96"/>
      <c r="R659" s="80"/>
      <c r="S659" s="16">
        <f t="shared" si="84"/>
        <v>0</v>
      </c>
      <c r="T659" s="16">
        <f t="shared" si="86"/>
        <v>0</v>
      </c>
      <c r="U659" s="16">
        <f t="shared" si="107"/>
        <v>0</v>
      </c>
      <c r="V659" s="16">
        <f t="shared" si="108"/>
        <v>0</v>
      </c>
      <c r="W659" s="16">
        <f t="shared" si="87"/>
        <v>0</v>
      </c>
      <c r="X659" s="16">
        <f t="shared" si="88"/>
        <v>0</v>
      </c>
      <c r="Y659" s="16">
        <f t="shared" si="109"/>
        <v>0</v>
      </c>
      <c r="Z659" s="16">
        <f t="shared" si="110"/>
        <v>0</v>
      </c>
      <c r="AA659" s="16">
        <f t="shared" si="89"/>
        <v>0</v>
      </c>
      <c r="AB659" s="16">
        <f t="shared" si="111"/>
        <v>0</v>
      </c>
      <c r="AC659" s="16">
        <f t="shared" si="90"/>
        <v>0</v>
      </c>
      <c r="AD659" s="16">
        <f t="shared" si="112"/>
        <v>0</v>
      </c>
      <c r="AE659" s="17">
        <f t="shared" si="91"/>
        <v>0</v>
      </c>
      <c r="AF659" s="18">
        <f t="shared" si="85"/>
        <v>0</v>
      </c>
      <c r="AG659" s="19"/>
      <c r="AH659" s="19"/>
      <c r="AI659" s="16">
        <f t="shared" si="83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106"/>
        <v>0</v>
      </c>
      <c r="O660" s="98"/>
      <c r="P660" s="96"/>
      <c r="Q660" s="96"/>
      <c r="R660" s="80"/>
      <c r="S660" s="16">
        <f t="shared" si="84"/>
        <v>0</v>
      </c>
      <c r="T660" s="16">
        <f t="shared" si="86"/>
        <v>0</v>
      </c>
      <c r="U660" s="16">
        <f t="shared" si="107"/>
        <v>0</v>
      </c>
      <c r="V660" s="16">
        <f t="shared" si="108"/>
        <v>0</v>
      </c>
      <c r="W660" s="16">
        <f t="shared" si="87"/>
        <v>0</v>
      </c>
      <c r="X660" s="16">
        <f t="shared" si="88"/>
        <v>0</v>
      </c>
      <c r="Y660" s="16">
        <f t="shared" si="109"/>
        <v>0</v>
      </c>
      <c r="Z660" s="16">
        <f t="shared" si="110"/>
        <v>0</v>
      </c>
      <c r="AA660" s="16">
        <f t="shared" si="89"/>
        <v>0</v>
      </c>
      <c r="AB660" s="16">
        <f t="shared" si="111"/>
        <v>0</v>
      </c>
      <c r="AC660" s="16">
        <f t="shared" si="90"/>
        <v>0</v>
      </c>
      <c r="AD660" s="16">
        <f t="shared" si="112"/>
        <v>0</v>
      </c>
      <c r="AE660" s="17">
        <f t="shared" si="91"/>
        <v>0</v>
      </c>
      <c r="AF660" s="18">
        <f t="shared" si="85"/>
        <v>0</v>
      </c>
      <c r="AG660" s="19"/>
      <c r="AH660" s="19"/>
      <c r="AI660" s="16">
        <f t="shared" si="83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106"/>
        <v>0</v>
      </c>
      <c r="O661" s="98"/>
      <c r="P661" s="96"/>
      <c r="Q661" s="96"/>
      <c r="R661" s="80"/>
      <c r="S661" s="16">
        <f t="shared" si="84"/>
        <v>0</v>
      </c>
      <c r="T661" s="16">
        <f t="shared" si="86"/>
        <v>0</v>
      </c>
      <c r="U661" s="16">
        <f t="shared" si="107"/>
        <v>0</v>
      </c>
      <c r="V661" s="16">
        <f t="shared" si="108"/>
        <v>0</v>
      </c>
      <c r="W661" s="16">
        <f t="shared" si="87"/>
        <v>0</v>
      </c>
      <c r="X661" s="16">
        <f t="shared" si="88"/>
        <v>0</v>
      </c>
      <c r="Y661" s="16">
        <f t="shared" si="109"/>
        <v>0</v>
      </c>
      <c r="Z661" s="16">
        <f t="shared" si="110"/>
        <v>0</v>
      </c>
      <c r="AA661" s="16">
        <f t="shared" si="89"/>
        <v>0</v>
      </c>
      <c r="AB661" s="16">
        <f t="shared" si="111"/>
        <v>0</v>
      </c>
      <c r="AC661" s="16">
        <f t="shared" si="90"/>
        <v>0</v>
      </c>
      <c r="AD661" s="16">
        <f t="shared" si="112"/>
        <v>0</v>
      </c>
      <c r="AE661" s="17">
        <f t="shared" si="91"/>
        <v>0</v>
      </c>
      <c r="AF661" s="18">
        <f t="shared" si="85"/>
        <v>0</v>
      </c>
      <c r="AG661" s="19"/>
      <c r="AH661" s="19"/>
      <c r="AI661" s="16">
        <f t="shared" si="83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106"/>
        <v>0</v>
      </c>
      <c r="O662" s="98"/>
      <c r="P662" s="96"/>
      <c r="Q662" s="96"/>
      <c r="R662" s="80"/>
      <c r="S662" s="16">
        <f t="shared" si="84"/>
        <v>0</v>
      </c>
      <c r="T662" s="16">
        <f t="shared" si="86"/>
        <v>0</v>
      </c>
      <c r="U662" s="16">
        <f t="shared" si="107"/>
        <v>0</v>
      </c>
      <c r="V662" s="16">
        <f t="shared" si="108"/>
        <v>0</v>
      </c>
      <c r="W662" s="16">
        <f t="shared" si="87"/>
        <v>0</v>
      </c>
      <c r="X662" s="16">
        <f t="shared" si="88"/>
        <v>0</v>
      </c>
      <c r="Y662" s="16">
        <f t="shared" si="109"/>
        <v>0</v>
      </c>
      <c r="Z662" s="16">
        <f t="shared" si="110"/>
        <v>0</v>
      </c>
      <c r="AA662" s="16">
        <f t="shared" si="89"/>
        <v>0</v>
      </c>
      <c r="AB662" s="16">
        <f t="shared" si="111"/>
        <v>0</v>
      </c>
      <c r="AC662" s="16">
        <f t="shared" si="90"/>
        <v>0</v>
      </c>
      <c r="AD662" s="16">
        <f t="shared" si="112"/>
        <v>0</v>
      </c>
      <c r="AE662" s="17">
        <f t="shared" si="91"/>
        <v>0</v>
      </c>
      <c r="AF662" s="18">
        <f t="shared" si="85"/>
        <v>0</v>
      </c>
      <c r="AG662" s="19"/>
      <c r="AH662" s="19"/>
      <c r="AI662" s="16">
        <f t="shared" si="83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106"/>
        <v>0</v>
      </c>
      <c r="O663" s="98"/>
      <c r="P663" s="96"/>
      <c r="Q663" s="96"/>
      <c r="R663" s="80"/>
      <c r="S663" s="16">
        <f t="shared" si="84"/>
        <v>0</v>
      </c>
      <c r="T663" s="16">
        <f t="shared" si="86"/>
        <v>0</v>
      </c>
      <c r="U663" s="16">
        <f t="shared" si="107"/>
        <v>0</v>
      </c>
      <c r="V663" s="16">
        <f t="shared" si="108"/>
        <v>0</v>
      </c>
      <c r="W663" s="16">
        <f t="shared" si="87"/>
        <v>0</v>
      </c>
      <c r="X663" s="16">
        <f t="shared" si="88"/>
        <v>0</v>
      </c>
      <c r="Y663" s="16">
        <f t="shared" si="109"/>
        <v>0</v>
      </c>
      <c r="Z663" s="16">
        <f t="shared" si="110"/>
        <v>0</v>
      </c>
      <c r="AA663" s="16">
        <f t="shared" si="89"/>
        <v>0</v>
      </c>
      <c r="AB663" s="16">
        <f t="shared" si="111"/>
        <v>0</v>
      </c>
      <c r="AC663" s="16">
        <f t="shared" si="90"/>
        <v>0</v>
      </c>
      <c r="AD663" s="16">
        <f t="shared" si="112"/>
        <v>0</v>
      </c>
      <c r="AE663" s="17">
        <f t="shared" si="91"/>
        <v>0</v>
      </c>
      <c r="AF663" s="18">
        <f t="shared" si="85"/>
        <v>0</v>
      </c>
      <c r="AG663" s="19"/>
      <c r="AH663" s="19"/>
      <c r="AI663" s="16">
        <f t="shared" si="83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106"/>
        <v>0</v>
      </c>
      <c r="O664" s="98"/>
      <c r="P664" s="96"/>
      <c r="Q664" s="96"/>
      <c r="R664" s="80"/>
      <c r="S664" s="16">
        <f t="shared" si="84"/>
        <v>0</v>
      </c>
      <c r="T664" s="16">
        <f t="shared" si="86"/>
        <v>0</v>
      </c>
      <c r="U664" s="16">
        <f t="shared" si="107"/>
        <v>0</v>
      </c>
      <c r="V664" s="16">
        <f t="shared" si="108"/>
        <v>0</v>
      </c>
      <c r="W664" s="16">
        <f t="shared" si="87"/>
        <v>0</v>
      </c>
      <c r="X664" s="16">
        <f t="shared" si="88"/>
        <v>0</v>
      </c>
      <c r="Y664" s="16">
        <f t="shared" si="109"/>
        <v>0</v>
      </c>
      <c r="Z664" s="16">
        <f t="shared" si="110"/>
        <v>0</v>
      </c>
      <c r="AA664" s="16">
        <f t="shared" si="89"/>
        <v>0</v>
      </c>
      <c r="AB664" s="16">
        <f t="shared" si="111"/>
        <v>0</v>
      </c>
      <c r="AC664" s="16">
        <f t="shared" si="90"/>
        <v>0</v>
      </c>
      <c r="AD664" s="16">
        <f t="shared" si="112"/>
        <v>0</v>
      </c>
      <c r="AE664" s="17">
        <f t="shared" si="91"/>
        <v>0</v>
      </c>
      <c r="AF664" s="18">
        <f t="shared" si="85"/>
        <v>0</v>
      </c>
      <c r="AG664" s="19"/>
      <c r="AH664" s="19"/>
      <c r="AI664" s="16">
        <f t="shared" si="83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106"/>
        <v>0</v>
      </c>
      <c r="O665" s="98"/>
      <c r="P665" s="96"/>
      <c r="Q665" s="96"/>
      <c r="R665" s="80"/>
      <c r="S665" s="16">
        <f t="shared" si="84"/>
        <v>0</v>
      </c>
      <c r="T665" s="16">
        <f t="shared" si="86"/>
        <v>0</v>
      </c>
      <c r="U665" s="16">
        <f t="shared" si="107"/>
        <v>0</v>
      </c>
      <c r="V665" s="16">
        <f t="shared" si="108"/>
        <v>0</v>
      </c>
      <c r="W665" s="16">
        <f t="shared" si="87"/>
        <v>0</v>
      </c>
      <c r="X665" s="16">
        <f t="shared" si="88"/>
        <v>0</v>
      </c>
      <c r="Y665" s="16">
        <f t="shared" si="109"/>
        <v>0</v>
      </c>
      <c r="Z665" s="16">
        <f t="shared" si="110"/>
        <v>0</v>
      </c>
      <c r="AA665" s="16">
        <f t="shared" si="89"/>
        <v>0</v>
      </c>
      <c r="AB665" s="16">
        <f t="shared" si="111"/>
        <v>0</v>
      </c>
      <c r="AC665" s="16">
        <f t="shared" si="90"/>
        <v>0</v>
      </c>
      <c r="AD665" s="16">
        <f t="shared" si="112"/>
        <v>0</v>
      </c>
      <c r="AE665" s="17">
        <f t="shared" si="91"/>
        <v>0</v>
      </c>
      <c r="AF665" s="18">
        <f t="shared" si="85"/>
        <v>0</v>
      </c>
      <c r="AG665" s="19"/>
      <c r="AH665" s="19"/>
      <c r="AI665" s="16">
        <f t="shared" si="83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106"/>
        <v>0</v>
      </c>
      <c r="O666" s="98"/>
      <c r="P666" s="96"/>
      <c r="Q666" s="96"/>
      <c r="R666" s="80"/>
      <c r="S666" s="16">
        <f t="shared" si="84"/>
        <v>0</v>
      </c>
      <c r="T666" s="16">
        <f t="shared" si="86"/>
        <v>0</v>
      </c>
      <c r="U666" s="16">
        <f t="shared" si="107"/>
        <v>0</v>
      </c>
      <c r="V666" s="16">
        <f t="shared" si="108"/>
        <v>0</v>
      </c>
      <c r="W666" s="16">
        <f t="shared" si="87"/>
        <v>0</v>
      </c>
      <c r="X666" s="16">
        <f t="shared" si="88"/>
        <v>0</v>
      </c>
      <c r="Y666" s="16">
        <f t="shared" si="109"/>
        <v>0</v>
      </c>
      <c r="Z666" s="16">
        <f t="shared" si="110"/>
        <v>0</v>
      </c>
      <c r="AA666" s="16">
        <f t="shared" si="89"/>
        <v>0</v>
      </c>
      <c r="AB666" s="16">
        <f t="shared" si="111"/>
        <v>0</v>
      </c>
      <c r="AC666" s="16">
        <f t="shared" si="90"/>
        <v>0</v>
      </c>
      <c r="AD666" s="16">
        <f t="shared" si="112"/>
        <v>0</v>
      </c>
      <c r="AE666" s="17">
        <f t="shared" si="91"/>
        <v>0</v>
      </c>
      <c r="AF666" s="18">
        <f t="shared" si="85"/>
        <v>0</v>
      </c>
      <c r="AG666" s="19"/>
      <c r="AH666" s="19"/>
      <c r="AI666" s="16">
        <f t="shared" si="83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106"/>
        <v>0</v>
      </c>
      <c r="O667" s="98"/>
      <c r="P667" s="96"/>
      <c r="Q667" s="96"/>
      <c r="R667" s="80"/>
      <c r="S667" s="16">
        <f t="shared" si="84"/>
        <v>0</v>
      </c>
      <c r="T667" s="16">
        <f t="shared" si="86"/>
        <v>0</v>
      </c>
      <c r="U667" s="16">
        <f t="shared" si="107"/>
        <v>0</v>
      </c>
      <c r="V667" s="16">
        <f t="shared" si="108"/>
        <v>0</v>
      </c>
      <c r="W667" s="16">
        <f t="shared" si="87"/>
        <v>0</v>
      </c>
      <c r="X667" s="16">
        <f t="shared" si="88"/>
        <v>0</v>
      </c>
      <c r="Y667" s="16">
        <f t="shared" si="109"/>
        <v>0</v>
      </c>
      <c r="Z667" s="16">
        <f t="shared" si="110"/>
        <v>0</v>
      </c>
      <c r="AA667" s="16">
        <f t="shared" si="89"/>
        <v>0</v>
      </c>
      <c r="AB667" s="16">
        <f t="shared" si="111"/>
        <v>0</v>
      </c>
      <c r="AC667" s="16">
        <f t="shared" si="90"/>
        <v>0</v>
      </c>
      <c r="AD667" s="16">
        <f t="shared" si="112"/>
        <v>0</v>
      </c>
      <c r="AE667" s="17">
        <f t="shared" si="91"/>
        <v>0</v>
      </c>
      <c r="AF667" s="18">
        <f t="shared" si="85"/>
        <v>0</v>
      </c>
      <c r="AG667" s="19"/>
      <c r="AH667" s="19"/>
      <c r="AI667" s="16">
        <f t="shared" si="83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106"/>
        <v>0</v>
      </c>
      <c r="O668" s="98"/>
      <c r="P668" s="96"/>
      <c r="Q668" s="96"/>
      <c r="R668" s="80"/>
      <c r="S668" s="16">
        <f t="shared" si="84"/>
        <v>0</v>
      </c>
      <c r="T668" s="16">
        <f t="shared" si="86"/>
        <v>0</v>
      </c>
      <c r="U668" s="16">
        <f t="shared" si="107"/>
        <v>0</v>
      </c>
      <c r="V668" s="16">
        <f t="shared" si="108"/>
        <v>0</v>
      </c>
      <c r="W668" s="16">
        <f t="shared" si="87"/>
        <v>0</v>
      </c>
      <c r="X668" s="16">
        <f t="shared" si="88"/>
        <v>0</v>
      </c>
      <c r="Y668" s="16">
        <f t="shared" si="109"/>
        <v>0</v>
      </c>
      <c r="Z668" s="16">
        <f t="shared" si="110"/>
        <v>0</v>
      </c>
      <c r="AA668" s="16">
        <f t="shared" si="89"/>
        <v>0</v>
      </c>
      <c r="AB668" s="16">
        <f t="shared" si="111"/>
        <v>0</v>
      </c>
      <c r="AC668" s="16">
        <f t="shared" si="90"/>
        <v>0</v>
      </c>
      <c r="AD668" s="16">
        <f t="shared" si="112"/>
        <v>0</v>
      </c>
      <c r="AE668" s="17">
        <f t="shared" si="91"/>
        <v>0</v>
      </c>
      <c r="AF668" s="18">
        <f t="shared" si="85"/>
        <v>0</v>
      </c>
      <c r="AG668" s="19"/>
      <c r="AH668" s="19"/>
      <c r="AI668" s="16">
        <f t="shared" si="83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106"/>
        <v>0</v>
      </c>
      <c r="O669" s="98"/>
      <c r="P669" s="96"/>
      <c r="Q669" s="96"/>
      <c r="R669" s="80"/>
      <c r="S669" s="16">
        <f t="shared" si="84"/>
        <v>0</v>
      </c>
      <c r="T669" s="16">
        <f t="shared" si="86"/>
        <v>0</v>
      </c>
      <c r="U669" s="16">
        <f t="shared" si="107"/>
        <v>0</v>
      </c>
      <c r="V669" s="16">
        <f t="shared" si="108"/>
        <v>0</v>
      </c>
      <c r="W669" s="16">
        <f t="shared" si="87"/>
        <v>0</v>
      </c>
      <c r="X669" s="16">
        <f t="shared" si="88"/>
        <v>0</v>
      </c>
      <c r="Y669" s="16">
        <f t="shared" si="109"/>
        <v>0</v>
      </c>
      <c r="Z669" s="16">
        <f t="shared" si="110"/>
        <v>0</v>
      </c>
      <c r="AA669" s="16">
        <f t="shared" si="89"/>
        <v>0</v>
      </c>
      <c r="AB669" s="16">
        <f t="shared" si="111"/>
        <v>0</v>
      </c>
      <c r="AC669" s="16">
        <f t="shared" si="90"/>
        <v>0</v>
      </c>
      <c r="AD669" s="16">
        <f t="shared" si="112"/>
        <v>0</v>
      </c>
      <c r="AE669" s="17">
        <f t="shared" si="91"/>
        <v>0</v>
      </c>
      <c r="AF669" s="18">
        <f t="shared" si="85"/>
        <v>0</v>
      </c>
      <c r="AG669" s="19"/>
      <c r="AH669" s="19"/>
      <c r="AI669" s="16">
        <f t="shared" si="83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106"/>
        <v>0</v>
      </c>
      <c r="O670" s="98"/>
      <c r="P670" s="96"/>
      <c r="Q670" s="96"/>
      <c r="R670" s="80"/>
      <c r="S670" s="16">
        <f t="shared" si="84"/>
        <v>0</v>
      </c>
      <c r="T670" s="16">
        <f t="shared" si="86"/>
        <v>0</v>
      </c>
      <c r="U670" s="16">
        <f t="shared" si="107"/>
        <v>0</v>
      </c>
      <c r="V670" s="16">
        <f t="shared" si="108"/>
        <v>0</v>
      </c>
      <c r="W670" s="16">
        <f t="shared" si="87"/>
        <v>0</v>
      </c>
      <c r="X670" s="16">
        <f t="shared" si="88"/>
        <v>0</v>
      </c>
      <c r="Y670" s="16">
        <f t="shared" si="109"/>
        <v>0</v>
      </c>
      <c r="Z670" s="16">
        <f t="shared" si="110"/>
        <v>0</v>
      </c>
      <c r="AA670" s="16">
        <f t="shared" si="89"/>
        <v>0</v>
      </c>
      <c r="AB670" s="16">
        <f t="shared" si="111"/>
        <v>0</v>
      </c>
      <c r="AC670" s="16">
        <f t="shared" si="90"/>
        <v>0</v>
      </c>
      <c r="AD670" s="16">
        <f t="shared" si="112"/>
        <v>0</v>
      </c>
      <c r="AE670" s="17">
        <f t="shared" si="91"/>
        <v>0</v>
      </c>
      <c r="AF670" s="18">
        <f t="shared" si="85"/>
        <v>0</v>
      </c>
      <c r="AG670" s="19"/>
      <c r="AH670" s="19"/>
      <c r="AI670" s="16">
        <f t="shared" si="83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106"/>
        <v>0</v>
      </c>
      <c r="O671" s="98"/>
      <c r="P671" s="96"/>
      <c r="Q671" s="96"/>
      <c r="R671" s="80"/>
      <c r="S671" s="16">
        <f t="shared" si="84"/>
        <v>0</v>
      </c>
      <c r="T671" s="16">
        <f t="shared" si="86"/>
        <v>0</v>
      </c>
      <c r="U671" s="16">
        <f t="shared" si="107"/>
        <v>0</v>
      </c>
      <c r="V671" s="16">
        <f t="shared" si="108"/>
        <v>0</v>
      </c>
      <c r="W671" s="16">
        <f t="shared" si="87"/>
        <v>0</v>
      </c>
      <c r="X671" s="16">
        <f t="shared" si="88"/>
        <v>0</v>
      </c>
      <c r="Y671" s="16">
        <f t="shared" si="109"/>
        <v>0</v>
      </c>
      <c r="Z671" s="16">
        <f t="shared" si="110"/>
        <v>0</v>
      </c>
      <c r="AA671" s="16">
        <f t="shared" si="89"/>
        <v>0</v>
      </c>
      <c r="AB671" s="16">
        <f t="shared" si="111"/>
        <v>0</v>
      </c>
      <c r="AC671" s="16">
        <f t="shared" si="90"/>
        <v>0</v>
      </c>
      <c r="AD671" s="16">
        <f t="shared" si="112"/>
        <v>0</v>
      </c>
      <c r="AE671" s="17">
        <f t="shared" si="91"/>
        <v>0</v>
      </c>
      <c r="AF671" s="18">
        <f t="shared" si="85"/>
        <v>0</v>
      </c>
      <c r="AG671" s="19"/>
      <c r="AH671" s="19"/>
      <c r="AI671" s="16">
        <f t="shared" si="83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106"/>
        <v>0</v>
      </c>
      <c r="O672" s="98"/>
      <c r="P672" s="96"/>
      <c r="Q672" s="96"/>
      <c r="R672" s="80"/>
      <c r="S672" s="16">
        <f t="shared" si="84"/>
        <v>0</v>
      </c>
      <c r="T672" s="16">
        <f t="shared" si="86"/>
        <v>0</v>
      </c>
      <c r="U672" s="16">
        <f t="shared" si="107"/>
        <v>0</v>
      </c>
      <c r="V672" s="16">
        <f t="shared" si="108"/>
        <v>0</v>
      </c>
      <c r="W672" s="16">
        <f t="shared" si="87"/>
        <v>0</v>
      </c>
      <c r="X672" s="16">
        <f t="shared" si="88"/>
        <v>0</v>
      </c>
      <c r="Y672" s="16">
        <f t="shared" si="109"/>
        <v>0</v>
      </c>
      <c r="Z672" s="16">
        <f t="shared" si="110"/>
        <v>0</v>
      </c>
      <c r="AA672" s="16">
        <f t="shared" si="89"/>
        <v>0</v>
      </c>
      <c r="AB672" s="16">
        <f t="shared" si="111"/>
        <v>0</v>
      </c>
      <c r="AC672" s="16">
        <f t="shared" si="90"/>
        <v>0</v>
      </c>
      <c r="AD672" s="16">
        <f t="shared" si="112"/>
        <v>0</v>
      </c>
      <c r="AE672" s="17">
        <f t="shared" si="91"/>
        <v>0</v>
      </c>
      <c r="AF672" s="18">
        <f t="shared" si="85"/>
        <v>0</v>
      </c>
      <c r="AG672" s="19"/>
      <c r="AH672" s="19"/>
      <c r="AI672" s="16">
        <f t="shared" si="83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106"/>
        <v>0</v>
      </c>
      <c r="O673" s="98"/>
      <c r="P673" s="96"/>
      <c r="Q673" s="96"/>
      <c r="R673" s="80"/>
      <c r="S673" s="16">
        <f t="shared" si="84"/>
        <v>0</v>
      </c>
      <c r="T673" s="16">
        <f t="shared" si="86"/>
        <v>0</v>
      </c>
      <c r="U673" s="16">
        <f t="shared" si="107"/>
        <v>0</v>
      </c>
      <c r="V673" s="16">
        <f t="shared" si="108"/>
        <v>0</v>
      </c>
      <c r="W673" s="16">
        <f t="shared" si="87"/>
        <v>0</v>
      </c>
      <c r="X673" s="16">
        <f t="shared" si="88"/>
        <v>0</v>
      </c>
      <c r="Y673" s="16">
        <f t="shared" si="109"/>
        <v>0</v>
      </c>
      <c r="Z673" s="16">
        <f t="shared" si="110"/>
        <v>0</v>
      </c>
      <c r="AA673" s="16">
        <f t="shared" si="89"/>
        <v>0</v>
      </c>
      <c r="AB673" s="16">
        <f t="shared" si="111"/>
        <v>0</v>
      </c>
      <c r="AC673" s="16">
        <f t="shared" si="90"/>
        <v>0</v>
      </c>
      <c r="AD673" s="16">
        <f t="shared" si="112"/>
        <v>0</v>
      </c>
      <c r="AE673" s="17">
        <f t="shared" si="91"/>
        <v>0</v>
      </c>
      <c r="AF673" s="18">
        <f t="shared" si="85"/>
        <v>0</v>
      </c>
      <c r="AG673" s="19"/>
      <c r="AH673" s="19"/>
      <c r="AI673" s="16">
        <f t="shared" si="83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106"/>
        <v>0</v>
      </c>
      <c r="O674" s="98"/>
      <c r="P674" s="96"/>
      <c r="Q674" s="96"/>
      <c r="R674" s="80"/>
      <c r="S674" s="16">
        <f t="shared" si="84"/>
        <v>0</v>
      </c>
      <c r="T674" s="16">
        <f t="shared" si="86"/>
        <v>0</v>
      </c>
      <c r="U674" s="16">
        <f t="shared" si="107"/>
        <v>0</v>
      </c>
      <c r="V674" s="16">
        <f t="shared" si="108"/>
        <v>0</v>
      </c>
      <c r="W674" s="16">
        <f t="shared" si="87"/>
        <v>0</v>
      </c>
      <c r="X674" s="16">
        <f t="shared" si="88"/>
        <v>0</v>
      </c>
      <c r="Y674" s="16">
        <f t="shared" si="109"/>
        <v>0</v>
      </c>
      <c r="Z674" s="16">
        <f t="shared" si="110"/>
        <v>0</v>
      </c>
      <c r="AA674" s="16">
        <f t="shared" si="89"/>
        <v>0</v>
      </c>
      <c r="AB674" s="16">
        <f t="shared" si="111"/>
        <v>0</v>
      </c>
      <c r="AC674" s="16">
        <f t="shared" si="90"/>
        <v>0</v>
      </c>
      <c r="AD674" s="16">
        <f t="shared" si="112"/>
        <v>0</v>
      </c>
      <c r="AE674" s="17">
        <f t="shared" si="91"/>
        <v>0</v>
      </c>
      <c r="AF674" s="18">
        <f t="shared" si="85"/>
        <v>0</v>
      </c>
      <c r="AG674" s="19"/>
      <c r="AH674" s="19"/>
      <c r="AI674" s="16">
        <f t="shared" si="83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106"/>
        <v>0</v>
      </c>
      <c r="O675" s="98"/>
      <c r="P675" s="96"/>
      <c r="Q675" s="96"/>
      <c r="R675" s="80"/>
      <c r="S675" s="16">
        <f t="shared" si="84"/>
        <v>0</v>
      </c>
      <c r="T675" s="16">
        <f t="shared" si="86"/>
        <v>0</v>
      </c>
      <c r="U675" s="16">
        <f t="shared" si="107"/>
        <v>0</v>
      </c>
      <c r="V675" s="16">
        <f t="shared" si="108"/>
        <v>0</v>
      </c>
      <c r="W675" s="16">
        <f t="shared" si="87"/>
        <v>0</v>
      </c>
      <c r="X675" s="16">
        <f t="shared" si="88"/>
        <v>0</v>
      </c>
      <c r="Y675" s="16">
        <f t="shared" si="109"/>
        <v>0</v>
      </c>
      <c r="Z675" s="16">
        <f t="shared" si="110"/>
        <v>0</v>
      </c>
      <c r="AA675" s="16">
        <f t="shared" si="89"/>
        <v>0</v>
      </c>
      <c r="AB675" s="16">
        <f t="shared" si="111"/>
        <v>0</v>
      </c>
      <c r="AC675" s="16">
        <f t="shared" si="90"/>
        <v>0</v>
      </c>
      <c r="AD675" s="16">
        <f t="shared" si="112"/>
        <v>0</v>
      </c>
      <c r="AE675" s="17">
        <f t="shared" si="91"/>
        <v>0</v>
      </c>
      <c r="AF675" s="18">
        <f t="shared" si="85"/>
        <v>0</v>
      </c>
      <c r="AG675" s="19"/>
      <c r="AH675" s="19"/>
      <c r="AI675" s="16">
        <f t="shared" si="83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106"/>
        <v>0</v>
      </c>
      <c r="O676" s="98"/>
      <c r="P676" s="96"/>
      <c r="Q676" s="96"/>
      <c r="R676" s="80"/>
      <c r="S676" s="16">
        <f t="shared" si="84"/>
        <v>0</v>
      </c>
      <c r="T676" s="16">
        <f t="shared" si="86"/>
        <v>0</v>
      </c>
      <c r="U676" s="16">
        <f t="shared" si="107"/>
        <v>0</v>
      </c>
      <c r="V676" s="16">
        <f t="shared" si="108"/>
        <v>0</v>
      </c>
      <c r="W676" s="16">
        <f t="shared" si="87"/>
        <v>0</v>
      </c>
      <c r="X676" s="16">
        <f t="shared" si="88"/>
        <v>0</v>
      </c>
      <c r="Y676" s="16">
        <f t="shared" si="109"/>
        <v>0</v>
      </c>
      <c r="Z676" s="16">
        <f t="shared" si="110"/>
        <v>0</v>
      </c>
      <c r="AA676" s="16">
        <f t="shared" si="89"/>
        <v>0</v>
      </c>
      <c r="AB676" s="16">
        <f t="shared" si="111"/>
        <v>0</v>
      </c>
      <c r="AC676" s="16">
        <f t="shared" si="90"/>
        <v>0</v>
      </c>
      <c r="AD676" s="16">
        <f t="shared" si="112"/>
        <v>0</v>
      </c>
      <c r="AE676" s="17">
        <f t="shared" si="91"/>
        <v>0</v>
      </c>
      <c r="AF676" s="18">
        <f t="shared" si="85"/>
        <v>0</v>
      </c>
      <c r="AG676" s="19"/>
      <c r="AH676" s="19"/>
      <c r="AI676" s="16">
        <f t="shared" si="83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106"/>
        <v>0</v>
      </c>
      <c r="O677" s="98"/>
      <c r="P677" s="96"/>
      <c r="Q677" s="96"/>
      <c r="R677" s="80"/>
      <c r="S677" s="16">
        <f t="shared" si="84"/>
        <v>0</v>
      </c>
      <c r="T677" s="16">
        <f t="shared" si="86"/>
        <v>0</v>
      </c>
      <c r="U677" s="16">
        <f t="shared" si="107"/>
        <v>0</v>
      </c>
      <c r="V677" s="16">
        <f t="shared" si="108"/>
        <v>0</v>
      </c>
      <c r="W677" s="16">
        <f t="shared" si="87"/>
        <v>0</v>
      </c>
      <c r="X677" s="16">
        <f t="shared" si="88"/>
        <v>0</v>
      </c>
      <c r="Y677" s="16">
        <f t="shared" si="109"/>
        <v>0</v>
      </c>
      <c r="Z677" s="16">
        <f t="shared" si="110"/>
        <v>0</v>
      </c>
      <c r="AA677" s="16">
        <f t="shared" si="89"/>
        <v>0</v>
      </c>
      <c r="AB677" s="16">
        <f t="shared" si="111"/>
        <v>0</v>
      </c>
      <c r="AC677" s="16">
        <f t="shared" si="90"/>
        <v>0</v>
      </c>
      <c r="AD677" s="16">
        <f t="shared" si="112"/>
        <v>0</v>
      </c>
      <c r="AE677" s="17">
        <f t="shared" si="91"/>
        <v>0</v>
      </c>
      <c r="AF677" s="18">
        <f t="shared" si="85"/>
        <v>0</v>
      </c>
      <c r="AG677" s="19"/>
      <c r="AH677" s="19"/>
      <c r="AI677" s="16">
        <f t="shared" si="83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106"/>
        <v>0</v>
      </c>
      <c r="O678" s="98"/>
      <c r="P678" s="96"/>
      <c r="Q678" s="96"/>
      <c r="R678" s="80"/>
      <c r="S678" s="16">
        <f t="shared" si="84"/>
        <v>0</v>
      </c>
      <c r="T678" s="16">
        <f t="shared" si="86"/>
        <v>0</v>
      </c>
      <c r="U678" s="16">
        <f t="shared" si="107"/>
        <v>0</v>
      </c>
      <c r="V678" s="16">
        <f t="shared" si="108"/>
        <v>0</v>
      </c>
      <c r="W678" s="16">
        <f t="shared" si="87"/>
        <v>0</v>
      </c>
      <c r="X678" s="16">
        <f t="shared" si="88"/>
        <v>0</v>
      </c>
      <c r="Y678" s="16">
        <f t="shared" si="109"/>
        <v>0</v>
      </c>
      <c r="Z678" s="16">
        <f t="shared" si="110"/>
        <v>0</v>
      </c>
      <c r="AA678" s="16">
        <f t="shared" si="89"/>
        <v>0</v>
      </c>
      <c r="AB678" s="16">
        <f t="shared" si="111"/>
        <v>0</v>
      </c>
      <c r="AC678" s="16">
        <f t="shared" si="90"/>
        <v>0</v>
      </c>
      <c r="AD678" s="16">
        <f t="shared" si="112"/>
        <v>0</v>
      </c>
      <c r="AE678" s="17">
        <f t="shared" si="91"/>
        <v>0</v>
      </c>
      <c r="AF678" s="18">
        <f t="shared" si="85"/>
        <v>0</v>
      </c>
      <c r="AG678" s="19"/>
      <c r="AH678" s="19"/>
      <c r="AI678" s="16">
        <f t="shared" si="83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106"/>
        <v>0</v>
      </c>
      <c r="O679" s="98"/>
      <c r="P679" s="96"/>
      <c r="Q679" s="96"/>
      <c r="R679" s="80"/>
      <c r="S679" s="16">
        <f t="shared" si="84"/>
        <v>0</v>
      </c>
      <c r="T679" s="16">
        <f t="shared" si="86"/>
        <v>0</v>
      </c>
      <c r="U679" s="16">
        <f t="shared" si="107"/>
        <v>0</v>
      </c>
      <c r="V679" s="16">
        <f t="shared" si="108"/>
        <v>0</v>
      </c>
      <c r="W679" s="16">
        <f t="shared" si="87"/>
        <v>0</v>
      </c>
      <c r="X679" s="16">
        <f t="shared" si="88"/>
        <v>0</v>
      </c>
      <c r="Y679" s="16">
        <f t="shared" si="109"/>
        <v>0</v>
      </c>
      <c r="Z679" s="16">
        <f t="shared" si="110"/>
        <v>0</v>
      </c>
      <c r="AA679" s="16">
        <f t="shared" si="89"/>
        <v>0</v>
      </c>
      <c r="AB679" s="16">
        <f t="shared" si="111"/>
        <v>0</v>
      </c>
      <c r="AC679" s="16">
        <f t="shared" si="90"/>
        <v>0</v>
      </c>
      <c r="AD679" s="16">
        <f t="shared" si="112"/>
        <v>0</v>
      </c>
      <c r="AE679" s="17">
        <f t="shared" si="91"/>
        <v>0</v>
      </c>
      <c r="AF679" s="18">
        <f t="shared" si="85"/>
        <v>0</v>
      </c>
      <c r="AG679" s="19"/>
      <c r="AH679" s="19"/>
      <c r="AI679" s="16">
        <f t="shared" si="83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106"/>
        <v>0</v>
      </c>
      <c r="O680" s="98"/>
      <c r="P680" s="96"/>
      <c r="Q680" s="96"/>
      <c r="R680" s="80"/>
      <c r="S680" s="16">
        <f t="shared" si="84"/>
        <v>0</v>
      </c>
      <c r="T680" s="16">
        <f t="shared" si="86"/>
        <v>0</v>
      </c>
      <c r="U680" s="16">
        <f t="shared" si="107"/>
        <v>0</v>
      </c>
      <c r="V680" s="16">
        <f t="shared" si="108"/>
        <v>0</v>
      </c>
      <c r="W680" s="16">
        <f t="shared" si="87"/>
        <v>0</v>
      </c>
      <c r="X680" s="16">
        <f t="shared" si="88"/>
        <v>0</v>
      </c>
      <c r="Y680" s="16">
        <f t="shared" si="109"/>
        <v>0</v>
      </c>
      <c r="Z680" s="16">
        <f t="shared" si="110"/>
        <v>0</v>
      </c>
      <c r="AA680" s="16">
        <f t="shared" si="89"/>
        <v>0</v>
      </c>
      <c r="AB680" s="16">
        <f t="shared" si="111"/>
        <v>0</v>
      </c>
      <c r="AC680" s="16">
        <f t="shared" si="90"/>
        <v>0</v>
      </c>
      <c r="AD680" s="16">
        <f t="shared" si="112"/>
        <v>0</v>
      </c>
      <c r="AE680" s="17">
        <f t="shared" si="91"/>
        <v>0</v>
      </c>
      <c r="AF680" s="18">
        <f t="shared" si="85"/>
        <v>0</v>
      </c>
      <c r="AG680" s="19"/>
      <c r="AH680" s="19"/>
      <c r="AI680" s="16">
        <f t="shared" si="83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106"/>
        <v>0</v>
      </c>
      <c r="O681" s="98"/>
      <c r="P681" s="96"/>
      <c r="Q681" s="96"/>
      <c r="R681" s="80"/>
      <c r="S681" s="16">
        <f t="shared" si="84"/>
        <v>0</v>
      </c>
      <c r="T681" s="16">
        <f t="shared" si="86"/>
        <v>0</v>
      </c>
      <c r="U681" s="16">
        <f t="shared" si="107"/>
        <v>0</v>
      </c>
      <c r="V681" s="16">
        <f t="shared" si="108"/>
        <v>0</v>
      </c>
      <c r="W681" s="16">
        <f t="shared" si="87"/>
        <v>0</v>
      </c>
      <c r="X681" s="16">
        <f t="shared" si="88"/>
        <v>0</v>
      </c>
      <c r="Y681" s="16">
        <f t="shared" si="109"/>
        <v>0</v>
      </c>
      <c r="Z681" s="16">
        <f t="shared" si="110"/>
        <v>0</v>
      </c>
      <c r="AA681" s="16">
        <f t="shared" si="89"/>
        <v>0</v>
      </c>
      <c r="AB681" s="16">
        <f t="shared" si="111"/>
        <v>0</v>
      </c>
      <c r="AC681" s="16">
        <f t="shared" si="90"/>
        <v>0</v>
      </c>
      <c r="AD681" s="16">
        <f t="shared" si="112"/>
        <v>0</v>
      </c>
      <c r="AE681" s="17">
        <f t="shared" si="91"/>
        <v>0</v>
      </c>
      <c r="AF681" s="18">
        <f t="shared" si="85"/>
        <v>0</v>
      </c>
      <c r="AG681" s="19"/>
      <c r="AH681" s="19"/>
      <c r="AI681" s="16">
        <f t="shared" si="83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106"/>
        <v>0</v>
      </c>
      <c r="O682" s="98"/>
      <c r="P682" s="96"/>
      <c r="Q682" s="96"/>
      <c r="R682" s="80"/>
      <c r="S682" s="16">
        <f t="shared" si="84"/>
        <v>0</v>
      </c>
      <c r="T682" s="16">
        <f t="shared" si="86"/>
        <v>0</v>
      </c>
      <c r="U682" s="16">
        <f t="shared" si="107"/>
        <v>0</v>
      </c>
      <c r="V682" s="16">
        <f t="shared" si="108"/>
        <v>0</v>
      </c>
      <c r="W682" s="16">
        <f t="shared" si="87"/>
        <v>0</v>
      </c>
      <c r="X682" s="16">
        <f t="shared" si="88"/>
        <v>0</v>
      </c>
      <c r="Y682" s="16">
        <f t="shared" si="109"/>
        <v>0</v>
      </c>
      <c r="Z682" s="16">
        <f t="shared" si="110"/>
        <v>0</v>
      </c>
      <c r="AA682" s="16">
        <f t="shared" si="89"/>
        <v>0</v>
      </c>
      <c r="AB682" s="16">
        <f t="shared" si="111"/>
        <v>0</v>
      </c>
      <c r="AC682" s="16">
        <f t="shared" si="90"/>
        <v>0</v>
      </c>
      <c r="AD682" s="16">
        <f t="shared" si="112"/>
        <v>0</v>
      </c>
      <c r="AE682" s="17">
        <f t="shared" si="91"/>
        <v>0</v>
      </c>
      <c r="AF682" s="18">
        <f t="shared" si="85"/>
        <v>0</v>
      </c>
      <c r="AG682" s="19"/>
      <c r="AH682" s="19"/>
      <c r="AI682" s="16">
        <f t="shared" si="83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106"/>
        <v>0</v>
      </c>
      <c r="O683" s="98"/>
      <c r="P683" s="96"/>
      <c r="Q683" s="96"/>
      <c r="R683" s="80"/>
      <c r="S683" s="16">
        <f t="shared" si="84"/>
        <v>0</v>
      </c>
      <c r="T683" s="16">
        <f t="shared" si="86"/>
        <v>0</v>
      </c>
      <c r="U683" s="16">
        <f t="shared" si="107"/>
        <v>0</v>
      </c>
      <c r="V683" s="16">
        <f t="shared" si="108"/>
        <v>0</v>
      </c>
      <c r="W683" s="16">
        <f t="shared" si="87"/>
        <v>0</v>
      </c>
      <c r="X683" s="16">
        <f t="shared" si="88"/>
        <v>0</v>
      </c>
      <c r="Y683" s="16">
        <f t="shared" si="109"/>
        <v>0</v>
      </c>
      <c r="Z683" s="16">
        <f t="shared" si="110"/>
        <v>0</v>
      </c>
      <c r="AA683" s="16">
        <f t="shared" si="89"/>
        <v>0</v>
      </c>
      <c r="AB683" s="16">
        <f t="shared" si="111"/>
        <v>0</v>
      </c>
      <c r="AC683" s="16">
        <f t="shared" si="90"/>
        <v>0</v>
      </c>
      <c r="AD683" s="16">
        <f t="shared" si="112"/>
        <v>0</v>
      </c>
      <c r="AE683" s="17">
        <f t="shared" si="91"/>
        <v>0</v>
      </c>
      <c r="AF683" s="18">
        <f t="shared" si="85"/>
        <v>0</v>
      </c>
      <c r="AG683" s="19"/>
      <c r="AH683" s="19"/>
      <c r="AI683" s="16">
        <f t="shared" si="83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106"/>
        <v>0</v>
      </c>
      <c r="O684" s="98"/>
      <c r="P684" s="96"/>
      <c r="Q684" s="96"/>
      <c r="R684" s="80"/>
      <c r="S684" s="16">
        <f t="shared" si="84"/>
        <v>0</v>
      </c>
      <c r="T684" s="16">
        <f t="shared" si="86"/>
        <v>0</v>
      </c>
      <c r="U684" s="16">
        <f t="shared" si="107"/>
        <v>0</v>
      </c>
      <c r="V684" s="16">
        <f t="shared" si="108"/>
        <v>0</v>
      </c>
      <c r="W684" s="16">
        <f t="shared" si="87"/>
        <v>0</v>
      </c>
      <c r="X684" s="16">
        <f t="shared" si="88"/>
        <v>0</v>
      </c>
      <c r="Y684" s="16">
        <f t="shared" si="109"/>
        <v>0</v>
      </c>
      <c r="Z684" s="16">
        <f t="shared" si="110"/>
        <v>0</v>
      </c>
      <c r="AA684" s="16">
        <f t="shared" si="89"/>
        <v>0</v>
      </c>
      <c r="AB684" s="16">
        <f t="shared" si="111"/>
        <v>0</v>
      </c>
      <c r="AC684" s="16">
        <f t="shared" si="90"/>
        <v>0</v>
      </c>
      <c r="AD684" s="16">
        <f t="shared" si="112"/>
        <v>0</v>
      </c>
      <c r="AE684" s="17">
        <f t="shared" si="91"/>
        <v>0</v>
      </c>
      <c r="AF684" s="18">
        <f t="shared" si="85"/>
        <v>0</v>
      </c>
      <c r="AG684" s="19"/>
      <c r="AH684" s="19"/>
      <c r="AI684" s="16">
        <f t="shared" si="83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106"/>
        <v>0</v>
      </c>
      <c r="O685" s="98"/>
      <c r="P685" s="96"/>
      <c r="Q685" s="96"/>
      <c r="R685" s="80"/>
      <c r="S685" s="16">
        <f t="shared" si="84"/>
        <v>0</v>
      </c>
      <c r="T685" s="16">
        <f t="shared" si="86"/>
        <v>0</v>
      </c>
      <c r="U685" s="16">
        <f t="shared" si="107"/>
        <v>0</v>
      </c>
      <c r="V685" s="16">
        <f t="shared" si="108"/>
        <v>0</v>
      </c>
      <c r="W685" s="16">
        <f t="shared" si="87"/>
        <v>0</v>
      </c>
      <c r="X685" s="16">
        <f t="shared" si="88"/>
        <v>0</v>
      </c>
      <c r="Y685" s="16">
        <f t="shared" si="109"/>
        <v>0</v>
      </c>
      <c r="Z685" s="16">
        <f t="shared" si="110"/>
        <v>0</v>
      </c>
      <c r="AA685" s="16">
        <f t="shared" si="89"/>
        <v>0</v>
      </c>
      <c r="AB685" s="16">
        <f t="shared" si="111"/>
        <v>0</v>
      </c>
      <c r="AC685" s="16">
        <f t="shared" si="90"/>
        <v>0</v>
      </c>
      <c r="AD685" s="16">
        <f t="shared" si="112"/>
        <v>0</v>
      </c>
      <c r="AE685" s="17">
        <f t="shared" si="91"/>
        <v>0</v>
      </c>
      <c r="AF685" s="18">
        <f t="shared" si="85"/>
        <v>0</v>
      </c>
      <c r="AG685" s="19"/>
      <c r="AH685" s="19"/>
      <c r="AI685" s="16">
        <f t="shared" si="83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106"/>
        <v>0</v>
      </c>
      <c r="O686" s="98"/>
      <c r="P686" s="96"/>
      <c r="Q686" s="96"/>
      <c r="R686" s="80"/>
      <c r="S686" s="16">
        <f t="shared" si="84"/>
        <v>0</v>
      </c>
      <c r="T686" s="16">
        <f t="shared" si="86"/>
        <v>0</v>
      </c>
      <c r="U686" s="16">
        <f t="shared" si="107"/>
        <v>0</v>
      </c>
      <c r="V686" s="16">
        <f t="shared" si="108"/>
        <v>0</v>
      </c>
      <c r="W686" s="16">
        <f t="shared" si="87"/>
        <v>0</v>
      </c>
      <c r="X686" s="16">
        <f t="shared" si="88"/>
        <v>0</v>
      </c>
      <c r="Y686" s="16">
        <f t="shared" si="109"/>
        <v>0</v>
      </c>
      <c r="Z686" s="16">
        <f t="shared" si="110"/>
        <v>0</v>
      </c>
      <c r="AA686" s="16">
        <f t="shared" si="89"/>
        <v>0</v>
      </c>
      <c r="AB686" s="16">
        <f t="shared" si="111"/>
        <v>0</v>
      </c>
      <c r="AC686" s="16">
        <f t="shared" si="90"/>
        <v>0</v>
      </c>
      <c r="AD686" s="16">
        <f t="shared" si="112"/>
        <v>0</v>
      </c>
      <c r="AE686" s="17">
        <f t="shared" si="91"/>
        <v>0</v>
      </c>
      <c r="AF686" s="18">
        <f t="shared" si="85"/>
        <v>0</v>
      </c>
      <c r="AG686" s="19"/>
      <c r="AH686" s="19"/>
      <c r="AI686" s="16">
        <f t="shared" si="83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106"/>
        <v>0</v>
      </c>
      <c r="O687" s="98"/>
      <c r="P687" s="96"/>
      <c r="Q687" s="96"/>
      <c r="R687" s="80"/>
      <c r="S687" s="16">
        <f t="shared" si="84"/>
        <v>0</v>
      </c>
      <c r="T687" s="16">
        <f t="shared" si="86"/>
        <v>0</v>
      </c>
      <c r="U687" s="16">
        <f t="shared" si="107"/>
        <v>0</v>
      </c>
      <c r="V687" s="16">
        <f t="shared" si="108"/>
        <v>0</v>
      </c>
      <c r="W687" s="16">
        <f t="shared" si="87"/>
        <v>0</v>
      </c>
      <c r="X687" s="16">
        <f t="shared" si="88"/>
        <v>0</v>
      </c>
      <c r="Y687" s="16">
        <f t="shared" si="109"/>
        <v>0</v>
      </c>
      <c r="Z687" s="16">
        <f t="shared" si="110"/>
        <v>0</v>
      </c>
      <c r="AA687" s="16">
        <f t="shared" si="89"/>
        <v>0</v>
      </c>
      <c r="AB687" s="16">
        <f t="shared" si="111"/>
        <v>0</v>
      </c>
      <c r="AC687" s="16">
        <f t="shared" si="90"/>
        <v>0</v>
      </c>
      <c r="AD687" s="16">
        <f t="shared" si="112"/>
        <v>0</v>
      </c>
      <c r="AE687" s="17">
        <f t="shared" si="91"/>
        <v>0</v>
      </c>
      <c r="AF687" s="18">
        <f t="shared" si="85"/>
        <v>0</v>
      </c>
      <c r="AG687" s="19"/>
      <c r="AH687" s="19"/>
      <c r="AI687" s="16">
        <f t="shared" si="83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106"/>
        <v>0</v>
      </c>
      <c r="O688" s="98"/>
      <c r="P688" s="96"/>
      <c r="Q688" s="96"/>
      <c r="R688" s="80"/>
      <c r="S688" s="16">
        <f t="shared" si="84"/>
        <v>0</v>
      </c>
      <c r="T688" s="16">
        <f t="shared" si="86"/>
        <v>0</v>
      </c>
      <c r="U688" s="16">
        <f t="shared" si="107"/>
        <v>0</v>
      </c>
      <c r="V688" s="16">
        <f t="shared" si="108"/>
        <v>0</v>
      </c>
      <c r="W688" s="16">
        <f t="shared" si="87"/>
        <v>0</v>
      </c>
      <c r="X688" s="16">
        <f t="shared" si="88"/>
        <v>0</v>
      </c>
      <c r="Y688" s="16">
        <f t="shared" si="109"/>
        <v>0</v>
      </c>
      <c r="Z688" s="16">
        <f t="shared" si="110"/>
        <v>0</v>
      </c>
      <c r="AA688" s="16">
        <f t="shared" si="89"/>
        <v>0</v>
      </c>
      <c r="AB688" s="16">
        <f t="shared" si="111"/>
        <v>0</v>
      </c>
      <c r="AC688" s="16">
        <f t="shared" si="90"/>
        <v>0</v>
      </c>
      <c r="AD688" s="16">
        <f t="shared" si="112"/>
        <v>0</v>
      </c>
      <c r="AE688" s="17">
        <f t="shared" si="91"/>
        <v>0</v>
      </c>
      <c r="AF688" s="18">
        <f t="shared" si="85"/>
        <v>0</v>
      </c>
      <c r="AG688" s="19"/>
      <c r="AH688" s="19"/>
      <c r="AI688" s="16">
        <f t="shared" si="83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106"/>
        <v>0</v>
      </c>
      <c r="O689" s="98"/>
      <c r="P689" s="96"/>
      <c r="Q689" s="96"/>
      <c r="R689" s="80"/>
      <c r="S689" s="16">
        <f t="shared" si="84"/>
        <v>0</v>
      </c>
      <c r="T689" s="16">
        <f t="shared" si="86"/>
        <v>0</v>
      </c>
      <c r="U689" s="16">
        <f t="shared" si="107"/>
        <v>0</v>
      </c>
      <c r="V689" s="16">
        <f t="shared" si="108"/>
        <v>0</v>
      </c>
      <c r="W689" s="16">
        <f t="shared" si="87"/>
        <v>0</v>
      </c>
      <c r="X689" s="16">
        <f t="shared" si="88"/>
        <v>0</v>
      </c>
      <c r="Y689" s="16">
        <f t="shared" si="109"/>
        <v>0</v>
      </c>
      <c r="Z689" s="16">
        <f t="shared" si="110"/>
        <v>0</v>
      </c>
      <c r="AA689" s="16">
        <f t="shared" si="89"/>
        <v>0</v>
      </c>
      <c r="AB689" s="16">
        <f t="shared" si="111"/>
        <v>0</v>
      </c>
      <c r="AC689" s="16">
        <f t="shared" si="90"/>
        <v>0</v>
      </c>
      <c r="AD689" s="16">
        <f t="shared" si="112"/>
        <v>0</v>
      </c>
      <c r="AE689" s="17">
        <f t="shared" si="91"/>
        <v>0</v>
      </c>
      <c r="AF689" s="18">
        <f t="shared" si="85"/>
        <v>0</v>
      </c>
      <c r="AG689" s="19"/>
      <c r="AH689" s="19"/>
      <c r="AI689" s="16">
        <f t="shared" si="83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106"/>
        <v>0</v>
      </c>
      <c r="O690" s="98"/>
      <c r="P690" s="96"/>
      <c r="Q690" s="96"/>
      <c r="R690" s="80"/>
      <c r="S690" s="16">
        <f t="shared" si="84"/>
        <v>0</v>
      </c>
      <c r="T690" s="16">
        <f t="shared" si="86"/>
        <v>0</v>
      </c>
      <c r="U690" s="16">
        <f t="shared" si="107"/>
        <v>0</v>
      </c>
      <c r="V690" s="16">
        <f t="shared" si="108"/>
        <v>0</v>
      </c>
      <c r="W690" s="16">
        <f t="shared" si="87"/>
        <v>0</v>
      </c>
      <c r="X690" s="16">
        <f t="shared" si="88"/>
        <v>0</v>
      </c>
      <c r="Y690" s="16">
        <f t="shared" si="109"/>
        <v>0</v>
      </c>
      <c r="Z690" s="16">
        <f t="shared" si="110"/>
        <v>0</v>
      </c>
      <c r="AA690" s="16">
        <f t="shared" si="89"/>
        <v>0</v>
      </c>
      <c r="AB690" s="16">
        <f t="shared" si="111"/>
        <v>0</v>
      </c>
      <c r="AC690" s="16">
        <f t="shared" si="90"/>
        <v>0</v>
      </c>
      <c r="AD690" s="16">
        <f t="shared" si="112"/>
        <v>0</v>
      </c>
      <c r="AE690" s="17">
        <f t="shared" si="91"/>
        <v>0</v>
      </c>
      <c r="AF690" s="18">
        <f t="shared" si="85"/>
        <v>0</v>
      </c>
      <c r="AG690" s="19"/>
      <c r="AH690" s="19"/>
      <c r="AI690" s="16">
        <f t="shared" si="83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106"/>
        <v>0</v>
      </c>
      <c r="O691" s="98"/>
      <c r="P691" s="96"/>
      <c r="Q691" s="96"/>
      <c r="R691" s="80"/>
      <c r="S691" s="16">
        <f t="shared" si="84"/>
        <v>0</v>
      </c>
      <c r="T691" s="16">
        <f t="shared" si="86"/>
        <v>0</v>
      </c>
      <c r="U691" s="16">
        <f t="shared" si="107"/>
        <v>0</v>
      </c>
      <c r="V691" s="16">
        <f t="shared" si="108"/>
        <v>0</v>
      </c>
      <c r="W691" s="16">
        <f t="shared" si="87"/>
        <v>0</v>
      </c>
      <c r="X691" s="16">
        <f t="shared" si="88"/>
        <v>0</v>
      </c>
      <c r="Y691" s="16">
        <f t="shared" si="109"/>
        <v>0</v>
      </c>
      <c r="Z691" s="16">
        <f t="shared" si="110"/>
        <v>0</v>
      </c>
      <c r="AA691" s="16">
        <f t="shared" si="89"/>
        <v>0</v>
      </c>
      <c r="AB691" s="16">
        <f t="shared" si="111"/>
        <v>0</v>
      </c>
      <c r="AC691" s="16">
        <f t="shared" si="90"/>
        <v>0</v>
      </c>
      <c r="AD691" s="16">
        <f t="shared" si="112"/>
        <v>0</v>
      </c>
      <c r="AE691" s="17">
        <f t="shared" si="91"/>
        <v>0</v>
      </c>
      <c r="AF691" s="18">
        <f t="shared" si="85"/>
        <v>0</v>
      </c>
      <c r="AG691" s="19"/>
      <c r="AH691" s="19"/>
      <c r="AI691" s="16">
        <f t="shared" si="83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106"/>
        <v>0</v>
      </c>
      <c r="O692" s="98"/>
      <c r="P692" s="96"/>
      <c r="Q692" s="96"/>
      <c r="R692" s="80"/>
      <c r="S692" s="16">
        <f t="shared" si="84"/>
        <v>0</v>
      </c>
      <c r="T692" s="16">
        <f t="shared" si="86"/>
        <v>0</v>
      </c>
      <c r="U692" s="16">
        <f t="shared" si="107"/>
        <v>0</v>
      </c>
      <c r="V692" s="16">
        <f t="shared" si="108"/>
        <v>0</v>
      </c>
      <c r="W692" s="16">
        <f t="shared" si="87"/>
        <v>0</v>
      </c>
      <c r="X692" s="16">
        <f t="shared" si="88"/>
        <v>0</v>
      </c>
      <c r="Y692" s="16">
        <f t="shared" si="109"/>
        <v>0</v>
      </c>
      <c r="Z692" s="16">
        <f t="shared" si="110"/>
        <v>0</v>
      </c>
      <c r="AA692" s="16">
        <f t="shared" si="89"/>
        <v>0</v>
      </c>
      <c r="AB692" s="16">
        <f t="shared" si="111"/>
        <v>0</v>
      </c>
      <c r="AC692" s="16">
        <f t="shared" si="90"/>
        <v>0</v>
      </c>
      <c r="AD692" s="16">
        <f t="shared" si="112"/>
        <v>0</v>
      </c>
      <c r="AE692" s="17">
        <f t="shared" si="91"/>
        <v>0</v>
      </c>
      <c r="AF692" s="18">
        <f t="shared" si="85"/>
        <v>0</v>
      </c>
      <c r="AG692" s="19"/>
      <c r="AH692" s="19"/>
      <c r="AI692" s="16">
        <f t="shared" si="83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106"/>
        <v>0</v>
      </c>
      <c r="O693" s="98"/>
      <c r="P693" s="96"/>
      <c r="Q693" s="96"/>
      <c r="R693" s="80"/>
      <c r="S693" s="16">
        <f t="shared" si="84"/>
        <v>0</v>
      </c>
      <c r="T693" s="16">
        <f t="shared" si="86"/>
        <v>0</v>
      </c>
      <c r="U693" s="16">
        <f t="shared" si="107"/>
        <v>0</v>
      </c>
      <c r="V693" s="16">
        <f t="shared" si="108"/>
        <v>0</v>
      </c>
      <c r="W693" s="16">
        <f t="shared" si="87"/>
        <v>0</v>
      </c>
      <c r="X693" s="16">
        <f t="shared" si="88"/>
        <v>0</v>
      </c>
      <c r="Y693" s="16">
        <f t="shared" si="109"/>
        <v>0</v>
      </c>
      <c r="Z693" s="16">
        <f t="shared" si="110"/>
        <v>0</v>
      </c>
      <c r="AA693" s="16">
        <f t="shared" si="89"/>
        <v>0</v>
      </c>
      <c r="AB693" s="16">
        <f t="shared" si="111"/>
        <v>0</v>
      </c>
      <c r="AC693" s="16">
        <f t="shared" si="90"/>
        <v>0</v>
      </c>
      <c r="AD693" s="16">
        <f t="shared" si="112"/>
        <v>0</v>
      </c>
      <c r="AE693" s="17">
        <f t="shared" si="91"/>
        <v>0</v>
      </c>
      <c r="AF693" s="18">
        <f t="shared" si="85"/>
        <v>0</v>
      </c>
      <c r="AG693" s="19"/>
      <c r="AH693" s="19"/>
      <c r="AI693" s="16">
        <f t="shared" si="83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106"/>
        <v>0</v>
      </c>
      <c r="O694" s="98"/>
      <c r="P694" s="96"/>
      <c r="Q694" s="96"/>
      <c r="R694" s="80"/>
      <c r="S694" s="16">
        <f t="shared" si="84"/>
        <v>0</v>
      </c>
      <c r="T694" s="16">
        <f t="shared" si="86"/>
        <v>0</v>
      </c>
      <c r="U694" s="16">
        <f t="shared" si="107"/>
        <v>0</v>
      </c>
      <c r="V694" s="16">
        <f t="shared" si="108"/>
        <v>0</v>
      </c>
      <c r="W694" s="16">
        <f t="shared" si="87"/>
        <v>0</v>
      </c>
      <c r="X694" s="16">
        <f t="shared" si="88"/>
        <v>0</v>
      </c>
      <c r="Y694" s="16">
        <f t="shared" si="109"/>
        <v>0</v>
      </c>
      <c r="Z694" s="16">
        <f t="shared" si="110"/>
        <v>0</v>
      </c>
      <c r="AA694" s="16">
        <f t="shared" si="89"/>
        <v>0</v>
      </c>
      <c r="AB694" s="16">
        <f t="shared" si="111"/>
        <v>0</v>
      </c>
      <c r="AC694" s="16">
        <f t="shared" si="90"/>
        <v>0</v>
      </c>
      <c r="AD694" s="16">
        <f t="shared" si="112"/>
        <v>0</v>
      </c>
      <c r="AE694" s="17">
        <f t="shared" si="91"/>
        <v>0</v>
      </c>
      <c r="AF694" s="18">
        <f t="shared" si="85"/>
        <v>0</v>
      </c>
      <c r="AG694" s="19"/>
      <c r="AH694" s="19"/>
      <c r="AI694" s="16">
        <f t="shared" si="83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106"/>
        <v>0</v>
      </c>
      <c r="O695" s="98"/>
      <c r="P695" s="96"/>
      <c r="Q695" s="96"/>
      <c r="R695" s="80"/>
      <c r="S695" s="16">
        <f t="shared" si="84"/>
        <v>0</v>
      </c>
      <c r="T695" s="16">
        <f t="shared" si="86"/>
        <v>0</v>
      </c>
      <c r="U695" s="16">
        <f t="shared" si="107"/>
        <v>0</v>
      </c>
      <c r="V695" s="16">
        <f t="shared" si="108"/>
        <v>0</v>
      </c>
      <c r="W695" s="16">
        <f t="shared" si="87"/>
        <v>0</v>
      </c>
      <c r="X695" s="16">
        <f t="shared" si="88"/>
        <v>0</v>
      </c>
      <c r="Y695" s="16">
        <f t="shared" si="109"/>
        <v>0</v>
      </c>
      <c r="Z695" s="16">
        <f t="shared" si="110"/>
        <v>0</v>
      </c>
      <c r="AA695" s="16">
        <f t="shared" si="89"/>
        <v>0</v>
      </c>
      <c r="AB695" s="16">
        <f t="shared" si="111"/>
        <v>0</v>
      </c>
      <c r="AC695" s="16">
        <f t="shared" si="90"/>
        <v>0</v>
      </c>
      <c r="AD695" s="16">
        <f t="shared" si="112"/>
        <v>0</v>
      </c>
      <c r="AE695" s="17">
        <f t="shared" si="91"/>
        <v>0</v>
      </c>
      <c r="AF695" s="18">
        <f t="shared" si="85"/>
        <v>0</v>
      </c>
      <c r="AG695" s="19"/>
      <c r="AH695" s="19"/>
      <c r="AI695" s="16">
        <f t="shared" si="83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106"/>
        <v>0</v>
      </c>
      <c r="O696" s="98"/>
      <c r="P696" s="96"/>
      <c r="Q696" s="96"/>
      <c r="R696" s="80"/>
      <c r="S696" s="16">
        <f t="shared" si="84"/>
        <v>0</v>
      </c>
      <c r="T696" s="16">
        <f t="shared" si="86"/>
        <v>0</v>
      </c>
      <c r="U696" s="16">
        <f t="shared" si="107"/>
        <v>0</v>
      </c>
      <c r="V696" s="16">
        <f t="shared" si="108"/>
        <v>0</v>
      </c>
      <c r="W696" s="16">
        <f t="shared" si="87"/>
        <v>0</v>
      </c>
      <c r="X696" s="16">
        <f t="shared" si="88"/>
        <v>0</v>
      </c>
      <c r="Y696" s="16">
        <f t="shared" si="109"/>
        <v>0</v>
      </c>
      <c r="Z696" s="16">
        <f t="shared" si="110"/>
        <v>0</v>
      </c>
      <c r="AA696" s="16">
        <f t="shared" si="89"/>
        <v>0</v>
      </c>
      <c r="AB696" s="16">
        <f t="shared" si="111"/>
        <v>0</v>
      </c>
      <c r="AC696" s="16">
        <f t="shared" si="90"/>
        <v>0</v>
      </c>
      <c r="AD696" s="16">
        <f t="shared" si="112"/>
        <v>0</v>
      </c>
      <c r="AE696" s="17">
        <f t="shared" si="91"/>
        <v>0</v>
      </c>
      <c r="AF696" s="18">
        <f t="shared" si="85"/>
        <v>0</v>
      </c>
      <c r="AG696" s="19"/>
      <c r="AH696" s="19"/>
      <c r="AI696" s="16">
        <f t="shared" si="83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106"/>
        <v>0</v>
      </c>
      <c r="O697" s="98"/>
      <c r="P697" s="96"/>
      <c r="Q697" s="96"/>
      <c r="R697" s="80"/>
      <c r="S697" s="16">
        <f t="shared" si="84"/>
        <v>0</v>
      </c>
      <c r="T697" s="16">
        <f t="shared" si="86"/>
        <v>0</v>
      </c>
      <c r="U697" s="16">
        <f t="shared" si="107"/>
        <v>0</v>
      </c>
      <c r="V697" s="16">
        <f t="shared" si="108"/>
        <v>0</v>
      </c>
      <c r="W697" s="16">
        <f t="shared" si="87"/>
        <v>0</v>
      </c>
      <c r="X697" s="16">
        <f t="shared" si="88"/>
        <v>0</v>
      </c>
      <c r="Y697" s="16">
        <f t="shared" si="109"/>
        <v>0</v>
      </c>
      <c r="Z697" s="16">
        <f t="shared" si="110"/>
        <v>0</v>
      </c>
      <c r="AA697" s="16">
        <f t="shared" si="89"/>
        <v>0</v>
      </c>
      <c r="AB697" s="16">
        <f t="shared" si="111"/>
        <v>0</v>
      </c>
      <c r="AC697" s="16">
        <f t="shared" si="90"/>
        <v>0</v>
      </c>
      <c r="AD697" s="16">
        <f t="shared" si="112"/>
        <v>0</v>
      </c>
      <c r="AE697" s="17">
        <f t="shared" si="91"/>
        <v>0</v>
      </c>
      <c r="AF697" s="18">
        <f t="shared" si="85"/>
        <v>0</v>
      </c>
      <c r="AG697" s="19"/>
      <c r="AH697" s="19"/>
      <c r="AI697" s="16">
        <f t="shared" si="83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106"/>
        <v>0</v>
      </c>
      <c r="O698" s="98"/>
      <c r="P698" s="96"/>
      <c r="Q698" s="96"/>
      <c r="R698" s="80"/>
      <c r="S698" s="16">
        <f t="shared" si="84"/>
        <v>0</v>
      </c>
      <c r="T698" s="16">
        <f t="shared" si="86"/>
        <v>0</v>
      </c>
      <c r="U698" s="16">
        <f t="shared" si="107"/>
        <v>0</v>
      </c>
      <c r="V698" s="16">
        <f t="shared" si="108"/>
        <v>0</v>
      </c>
      <c r="W698" s="16">
        <f t="shared" si="87"/>
        <v>0</v>
      </c>
      <c r="X698" s="16">
        <f t="shared" si="88"/>
        <v>0</v>
      </c>
      <c r="Y698" s="16">
        <f t="shared" si="109"/>
        <v>0</v>
      </c>
      <c r="Z698" s="16">
        <f t="shared" si="110"/>
        <v>0</v>
      </c>
      <c r="AA698" s="16">
        <f t="shared" si="89"/>
        <v>0</v>
      </c>
      <c r="AB698" s="16">
        <f t="shared" si="111"/>
        <v>0</v>
      </c>
      <c r="AC698" s="16">
        <f t="shared" si="90"/>
        <v>0</v>
      </c>
      <c r="AD698" s="16">
        <f t="shared" si="112"/>
        <v>0</v>
      </c>
      <c r="AE698" s="17">
        <f t="shared" si="91"/>
        <v>0</v>
      </c>
      <c r="AF698" s="18">
        <f t="shared" si="85"/>
        <v>0</v>
      </c>
      <c r="AG698" s="19"/>
      <c r="AH698" s="19"/>
      <c r="AI698" s="16">
        <f t="shared" si="83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106"/>
        <v>0</v>
      </c>
      <c r="O699" s="98"/>
      <c r="P699" s="96"/>
      <c r="Q699" s="96"/>
      <c r="R699" s="80"/>
      <c r="S699" s="16">
        <f t="shared" si="84"/>
        <v>0</v>
      </c>
      <c r="T699" s="16">
        <f t="shared" si="86"/>
        <v>0</v>
      </c>
      <c r="U699" s="16">
        <f t="shared" si="107"/>
        <v>0</v>
      </c>
      <c r="V699" s="16">
        <f t="shared" si="108"/>
        <v>0</v>
      </c>
      <c r="W699" s="16">
        <f t="shared" si="87"/>
        <v>0</v>
      </c>
      <c r="X699" s="16">
        <f t="shared" si="88"/>
        <v>0</v>
      </c>
      <c r="Y699" s="16">
        <f t="shared" si="109"/>
        <v>0</v>
      </c>
      <c r="Z699" s="16">
        <f t="shared" si="110"/>
        <v>0</v>
      </c>
      <c r="AA699" s="16">
        <f t="shared" si="89"/>
        <v>0</v>
      </c>
      <c r="AB699" s="16">
        <f t="shared" si="111"/>
        <v>0</v>
      </c>
      <c r="AC699" s="16">
        <f t="shared" si="90"/>
        <v>0</v>
      </c>
      <c r="AD699" s="16">
        <f t="shared" si="112"/>
        <v>0</v>
      </c>
      <c r="AE699" s="17">
        <f t="shared" si="91"/>
        <v>0</v>
      </c>
      <c r="AF699" s="18">
        <f t="shared" si="85"/>
        <v>0</v>
      </c>
      <c r="AG699" s="19"/>
      <c r="AH699" s="19"/>
      <c r="AI699" s="16">
        <f t="shared" si="83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106"/>
        <v>0</v>
      </c>
      <c r="O700" s="98"/>
      <c r="P700" s="96"/>
      <c r="Q700" s="96"/>
      <c r="R700" s="80"/>
      <c r="S700" s="16">
        <f t="shared" si="84"/>
        <v>0</v>
      </c>
      <c r="T700" s="16">
        <f t="shared" si="86"/>
        <v>0</v>
      </c>
      <c r="U700" s="16">
        <f t="shared" si="107"/>
        <v>0</v>
      </c>
      <c r="V700" s="16">
        <f t="shared" si="108"/>
        <v>0</v>
      </c>
      <c r="W700" s="16">
        <f t="shared" si="87"/>
        <v>0</v>
      </c>
      <c r="X700" s="16">
        <f t="shared" si="88"/>
        <v>0</v>
      </c>
      <c r="Y700" s="16">
        <f t="shared" si="109"/>
        <v>0</v>
      </c>
      <c r="Z700" s="16">
        <f t="shared" si="110"/>
        <v>0</v>
      </c>
      <c r="AA700" s="16">
        <f t="shared" si="89"/>
        <v>0</v>
      </c>
      <c r="AB700" s="16">
        <f t="shared" si="111"/>
        <v>0</v>
      </c>
      <c r="AC700" s="16">
        <f t="shared" si="90"/>
        <v>0</v>
      </c>
      <c r="AD700" s="16">
        <f t="shared" si="112"/>
        <v>0</v>
      </c>
      <c r="AE700" s="17">
        <f t="shared" si="91"/>
        <v>0</v>
      </c>
      <c r="AF700" s="18">
        <f t="shared" si="85"/>
        <v>0</v>
      </c>
      <c r="AG700" s="19"/>
      <c r="AH700" s="19"/>
      <c r="AI700" s="16">
        <f t="shared" si="83"/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106"/>
        <v>0</v>
      </c>
      <c r="O701" s="98"/>
      <c r="P701" s="96"/>
      <c r="Q701" s="96"/>
      <c r="R701" s="80"/>
      <c r="S701" s="16">
        <f t="shared" si="84"/>
        <v>0</v>
      </c>
      <c r="T701" s="16">
        <f t="shared" si="86"/>
        <v>0</v>
      </c>
      <c r="U701" s="16">
        <f t="shared" si="107"/>
        <v>0</v>
      </c>
      <c r="V701" s="16">
        <f t="shared" si="108"/>
        <v>0</v>
      </c>
      <c r="W701" s="16">
        <f t="shared" si="87"/>
        <v>0</v>
      </c>
      <c r="X701" s="16">
        <f t="shared" si="88"/>
        <v>0</v>
      </c>
      <c r="Y701" s="16">
        <f t="shared" si="109"/>
        <v>0</v>
      </c>
      <c r="Z701" s="16">
        <f t="shared" si="110"/>
        <v>0</v>
      </c>
      <c r="AA701" s="16">
        <f t="shared" si="89"/>
        <v>0</v>
      </c>
      <c r="AB701" s="16">
        <f t="shared" si="111"/>
        <v>0</v>
      </c>
      <c r="AC701" s="16">
        <f t="shared" si="90"/>
        <v>0</v>
      </c>
      <c r="AD701" s="16">
        <f t="shared" si="112"/>
        <v>0</v>
      </c>
      <c r="AE701" s="17">
        <f t="shared" si="91"/>
        <v>0</v>
      </c>
      <c r="AF701" s="18">
        <f t="shared" si="85"/>
        <v>0</v>
      </c>
      <c r="AG701" s="19"/>
      <c r="AH701" s="19"/>
      <c r="AI701" s="16">
        <f t="shared" si="83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106"/>
        <v>0</v>
      </c>
      <c r="O702" s="98"/>
      <c r="P702" s="96"/>
      <c r="Q702" s="96"/>
      <c r="R702" s="80"/>
      <c r="S702" s="16">
        <f t="shared" si="84"/>
        <v>0</v>
      </c>
      <c r="T702" s="16">
        <f t="shared" si="86"/>
        <v>0</v>
      </c>
      <c r="U702" s="16">
        <f t="shared" si="107"/>
        <v>0</v>
      </c>
      <c r="V702" s="16">
        <f t="shared" si="108"/>
        <v>0</v>
      </c>
      <c r="W702" s="16">
        <f t="shared" si="87"/>
        <v>0</v>
      </c>
      <c r="X702" s="16">
        <f t="shared" si="88"/>
        <v>0</v>
      </c>
      <c r="Y702" s="16">
        <f t="shared" si="109"/>
        <v>0</v>
      </c>
      <c r="Z702" s="16">
        <f t="shared" si="110"/>
        <v>0</v>
      </c>
      <c r="AA702" s="16">
        <f t="shared" si="89"/>
        <v>0</v>
      </c>
      <c r="AB702" s="16">
        <f t="shared" si="111"/>
        <v>0</v>
      </c>
      <c r="AC702" s="16">
        <f t="shared" si="90"/>
        <v>0</v>
      </c>
      <c r="AD702" s="16">
        <f t="shared" si="112"/>
        <v>0</v>
      </c>
      <c r="AE702" s="17">
        <f t="shared" si="91"/>
        <v>0</v>
      </c>
      <c r="AF702" s="18">
        <f t="shared" si="85"/>
        <v>0</v>
      </c>
      <c r="AG702" s="19"/>
      <c r="AH702" s="19"/>
      <c r="AI702" s="16">
        <f t="shared" si="83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106"/>
        <v>0</v>
      </c>
      <c r="O703" s="98"/>
      <c r="P703" s="96"/>
      <c r="Q703" s="96"/>
      <c r="R703" s="80"/>
      <c r="S703" s="16">
        <f t="shared" si="84"/>
        <v>0</v>
      </c>
      <c r="T703" s="16">
        <f t="shared" si="86"/>
        <v>0</v>
      </c>
      <c r="U703" s="16">
        <f t="shared" si="107"/>
        <v>0</v>
      </c>
      <c r="V703" s="16">
        <f t="shared" si="108"/>
        <v>0</v>
      </c>
      <c r="W703" s="16">
        <f t="shared" si="87"/>
        <v>0</v>
      </c>
      <c r="X703" s="16">
        <f t="shared" si="88"/>
        <v>0</v>
      </c>
      <c r="Y703" s="16">
        <f t="shared" si="109"/>
        <v>0</v>
      </c>
      <c r="Z703" s="16">
        <f t="shared" si="110"/>
        <v>0</v>
      </c>
      <c r="AA703" s="16">
        <f t="shared" si="89"/>
        <v>0</v>
      </c>
      <c r="AB703" s="16">
        <f t="shared" si="111"/>
        <v>0</v>
      </c>
      <c r="AC703" s="16">
        <f t="shared" si="90"/>
        <v>0</v>
      </c>
      <c r="AD703" s="16">
        <f t="shared" si="112"/>
        <v>0</v>
      </c>
      <c r="AE703" s="17">
        <f t="shared" si="91"/>
        <v>0</v>
      </c>
      <c r="AF703" s="18">
        <f t="shared" si="85"/>
        <v>0</v>
      </c>
      <c r="AG703" s="19"/>
      <c r="AH703" s="19"/>
      <c r="AI703" s="16">
        <f t="shared" si="83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106"/>
        <v>0</v>
      </c>
      <c r="O704" s="98"/>
      <c r="P704" s="96"/>
      <c r="Q704" s="96"/>
      <c r="R704" s="80"/>
      <c r="S704" s="16">
        <f t="shared" si="84"/>
        <v>0</v>
      </c>
      <c r="T704" s="16">
        <f t="shared" si="86"/>
        <v>0</v>
      </c>
      <c r="U704" s="16">
        <f t="shared" si="107"/>
        <v>0</v>
      </c>
      <c r="V704" s="16">
        <f t="shared" si="108"/>
        <v>0</v>
      </c>
      <c r="W704" s="16">
        <f t="shared" si="87"/>
        <v>0</v>
      </c>
      <c r="X704" s="16">
        <f t="shared" si="88"/>
        <v>0</v>
      </c>
      <c r="Y704" s="16">
        <f t="shared" si="109"/>
        <v>0</v>
      </c>
      <c r="Z704" s="16">
        <f t="shared" si="110"/>
        <v>0</v>
      </c>
      <c r="AA704" s="16">
        <f t="shared" si="89"/>
        <v>0</v>
      </c>
      <c r="AB704" s="16">
        <f t="shared" si="111"/>
        <v>0</v>
      </c>
      <c r="AC704" s="16">
        <f t="shared" si="90"/>
        <v>0</v>
      </c>
      <c r="AD704" s="16">
        <f t="shared" si="112"/>
        <v>0</v>
      </c>
      <c r="AE704" s="17">
        <f t="shared" si="91"/>
        <v>0</v>
      </c>
      <c r="AF704" s="18">
        <f t="shared" si="85"/>
        <v>0</v>
      </c>
      <c r="AG704" s="19"/>
      <c r="AH704" s="19"/>
      <c r="AI704" s="16">
        <f t="shared" si="83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106"/>
        <v>0</v>
      </c>
      <c r="O705" s="98"/>
      <c r="P705" s="96"/>
      <c r="Q705" s="96"/>
      <c r="R705" s="80"/>
      <c r="S705" s="16">
        <f t="shared" si="84"/>
        <v>0</v>
      </c>
      <c r="T705" s="16">
        <f t="shared" si="86"/>
        <v>0</v>
      </c>
      <c r="U705" s="16">
        <f t="shared" si="107"/>
        <v>0</v>
      </c>
      <c r="V705" s="16">
        <f t="shared" si="108"/>
        <v>0</v>
      </c>
      <c r="W705" s="16">
        <f t="shared" si="87"/>
        <v>0</v>
      </c>
      <c r="X705" s="16">
        <f t="shared" si="88"/>
        <v>0</v>
      </c>
      <c r="Y705" s="16">
        <f t="shared" si="109"/>
        <v>0</v>
      </c>
      <c r="Z705" s="16">
        <f t="shared" si="110"/>
        <v>0</v>
      </c>
      <c r="AA705" s="16">
        <f t="shared" si="89"/>
        <v>0</v>
      </c>
      <c r="AB705" s="16">
        <f t="shared" si="111"/>
        <v>0</v>
      </c>
      <c r="AC705" s="16">
        <f t="shared" si="90"/>
        <v>0</v>
      </c>
      <c r="AD705" s="16">
        <f t="shared" si="112"/>
        <v>0</v>
      </c>
      <c r="AE705" s="17">
        <f t="shared" si="91"/>
        <v>0</v>
      </c>
      <c r="AF705" s="18">
        <f t="shared" si="85"/>
        <v>0</v>
      </c>
      <c r="AG705" s="19"/>
      <c r="AH705" s="19"/>
      <c r="AI705" s="16">
        <f t="shared" si="83"/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106"/>
        <v>0</v>
      </c>
      <c r="O706" s="98"/>
      <c r="P706" s="96"/>
      <c r="Q706" s="96"/>
      <c r="R706" s="80"/>
      <c r="S706" s="16">
        <f t="shared" si="84"/>
        <v>0</v>
      </c>
      <c r="T706" s="16">
        <f t="shared" si="86"/>
        <v>0</v>
      </c>
      <c r="U706" s="16">
        <f t="shared" si="107"/>
        <v>0</v>
      </c>
      <c r="V706" s="16">
        <f t="shared" si="108"/>
        <v>0</v>
      </c>
      <c r="W706" s="16">
        <f t="shared" si="87"/>
        <v>0</v>
      </c>
      <c r="X706" s="16">
        <f t="shared" si="88"/>
        <v>0</v>
      </c>
      <c r="Y706" s="16">
        <f t="shared" si="109"/>
        <v>0</v>
      </c>
      <c r="Z706" s="16">
        <f t="shared" si="110"/>
        <v>0</v>
      </c>
      <c r="AA706" s="16">
        <f t="shared" si="89"/>
        <v>0</v>
      </c>
      <c r="AB706" s="16">
        <f t="shared" si="111"/>
        <v>0</v>
      </c>
      <c r="AC706" s="16">
        <f t="shared" si="90"/>
        <v>0</v>
      </c>
      <c r="AD706" s="16">
        <f t="shared" si="112"/>
        <v>0</v>
      </c>
      <c r="AE706" s="17">
        <f t="shared" si="91"/>
        <v>0</v>
      </c>
      <c r="AF706" s="18">
        <f t="shared" si="85"/>
        <v>0</v>
      </c>
      <c r="AG706" s="19"/>
      <c r="AH706" s="19"/>
      <c r="AI706" s="16">
        <f t="shared" si="83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106"/>
        <v>0</v>
      </c>
      <c r="O707" s="98"/>
      <c r="P707" s="96"/>
      <c r="Q707" s="96"/>
      <c r="R707" s="80"/>
      <c r="S707" s="16">
        <f t="shared" si="84"/>
        <v>0</v>
      </c>
      <c r="T707" s="16">
        <f t="shared" si="86"/>
        <v>0</v>
      </c>
      <c r="U707" s="16">
        <f t="shared" si="107"/>
        <v>0</v>
      </c>
      <c r="V707" s="16">
        <f t="shared" si="108"/>
        <v>0</v>
      </c>
      <c r="W707" s="16">
        <f t="shared" si="87"/>
        <v>0</v>
      </c>
      <c r="X707" s="16">
        <f t="shared" si="88"/>
        <v>0</v>
      </c>
      <c r="Y707" s="16">
        <f t="shared" si="109"/>
        <v>0</v>
      </c>
      <c r="Z707" s="16">
        <f t="shared" si="110"/>
        <v>0</v>
      </c>
      <c r="AA707" s="16">
        <f t="shared" si="89"/>
        <v>0</v>
      </c>
      <c r="AB707" s="16">
        <f t="shared" si="111"/>
        <v>0</v>
      </c>
      <c r="AC707" s="16">
        <f t="shared" si="90"/>
        <v>0</v>
      </c>
      <c r="AD707" s="16">
        <f t="shared" si="112"/>
        <v>0</v>
      </c>
      <c r="AE707" s="17">
        <f t="shared" si="91"/>
        <v>0</v>
      </c>
      <c r="AF707" s="18">
        <f t="shared" si="85"/>
        <v>0</v>
      </c>
      <c r="AG707" s="19"/>
      <c r="AH707" s="19"/>
      <c r="AI707" s="16">
        <f t="shared" si="83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106"/>
        <v>0</v>
      </c>
      <c r="O708" s="98"/>
      <c r="P708" s="96"/>
      <c r="Q708" s="96"/>
      <c r="R708" s="80"/>
      <c r="S708" s="16">
        <f t="shared" si="84"/>
        <v>0</v>
      </c>
      <c r="T708" s="16">
        <f t="shared" si="86"/>
        <v>0</v>
      </c>
      <c r="U708" s="16">
        <f t="shared" si="107"/>
        <v>0</v>
      </c>
      <c r="V708" s="16">
        <f t="shared" si="108"/>
        <v>0</v>
      </c>
      <c r="W708" s="16">
        <f t="shared" si="87"/>
        <v>0</v>
      </c>
      <c r="X708" s="16">
        <f t="shared" si="88"/>
        <v>0</v>
      </c>
      <c r="Y708" s="16">
        <f t="shared" si="109"/>
        <v>0</v>
      </c>
      <c r="Z708" s="16">
        <f t="shared" si="110"/>
        <v>0</v>
      </c>
      <c r="AA708" s="16">
        <f t="shared" si="89"/>
        <v>0</v>
      </c>
      <c r="AB708" s="16">
        <f t="shared" si="111"/>
        <v>0</v>
      </c>
      <c r="AC708" s="16">
        <f t="shared" si="90"/>
        <v>0</v>
      </c>
      <c r="AD708" s="16">
        <f t="shared" si="112"/>
        <v>0</v>
      </c>
      <c r="AE708" s="17">
        <f t="shared" si="91"/>
        <v>0</v>
      </c>
      <c r="AF708" s="18">
        <f t="shared" si="85"/>
        <v>0</v>
      </c>
      <c r="AG708" s="19"/>
      <c r="AH708" s="19"/>
      <c r="AI708" s="16">
        <f t="shared" si="83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106"/>
        <v>0</v>
      </c>
      <c r="O709" s="98"/>
      <c r="P709" s="96"/>
      <c r="Q709" s="96"/>
      <c r="R709" s="80"/>
      <c r="S709" s="16">
        <f t="shared" si="84"/>
        <v>0</v>
      </c>
      <c r="T709" s="16">
        <f t="shared" si="86"/>
        <v>0</v>
      </c>
      <c r="U709" s="16">
        <f t="shared" si="107"/>
        <v>0</v>
      </c>
      <c r="V709" s="16">
        <f t="shared" si="108"/>
        <v>0</v>
      </c>
      <c r="W709" s="16">
        <f t="shared" si="87"/>
        <v>0</v>
      </c>
      <c r="X709" s="16">
        <f t="shared" si="88"/>
        <v>0</v>
      </c>
      <c r="Y709" s="16">
        <f t="shared" si="109"/>
        <v>0</v>
      </c>
      <c r="Z709" s="16">
        <f t="shared" si="110"/>
        <v>0</v>
      </c>
      <c r="AA709" s="16">
        <f t="shared" si="89"/>
        <v>0</v>
      </c>
      <c r="AB709" s="16">
        <f t="shared" si="111"/>
        <v>0</v>
      </c>
      <c r="AC709" s="16">
        <f t="shared" si="90"/>
        <v>0</v>
      </c>
      <c r="AD709" s="16">
        <f t="shared" si="112"/>
        <v>0</v>
      </c>
      <c r="AE709" s="17">
        <f t="shared" si="91"/>
        <v>0</v>
      </c>
      <c r="AF709" s="18">
        <f t="shared" si="85"/>
        <v>0</v>
      </c>
      <c r="AG709" s="19"/>
      <c r="AH709" s="19"/>
      <c r="AI709" s="16">
        <f t="shared" si="83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106"/>
        <v>0</v>
      </c>
      <c r="O710" s="98"/>
      <c r="P710" s="96"/>
      <c r="Q710" s="96"/>
      <c r="R710" s="80"/>
      <c r="S710" s="16">
        <f t="shared" si="84"/>
        <v>0</v>
      </c>
      <c r="T710" s="16">
        <f t="shared" si="86"/>
        <v>0</v>
      </c>
      <c r="U710" s="16">
        <f t="shared" si="107"/>
        <v>0</v>
      </c>
      <c r="V710" s="16">
        <f t="shared" si="108"/>
        <v>0</v>
      </c>
      <c r="W710" s="16">
        <f t="shared" si="87"/>
        <v>0</v>
      </c>
      <c r="X710" s="16">
        <f t="shared" si="88"/>
        <v>0</v>
      </c>
      <c r="Y710" s="16">
        <f t="shared" si="109"/>
        <v>0</v>
      </c>
      <c r="Z710" s="16">
        <f t="shared" si="110"/>
        <v>0</v>
      </c>
      <c r="AA710" s="16">
        <f t="shared" si="89"/>
        <v>0</v>
      </c>
      <c r="AB710" s="16">
        <f t="shared" si="111"/>
        <v>0</v>
      </c>
      <c r="AC710" s="16">
        <f t="shared" si="90"/>
        <v>0</v>
      </c>
      <c r="AD710" s="16">
        <f t="shared" si="112"/>
        <v>0</v>
      </c>
      <c r="AE710" s="17">
        <f t="shared" si="91"/>
        <v>0</v>
      </c>
      <c r="AF710" s="18">
        <f t="shared" si="85"/>
        <v>0</v>
      </c>
      <c r="AG710" s="19"/>
      <c r="AH710" s="19"/>
      <c r="AI710" s="16">
        <f t="shared" si="83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106"/>
        <v>0</v>
      </c>
      <c r="O711" s="98"/>
      <c r="P711" s="96"/>
      <c r="Q711" s="96"/>
      <c r="R711" s="80"/>
      <c r="S711" s="16">
        <f t="shared" si="84"/>
        <v>0</v>
      </c>
      <c r="T711" s="16">
        <f t="shared" si="86"/>
        <v>0</v>
      </c>
      <c r="U711" s="16">
        <f t="shared" si="107"/>
        <v>0</v>
      </c>
      <c r="V711" s="16">
        <f t="shared" si="108"/>
        <v>0</v>
      </c>
      <c r="W711" s="16">
        <f t="shared" si="87"/>
        <v>0</v>
      </c>
      <c r="X711" s="16">
        <f t="shared" si="88"/>
        <v>0</v>
      </c>
      <c r="Y711" s="16">
        <f t="shared" si="109"/>
        <v>0</v>
      </c>
      <c r="Z711" s="16">
        <f t="shared" si="110"/>
        <v>0</v>
      </c>
      <c r="AA711" s="16">
        <f t="shared" si="89"/>
        <v>0</v>
      </c>
      <c r="AB711" s="16">
        <f t="shared" si="111"/>
        <v>0</v>
      </c>
      <c r="AC711" s="16">
        <f t="shared" si="90"/>
        <v>0</v>
      </c>
      <c r="AD711" s="16">
        <f t="shared" si="112"/>
        <v>0</v>
      </c>
      <c r="AE711" s="17">
        <f t="shared" si="91"/>
        <v>0</v>
      </c>
      <c r="AF711" s="18">
        <f t="shared" si="85"/>
        <v>0</v>
      </c>
      <c r="AG711" s="19"/>
      <c r="AH711" s="19"/>
      <c r="AI711" s="16">
        <f t="shared" si="83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106"/>
        <v>0</v>
      </c>
      <c r="O712" s="98"/>
      <c r="P712" s="96"/>
      <c r="Q712" s="96"/>
      <c r="R712" s="80"/>
      <c r="S712" s="16">
        <f t="shared" si="84"/>
        <v>0</v>
      </c>
      <c r="T712" s="16">
        <f t="shared" si="86"/>
        <v>0</v>
      </c>
      <c r="U712" s="16">
        <f t="shared" si="107"/>
        <v>0</v>
      </c>
      <c r="V712" s="16">
        <f t="shared" si="108"/>
        <v>0</v>
      </c>
      <c r="W712" s="16">
        <f t="shared" si="87"/>
        <v>0</v>
      </c>
      <c r="X712" s="16">
        <f t="shared" si="88"/>
        <v>0</v>
      </c>
      <c r="Y712" s="16">
        <f t="shared" si="109"/>
        <v>0</v>
      </c>
      <c r="Z712" s="16">
        <f t="shared" si="110"/>
        <v>0</v>
      </c>
      <c r="AA712" s="16">
        <f t="shared" si="89"/>
        <v>0</v>
      </c>
      <c r="AB712" s="16">
        <f t="shared" si="111"/>
        <v>0</v>
      </c>
      <c r="AC712" s="16">
        <f t="shared" si="90"/>
        <v>0</v>
      </c>
      <c r="AD712" s="16">
        <f t="shared" si="112"/>
        <v>0</v>
      </c>
      <c r="AE712" s="17">
        <f t="shared" si="91"/>
        <v>0</v>
      </c>
      <c r="AF712" s="18">
        <f t="shared" si="85"/>
        <v>0</v>
      </c>
      <c r="AG712" s="19"/>
      <c r="AH712" s="19"/>
      <c r="AI712" s="16">
        <f t="shared" si="83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ref="N713:N776" si="113">ROUND(I713*(SUM(J713:M713))*87%,0)</f>
        <v>0</v>
      </c>
      <c r="O713" s="98"/>
      <c r="P713" s="96"/>
      <c r="Q713" s="96"/>
      <c r="R713" s="80"/>
      <c r="S713" s="16">
        <f t="shared" si="84"/>
        <v>0</v>
      </c>
      <c r="T713" s="16">
        <f t="shared" si="86"/>
        <v>0</v>
      </c>
      <c r="U713" s="16">
        <f t="shared" ref="U713:U776" si="114">IF(P713&lt;6750,0,IF(Q713="",0,IF(OR(Q713="KURANG",Q713="SANGAT KURANG"),I713*J713*10%,I713*J713*20%)))</f>
        <v>0</v>
      </c>
      <c r="V713" s="16">
        <f t="shared" ref="V713:V776" si="115">ROUND(SUM(S713:U713)*87%,0)</f>
        <v>0</v>
      </c>
      <c r="W713" s="16">
        <f t="shared" si="87"/>
        <v>0</v>
      </c>
      <c r="X713" s="16">
        <f t="shared" si="88"/>
        <v>0</v>
      </c>
      <c r="Y713" s="16">
        <f t="shared" ref="Y713:Y776" si="116">IF(P713&lt;6750,0,IF(Q713="",0,IF(OR(Q713="KURANG",Q713="SANGAT KURANG"),I713*K713*10%,I713*K713*20%)))</f>
        <v>0</v>
      </c>
      <c r="Z713" s="16">
        <f t="shared" ref="Z713:Z776" si="117">ROUND(SUM(W713:Y713)*87%,0)</f>
        <v>0</v>
      </c>
      <c r="AA713" s="16">
        <f t="shared" si="89"/>
        <v>0</v>
      </c>
      <c r="AB713" s="16">
        <f t="shared" ref="AB713:AB776" si="118">ROUND(AA713 * 87%,0)</f>
        <v>0</v>
      </c>
      <c r="AC713" s="16">
        <f t="shared" si="90"/>
        <v>0</v>
      </c>
      <c r="AD713" s="16">
        <f t="shared" ref="AD713:AD776" si="119">ROUND(AC713*87%,0)</f>
        <v>0</v>
      </c>
      <c r="AE713" s="17">
        <f t="shared" si="91"/>
        <v>0</v>
      </c>
      <c r="AF713" s="18">
        <f t="shared" si="85"/>
        <v>0</v>
      </c>
      <c r="AG713" s="19"/>
      <c r="AH713" s="19"/>
      <c r="AI713" s="16">
        <f t="shared" si="83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si="113"/>
        <v>0</v>
      </c>
      <c r="O714" s="98"/>
      <c r="P714" s="96"/>
      <c r="Q714" s="96"/>
      <c r="R714" s="80"/>
      <c r="S714" s="16">
        <f t="shared" si="84"/>
        <v>0</v>
      </c>
      <c r="T714" s="16">
        <f t="shared" si="86"/>
        <v>0</v>
      </c>
      <c r="U714" s="16">
        <f t="shared" si="114"/>
        <v>0</v>
      </c>
      <c r="V714" s="16">
        <f t="shared" si="115"/>
        <v>0</v>
      </c>
      <c r="W714" s="16">
        <f t="shared" si="87"/>
        <v>0</v>
      </c>
      <c r="X714" s="16">
        <f t="shared" si="88"/>
        <v>0</v>
      </c>
      <c r="Y714" s="16">
        <f t="shared" si="116"/>
        <v>0</v>
      </c>
      <c r="Z714" s="16">
        <f t="shared" si="117"/>
        <v>0</v>
      </c>
      <c r="AA714" s="16">
        <f t="shared" si="89"/>
        <v>0</v>
      </c>
      <c r="AB714" s="16">
        <f t="shared" si="118"/>
        <v>0</v>
      </c>
      <c r="AC714" s="16">
        <f t="shared" si="90"/>
        <v>0</v>
      </c>
      <c r="AD714" s="16">
        <f t="shared" si="119"/>
        <v>0</v>
      </c>
      <c r="AE714" s="17">
        <f t="shared" si="91"/>
        <v>0</v>
      </c>
      <c r="AF714" s="18">
        <f t="shared" si="85"/>
        <v>0</v>
      </c>
      <c r="AG714" s="19"/>
      <c r="AH714" s="19"/>
      <c r="AI714" s="16">
        <f t="shared" ref="AI714:AI823" si="120">AE714-AF714-AG714</f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113"/>
        <v>0</v>
      </c>
      <c r="O715" s="98"/>
      <c r="P715" s="96"/>
      <c r="Q715" s="96"/>
      <c r="R715" s="80"/>
      <c r="S715" s="16">
        <f t="shared" si="84"/>
        <v>0</v>
      </c>
      <c r="T715" s="16">
        <f t="shared" si="86"/>
        <v>0</v>
      </c>
      <c r="U715" s="16">
        <f t="shared" si="114"/>
        <v>0</v>
      </c>
      <c r="V715" s="16">
        <f t="shared" si="115"/>
        <v>0</v>
      </c>
      <c r="W715" s="16">
        <f t="shared" si="87"/>
        <v>0</v>
      </c>
      <c r="X715" s="16">
        <f t="shared" si="88"/>
        <v>0</v>
      </c>
      <c r="Y715" s="16">
        <f t="shared" si="116"/>
        <v>0</v>
      </c>
      <c r="Z715" s="16">
        <f t="shared" si="117"/>
        <v>0</v>
      </c>
      <c r="AA715" s="16">
        <f t="shared" si="89"/>
        <v>0</v>
      </c>
      <c r="AB715" s="16">
        <f t="shared" si="118"/>
        <v>0</v>
      </c>
      <c r="AC715" s="16">
        <f t="shared" si="90"/>
        <v>0</v>
      </c>
      <c r="AD715" s="16">
        <f t="shared" si="119"/>
        <v>0</v>
      </c>
      <c r="AE715" s="17">
        <f t="shared" si="91"/>
        <v>0</v>
      </c>
      <c r="AF715" s="18">
        <f t="shared" si="85"/>
        <v>0</v>
      </c>
      <c r="AG715" s="19"/>
      <c r="AH715" s="19"/>
      <c r="AI715" s="16">
        <f t="shared" si="120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113"/>
        <v>0</v>
      </c>
      <c r="O716" s="98"/>
      <c r="P716" s="96"/>
      <c r="Q716" s="96"/>
      <c r="R716" s="80"/>
      <c r="S716" s="16">
        <f t="shared" si="84"/>
        <v>0</v>
      </c>
      <c r="T716" s="16">
        <f t="shared" si="86"/>
        <v>0</v>
      </c>
      <c r="U716" s="16">
        <f t="shared" si="114"/>
        <v>0</v>
      </c>
      <c r="V716" s="16">
        <f t="shared" si="115"/>
        <v>0</v>
      </c>
      <c r="W716" s="16">
        <f t="shared" si="87"/>
        <v>0</v>
      </c>
      <c r="X716" s="16">
        <f t="shared" si="88"/>
        <v>0</v>
      </c>
      <c r="Y716" s="16">
        <f t="shared" si="116"/>
        <v>0</v>
      </c>
      <c r="Z716" s="16">
        <f t="shared" si="117"/>
        <v>0</v>
      </c>
      <c r="AA716" s="16">
        <f t="shared" si="89"/>
        <v>0</v>
      </c>
      <c r="AB716" s="16">
        <f t="shared" si="118"/>
        <v>0</v>
      </c>
      <c r="AC716" s="16">
        <f t="shared" si="90"/>
        <v>0</v>
      </c>
      <c r="AD716" s="16">
        <f t="shared" si="119"/>
        <v>0</v>
      </c>
      <c r="AE716" s="17">
        <f t="shared" si="91"/>
        <v>0</v>
      </c>
      <c r="AF716" s="18">
        <f t="shared" si="85"/>
        <v>0</v>
      </c>
      <c r="AG716" s="19"/>
      <c r="AH716" s="19"/>
      <c r="AI716" s="16">
        <f t="shared" si="120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113"/>
        <v>0</v>
      </c>
      <c r="O717" s="98"/>
      <c r="P717" s="96"/>
      <c r="Q717" s="96"/>
      <c r="R717" s="80"/>
      <c r="S717" s="16">
        <f t="shared" si="84"/>
        <v>0</v>
      </c>
      <c r="T717" s="16">
        <f t="shared" si="86"/>
        <v>0</v>
      </c>
      <c r="U717" s="16">
        <f t="shared" si="114"/>
        <v>0</v>
      </c>
      <c r="V717" s="16">
        <f t="shared" si="115"/>
        <v>0</v>
      </c>
      <c r="W717" s="16">
        <f t="shared" si="87"/>
        <v>0</v>
      </c>
      <c r="X717" s="16">
        <f t="shared" si="88"/>
        <v>0</v>
      </c>
      <c r="Y717" s="16">
        <f t="shared" si="116"/>
        <v>0</v>
      </c>
      <c r="Z717" s="16">
        <f t="shared" si="117"/>
        <v>0</v>
      </c>
      <c r="AA717" s="16">
        <f t="shared" si="89"/>
        <v>0</v>
      </c>
      <c r="AB717" s="16">
        <f t="shared" si="118"/>
        <v>0</v>
      </c>
      <c r="AC717" s="16">
        <f t="shared" si="90"/>
        <v>0</v>
      </c>
      <c r="AD717" s="16">
        <f t="shared" si="119"/>
        <v>0</v>
      </c>
      <c r="AE717" s="17">
        <f t="shared" si="91"/>
        <v>0</v>
      </c>
      <c r="AF717" s="18">
        <f t="shared" si="85"/>
        <v>0</v>
      </c>
      <c r="AG717" s="19"/>
      <c r="AH717" s="19"/>
      <c r="AI717" s="16">
        <f t="shared" si="120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113"/>
        <v>0</v>
      </c>
      <c r="O718" s="98"/>
      <c r="P718" s="96"/>
      <c r="Q718" s="96"/>
      <c r="R718" s="80"/>
      <c r="S718" s="16">
        <f t="shared" si="84"/>
        <v>0</v>
      </c>
      <c r="T718" s="16">
        <f t="shared" si="86"/>
        <v>0</v>
      </c>
      <c r="U718" s="16">
        <f t="shared" si="114"/>
        <v>0</v>
      </c>
      <c r="V718" s="16">
        <f t="shared" si="115"/>
        <v>0</v>
      </c>
      <c r="W718" s="16">
        <f t="shared" si="87"/>
        <v>0</v>
      </c>
      <c r="X718" s="16">
        <f t="shared" si="88"/>
        <v>0</v>
      </c>
      <c r="Y718" s="16">
        <f t="shared" si="116"/>
        <v>0</v>
      </c>
      <c r="Z718" s="16">
        <f t="shared" si="117"/>
        <v>0</v>
      </c>
      <c r="AA718" s="16">
        <f t="shared" si="89"/>
        <v>0</v>
      </c>
      <c r="AB718" s="16">
        <f t="shared" si="118"/>
        <v>0</v>
      </c>
      <c r="AC718" s="16">
        <f t="shared" si="90"/>
        <v>0</v>
      </c>
      <c r="AD718" s="16">
        <f t="shared" si="119"/>
        <v>0</v>
      </c>
      <c r="AE718" s="17">
        <f t="shared" si="91"/>
        <v>0</v>
      </c>
      <c r="AF718" s="18">
        <f t="shared" si="85"/>
        <v>0</v>
      </c>
      <c r="AG718" s="19"/>
      <c r="AH718" s="19"/>
      <c r="AI718" s="16">
        <f t="shared" si="120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113"/>
        <v>0</v>
      </c>
      <c r="O719" s="98"/>
      <c r="P719" s="96"/>
      <c r="Q719" s="96"/>
      <c r="R719" s="80"/>
      <c r="S719" s="16">
        <f t="shared" si="84"/>
        <v>0</v>
      </c>
      <c r="T719" s="16">
        <f t="shared" si="86"/>
        <v>0</v>
      </c>
      <c r="U719" s="16">
        <f t="shared" si="114"/>
        <v>0</v>
      </c>
      <c r="V719" s="16">
        <f t="shared" si="115"/>
        <v>0</v>
      </c>
      <c r="W719" s="16">
        <f t="shared" si="87"/>
        <v>0</v>
      </c>
      <c r="X719" s="16">
        <f t="shared" si="88"/>
        <v>0</v>
      </c>
      <c r="Y719" s="16">
        <f t="shared" si="116"/>
        <v>0</v>
      </c>
      <c r="Z719" s="16">
        <f t="shared" si="117"/>
        <v>0</v>
      </c>
      <c r="AA719" s="16">
        <f t="shared" si="89"/>
        <v>0</v>
      </c>
      <c r="AB719" s="16">
        <f t="shared" si="118"/>
        <v>0</v>
      </c>
      <c r="AC719" s="16">
        <f t="shared" si="90"/>
        <v>0</v>
      </c>
      <c r="AD719" s="16">
        <f t="shared" si="119"/>
        <v>0</v>
      </c>
      <c r="AE719" s="17">
        <f t="shared" si="91"/>
        <v>0</v>
      </c>
      <c r="AF719" s="18">
        <f t="shared" si="85"/>
        <v>0</v>
      </c>
      <c r="AG719" s="19"/>
      <c r="AH719" s="19"/>
      <c r="AI719" s="16">
        <f t="shared" si="120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113"/>
        <v>0</v>
      </c>
      <c r="O720" s="98"/>
      <c r="P720" s="96"/>
      <c r="Q720" s="96"/>
      <c r="R720" s="80"/>
      <c r="S720" s="16">
        <f t="shared" si="84"/>
        <v>0</v>
      </c>
      <c r="T720" s="16">
        <f t="shared" si="86"/>
        <v>0</v>
      </c>
      <c r="U720" s="16">
        <f t="shared" si="114"/>
        <v>0</v>
      </c>
      <c r="V720" s="16">
        <f t="shared" si="115"/>
        <v>0</v>
      </c>
      <c r="W720" s="16">
        <f t="shared" si="87"/>
        <v>0</v>
      </c>
      <c r="X720" s="16">
        <f t="shared" si="88"/>
        <v>0</v>
      </c>
      <c r="Y720" s="16">
        <f t="shared" si="116"/>
        <v>0</v>
      </c>
      <c r="Z720" s="16">
        <f t="shared" si="117"/>
        <v>0</v>
      </c>
      <c r="AA720" s="16">
        <f t="shared" si="89"/>
        <v>0</v>
      </c>
      <c r="AB720" s="16">
        <f t="shared" si="118"/>
        <v>0</v>
      </c>
      <c r="AC720" s="16">
        <f t="shared" si="90"/>
        <v>0</v>
      </c>
      <c r="AD720" s="16">
        <f t="shared" si="119"/>
        <v>0</v>
      </c>
      <c r="AE720" s="17">
        <f t="shared" si="91"/>
        <v>0</v>
      </c>
      <c r="AF720" s="18">
        <f t="shared" si="85"/>
        <v>0</v>
      </c>
      <c r="AG720" s="19"/>
      <c r="AH720" s="19"/>
      <c r="AI720" s="16">
        <f t="shared" si="120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113"/>
        <v>0</v>
      </c>
      <c r="O721" s="98"/>
      <c r="P721" s="96"/>
      <c r="Q721" s="96"/>
      <c r="R721" s="80"/>
      <c r="S721" s="16">
        <f t="shared" si="84"/>
        <v>0</v>
      </c>
      <c r="T721" s="16">
        <f t="shared" si="86"/>
        <v>0</v>
      </c>
      <c r="U721" s="16">
        <f t="shared" si="114"/>
        <v>0</v>
      </c>
      <c r="V721" s="16">
        <f t="shared" si="115"/>
        <v>0</v>
      </c>
      <c r="W721" s="16">
        <f t="shared" si="87"/>
        <v>0</v>
      </c>
      <c r="X721" s="16">
        <f t="shared" si="88"/>
        <v>0</v>
      </c>
      <c r="Y721" s="16">
        <f t="shared" si="116"/>
        <v>0</v>
      </c>
      <c r="Z721" s="16">
        <f t="shared" si="117"/>
        <v>0</v>
      </c>
      <c r="AA721" s="16">
        <f t="shared" si="89"/>
        <v>0</v>
      </c>
      <c r="AB721" s="16">
        <f t="shared" si="118"/>
        <v>0</v>
      </c>
      <c r="AC721" s="16">
        <f t="shared" si="90"/>
        <v>0</v>
      </c>
      <c r="AD721" s="16">
        <f t="shared" si="119"/>
        <v>0</v>
      </c>
      <c r="AE721" s="17">
        <f t="shared" si="91"/>
        <v>0</v>
      </c>
      <c r="AF721" s="18">
        <f t="shared" si="85"/>
        <v>0</v>
      </c>
      <c r="AG721" s="19"/>
      <c r="AH721" s="19"/>
      <c r="AI721" s="16">
        <f t="shared" si="120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113"/>
        <v>0</v>
      </c>
      <c r="O722" s="98"/>
      <c r="P722" s="96"/>
      <c r="Q722" s="96"/>
      <c r="R722" s="80"/>
      <c r="S722" s="16">
        <f t="shared" si="84"/>
        <v>0</v>
      </c>
      <c r="T722" s="16">
        <f t="shared" si="86"/>
        <v>0</v>
      </c>
      <c r="U722" s="16">
        <f t="shared" si="114"/>
        <v>0</v>
      </c>
      <c r="V722" s="16">
        <f t="shared" si="115"/>
        <v>0</v>
      </c>
      <c r="W722" s="16">
        <f t="shared" si="87"/>
        <v>0</v>
      </c>
      <c r="X722" s="16">
        <f t="shared" si="88"/>
        <v>0</v>
      </c>
      <c r="Y722" s="16">
        <f t="shared" si="116"/>
        <v>0</v>
      </c>
      <c r="Z722" s="16">
        <f t="shared" si="117"/>
        <v>0</v>
      </c>
      <c r="AA722" s="16">
        <f t="shared" si="89"/>
        <v>0</v>
      </c>
      <c r="AB722" s="16">
        <f t="shared" si="118"/>
        <v>0</v>
      </c>
      <c r="AC722" s="16">
        <f t="shared" si="90"/>
        <v>0</v>
      </c>
      <c r="AD722" s="16">
        <f t="shared" si="119"/>
        <v>0</v>
      </c>
      <c r="AE722" s="17">
        <f t="shared" si="91"/>
        <v>0</v>
      </c>
      <c r="AF722" s="18">
        <f t="shared" si="85"/>
        <v>0</v>
      </c>
      <c r="AG722" s="19"/>
      <c r="AH722" s="19"/>
      <c r="AI722" s="16">
        <f t="shared" si="120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113"/>
        <v>0</v>
      </c>
      <c r="O723" s="98"/>
      <c r="P723" s="96"/>
      <c r="Q723" s="96"/>
      <c r="R723" s="80"/>
      <c r="S723" s="16">
        <f t="shared" si="84"/>
        <v>0</v>
      </c>
      <c r="T723" s="16">
        <f t="shared" si="86"/>
        <v>0</v>
      </c>
      <c r="U723" s="16">
        <f t="shared" si="114"/>
        <v>0</v>
      </c>
      <c r="V723" s="16">
        <f t="shared" si="115"/>
        <v>0</v>
      </c>
      <c r="W723" s="16">
        <f t="shared" si="87"/>
        <v>0</v>
      </c>
      <c r="X723" s="16">
        <f t="shared" si="88"/>
        <v>0</v>
      </c>
      <c r="Y723" s="16">
        <f t="shared" si="116"/>
        <v>0</v>
      </c>
      <c r="Z723" s="16">
        <f t="shared" si="117"/>
        <v>0</v>
      </c>
      <c r="AA723" s="16">
        <f t="shared" si="89"/>
        <v>0</v>
      </c>
      <c r="AB723" s="16">
        <f t="shared" si="118"/>
        <v>0</v>
      </c>
      <c r="AC723" s="16">
        <f t="shared" si="90"/>
        <v>0</v>
      </c>
      <c r="AD723" s="16">
        <f t="shared" si="119"/>
        <v>0</v>
      </c>
      <c r="AE723" s="17">
        <f t="shared" si="91"/>
        <v>0</v>
      </c>
      <c r="AF723" s="18">
        <f t="shared" si="85"/>
        <v>0</v>
      </c>
      <c r="AG723" s="19"/>
      <c r="AH723" s="19"/>
      <c r="AI723" s="16">
        <f t="shared" si="120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113"/>
        <v>0</v>
      </c>
      <c r="O724" s="98"/>
      <c r="P724" s="96"/>
      <c r="Q724" s="96"/>
      <c r="R724" s="80"/>
      <c r="S724" s="16">
        <f t="shared" ref="S724:S833" si="121">I724*J724*40%*O724</f>
        <v>0</v>
      </c>
      <c r="T724" s="16">
        <f t="shared" si="86"/>
        <v>0</v>
      </c>
      <c r="U724" s="16">
        <f t="shared" si="114"/>
        <v>0</v>
      </c>
      <c r="V724" s="16">
        <f t="shared" si="115"/>
        <v>0</v>
      </c>
      <c r="W724" s="16">
        <f t="shared" si="87"/>
        <v>0</v>
      </c>
      <c r="X724" s="16">
        <f t="shared" si="88"/>
        <v>0</v>
      </c>
      <c r="Y724" s="16">
        <f t="shared" si="116"/>
        <v>0</v>
      </c>
      <c r="Z724" s="16">
        <f t="shared" si="117"/>
        <v>0</v>
      </c>
      <c r="AA724" s="16">
        <f t="shared" si="89"/>
        <v>0</v>
      </c>
      <c r="AB724" s="16">
        <f t="shared" si="118"/>
        <v>0</v>
      </c>
      <c r="AC724" s="16">
        <f t="shared" si="90"/>
        <v>0</v>
      </c>
      <c r="AD724" s="16">
        <f t="shared" si="119"/>
        <v>0</v>
      </c>
      <c r="AE724" s="17">
        <f t="shared" si="91"/>
        <v>0</v>
      </c>
      <c r="AF724" s="18">
        <f t="shared" ref="AF724:AF833" si="122">ROUND(AE724*R724,0)</f>
        <v>0</v>
      </c>
      <c r="AG724" s="19"/>
      <c r="AH724" s="19"/>
      <c r="AI724" s="16">
        <f t="shared" si="120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113"/>
        <v>0</v>
      </c>
      <c r="O725" s="98"/>
      <c r="P725" s="96"/>
      <c r="Q725" s="96"/>
      <c r="R725" s="80"/>
      <c r="S725" s="16">
        <f t="shared" si="121"/>
        <v>0</v>
      </c>
      <c r="T725" s="16">
        <f t="shared" si="86"/>
        <v>0</v>
      </c>
      <c r="U725" s="16">
        <f t="shared" si="114"/>
        <v>0</v>
      </c>
      <c r="V725" s="16">
        <f t="shared" si="115"/>
        <v>0</v>
      </c>
      <c r="W725" s="16">
        <f t="shared" si="87"/>
        <v>0</v>
      </c>
      <c r="X725" s="16">
        <f t="shared" si="88"/>
        <v>0</v>
      </c>
      <c r="Y725" s="16">
        <f t="shared" si="116"/>
        <v>0</v>
      </c>
      <c r="Z725" s="16">
        <f t="shared" si="117"/>
        <v>0</v>
      </c>
      <c r="AA725" s="16">
        <f t="shared" si="89"/>
        <v>0</v>
      </c>
      <c r="AB725" s="16">
        <f t="shared" si="118"/>
        <v>0</v>
      </c>
      <c r="AC725" s="16">
        <f t="shared" si="90"/>
        <v>0</v>
      </c>
      <c r="AD725" s="16">
        <f t="shared" si="119"/>
        <v>0</v>
      </c>
      <c r="AE725" s="17">
        <f t="shared" si="91"/>
        <v>0</v>
      </c>
      <c r="AF725" s="18">
        <f t="shared" si="122"/>
        <v>0</v>
      </c>
      <c r="AG725" s="19"/>
      <c r="AH725" s="19"/>
      <c r="AI725" s="16">
        <f t="shared" si="120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113"/>
        <v>0</v>
      </c>
      <c r="O726" s="98"/>
      <c r="P726" s="96"/>
      <c r="Q726" s="96"/>
      <c r="R726" s="80"/>
      <c r="S726" s="16">
        <f t="shared" si="121"/>
        <v>0</v>
      </c>
      <c r="T726" s="16">
        <f t="shared" si="86"/>
        <v>0</v>
      </c>
      <c r="U726" s="16">
        <f t="shared" si="114"/>
        <v>0</v>
      </c>
      <c r="V726" s="16">
        <f t="shared" si="115"/>
        <v>0</v>
      </c>
      <c r="W726" s="16">
        <f t="shared" si="87"/>
        <v>0</v>
      </c>
      <c r="X726" s="16">
        <f t="shared" si="88"/>
        <v>0</v>
      </c>
      <c r="Y726" s="16">
        <f t="shared" si="116"/>
        <v>0</v>
      </c>
      <c r="Z726" s="16">
        <f t="shared" si="117"/>
        <v>0</v>
      </c>
      <c r="AA726" s="16">
        <f t="shared" si="89"/>
        <v>0</v>
      </c>
      <c r="AB726" s="16">
        <f t="shared" si="118"/>
        <v>0</v>
      </c>
      <c r="AC726" s="16">
        <f t="shared" si="90"/>
        <v>0</v>
      </c>
      <c r="AD726" s="16">
        <f t="shared" si="119"/>
        <v>0</v>
      </c>
      <c r="AE726" s="17">
        <f t="shared" si="91"/>
        <v>0</v>
      </c>
      <c r="AF726" s="18">
        <f t="shared" si="122"/>
        <v>0</v>
      </c>
      <c r="AG726" s="19"/>
      <c r="AH726" s="19"/>
      <c r="AI726" s="16">
        <f t="shared" si="120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113"/>
        <v>0</v>
      </c>
      <c r="O727" s="98"/>
      <c r="P727" s="96"/>
      <c r="Q727" s="96"/>
      <c r="R727" s="80"/>
      <c r="S727" s="16">
        <f t="shared" si="121"/>
        <v>0</v>
      </c>
      <c r="T727" s="16">
        <f t="shared" si="86"/>
        <v>0</v>
      </c>
      <c r="U727" s="16">
        <f t="shared" si="114"/>
        <v>0</v>
      </c>
      <c r="V727" s="16">
        <f t="shared" si="115"/>
        <v>0</v>
      </c>
      <c r="W727" s="16">
        <f t="shared" si="87"/>
        <v>0</v>
      </c>
      <c r="X727" s="16">
        <f t="shared" si="88"/>
        <v>0</v>
      </c>
      <c r="Y727" s="16">
        <f t="shared" si="116"/>
        <v>0</v>
      </c>
      <c r="Z727" s="16">
        <f t="shared" si="117"/>
        <v>0</v>
      </c>
      <c r="AA727" s="16">
        <f t="shared" si="89"/>
        <v>0</v>
      </c>
      <c r="AB727" s="16">
        <f t="shared" si="118"/>
        <v>0</v>
      </c>
      <c r="AC727" s="16">
        <f t="shared" si="90"/>
        <v>0</v>
      </c>
      <c r="AD727" s="16">
        <f t="shared" si="119"/>
        <v>0</v>
      </c>
      <c r="AE727" s="17">
        <f t="shared" si="91"/>
        <v>0</v>
      </c>
      <c r="AF727" s="18">
        <f t="shared" si="122"/>
        <v>0</v>
      </c>
      <c r="AG727" s="19"/>
      <c r="AH727" s="19"/>
      <c r="AI727" s="16">
        <f t="shared" si="120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113"/>
        <v>0</v>
      </c>
      <c r="O728" s="98"/>
      <c r="P728" s="96"/>
      <c r="Q728" s="96"/>
      <c r="R728" s="80"/>
      <c r="S728" s="16">
        <f t="shared" si="121"/>
        <v>0</v>
      </c>
      <c r="T728" s="16">
        <f t="shared" si="86"/>
        <v>0</v>
      </c>
      <c r="U728" s="16">
        <f t="shared" si="114"/>
        <v>0</v>
      </c>
      <c r="V728" s="16">
        <f t="shared" si="115"/>
        <v>0</v>
      </c>
      <c r="W728" s="16">
        <f t="shared" si="87"/>
        <v>0</v>
      </c>
      <c r="X728" s="16">
        <f t="shared" si="88"/>
        <v>0</v>
      </c>
      <c r="Y728" s="16">
        <f t="shared" si="116"/>
        <v>0</v>
      </c>
      <c r="Z728" s="16">
        <f t="shared" si="117"/>
        <v>0</v>
      </c>
      <c r="AA728" s="16">
        <f t="shared" si="89"/>
        <v>0</v>
      </c>
      <c r="AB728" s="16">
        <f t="shared" si="118"/>
        <v>0</v>
      </c>
      <c r="AC728" s="16">
        <f t="shared" si="90"/>
        <v>0</v>
      </c>
      <c r="AD728" s="16">
        <f t="shared" si="119"/>
        <v>0</v>
      </c>
      <c r="AE728" s="17">
        <f t="shared" si="91"/>
        <v>0</v>
      </c>
      <c r="AF728" s="18">
        <f t="shared" si="122"/>
        <v>0</v>
      </c>
      <c r="AG728" s="19"/>
      <c r="AH728" s="19"/>
      <c r="AI728" s="16">
        <f t="shared" si="120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113"/>
        <v>0</v>
      </c>
      <c r="O729" s="98"/>
      <c r="P729" s="96"/>
      <c r="Q729" s="96"/>
      <c r="R729" s="80"/>
      <c r="S729" s="16">
        <f t="shared" si="121"/>
        <v>0</v>
      </c>
      <c r="T729" s="16">
        <f t="shared" si="86"/>
        <v>0</v>
      </c>
      <c r="U729" s="16">
        <f t="shared" si="114"/>
        <v>0</v>
      </c>
      <c r="V729" s="16">
        <f t="shared" si="115"/>
        <v>0</v>
      </c>
      <c r="W729" s="16">
        <f t="shared" si="87"/>
        <v>0</v>
      </c>
      <c r="X729" s="16">
        <f t="shared" si="88"/>
        <v>0</v>
      </c>
      <c r="Y729" s="16">
        <f t="shared" si="116"/>
        <v>0</v>
      </c>
      <c r="Z729" s="16">
        <f t="shared" si="117"/>
        <v>0</v>
      </c>
      <c r="AA729" s="16">
        <f t="shared" si="89"/>
        <v>0</v>
      </c>
      <c r="AB729" s="16">
        <f t="shared" si="118"/>
        <v>0</v>
      </c>
      <c r="AC729" s="16">
        <f t="shared" si="90"/>
        <v>0</v>
      </c>
      <c r="AD729" s="16">
        <f t="shared" si="119"/>
        <v>0</v>
      </c>
      <c r="AE729" s="17">
        <f t="shared" si="91"/>
        <v>0</v>
      </c>
      <c r="AF729" s="18">
        <f t="shared" si="122"/>
        <v>0</v>
      </c>
      <c r="AG729" s="19"/>
      <c r="AH729" s="19"/>
      <c r="AI729" s="16">
        <f t="shared" si="120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113"/>
        <v>0</v>
      </c>
      <c r="O730" s="98"/>
      <c r="P730" s="96"/>
      <c r="Q730" s="96"/>
      <c r="R730" s="80"/>
      <c r="S730" s="16">
        <f t="shared" si="121"/>
        <v>0</v>
      </c>
      <c r="T730" s="16">
        <f t="shared" si="86"/>
        <v>0</v>
      </c>
      <c r="U730" s="16">
        <f t="shared" si="114"/>
        <v>0</v>
      </c>
      <c r="V730" s="16">
        <f t="shared" si="115"/>
        <v>0</v>
      </c>
      <c r="W730" s="16">
        <f t="shared" si="87"/>
        <v>0</v>
      </c>
      <c r="X730" s="16">
        <f t="shared" si="88"/>
        <v>0</v>
      </c>
      <c r="Y730" s="16">
        <f t="shared" si="116"/>
        <v>0</v>
      </c>
      <c r="Z730" s="16">
        <f t="shared" si="117"/>
        <v>0</v>
      </c>
      <c r="AA730" s="16">
        <f t="shared" si="89"/>
        <v>0</v>
      </c>
      <c r="AB730" s="16">
        <f t="shared" si="118"/>
        <v>0</v>
      </c>
      <c r="AC730" s="16">
        <f t="shared" si="90"/>
        <v>0</v>
      </c>
      <c r="AD730" s="16">
        <f t="shared" si="119"/>
        <v>0</v>
      </c>
      <c r="AE730" s="17">
        <f t="shared" si="91"/>
        <v>0</v>
      </c>
      <c r="AF730" s="18">
        <f t="shared" si="122"/>
        <v>0</v>
      </c>
      <c r="AG730" s="19"/>
      <c r="AH730" s="19"/>
      <c r="AI730" s="16">
        <f t="shared" si="120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113"/>
        <v>0</v>
      </c>
      <c r="O731" s="98"/>
      <c r="P731" s="96"/>
      <c r="Q731" s="96"/>
      <c r="R731" s="80"/>
      <c r="S731" s="16">
        <f t="shared" si="121"/>
        <v>0</v>
      </c>
      <c r="T731" s="16">
        <f t="shared" si="86"/>
        <v>0</v>
      </c>
      <c r="U731" s="16">
        <f t="shared" si="114"/>
        <v>0</v>
      </c>
      <c r="V731" s="16">
        <f t="shared" si="115"/>
        <v>0</v>
      </c>
      <c r="W731" s="16">
        <f t="shared" si="87"/>
        <v>0</v>
      </c>
      <c r="X731" s="16">
        <f t="shared" si="88"/>
        <v>0</v>
      </c>
      <c r="Y731" s="16">
        <f t="shared" si="116"/>
        <v>0</v>
      </c>
      <c r="Z731" s="16">
        <f t="shared" si="117"/>
        <v>0</v>
      </c>
      <c r="AA731" s="16">
        <f t="shared" si="89"/>
        <v>0</v>
      </c>
      <c r="AB731" s="16">
        <f t="shared" si="118"/>
        <v>0</v>
      </c>
      <c r="AC731" s="16">
        <f t="shared" si="90"/>
        <v>0</v>
      </c>
      <c r="AD731" s="16">
        <f t="shared" si="119"/>
        <v>0</v>
      </c>
      <c r="AE731" s="17">
        <f t="shared" si="91"/>
        <v>0</v>
      </c>
      <c r="AF731" s="18">
        <f t="shared" si="122"/>
        <v>0</v>
      </c>
      <c r="AG731" s="45"/>
      <c r="AH731" s="19"/>
      <c r="AI731" s="16">
        <f t="shared" si="120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113"/>
        <v>0</v>
      </c>
      <c r="O732" s="98"/>
      <c r="P732" s="96"/>
      <c r="Q732" s="96"/>
      <c r="R732" s="80"/>
      <c r="S732" s="16">
        <f t="shared" si="121"/>
        <v>0</v>
      </c>
      <c r="T732" s="16">
        <f t="shared" si="86"/>
        <v>0</v>
      </c>
      <c r="U732" s="16">
        <f t="shared" si="114"/>
        <v>0</v>
      </c>
      <c r="V732" s="16">
        <f t="shared" si="115"/>
        <v>0</v>
      </c>
      <c r="W732" s="16">
        <f t="shared" si="87"/>
        <v>0</v>
      </c>
      <c r="X732" s="16">
        <f t="shared" si="88"/>
        <v>0</v>
      </c>
      <c r="Y732" s="16">
        <f t="shared" si="116"/>
        <v>0</v>
      </c>
      <c r="Z732" s="16">
        <f t="shared" si="117"/>
        <v>0</v>
      </c>
      <c r="AA732" s="16">
        <f t="shared" si="89"/>
        <v>0</v>
      </c>
      <c r="AB732" s="16">
        <f t="shared" si="118"/>
        <v>0</v>
      </c>
      <c r="AC732" s="16">
        <f t="shared" si="90"/>
        <v>0</v>
      </c>
      <c r="AD732" s="16">
        <f t="shared" si="119"/>
        <v>0</v>
      </c>
      <c r="AE732" s="17">
        <f t="shared" si="91"/>
        <v>0</v>
      </c>
      <c r="AF732" s="18">
        <f t="shared" si="122"/>
        <v>0</v>
      </c>
      <c r="AG732" s="19"/>
      <c r="AH732" s="19"/>
      <c r="AI732" s="16">
        <f t="shared" si="120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113"/>
        <v>0</v>
      </c>
      <c r="O733" s="98"/>
      <c r="P733" s="96"/>
      <c r="Q733" s="96"/>
      <c r="R733" s="80"/>
      <c r="S733" s="16">
        <f t="shared" si="121"/>
        <v>0</v>
      </c>
      <c r="T733" s="16">
        <f t="shared" si="86"/>
        <v>0</v>
      </c>
      <c r="U733" s="16">
        <f t="shared" si="114"/>
        <v>0</v>
      </c>
      <c r="V733" s="16">
        <f t="shared" si="115"/>
        <v>0</v>
      </c>
      <c r="W733" s="16">
        <f t="shared" si="87"/>
        <v>0</v>
      </c>
      <c r="X733" s="16">
        <f t="shared" si="88"/>
        <v>0</v>
      </c>
      <c r="Y733" s="16">
        <f t="shared" si="116"/>
        <v>0</v>
      </c>
      <c r="Z733" s="16">
        <f t="shared" si="117"/>
        <v>0</v>
      </c>
      <c r="AA733" s="16">
        <f t="shared" si="89"/>
        <v>0</v>
      </c>
      <c r="AB733" s="16">
        <f t="shared" si="118"/>
        <v>0</v>
      </c>
      <c r="AC733" s="16">
        <f t="shared" si="90"/>
        <v>0</v>
      </c>
      <c r="AD733" s="16">
        <f t="shared" si="119"/>
        <v>0</v>
      </c>
      <c r="AE733" s="17">
        <f t="shared" si="91"/>
        <v>0</v>
      </c>
      <c r="AF733" s="18">
        <f t="shared" si="122"/>
        <v>0</v>
      </c>
      <c r="AG733" s="19"/>
      <c r="AH733" s="19"/>
      <c r="AI733" s="16">
        <f t="shared" si="120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113"/>
        <v>0</v>
      </c>
      <c r="O734" s="98"/>
      <c r="P734" s="96"/>
      <c r="Q734" s="96"/>
      <c r="R734" s="80"/>
      <c r="S734" s="16">
        <f t="shared" si="121"/>
        <v>0</v>
      </c>
      <c r="T734" s="16">
        <f t="shared" si="86"/>
        <v>0</v>
      </c>
      <c r="U734" s="16">
        <f t="shared" si="114"/>
        <v>0</v>
      </c>
      <c r="V734" s="16">
        <f t="shared" si="115"/>
        <v>0</v>
      </c>
      <c r="W734" s="16">
        <f t="shared" si="87"/>
        <v>0</v>
      </c>
      <c r="X734" s="16">
        <f t="shared" si="88"/>
        <v>0</v>
      </c>
      <c r="Y734" s="16">
        <f t="shared" si="116"/>
        <v>0</v>
      </c>
      <c r="Z734" s="16">
        <f t="shared" si="117"/>
        <v>0</v>
      </c>
      <c r="AA734" s="16">
        <f t="shared" si="89"/>
        <v>0</v>
      </c>
      <c r="AB734" s="16">
        <f t="shared" si="118"/>
        <v>0</v>
      </c>
      <c r="AC734" s="16">
        <f t="shared" si="90"/>
        <v>0</v>
      </c>
      <c r="AD734" s="16">
        <f t="shared" si="119"/>
        <v>0</v>
      </c>
      <c r="AE734" s="17">
        <f t="shared" si="91"/>
        <v>0</v>
      </c>
      <c r="AF734" s="18">
        <f t="shared" si="122"/>
        <v>0</v>
      </c>
      <c r="AG734" s="19"/>
      <c r="AH734" s="19"/>
      <c r="AI734" s="16">
        <f t="shared" si="120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113"/>
        <v>0</v>
      </c>
      <c r="O735" s="98"/>
      <c r="P735" s="96"/>
      <c r="Q735" s="96"/>
      <c r="R735" s="80"/>
      <c r="S735" s="16">
        <f t="shared" si="121"/>
        <v>0</v>
      </c>
      <c r="T735" s="16">
        <f t="shared" si="86"/>
        <v>0</v>
      </c>
      <c r="U735" s="16">
        <f t="shared" si="114"/>
        <v>0</v>
      </c>
      <c r="V735" s="16">
        <f t="shared" si="115"/>
        <v>0</v>
      </c>
      <c r="W735" s="16">
        <f t="shared" si="87"/>
        <v>0</v>
      </c>
      <c r="X735" s="16">
        <f t="shared" si="88"/>
        <v>0</v>
      </c>
      <c r="Y735" s="16">
        <f t="shared" si="116"/>
        <v>0</v>
      </c>
      <c r="Z735" s="16">
        <f t="shared" si="117"/>
        <v>0</v>
      </c>
      <c r="AA735" s="16">
        <f t="shared" si="89"/>
        <v>0</v>
      </c>
      <c r="AB735" s="16">
        <f t="shared" si="118"/>
        <v>0</v>
      </c>
      <c r="AC735" s="16">
        <f t="shared" si="90"/>
        <v>0</v>
      </c>
      <c r="AD735" s="16">
        <f t="shared" si="119"/>
        <v>0</v>
      </c>
      <c r="AE735" s="17">
        <f t="shared" si="91"/>
        <v>0</v>
      </c>
      <c r="AF735" s="18">
        <f t="shared" si="122"/>
        <v>0</v>
      </c>
      <c r="AG735" s="19"/>
      <c r="AH735" s="19"/>
      <c r="AI735" s="16">
        <f t="shared" si="120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113"/>
        <v>0</v>
      </c>
      <c r="O736" s="98"/>
      <c r="P736" s="96"/>
      <c r="Q736" s="96"/>
      <c r="R736" s="80"/>
      <c r="S736" s="16">
        <f t="shared" si="121"/>
        <v>0</v>
      </c>
      <c r="T736" s="16">
        <f t="shared" si="86"/>
        <v>0</v>
      </c>
      <c r="U736" s="16">
        <f t="shared" si="114"/>
        <v>0</v>
      </c>
      <c r="V736" s="16">
        <f t="shared" si="115"/>
        <v>0</v>
      </c>
      <c r="W736" s="16">
        <f t="shared" si="87"/>
        <v>0</v>
      </c>
      <c r="X736" s="16">
        <f t="shared" si="88"/>
        <v>0</v>
      </c>
      <c r="Y736" s="16">
        <f t="shared" si="116"/>
        <v>0</v>
      </c>
      <c r="Z736" s="16">
        <f t="shared" si="117"/>
        <v>0</v>
      </c>
      <c r="AA736" s="16">
        <f t="shared" si="89"/>
        <v>0</v>
      </c>
      <c r="AB736" s="16">
        <f t="shared" si="118"/>
        <v>0</v>
      </c>
      <c r="AC736" s="16">
        <f t="shared" si="90"/>
        <v>0</v>
      </c>
      <c r="AD736" s="16">
        <f t="shared" si="119"/>
        <v>0</v>
      </c>
      <c r="AE736" s="17">
        <f t="shared" si="91"/>
        <v>0</v>
      </c>
      <c r="AF736" s="18">
        <f t="shared" si="122"/>
        <v>0</v>
      </c>
      <c r="AG736" s="19"/>
      <c r="AH736" s="19"/>
      <c r="AI736" s="16">
        <f t="shared" si="120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113"/>
        <v>0</v>
      </c>
      <c r="O737" s="98"/>
      <c r="P737" s="96"/>
      <c r="Q737" s="96"/>
      <c r="R737" s="80"/>
      <c r="S737" s="16">
        <f t="shared" si="121"/>
        <v>0</v>
      </c>
      <c r="T737" s="16">
        <f t="shared" si="86"/>
        <v>0</v>
      </c>
      <c r="U737" s="16">
        <f t="shared" si="114"/>
        <v>0</v>
      </c>
      <c r="V737" s="16">
        <f t="shared" si="115"/>
        <v>0</v>
      </c>
      <c r="W737" s="16">
        <f t="shared" si="87"/>
        <v>0</v>
      </c>
      <c r="X737" s="16">
        <f t="shared" si="88"/>
        <v>0</v>
      </c>
      <c r="Y737" s="16">
        <f t="shared" si="116"/>
        <v>0</v>
      </c>
      <c r="Z737" s="16">
        <f t="shared" si="117"/>
        <v>0</v>
      </c>
      <c r="AA737" s="16">
        <f t="shared" si="89"/>
        <v>0</v>
      </c>
      <c r="AB737" s="16">
        <f t="shared" si="118"/>
        <v>0</v>
      </c>
      <c r="AC737" s="16">
        <f t="shared" si="90"/>
        <v>0</v>
      </c>
      <c r="AD737" s="16">
        <f t="shared" si="119"/>
        <v>0</v>
      </c>
      <c r="AE737" s="17">
        <f t="shared" si="91"/>
        <v>0</v>
      </c>
      <c r="AF737" s="18">
        <f t="shared" si="122"/>
        <v>0</v>
      </c>
      <c r="AG737" s="19"/>
      <c r="AH737" s="19"/>
      <c r="AI737" s="16">
        <f t="shared" si="120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113"/>
        <v>0</v>
      </c>
      <c r="O738" s="98"/>
      <c r="P738" s="96"/>
      <c r="Q738" s="96"/>
      <c r="R738" s="80"/>
      <c r="S738" s="16">
        <f t="shared" si="121"/>
        <v>0</v>
      </c>
      <c r="T738" s="16">
        <f t="shared" si="86"/>
        <v>0</v>
      </c>
      <c r="U738" s="16">
        <f t="shared" si="114"/>
        <v>0</v>
      </c>
      <c r="V738" s="16">
        <f t="shared" si="115"/>
        <v>0</v>
      </c>
      <c r="W738" s="16">
        <f t="shared" si="87"/>
        <v>0</v>
      </c>
      <c r="X738" s="16">
        <f t="shared" si="88"/>
        <v>0</v>
      </c>
      <c r="Y738" s="16">
        <f t="shared" si="116"/>
        <v>0</v>
      </c>
      <c r="Z738" s="16">
        <f t="shared" si="117"/>
        <v>0</v>
      </c>
      <c r="AA738" s="16">
        <f t="shared" si="89"/>
        <v>0</v>
      </c>
      <c r="AB738" s="16">
        <f t="shared" si="118"/>
        <v>0</v>
      </c>
      <c r="AC738" s="16">
        <f t="shared" si="90"/>
        <v>0</v>
      </c>
      <c r="AD738" s="16">
        <f t="shared" si="119"/>
        <v>0</v>
      </c>
      <c r="AE738" s="17">
        <f t="shared" si="91"/>
        <v>0</v>
      </c>
      <c r="AF738" s="18">
        <f t="shared" si="122"/>
        <v>0</v>
      </c>
      <c r="AG738" s="19"/>
      <c r="AH738" s="19"/>
      <c r="AI738" s="16">
        <f t="shared" si="120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113"/>
        <v>0</v>
      </c>
      <c r="O739" s="98"/>
      <c r="P739" s="96"/>
      <c r="Q739" s="96"/>
      <c r="R739" s="80"/>
      <c r="S739" s="16">
        <f t="shared" si="121"/>
        <v>0</v>
      </c>
      <c r="T739" s="16">
        <f t="shared" si="86"/>
        <v>0</v>
      </c>
      <c r="U739" s="16">
        <f t="shared" si="114"/>
        <v>0</v>
      </c>
      <c r="V739" s="16">
        <f t="shared" si="115"/>
        <v>0</v>
      </c>
      <c r="W739" s="16">
        <f t="shared" si="87"/>
        <v>0</v>
      </c>
      <c r="X739" s="16">
        <f t="shared" si="88"/>
        <v>0</v>
      </c>
      <c r="Y739" s="16">
        <f t="shared" si="116"/>
        <v>0</v>
      </c>
      <c r="Z739" s="16">
        <f t="shared" si="117"/>
        <v>0</v>
      </c>
      <c r="AA739" s="16">
        <f t="shared" si="89"/>
        <v>0</v>
      </c>
      <c r="AB739" s="16">
        <f t="shared" si="118"/>
        <v>0</v>
      </c>
      <c r="AC739" s="16">
        <f t="shared" si="90"/>
        <v>0</v>
      </c>
      <c r="AD739" s="16">
        <f t="shared" si="119"/>
        <v>0</v>
      </c>
      <c r="AE739" s="17">
        <f t="shared" si="91"/>
        <v>0</v>
      </c>
      <c r="AF739" s="18">
        <f t="shared" si="122"/>
        <v>0</v>
      </c>
      <c r="AG739" s="19"/>
      <c r="AH739" s="19"/>
      <c r="AI739" s="16">
        <f t="shared" si="120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113"/>
        <v>0</v>
      </c>
      <c r="O740" s="98"/>
      <c r="P740" s="96"/>
      <c r="Q740" s="96"/>
      <c r="R740" s="80"/>
      <c r="S740" s="16">
        <f t="shared" si="121"/>
        <v>0</v>
      </c>
      <c r="T740" s="16">
        <f t="shared" si="86"/>
        <v>0</v>
      </c>
      <c r="U740" s="16">
        <f t="shared" si="114"/>
        <v>0</v>
      </c>
      <c r="V740" s="16">
        <f t="shared" si="115"/>
        <v>0</v>
      </c>
      <c r="W740" s="16">
        <f t="shared" si="87"/>
        <v>0</v>
      </c>
      <c r="X740" s="16">
        <f t="shared" si="88"/>
        <v>0</v>
      </c>
      <c r="Y740" s="16">
        <f t="shared" si="116"/>
        <v>0</v>
      </c>
      <c r="Z740" s="16">
        <f t="shared" si="117"/>
        <v>0</v>
      </c>
      <c r="AA740" s="16">
        <f t="shared" si="89"/>
        <v>0</v>
      </c>
      <c r="AB740" s="16">
        <f t="shared" si="118"/>
        <v>0</v>
      </c>
      <c r="AC740" s="16">
        <f t="shared" si="90"/>
        <v>0</v>
      </c>
      <c r="AD740" s="16">
        <f t="shared" si="119"/>
        <v>0</v>
      </c>
      <c r="AE740" s="17">
        <f t="shared" si="91"/>
        <v>0</v>
      </c>
      <c r="AF740" s="18">
        <f t="shared" si="122"/>
        <v>0</v>
      </c>
      <c r="AG740" s="19"/>
      <c r="AH740" s="19"/>
      <c r="AI740" s="16">
        <f t="shared" si="120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113"/>
        <v>0</v>
      </c>
      <c r="O741" s="98"/>
      <c r="P741" s="96"/>
      <c r="Q741" s="96"/>
      <c r="R741" s="80"/>
      <c r="S741" s="16">
        <f t="shared" si="121"/>
        <v>0</v>
      </c>
      <c r="T741" s="16">
        <f t="shared" si="86"/>
        <v>0</v>
      </c>
      <c r="U741" s="16">
        <f t="shared" si="114"/>
        <v>0</v>
      </c>
      <c r="V741" s="16">
        <f t="shared" si="115"/>
        <v>0</v>
      </c>
      <c r="W741" s="16">
        <f t="shared" si="87"/>
        <v>0</v>
      </c>
      <c r="X741" s="16">
        <f t="shared" si="88"/>
        <v>0</v>
      </c>
      <c r="Y741" s="16">
        <f t="shared" si="116"/>
        <v>0</v>
      </c>
      <c r="Z741" s="16">
        <f t="shared" si="117"/>
        <v>0</v>
      </c>
      <c r="AA741" s="16">
        <f t="shared" si="89"/>
        <v>0</v>
      </c>
      <c r="AB741" s="16">
        <f t="shared" si="118"/>
        <v>0</v>
      </c>
      <c r="AC741" s="16">
        <f t="shared" si="90"/>
        <v>0</v>
      </c>
      <c r="AD741" s="16">
        <f t="shared" si="119"/>
        <v>0</v>
      </c>
      <c r="AE741" s="17">
        <f t="shared" si="91"/>
        <v>0</v>
      </c>
      <c r="AF741" s="18">
        <f t="shared" si="122"/>
        <v>0</v>
      </c>
      <c r="AG741" s="19"/>
      <c r="AH741" s="19"/>
      <c r="AI741" s="16">
        <f t="shared" si="120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113"/>
        <v>0</v>
      </c>
      <c r="O742" s="98"/>
      <c r="P742" s="96"/>
      <c r="Q742" s="96"/>
      <c r="R742" s="80"/>
      <c r="S742" s="16">
        <f t="shared" si="121"/>
        <v>0</v>
      </c>
      <c r="T742" s="16">
        <f t="shared" si="86"/>
        <v>0</v>
      </c>
      <c r="U742" s="16">
        <f t="shared" si="114"/>
        <v>0</v>
      </c>
      <c r="V742" s="16">
        <f t="shared" si="115"/>
        <v>0</v>
      </c>
      <c r="W742" s="16">
        <f t="shared" si="87"/>
        <v>0</v>
      </c>
      <c r="X742" s="16">
        <f t="shared" si="88"/>
        <v>0</v>
      </c>
      <c r="Y742" s="16">
        <f t="shared" si="116"/>
        <v>0</v>
      </c>
      <c r="Z742" s="16">
        <f t="shared" si="117"/>
        <v>0</v>
      </c>
      <c r="AA742" s="16">
        <f t="shared" si="89"/>
        <v>0</v>
      </c>
      <c r="AB742" s="16">
        <f t="shared" si="118"/>
        <v>0</v>
      </c>
      <c r="AC742" s="16">
        <f t="shared" si="90"/>
        <v>0</v>
      </c>
      <c r="AD742" s="16">
        <f t="shared" si="119"/>
        <v>0</v>
      </c>
      <c r="AE742" s="17">
        <f t="shared" si="91"/>
        <v>0</v>
      </c>
      <c r="AF742" s="18">
        <f t="shared" si="122"/>
        <v>0</v>
      </c>
      <c r="AG742" s="19"/>
      <c r="AH742" s="19"/>
      <c r="AI742" s="16">
        <f t="shared" si="120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113"/>
        <v>0</v>
      </c>
      <c r="O743" s="98"/>
      <c r="P743" s="96"/>
      <c r="Q743" s="96"/>
      <c r="R743" s="80"/>
      <c r="S743" s="16">
        <f t="shared" si="121"/>
        <v>0</v>
      </c>
      <c r="T743" s="16">
        <f t="shared" si="86"/>
        <v>0</v>
      </c>
      <c r="U743" s="16">
        <f t="shared" si="114"/>
        <v>0</v>
      </c>
      <c r="V743" s="16">
        <f t="shared" si="115"/>
        <v>0</v>
      </c>
      <c r="W743" s="16">
        <f t="shared" si="87"/>
        <v>0</v>
      </c>
      <c r="X743" s="16">
        <f t="shared" si="88"/>
        <v>0</v>
      </c>
      <c r="Y743" s="16">
        <f t="shared" si="116"/>
        <v>0</v>
      </c>
      <c r="Z743" s="16">
        <f t="shared" si="117"/>
        <v>0</v>
      </c>
      <c r="AA743" s="16">
        <f t="shared" si="89"/>
        <v>0</v>
      </c>
      <c r="AB743" s="16">
        <f t="shared" si="118"/>
        <v>0</v>
      </c>
      <c r="AC743" s="16">
        <f t="shared" si="90"/>
        <v>0</v>
      </c>
      <c r="AD743" s="16">
        <f t="shared" si="119"/>
        <v>0</v>
      </c>
      <c r="AE743" s="17">
        <f t="shared" si="91"/>
        <v>0</v>
      </c>
      <c r="AF743" s="18">
        <f t="shared" si="122"/>
        <v>0</v>
      </c>
      <c r="AG743" s="19"/>
      <c r="AH743" s="19"/>
      <c r="AI743" s="16">
        <f t="shared" si="120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113"/>
        <v>0</v>
      </c>
      <c r="O744" s="98"/>
      <c r="P744" s="96"/>
      <c r="Q744" s="96"/>
      <c r="R744" s="80"/>
      <c r="S744" s="16">
        <f t="shared" si="121"/>
        <v>0</v>
      </c>
      <c r="T744" s="16">
        <f t="shared" si="86"/>
        <v>0</v>
      </c>
      <c r="U744" s="16">
        <f t="shared" si="114"/>
        <v>0</v>
      </c>
      <c r="V744" s="16">
        <f t="shared" si="115"/>
        <v>0</v>
      </c>
      <c r="W744" s="16">
        <f t="shared" si="87"/>
        <v>0</v>
      </c>
      <c r="X744" s="16">
        <f t="shared" si="88"/>
        <v>0</v>
      </c>
      <c r="Y744" s="16">
        <f t="shared" si="116"/>
        <v>0</v>
      </c>
      <c r="Z744" s="16">
        <f t="shared" si="117"/>
        <v>0</v>
      </c>
      <c r="AA744" s="16">
        <f t="shared" si="89"/>
        <v>0</v>
      </c>
      <c r="AB744" s="16">
        <f t="shared" si="118"/>
        <v>0</v>
      </c>
      <c r="AC744" s="16">
        <f t="shared" si="90"/>
        <v>0</v>
      </c>
      <c r="AD744" s="16">
        <f t="shared" si="119"/>
        <v>0</v>
      </c>
      <c r="AE744" s="17">
        <f t="shared" si="91"/>
        <v>0</v>
      </c>
      <c r="AF744" s="18">
        <f t="shared" si="122"/>
        <v>0</v>
      </c>
      <c r="AG744" s="19"/>
      <c r="AH744" s="19"/>
      <c r="AI744" s="16">
        <f t="shared" si="120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113"/>
        <v>0</v>
      </c>
      <c r="O745" s="98"/>
      <c r="P745" s="96"/>
      <c r="Q745" s="96"/>
      <c r="R745" s="80"/>
      <c r="S745" s="16">
        <f t="shared" si="121"/>
        <v>0</v>
      </c>
      <c r="T745" s="16">
        <f t="shared" ref="T745:T854" si="123">IF(P745&gt;=6750,(I745*J745*40%),0)</f>
        <v>0</v>
      </c>
      <c r="U745" s="16">
        <f t="shared" si="114"/>
        <v>0</v>
      </c>
      <c r="V745" s="16">
        <f t="shared" si="115"/>
        <v>0</v>
      </c>
      <c r="W745" s="16">
        <f t="shared" ref="W745:W854" si="124">I745*K745*40%*O745</f>
        <v>0</v>
      </c>
      <c r="X745" s="16">
        <f t="shared" ref="X745:X854" si="125">IF(P745&gt;=6750,(I745*K745*40%),0)</f>
        <v>0</v>
      </c>
      <c r="Y745" s="16">
        <f t="shared" si="116"/>
        <v>0</v>
      </c>
      <c r="Z745" s="16">
        <f t="shared" si="117"/>
        <v>0</v>
      </c>
      <c r="AA745" s="16">
        <f t="shared" ref="AA745:AA854" si="126">I745*L745</f>
        <v>0</v>
      </c>
      <c r="AB745" s="16">
        <f t="shared" si="118"/>
        <v>0</v>
      </c>
      <c r="AC745" s="16">
        <f t="shared" ref="AC745:AC854" si="127">I745*M745</f>
        <v>0</v>
      </c>
      <c r="AD745" s="16">
        <f t="shared" si="119"/>
        <v>0</v>
      </c>
      <c r="AE745" s="17">
        <f t="shared" ref="AE745:AE854" si="128">ROUND((V745+Z745+AB745+AD745),0)</f>
        <v>0</v>
      </c>
      <c r="AF745" s="18">
        <f t="shared" si="122"/>
        <v>0</v>
      </c>
      <c r="AG745" s="19"/>
      <c r="AH745" s="19"/>
      <c r="AI745" s="16">
        <f t="shared" si="120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113"/>
        <v>0</v>
      </c>
      <c r="O746" s="98"/>
      <c r="P746" s="96"/>
      <c r="Q746" s="96"/>
      <c r="R746" s="80"/>
      <c r="S746" s="16">
        <f t="shared" si="121"/>
        <v>0</v>
      </c>
      <c r="T746" s="16">
        <f t="shared" si="123"/>
        <v>0</v>
      </c>
      <c r="U746" s="16">
        <f t="shared" si="114"/>
        <v>0</v>
      </c>
      <c r="V746" s="16">
        <f t="shared" si="115"/>
        <v>0</v>
      </c>
      <c r="W746" s="16">
        <f t="shared" si="124"/>
        <v>0</v>
      </c>
      <c r="X746" s="16">
        <f t="shared" si="125"/>
        <v>0</v>
      </c>
      <c r="Y746" s="16">
        <f t="shared" si="116"/>
        <v>0</v>
      </c>
      <c r="Z746" s="16">
        <f t="shared" si="117"/>
        <v>0</v>
      </c>
      <c r="AA746" s="16">
        <f t="shared" si="126"/>
        <v>0</v>
      </c>
      <c r="AB746" s="16">
        <f t="shared" si="118"/>
        <v>0</v>
      </c>
      <c r="AC746" s="16">
        <f t="shared" si="127"/>
        <v>0</v>
      </c>
      <c r="AD746" s="16">
        <f t="shared" si="119"/>
        <v>0</v>
      </c>
      <c r="AE746" s="17">
        <f t="shared" si="128"/>
        <v>0</v>
      </c>
      <c r="AF746" s="18">
        <f t="shared" si="122"/>
        <v>0</v>
      </c>
      <c r="AG746" s="19"/>
      <c r="AH746" s="19"/>
      <c r="AI746" s="16">
        <f t="shared" si="120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113"/>
        <v>0</v>
      </c>
      <c r="O747" s="98"/>
      <c r="P747" s="96"/>
      <c r="Q747" s="96"/>
      <c r="R747" s="80"/>
      <c r="S747" s="16">
        <f t="shared" si="121"/>
        <v>0</v>
      </c>
      <c r="T747" s="16">
        <f t="shared" si="123"/>
        <v>0</v>
      </c>
      <c r="U747" s="16">
        <f t="shared" si="114"/>
        <v>0</v>
      </c>
      <c r="V747" s="16">
        <f t="shared" si="115"/>
        <v>0</v>
      </c>
      <c r="W747" s="16">
        <f t="shared" si="124"/>
        <v>0</v>
      </c>
      <c r="X747" s="16">
        <f t="shared" si="125"/>
        <v>0</v>
      </c>
      <c r="Y747" s="16">
        <f t="shared" si="116"/>
        <v>0</v>
      </c>
      <c r="Z747" s="16">
        <f t="shared" si="117"/>
        <v>0</v>
      </c>
      <c r="AA747" s="16">
        <f t="shared" si="126"/>
        <v>0</v>
      </c>
      <c r="AB747" s="16">
        <f t="shared" si="118"/>
        <v>0</v>
      </c>
      <c r="AC747" s="16">
        <f t="shared" si="127"/>
        <v>0</v>
      </c>
      <c r="AD747" s="16">
        <f t="shared" si="119"/>
        <v>0</v>
      </c>
      <c r="AE747" s="17">
        <f t="shared" si="128"/>
        <v>0</v>
      </c>
      <c r="AF747" s="18">
        <f t="shared" si="122"/>
        <v>0</v>
      </c>
      <c r="AG747" s="19"/>
      <c r="AH747" s="19"/>
      <c r="AI747" s="16">
        <f t="shared" si="120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113"/>
        <v>0</v>
      </c>
      <c r="O748" s="98"/>
      <c r="P748" s="96"/>
      <c r="Q748" s="96"/>
      <c r="R748" s="80"/>
      <c r="S748" s="16">
        <f t="shared" si="121"/>
        <v>0</v>
      </c>
      <c r="T748" s="16">
        <f t="shared" si="123"/>
        <v>0</v>
      </c>
      <c r="U748" s="16">
        <f t="shared" si="114"/>
        <v>0</v>
      </c>
      <c r="V748" s="16">
        <f t="shared" si="115"/>
        <v>0</v>
      </c>
      <c r="W748" s="16">
        <f t="shared" si="124"/>
        <v>0</v>
      </c>
      <c r="X748" s="16">
        <f t="shared" si="125"/>
        <v>0</v>
      </c>
      <c r="Y748" s="16">
        <f t="shared" si="116"/>
        <v>0</v>
      </c>
      <c r="Z748" s="16">
        <f t="shared" si="117"/>
        <v>0</v>
      </c>
      <c r="AA748" s="16">
        <f t="shared" si="126"/>
        <v>0</v>
      </c>
      <c r="AB748" s="16">
        <f t="shared" si="118"/>
        <v>0</v>
      </c>
      <c r="AC748" s="16">
        <f t="shared" si="127"/>
        <v>0</v>
      </c>
      <c r="AD748" s="16">
        <f t="shared" si="119"/>
        <v>0</v>
      </c>
      <c r="AE748" s="17">
        <f t="shared" si="128"/>
        <v>0</v>
      </c>
      <c r="AF748" s="18">
        <f t="shared" si="122"/>
        <v>0</v>
      </c>
      <c r="AG748" s="19"/>
      <c r="AH748" s="19"/>
      <c r="AI748" s="16">
        <f t="shared" si="120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113"/>
        <v>0</v>
      </c>
      <c r="O749" s="98"/>
      <c r="P749" s="96"/>
      <c r="Q749" s="96"/>
      <c r="R749" s="80"/>
      <c r="S749" s="16">
        <f t="shared" si="121"/>
        <v>0</v>
      </c>
      <c r="T749" s="16">
        <f t="shared" si="123"/>
        <v>0</v>
      </c>
      <c r="U749" s="16">
        <f t="shared" si="114"/>
        <v>0</v>
      </c>
      <c r="V749" s="16">
        <f t="shared" si="115"/>
        <v>0</v>
      </c>
      <c r="W749" s="16">
        <f t="shared" si="124"/>
        <v>0</v>
      </c>
      <c r="X749" s="16">
        <f t="shared" si="125"/>
        <v>0</v>
      </c>
      <c r="Y749" s="16">
        <f t="shared" si="116"/>
        <v>0</v>
      </c>
      <c r="Z749" s="16">
        <f t="shared" si="117"/>
        <v>0</v>
      </c>
      <c r="AA749" s="16">
        <f t="shared" si="126"/>
        <v>0</v>
      </c>
      <c r="AB749" s="16">
        <f t="shared" si="118"/>
        <v>0</v>
      </c>
      <c r="AC749" s="16">
        <f t="shared" si="127"/>
        <v>0</v>
      </c>
      <c r="AD749" s="16">
        <f t="shared" si="119"/>
        <v>0</v>
      </c>
      <c r="AE749" s="17">
        <f t="shared" si="128"/>
        <v>0</v>
      </c>
      <c r="AF749" s="18">
        <f t="shared" si="122"/>
        <v>0</v>
      </c>
      <c r="AG749" s="19"/>
      <c r="AH749" s="19"/>
      <c r="AI749" s="16">
        <f t="shared" si="120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113"/>
        <v>0</v>
      </c>
      <c r="O750" s="98"/>
      <c r="P750" s="96"/>
      <c r="Q750" s="96"/>
      <c r="R750" s="80"/>
      <c r="S750" s="16">
        <f t="shared" si="121"/>
        <v>0</v>
      </c>
      <c r="T750" s="16">
        <f t="shared" si="123"/>
        <v>0</v>
      </c>
      <c r="U750" s="16">
        <f t="shared" si="114"/>
        <v>0</v>
      </c>
      <c r="V750" s="16">
        <f t="shared" si="115"/>
        <v>0</v>
      </c>
      <c r="W750" s="16">
        <f t="shared" si="124"/>
        <v>0</v>
      </c>
      <c r="X750" s="16">
        <f t="shared" si="125"/>
        <v>0</v>
      </c>
      <c r="Y750" s="16">
        <f t="shared" si="116"/>
        <v>0</v>
      </c>
      <c r="Z750" s="16">
        <f t="shared" si="117"/>
        <v>0</v>
      </c>
      <c r="AA750" s="16">
        <f t="shared" si="126"/>
        <v>0</v>
      </c>
      <c r="AB750" s="16">
        <f t="shared" si="118"/>
        <v>0</v>
      </c>
      <c r="AC750" s="16">
        <f t="shared" si="127"/>
        <v>0</v>
      </c>
      <c r="AD750" s="16">
        <f t="shared" si="119"/>
        <v>0</v>
      </c>
      <c r="AE750" s="17">
        <f t="shared" si="128"/>
        <v>0</v>
      </c>
      <c r="AF750" s="18">
        <f t="shared" si="122"/>
        <v>0</v>
      </c>
      <c r="AG750" s="19"/>
      <c r="AH750" s="19"/>
      <c r="AI750" s="16">
        <f t="shared" si="120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113"/>
        <v>0</v>
      </c>
      <c r="O751" s="98"/>
      <c r="P751" s="96"/>
      <c r="Q751" s="96"/>
      <c r="R751" s="80"/>
      <c r="S751" s="16">
        <f t="shared" si="121"/>
        <v>0</v>
      </c>
      <c r="T751" s="16">
        <f t="shared" si="123"/>
        <v>0</v>
      </c>
      <c r="U751" s="16">
        <f t="shared" si="114"/>
        <v>0</v>
      </c>
      <c r="V751" s="16">
        <f t="shared" si="115"/>
        <v>0</v>
      </c>
      <c r="W751" s="16">
        <f t="shared" si="124"/>
        <v>0</v>
      </c>
      <c r="X751" s="16">
        <f t="shared" si="125"/>
        <v>0</v>
      </c>
      <c r="Y751" s="16">
        <f t="shared" si="116"/>
        <v>0</v>
      </c>
      <c r="Z751" s="16">
        <f t="shared" si="117"/>
        <v>0</v>
      </c>
      <c r="AA751" s="16">
        <f t="shared" si="126"/>
        <v>0</v>
      </c>
      <c r="AB751" s="16">
        <f t="shared" si="118"/>
        <v>0</v>
      </c>
      <c r="AC751" s="16">
        <f t="shared" si="127"/>
        <v>0</v>
      </c>
      <c r="AD751" s="16">
        <f t="shared" si="119"/>
        <v>0</v>
      </c>
      <c r="AE751" s="17">
        <f t="shared" si="128"/>
        <v>0</v>
      </c>
      <c r="AF751" s="18">
        <f t="shared" si="122"/>
        <v>0</v>
      </c>
      <c r="AG751" s="19"/>
      <c r="AH751" s="19"/>
      <c r="AI751" s="16">
        <f t="shared" si="120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113"/>
        <v>0</v>
      </c>
      <c r="O752" s="98"/>
      <c r="P752" s="96"/>
      <c r="Q752" s="96"/>
      <c r="R752" s="80"/>
      <c r="S752" s="16">
        <f t="shared" si="121"/>
        <v>0</v>
      </c>
      <c r="T752" s="16">
        <f t="shared" si="123"/>
        <v>0</v>
      </c>
      <c r="U752" s="16">
        <f t="shared" si="114"/>
        <v>0</v>
      </c>
      <c r="V752" s="16">
        <f t="shared" si="115"/>
        <v>0</v>
      </c>
      <c r="W752" s="16">
        <f t="shared" si="124"/>
        <v>0</v>
      </c>
      <c r="X752" s="16">
        <f t="shared" si="125"/>
        <v>0</v>
      </c>
      <c r="Y752" s="16">
        <f t="shared" si="116"/>
        <v>0</v>
      </c>
      <c r="Z752" s="16">
        <f t="shared" si="117"/>
        <v>0</v>
      </c>
      <c r="AA752" s="16">
        <f t="shared" si="126"/>
        <v>0</v>
      </c>
      <c r="AB752" s="16">
        <f t="shared" si="118"/>
        <v>0</v>
      </c>
      <c r="AC752" s="16">
        <f t="shared" si="127"/>
        <v>0</v>
      </c>
      <c r="AD752" s="16">
        <f t="shared" si="119"/>
        <v>0</v>
      </c>
      <c r="AE752" s="17">
        <f t="shared" si="128"/>
        <v>0</v>
      </c>
      <c r="AF752" s="18">
        <f t="shared" si="122"/>
        <v>0</v>
      </c>
      <c r="AG752" s="19"/>
      <c r="AH752" s="19"/>
      <c r="AI752" s="16">
        <f t="shared" si="120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113"/>
        <v>0</v>
      </c>
      <c r="O753" s="98"/>
      <c r="P753" s="96"/>
      <c r="Q753" s="96"/>
      <c r="R753" s="80"/>
      <c r="S753" s="16">
        <f t="shared" si="121"/>
        <v>0</v>
      </c>
      <c r="T753" s="16">
        <f t="shared" si="123"/>
        <v>0</v>
      </c>
      <c r="U753" s="16">
        <f t="shared" si="114"/>
        <v>0</v>
      </c>
      <c r="V753" s="16">
        <f t="shared" si="115"/>
        <v>0</v>
      </c>
      <c r="W753" s="16">
        <f t="shared" si="124"/>
        <v>0</v>
      </c>
      <c r="X753" s="16">
        <f t="shared" si="125"/>
        <v>0</v>
      </c>
      <c r="Y753" s="16">
        <f t="shared" si="116"/>
        <v>0</v>
      </c>
      <c r="Z753" s="16">
        <f t="shared" si="117"/>
        <v>0</v>
      </c>
      <c r="AA753" s="16">
        <f t="shared" si="126"/>
        <v>0</v>
      </c>
      <c r="AB753" s="16">
        <f t="shared" si="118"/>
        <v>0</v>
      </c>
      <c r="AC753" s="16">
        <f t="shared" si="127"/>
        <v>0</v>
      </c>
      <c r="AD753" s="16">
        <f t="shared" si="119"/>
        <v>0</v>
      </c>
      <c r="AE753" s="17">
        <f t="shared" si="128"/>
        <v>0</v>
      </c>
      <c r="AF753" s="18">
        <f t="shared" si="122"/>
        <v>0</v>
      </c>
      <c r="AG753" s="19"/>
      <c r="AH753" s="19"/>
      <c r="AI753" s="16">
        <f t="shared" si="120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113"/>
        <v>0</v>
      </c>
      <c r="O754" s="98"/>
      <c r="P754" s="96"/>
      <c r="Q754" s="96"/>
      <c r="R754" s="80"/>
      <c r="S754" s="16">
        <f t="shared" si="121"/>
        <v>0</v>
      </c>
      <c r="T754" s="16">
        <f t="shared" si="123"/>
        <v>0</v>
      </c>
      <c r="U754" s="16">
        <f t="shared" si="114"/>
        <v>0</v>
      </c>
      <c r="V754" s="16">
        <f t="shared" si="115"/>
        <v>0</v>
      </c>
      <c r="W754" s="16">
        <f t="shared" si="124"/>
        <v>0</v>
      </c>
      <c r="X754" s="16">
        <f t="shared" si="125"/>
        <v>0</v>
      </c>
      <c r="Y754" s="16">
        <f t="shared" si="116"/>
        <v>0</v>
      </c>
      <c r="Z754" s="16">
        <f t="shared" si="117"/>
        <v>0</v>
      </c>
      <c r="AA754" s="16">
        <f t="shared" si="126"/>
        <v>0</v>
      </c>
      <c r="AB754" s="16">
        <f t="shared" si="118"/>
        <v>0</v>
      </c>
      <c r="AC754" s="16">
        <f t="shared" si="127"/>
        <v>0</v>
      </c>
      <c r="AD754" s="16">
        <f t="shared" si="119"/>
        <v>0</v>
      </c>
      <c r="AE754" s="17">
        <f t="shared" si="128"/>
        <v>0</v>
      </c>
      <c r="AF754" s="18">
        <f t="shared" si="122"/>
        <v>0</v>
      </c>
      <c r="AG754" s="19"/>
      <c r="AH754" s="19"/>
      <c r="AI754" s="16">
        <f t="shared" si="120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113"/>
        <v>0</v>
      </c>
      <c r="O755" s="98"/>
      <c r="P755" s="96"/>
      <c r="Q755" s="96"/>
      <c r="R755" s="80"/>
      <c r="S755" s="16">
        <f t="shared" si="121"/>
        <v>0</v>
      </c>
      <c r="T755" s="16">
        <f t="shared" si="123"/>
        <v>0</v>
      </c>
      <c r="U755" s="16">
        <f t="shared" si="114"/>
        <v>0</v>
      </c>
      <c r="V755" s="16">
        <f t="shared" si="115"/>
        <v>0</v>
      </c>
      <c r="W755" s="16">
        <f t="shared" si="124"/>
        <v>0</v>
      </c>
      <c r="X755" s="16">
        <f t="shared" si="125"/>
        <v>0</v>
      </c>
      <c r="Y755" s="16">
        <f t="shared" si="116"/>
        <v>0</v>
      </c>
      <c r="Z755" s="16">
        <f t="shared" si="117"/>
        <v>0</v>
      </c>
      <c r="AA755" s="16">
        <f t="shared" si="126"/>
        <v>0</v>
      </c>
      <c r="AB755" s="16">
        <f t="shared" si="118"/>
        <v>0</v>
      </c>
      <c r="AC755" s="16">
        <f t="shared" si="127"/>
        <v>0</v>
      </c>
      <c r="AD755" s="16">
        <f t="shared" si="119"/>
        <v>0</v>
      </c>
      <c r="AE755" s="17">
        <f t="shared" si="128"/>
        <v>0</v>
      </c>
      <c r="AF755" s="18">
        <f t="shared" si="122"/>
        <v>0</v>
      </c>
      <c r="AG755" s="19"/>
      <c r="AH755" s="19"/>
      <c r="AI755" s="16">
        <f t="shared" si="120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113"/>
        <v>0</v>
      </c>
      <c r="O756" s="98"/>
      <c r="P756" s="96"/>
      <c r="Q756" s="96"/>
      <c r="R756" s="80"/>
      <c r="S756" s="16">
        <f t="shared" si="121"/>
        <v>0</v>
      </c>
      <c r="T756" s="16">
        <f t="shared" si="123"/>
        <v>0</v>
      </c>
      <c r="U756" s="16">
        <f t="shared" si="114"/>
        <v>0</v>
      </c>
      <c r="V756" s="16">
        <f t="shared" si="115"/>
        <v>0</v>
      </c>
      <c r="W756" s="16">
        <f t="shared" si="124"/>
        <v>0</v>
      </c>
      <c r="X756" s="16">
        <f t="shared" si="125"/>
        <v>0</v>
      </c>
      <c r="Y756" s="16">
        <f t="shared" si="116"/>
        <v>0</v>
      </c>
      <c r="Z756" s="16">
        <f t="shared" si="117"/>
        <v>0</v>
      </c>
      <c r="AA756" s="16">
        <f t="shared" si="126"/>
        <v>0</v>
      </c>
      <c r="AB756" s="16">
        <f t="shared" si="118"/>
        <v>0</v>
      </c>
      <c r="AC756" s="16">
        <f t="shared" si="127"/>
        <v>0</v>
      </c>
      <c r="AD756" s="16">
        <f t="shared" si="119"/>
        <v>0</v>
      </c>
      <c r="AE756" s="17">
        <f t="shared" si="128"/>
        <v>0</v>
      </c>
      <c r="AF756" s="18">
        <f t="shared" si="122"/>
        <v>0</v>
      </c>
      <c r="AG756" s="19"/>
      <c r="AH756" s="19"/>
      <c r="AI756" s="16">
        <f t="shared" si="120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113"/>
        <v>0</v>
      </c>
      <c r="O757" s="98"/>
      <c r="P757" s="96"/>
      <c r="Q757" s="96"/>
      <c r="R757" s="80"/>
      <c r="S757" s="16">
        <f t="shared" si="121"/>
        <v>0</v>
      </c>
      <c r="T757" s="16">
        <f t="shared" si="123"/>
        <v>0</v>
      </c>
      <c r="U757" s="16">
        <f t="shared" si="114"/>
        <v>0</v>
      </c>
      <c r="V757" s="16">
        <f t="shared" si="115"/>
        <v>0</v>
      </c>
      <c r="W757" s="16">
        <f t="shared" si="124"/>
        <v>0</v>
      </c>
      <c r="X757" s="16">
        <f t="shared" si="125"/>
        <v>0</v>
      </c>
      <c r="Y757" s="16">
        <f t="shared" si="116"/>
        <v>0</v>
      </c>
      <c r="Z757" s="16">
        <f t="shared" si="117"/>
        <v>0</v>
      </c>
      <c r="AA757" s="16">
        <f t="shared" si="126"/>
        <v>0</v>
      </c>
      <c r="AB757" s="16">
        <f t="shared" si="118"/>
        <v>0</v>
      </c>
      <c r="AC757" s="16">
        <f t="shared" si="127"/>
        <v>0</v>
      </c>
      <c r="AD757" s="16">
        <f t="shared" si="119"/>
        <v>0</v>
      </c>
      <c r="AE757" s="17">
        <f t="shared" si="128"/>
        <v>0</v>
      </c>
      <c r="AF757" s="18">
        <f t="shared" si="122"/>
        <v>0</v>
      </c>
      <c r="AG757" s="19"/>
      <c r="AH757" s="19"/>
      <c r="AI757" s="16">
        <f t="shared" si="120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113"/>
        <v>0</v>
      </c>
      <c r="O758" s="98"/>
      <c r="P758" s="96"/>
      <c r="Q758" s="96"/>
      <c r="R758" s="80"/>
      <c r="S758" s="16">
        <f t="shared" si="121"/>
        <v>0</v>
      </c>
      <c r="T758" s="16">
        <f t="shared" si="123"/>
        <v>0</v>
      </c>
      <c r="U758" s="16">
        <f t="shared" si="114"/>
        <v>0</v>
      </c>
      <c r="V758" s="16">
        <f t="shared" si="115"/>
        <v>0</v>
      </c>
      <c r="W758" s="16">
        <f t="shared" si="124"/>
        <v>0</v>
      </c>
      <c r="X758" s="16">
        <f t="shared" si="125"/>
        <v>0</v>
      </c>
      <c r="Y758" s="16">
        <f t="shared" si="116"/>
        <v>0</v>
      </c>
      <c r="Z758" s="16">
        <f t="shared" si="117"/>
        <v>0</v>
      </c>
      <c r="AA758" s="16">
        <f t="shared" si="126"/>
        <v>0</v>
      </c>
      <c r="AB758" s="16">
        <f t="shared" si="118"/>
        <v>0</v>
      </c>
      <c r="AC758" s="16">
        <f t="shared" si="127"/>
        <v>0</v>
      </c>
      <c r="AD758" s="16">
        <f t="shared" si="119"/>
        <v>0</v>
      </c>
      <c r="AE758" s="17">
        <f t="shared" si="128"/>
        <v>0</v>
      </c>
      <c r="AF758" s="18">
        <f t="shared" si="122"/>
        <v>0</v>
      </c>
      <c r="AG758" s="19"/>
      <c r="AH758" s="19"/>
      <c r="AI758" s="16">
        <f t="shared" si="120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113"/>
        <v>0</v>
      </c>
      <c r="O759" s="98"/>
      <c r="P759" s="96"/>
      <c r="Q759" s="96"/>
      <c r="R759" s="80"/>
      <c r="S759" s="16">
        <f t="shared" si="121"/>
        <v>0</v>
      </c>
      <c r="T759" s="16">
        <f t="shared" si="123"/>
        <v>0</v>
      </c>
      <c r="U759" s="16">
        <f t="shared" si="114"/>
        <v>0</v>
      </c>
      <c r="V759" s="16">
        <f t="shared" si="115"/>
        <v>0</v>
      </c>
      <c r="W759" s="16">
        <f t="shared" si="124"/>
        <v>0</v>
      </c>
      <c r="X759" s="16">
        <f t="shared" si="125"/>
        <v>0</v>
      </c>
      <c r="Y759" s="16">
        <f t="shared" si="116"/>
        <v>0</v>
      </c>
      <c r="Z759" s="16">
        <f t="shared" si="117"/>
        <v>0</v>
      </c>
      <c r="AA759" s="16">
        <f t="shared" si="126"/>
        <v>0</v>
      </c>
      <c r="AB759" s="16">
        <f t="shared" si="118"/>
        <v>0</v>
      </c>
      <c r="AC759" s="16">
        <f t="shared" si="127"/>
        <v>0</v>
      </c>
      <c r="AD759" s="16">
        <f t="shared" si="119"/>
        <v>0</v>
      </c>
      <c r="AE759" s="17">
        <f t="shared" si="128"/>
        <v>0</v>
      </c>
      <c r="AF759" s="18">
        <f t="shared" si="122"/>
        <v>0</v>
      </c>
      <c r="AG759" s="19"/>
      <c r="AH759" s="19"/>
      <c r="AI759" s="16">
        <f t="shared" si="120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113"/>
        <v>0</v>
      </c>
      <c r="O760" s="98"/>
      <c r="P760" s="96"/>
      <c r="Q760" s="96"/>
      <c r="R760" s="80"/>
      <c r="S760" s="16">
        <f t="shared" si="121"/>
        <v>0</v>
      </c>
      <c r="T760" s="16">
        <f t="shared" si="123"/>
        <v>0</v>
      </c>
      <c r="U760" s="16">
        <f t="shared" si="114"/>
        <v>0</v>
      </c>
      <c r="V760" s="16">
        <f t="shared" si="115"/>
        <v>0</v>
      </c>
      <c r="W760" s="16">
        <f t="shared" si="124"/>
        <v>0</v>
      </c>
      <c r="X760" s="16">
        <f t="shared" si="125"/>
        <v>0</v>
      </c>
      <c r="Y760" s="16">
        <f t="shared" si="116"/>
        <v>0</v>
      </c>
      <c r="Z760" s="16">
        <f t="shared" si="117"/>
        <v>0</v>
      </c>
      <c r="AA760" s="16">
        <f t="shared" si="126"/>
        <v>0</v>
      </c>
      <c r="AB760" s="16">
        <f t="shared" si="118"/>
        <v>0</v>
      </c>
      <c r="AC760" s="16">
        <f t="shared" si="127"/>
        <v>0</v>
      </c>
      <c r="AD760" s="16">
        <f t="shared" si="119"/>
        <v>0</v>
      </c>
      <c r="AE760" s="17">
        <f t="shared" si="128"/>
        <v>0</v>
      </c>
      <c r="AF760" s="18">
        <f t="shared" si="122"/>
        <v>0</v>
      </c>
      <c r="AG760" s="19"/>
      <c r="AH760" s="19"/>
      <c r="AI760" s="16">
        <f t="shared" si="120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113"/>
        <v>0</v>
      </c>
      <c r="O761" s="98"/>
      <c r="P761" s="96"/>
      <c r="Q761" s="96"/>
      <c r="R761" s="80"/>
      <c r="S761" s="16">
        <f t="shared" si="121"/>
        <v>0</v>
      </c>
      <c r="T761" s="16">
        <f t="shared" si="123"/>
        <v>0</v>
      </c>
      <c r="U761" s="16">
        <f t="shared" si="114"/>
        <v>0</v>
      </c>
      <c r="V761" s="16">
        <f t="shared" si="115"/>
        <v>0</v>
      </c>
      <c r="W761" s="16">
        <f t="shared" si="124"/>
        <v>0</v>
      </c>
      <c r="X761" s="16">
        <f t="shared" si="125"/>
        <v>0</v>
      </c>
      <c r="Y761" s="16">
        <f t="shared" si="116"/>
        <v>0</v>
      </c>
      <c r="Z761" s="16">
        <f t="shared" si="117"/>
        <v>0</v>
      </c>
      <c r="AA761" s="16">
        <f t="shared" si="126"/>
        <v>0</v>
      </c>
      <c r="AB761" s="16">
        <f t="shared" si="118"/>
        <v>0</v>
      </c>
      <c r="AC761" s="16">
        <f t="shared" si="127"/>
        <v>0</v>
      </c>
      <c r="AD761" s="16">
        <f t="shared" si="119"/>
        <v>0</v>
      </c>
      <c r="AE761" s="17">
        <f t="shared" si="128"/>
        <v>0</v>
      </c>
      <c r="AF761" s="18">
        <f t="shared" si="122"/>
        <v>0</v>
      </c>
      <c r="AG761" s="19"/>
      <c r="AH761" s="19"/>
      <c r="AI761" s="16">
        <f t="shared" si="120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113"/>
        <v>0</v>
      </c>
      <c r="O762" s="98"/>
      <c r="P762" s="96"/>
      <c r="Q762" s="96"/>
      <c r="R762" s="80"/>
      <c r="S762" s="16">
        <f t="shared" si="121"/>
        <v>0</v>
      </c>
      <c r="T762" s="16">
        <f t="shared" si="123"/>
        <v>0</v>
      </c>
      <c r="U762" s="16">
        <f t="shared" si="114"/>
        <v>0</v>
      </c>
      <c r="V762" s="16">
        <f t="shared" si="115"/>
        <v>0</v>
      </c>
      <c r="W762" s="16">
        <f t="shared" si="124"/>
        <v>0</v>
      </c>
      <c r="X762" s="16">
        <f t="shared" si="125"/>
        <v>0</v>
      </c>
      <c r="Y762" s="16">
        <f t="shared" si="116"/>
        <v>0</v>
      </c>
      <c r="Z762" s="16">
        <f t="shared" si="117"/>
        <v>0</v>
      </c>
      <c r="AA762" s="16">
        <f t="shared" si="126"/>
        <v>0</v>
      </c>
      <c r="AB762" s="16">
        <f t="shared" si="118"/>
        <v>0</v>
      </c>
      <c r="AC762" s="16">
        <f t="shared" si="127"/>
        <v>0</v>
      </c>
      <c r="AD762" s="16">
        <f t="shared" si="119"/>
        <v>0</v>
      </c>
      <c r="AE762" s="17">
        <f t="shared" si="128"/>
        <v>0</v>
      </c>
      <c r="AF762" s="18">
        <f t="shared" si="122"/>
        <v>0</v>
      </c>
      <c r="AG762" s="19"/>
      <c r="AH762" s="19"/>
      <c r="AI762" s="16">
        <f t="shared" si="120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113"/>
        <v>0</v>
      </c>
      <c r="O763" s="98"/>
      <c r="P763" s="96"/>
      <c r="Q763" s="96"/>
      <c r="R763" s="80"/>
      <c r="S763" s="16">
        <f t="shared" si="121"/>
        <v>0</v>
      </c>
      <c r="T763" s="16">
        <f t="shared" si="123"/>
        <v>0</v>
      </c>
      <c r="U763" s="16">
        <f t="shared" si="114"/>
        <v>0</v>
      </c>
      <c r="V763" s="16">
        <f t="shared" si="115"/>
        <v>0</v>
      </c>
      <c r="W763" s="16">
        <f t="shared" si="124"/>
        <v>0</v>
      </c>
      <c r="X763" s="16">
        <f t="shared" si="125"/>
        <v>0</v>
      </c>
      <c r="Y763" s="16">
        <f t="shared" si="116"/>
        <v>0</v>
      </c>
      <c r="Z763" s="16">
        <f t="shared" si="117"/>
        <v>0</v>
      </c>
      <c r="AA763" s="16">
        <f t="shared" si="126"/>
        <v>0</v>
      </c>
      <c r="AB763" s="16">
        <f t="shared" si="118"/>
        <v>0</v>
      </c>
      <c r="AC763" s="16">
        <f t="shared" si="127"/>
        <v>0</v>
      </c>
      <c r="AD763" s="16">
        <f t="shared" si="119"/>
        <v>0</v>
      </c>
      <c r="AE763" s="17">
        <f t="shared" si="128"/>
        <v>0</v>
      </c>
      <c r="AF763" s="18">
        <f t="shared" si="122"/>
        <v>0</v>
      </c>
      <c r="AG763" s="19"/>
      <c r="AH763" s="19"/>
      <c r="AI763" s="16">
        <f t="shared" si="120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113"/>
        <v>0</v>
      </c>
      <c r="O764" s="98"/>
      <c r="P764" s="96"/>
      <c r="Q764" s="96"/>
      <c r="R764" s="80"/>
      <c r="S764" s="16">
        <f t="shared" si="121"/>
        <v>0</v>
      </c>
      <c r="T764" s="16">
        <f t="shared" si="123"/>
        <v>0</v>
      </c>
      <c r="U764" s="16">
        <f t="shared" si="114"/>
        <v>0</v>
      </c>
      <c r="V764" s="16">
        <f t="shared" si="115"/>
        <v>0</v>
      </c>
      <c r="W764" s="16">
        <f t="shared" si="124"/>
        <v>0</v>
      </c>
      <c r="X764" s="16">
        <f t="shared" si="125"/>
        <v>0</v>
      </c>
      <c r="Y764" s="16">
        <f t="shared" si="116"/>
        <v>0</v>
      </c>
      <c r="Z764" s="16">
        <f t="shared" si="117"/>
        <v>0</v>
      </c>
      <c r="AA764" s="16">
        <f t="shared" si="126"/>
        <v>0</v>
      </c>
      <c r="AB764" s="16">
        <f t="shared" si="118"/>
        <v>0</v>
      </c>
      <c r="AC764" s="16">
        <f t="shared" si="127"/>
        <v>0</v>
      </c>
      <c r="AD764" s="16">
        <f t="shared" si="119"/>
        <v>0</v>
      </c>
      <c r="AE764" s="17">
        <f t="shared" si="128"/>
        <v>0</v>
      </c>
      <c r="AF764" s="18">
        <f t="shared" si="122"/>
        <v>0</v>
      </c>
      <c r="AG764" s="19"/>
      <c r="AH764" s="19"/>
      <c r="AI764" s="16">
        <f t="shared" si="120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113"/>
        <v>0</v>
      </c>
      <c r="O765" s="98"/>
      <c r="P765" s="96"/>
      <c r="Q765" s="96"/>
      <c r="R765" s="80"/>
      <c r="S765" s="16">
        <f t="shared" si="121"/>
        <v>0</v>
      </c>
      <c r="T765" s="16">
        <f t="shared" si="123"/>
        <v>0</v>
      </c>
      <c r="U765" s="16">
        <f t="shared" si="114"/>
        <v>0</v>
      </c>
      <c r="V765" s="16">
        <f t="shared" si="115"/>
        <v>0</v>
      </c>
      <c r="W765" s="16">
        <f t="shared" si="124"/>
        <v>0</v>
      </c>
      <c r="X765" s="16">
        <f t="shared" si="125"/>
        <v>0</v>
      </c>
      <c r="Y765" s="16">
        <f t="shared" si="116"/>
        <v>0</v>
      </c>
      <c r="Z765" s="16">
        <f t="shared" si="117"/>
        <v>0</v>
      </c>
      <c r="AA765" s="16">
        <f t="shared" si="126"/>
        <v>0</v>
      </c>
      <c r="AB765" s="16">
        <f t="shared" si="118"/>
        <v>0</v>
      </c>
      <c r="AC765" s="16">
        <f t="shared" si="127"/>
        <v>0</v>
      </c>
      <c r="AD765" s="16">
        <f t="shared" si="119"/>
        <v>0</v>
      </c>
      <c r="AE765" s="17">
        <f t="shared" si="128"/>
        <v>0</v>
      </c>
      <c r="AF765" s="18">
        <f t="shared" si="122"/>
        <v>0</v>
      </c>
      <c r="AG765" s="19"/>
      <c r="AH765" s="19"/>
      <c r="AI765" s="16">
        <f t="shared" si="120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113"/>
        <v>0</v>
      </c>
      <c r="O766" s="98"/>
      <c r="P766" s="96"/>
      <c r="Q766" s="96"/>
      <c r="R766" s="80"/>
      <c r="S766" s="16">
        <f t="shared" si="121"/>
        <v>0</v>
      </c>
      <c r="T766" s="16">
        <f t="shared" si="123"/>
        <v>0</v>
      </c>
      <c r="U766" s="16">
        <f t="shared" si="114"/>
        <v>0</v>
      </c>
      <c r="V766" s="16">
        <f t="shared" si="115"/>
        <v>0</v>
      </c>
      <c r="W766" s="16">
        <f t="shared" si="124"/>
        <v>0</v>
      </c>
      <c r="X766" s="16">
        <f t="shared" si="125"/>
        <v>0</v>
      </c>
      <c r="Y766" s="16">
        <f t="shared" si="116"/>
        <v>0</v>
      </c>
      <c r="Z766" s="16">
        <f t="shared" si="117"/>
        <v>0</v>
      </c>
      <c r="AA766" s="16">
        <f t="shared" si="126"/>
        <v>0</v>
      </c>
      <c r="AB766" s="16">
        <f t="shared" si="118"/>
        <v>0</v>
      </c>
      <c r="AC766" s="16">
        <f t="shared" si="127"/>
        <v>0</v>
      </c>
      <c r="AD766" s="16">
        <f t="shared" si="119"/>
        <v>0</v>
      </c>
      <c r="AE766" s="17">
        <f t="shared" si="128"/>
        <v>0</v>
      </c>
      <c r="AF766" s="18">
        <f t="shared" si="122"/>
        <v>0</v>
      </c>
      <c r="AG766" s="19"/>
      <c r="AH766" s="19"/>
      <c r="AI766" s="16">
        <f t="shared" si="120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113"/>
        <v>0</v>
      </c>
      <c r="O767" s="98"/>
      <c r="P767" s="96"/>
      <c r="Q767" s="96"/>
      <c r="R767" s="80"/>
      <c r="S767" s="16">
        <f t="shared" si="121"/>
        <v>0</v>
      </c>
      <c r="T767" s="16">
        <f t="shared" si="123"/>
        <v>0</v>
      </c>
      <c r="U767" s="16">
        <f t="shared" si="114"/>
        <v>0</v>
      </c>
      <c r="V767" s="16">
        <f t="shared" si="115"/>
        <v>0</v>
      </c>
      <c r="W767" s="16">
        <f t="shared" si="124"/>
        <v>0</v>
      </c>
      <c r="X767" s="16">
        <f t="shared" si="125"/>
        <v>0</v>
      </c>
      <c r="Y767" s="16">
        <f t="shared" si="116"/>
        <v>0</v>
      </c>
      <c r="Z767" s="16">
        <f t="shared" si="117"/>
        <v>0</v>
      </c>
      <c r="AA767" s="16">
        <f t="shared" si="126"/>
        <v>0</v>
      </c>
      <c r="AB767" s="16">
        <f t="shared" si="118"/>
        <v>0</v>
      </c>
      <c r="AC767" s="16">
        <f t="shared" si="127"/>
        <v>0</v>
      </c>
      <c r="AD767" s="16">
        <f t="shared" si="119"/>
        <v>0</v>
      </c>
      <c r="AE767" s="17">
        <f t="shared" si="128"/>
        <v>0</v>
      </c>
      <c r="AF767" s="18">
        <f t="shared" si="122"/>
        <v>0</v>
      </c>
      <c r="AG767" s="19"/>
      <c r="AH767" s="19"/>
      <c r="AI767" s="16">
        <f t="shared" si="120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113"/>
        <v>0</v>
      </c>
      <c r="O768" s="98"/>
      <c r="P768" s="96"/>
      <c r="Q768" s="96"/>
      <c r="R768" s="80"/>
      <c r="S768" s="16">
        <f t="shared" si="121"/>
        <v>0</v>
      </c>
      <c r="T768" s="16">
        <f t="shared" si="123"/>
        <v>0</v>
      </c>
      <c r="U768" s="16">
        <f t="shared" si="114"/>
        <v>0</v>
      </c>
      <c r="V768" s="16">
        <f t="shared" si="115"/>
        <v>0</v>
      </c>
      <c r="W768" s="16">
        <f t="shared" si="124"/>
        <v>0</v>
      </c>
      <c r="X768" s="16">
        <f t="shared" si="125"/>
        <v>0</v>
      </c>
      <c r="Y768" s="16">
        <f t="shared" si="116"/>
        <v>0</v>
      </c>
      <c r="Z768" s="16">
        <f t="shared" si="117"/>
        <v>0</v>
      </c>
      <c r="AA768" s="16">
        <f t="shared" si="126"/>
        <v>0</v>
      </c>
      <c r="AB768" s="16">
        <f t="shared" si="118"/>
        <v>0</v>
      </c>
      <c r="AC768" s="16">
        <f t="shared" si="127"/>
        <v>0</v>
      </c>
      <c r="AD768" s="16">
        <f t="shared" si="119"/>
        <v>0</v>
      </c>
      <c r="AE768" s="17">
        <f t="shared" si="128"/>
        <v>0</v>
      </c>
      <c r="AF768" s="18">
        <f t="shared" si="122"/>
        <v>0</v>
      </c>
      <c r="AG768" s="19"/>
      <c r="AH768" s="19"/>
      <c r="AI768" s="16">
        <f t="shared" si="120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113"/>
        <v>0</v>
      </c>
      <c r="O769" s="98"/>
      <c r="P769" s="96"/>
      <c r="Q769" s="96"/>
      <c r="R769" s="80"/>
      <c r="S769" s="16">
        <f t="shared" si="121"/>
        <v>0</v>
      </c>
      <c r="T769" s="16">
        <f t="shared" si="123"/>
        <v>0</v>
      </c>
      <c r="U769" s="16">
        <f t="shared" si="114"/>
        <v>0</v>
      </c>
      <c r="V769" s="16">
        <f t="shared" si="115"/>
        <v>0</v>
      </c>
      <c r="W769" s="16">
        <f t="shared" si="124"/>
        <v>0</v>
      </c>
      <c r="X769" s="16">
        <f t="shared" si="125"/>
        <v>0</v>
      </c>
      <c r="Y769" s="16">
        <f t="shared" si="116"/>
        <v>0</v>
      </c>
      <c r="Z769" s="16">
        <f t="shared" si="117"/>
        <v>0</v>
      </c>
      <c r="AA769" s="16">
        <f t="shared" si="126"/>
        <v>0</v>
      </c>
      <c r="AB769" s="16">
        <f t="shared" si="118"/>
        <v>0</v>
      </c>
      <c r="AC769" s="16">
        <f t="shared" si="127"/>
        <v>0</v>
      </c>
      <c r="AD769" s="16">
        <f t="shared" si="119"/>
        <v>0</v>
      </c>
      <c r="AE769" s="17">
        <f t="shared" si="128"/>
        <v>0</v>
      </c>
      <c r="AF769" s="18">
        <f t="shared" si="122"/>
        <v>0</v>
      </c>
      <c r="AG769" s="19"/>
      <c r="AH769" s="19"/>
      <c r="AI769" s="16">
        <f t="shared" si="120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113"/>
        <v>0</v>
      </c>
      <c r="O770" s="98"/>
      <c r="P770" s="96"/>
      <c r="Q770" s="96"/>
      <c r="R770" s="80"/>
      <c r="S770" s="16">
        <f t="shared" si="121"/>
        <v>0</v>
      </c>
      <c r="T770" s="16">
        <f t="shared" si="123"/>
        <v>0</v>
      </c>
      <c r="U770" s="16">
        <f t="shared" si="114"/>
        <v>0</v>
      </c>
      <c r="V770" s="16">
        <f t="shared" si="115"/>
        <v>0</v>
      </c>
      <c r="W770" s="16">
        <f t="shared" si="124"/>
        <v>0</v>
      </c>
      <c r="X770" s="16">
        <f t="shared" si="125"/>
        <v>0</v>
      </c>
      <c r="Y770" s="16">
        <f t="shared" si="116"/>
        <v>0</v>
      </c>
      <c r="Z770" s="16">
        <f t="shared" si="117"/>
        <v>0</v>
      </c>
      <c r="AA770" s="16">
        <f t="shared" si="126"/>
        <v>0</v>
      </c>
      <c r="AB770" s="16">
        <f t="shared" si="118"/>
        <v>0</v>
      </c>
      <c r="AC770" s="16">
        <f t="shared" si="127"/>
        <v>0</v>
      </c>
      <c r="AD770" s="16">
        <f t="shared" si="119"/>
        <v>0</v>
      </c>
      <c r="AE770" s="17">
        <f t="shared" si="128"/>
        <v>0</v>
      </c>
      <c r="AF770" s="18">
        <f t="shared" si="122"/>
        <v>0</v>
      </c>
      <c r="AG770" s="19"/>
      <c r="AH770" s="19"/>
      <c r="AI770" s="16">
        <f t="shared" si="120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113"/>
        <v>0</v>
      </c>
      <c r="O771" s="98"/>
      <c r="P771" s="96"/>
      <c r="Q771" s="96"/>
      <c r="R771" s="80"/>
      <c r="S771" s="16">
        <f t="shared" si="121"/>
        <v>0</v>
      </c>
      <c r="T771" s="16">
        <f t="shared" si="123"/>
        <v>0</v>
      </c>
      <c r="U771" s="16">
        <f t="shared" si="114"/>
        <v>0</v>
      </c>
      <c r="V771" s="16">
        <f t="shared" si="115"/>
        <v>0</v>
      </c>
      <c r="W771" s="16">
        <f t="shared" si="124"/>
        <v>0</v>
      </c>
      <c r="X771" s="16">
        <f t="shared" si="125"/>
        <v>0</v>
      </c>
      <c r="Y771" s="16">
        <f t="shared" si="116"/>
        <v>0</v>
      </c>
      <c r="Z771" s="16">
        <f t="shared" si="117"/>
        <v>0</v>
      </c>
      <c r="AA771" s="16">
        <f t="shared" si="126"/>
        <v>0</v>
      </c>
      <c r="AB771" s="16">
        <f t="shared" si="118"/>
        <v>0</v>
      </c>
      <c r="AC771" s="16">
        <f t="shared" si="127"/>
        <v>0</v>
      </c>
      <c r="AD771" s="16">
        <f t="shared" si="119"/>
        <v>0</v>
      </c>
      <c r="AE771" s="17">
        <f t="shared" si="128"/>
        <v>0</v>
      </c>
      <c r="AF771" s="18">
        <f t="shared" si="122"/>
        <v>0</v>
      </c>
      <c r="AG771" s="19"/>
      <c r="AH771" s="19"/>
      <c r="AI771" s="16">
        <f t="shared" si="120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113"/>
        <v>0</v>
      </c>
      <c r="O772" s="98"/>
      <c r="P772" s="96"/>
      <c r="Q772" s="96"/>
      <c r="R772" s="80"/>
      <c r="S772" s="16">
        <f t="shared" si="121"/>
        <v>0</v>
      </c>
      <c r="T772" s="16">
        <f t="shared" si="123"/>
        <v>0</v>
      </c>
      <c r="U772" s="16">
        <f t="shared" si="114"/>
        <v>0</v>
      </c>
      <c r="V772" s="16">
        <f t="shared" si="115"/>
        <v>0</v>
      </c>
      <c r="W772" s="16">
        <f t="shared" si="124"/>
        <v>0</v>
      </c>
      <c r="X772" s="16">
        <f t="shared" si="125"/>
        <v>0</v>
      </c>
      <c r="Y772" s="16">
        <f t="shared" si="116"/>
        <v>0</v>
      </c>
      <c r="Z772" s="16">
        <f t="shared" si="117"/>
        <v>0</v>
      </c>
      <c r="AA772" s="16">
        <f t="shared" si="126"/>
        <v>0</v>
      </c>
      <c r="AB772" s="16">
        <f t="shared" si="118"/>
        <v>0</v>
      </c>
      <c r="AC772" s="16">
        <f t="shared" si="127"/>
        <v>0</v>
      </c>
      <c r="AD772" s="16">
        <f t="shared" si="119"/>
        <v>0</v>
      </c>
      <c r="AE772" s="17">
        <f t="shared" si="128"/>
        <v>0</v>
      </c>
      <c r="AF772" s="18">
        <f t="shared" si="122"/>
        <v>0</v>
      </c>
      <c r="AG772" s="19"/>
      <c r="AH772" s="19"/>
      <c r="AI772" s="16">
        <f t="shared" si="120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113"/>
        <v>0</v>
      </c>
      <c r="O773" s="98"/>
      <c r="P773" s="96"/>
      <c r="Q773" s="96"/>
      <c r="R773" s="80"/>
      <c r="S773" s="16">
        <f t="shared" si="121"/>
        <v>0</v>
      </c>
      <c r="T773" s="16">
        <f t="shared" si="123"/>
        <v>0</v>
      </c>
      <c r="U773" s="16">
        <f t="shared" si="114"/>
        <v>0</v>
      </c>
      <c r="V773" s="16">
        <f t="shared" si="115"/>
        <v>0</v>
      </c>
      <c r="W773" s="16">
        <f t="shared" si="124"/>
        <v>0</v>
      </c>
      <c r="X773" s="16">
        <f t="shared" si="125"/>
        <v>0</v>
      </c>
      <c r="Y773" s="16">
        <f t="shared" si="116"/>
        <v>0</v>
      </c>
      <c r="Z773" s="16">
        <f t="shared" si="117"/>
        <v>0</v>
      </c>
      <c r="AA773" s="16">
        <f t="shared" si="126"/>
        <v>0</v>
      </c>
      <c r="AB773" s="16">
        <f t="shared" si="118"/>
        <v>0</v>
      </c>
      <c r="AC773" s="16">
        <f t="shared" si="127"/>
        <v>0</v>
      </c>
      <c r="AD773" s="16">
        <f t="shared" si="119"/>
        <v>0</v>
      </c>
      <c r="AE773" s="17">
        <f t="shared" si="128"/>
        <v>0</v>
      </c>
      <c r="AF773" s="18">
        <f t="shared" si="122"/>
        <v>0</v>
      </c>
      <c r="AG773" s="19"/>
      <c r="AH773" s="19"/>
      <c r="AI773" s="16">
        <f t="shared" si="120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113"/>
        <v>0</v>
      </c>
      <c r="O774" s="98"/>
      <c r="P774" s="96"/>
      <c r="Q774" s="96"/>
      <c r="R774" s="80"/>
      <c r="S774" s="16">
        <f t="shared" si="121"/>
        <v>0</v>
      </c>
      <c r="T774" s="16">
        <f t="shared" si="123"/>
        <v>0</v>
      </c>
      <c r="U774" s="16">
        <f t="shared" si="114"/>
        <v>0</v>
      </c>
      <c r="V774" s="16">
        <f t="shared" si="115"/>
        <v>0</v>
      </c>
      <c r="W774" s="16">
        <f t="shared" si="124"/>
        <v>0</v>
      </c>
      <c r="X774" s="16">
        <f t="shared" si="125"/>
        <v>0</v>
      </c>
      <c r="Y774" s="16">
        <f t="shared" si="116"/>
        <v>0</v>
      </c>
      <c r="Z774" s="16">
        <f t="shared" si="117"/>
        <v>0</v>
      </c>
      <c r="AA774" s="16">
        <f t="shared" si="126"/>
        <v>0</v>
      </c>
      <c r="AB774" s="16">
        <f t="shared" si="118"/>
        <v>0</v>
      </c>
      <c r="AC774" s="16">
        <f t="shared" si="127"/>
        <v>0</v>
      </c>
      <c r="AD774" s="16">
        <f t="shared" si="119"/>
        <v>0</v>
      </c>
      <c r="AE774" s="17">
        <f t="shared" si="128"/>
        <v>0</v>
      </c>
      <c r="AF774" s="18">
        <f t="shared" si="122"/>
        <v>0</v>
      </c>
      <c r="AG774" s="19"/>
      <c r="AH774" s="19"/>
      <c r="AI774" s="16">
        <f t="shared" si="120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113"/>
        <v>0</v>
      </c>
      <c r="O775" s="98"/>
      <c r="P775" s="96"/>
      <c r="Q775" s="96"/>
      <c r="R775" s="80"/>
      <c r="S775" s="16">
        <f t="shared" si="121"/>
        <v>0</v>
      </c>
      <c r="T775" s="16">
        <f t="shared" si="123"/>
        <v>0</v>
      </c>
      <c r="U775" s="16">
        <f t="shared" si="114"/>
        <v>0</v>
      </c>
      <c r="V775" s="16">
        <f t="shared" si="115"/>
        <v>0</v>
      </c>
      <c r="W775" s="16">
        <f t="shared" si="124"/>
        <v>0</v>
      </c>
      <c r="X775" s="16">
        <f t="shared" si="125"/>
        <v>0</v>
      </c>
      <c r="Y775" s="16">
        <f t="shared" si="116"/>
        <v>0</v>
      </c>
      <c r="Z775" s="16">
        <f t="shared" si="117"/>
        <v>0</v>
      </c>
      <c r="AA775" s="16">
        <f t="shared" si="126"/>
        <v>0</v>
      </c>
      <c r="AB775" s="16">
        <f t="shared" si="118"/>
        <v>0</v>
      </c>
      <c r="AC775" s="16">
        <f t="shared" si="127"/>
        <v>0</v>
      </c>
      <c r="AD775" s="16">
        <f t="shared" si="119"/>
        <v>0</v>
      </c>
      <c r="AE775" s="17">
        <f t="shared" si="128"/>
        <v>0</v>
      </c>
      <c r="AF775" s="18">
        <f t="shared" si="122"/>
        <v>0</v>
      </c>
      <c r="AG775" s="19"/>
      <c r="AH775" s="19"/>
      <c r="AI775" s="16">
        <f t="shared" si="120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113"/>
        <v>0</v>
      </c>
      <c r="O776" s="98"/>
      <c r="P776" s="96"/>
      <c r="Q776" s="96"/>
      <c r="R776" s="80"/>
      <c r="S776" s="16">
        <f t="shared" si="121"/>
        <v>0</v>
      </c>
      <c r="T776" s="16">
        <f t="shared" si="123"/>
        <v>0</v>
      </c>
      <c r="U776" s="16">
        <f t="shared" si="114"/>
        <v>0</v>
      </c>
      <c r="V776" s="16">
        <f t="shared" si="115"/>
        <v>0</v>
      </c>
      <c r="W776" s="16">
        <f t="shared" si="124"/>
        <v>0</v>
      </c>
      <c r="X776" s="16">
        <f t="shared" si="125"/>
        <v>0</v>
      </c>
      <c r="Y776" s="16">
        <f t="shared" si="116"/>
        <v>0</v>
      </c>
      <c r="Z776" s="16">
        <f t="shared" si="117"/>
        <v>0</v>
      </c>
      <c r="AA776" s="16">
        <f t="shared" si="126"/>
        <v>0</v>
      </c>
      <c r="AB776" s="16">
        <f t="shared" si="118"/>
        <v>0</v>
      </c>
      <c r="AC776" s="16">
        <f t="shared" si="127"/>
        <v>0</v>
      </c>
      <c r="AD776" s="16">
        <f t="shared" si="119"/>
        <v>0</v>
      </c>
      <c r="AE776" s="17">
        <f t="shared" si="128"/>
        <v>0</v>
      </c>
      <c r="AF776" s="18">
        <f t="shared" si="122"/>
        <v>0</v>
      </c>
      <c r="AG776" s="19"/>
      <c r="AH776" s="19"/>
      <c r="AI776" s="16">
        <f t="shared" si="120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ref="N777:N840" si="129">ROUND(I777*(SUM(J777:M777))*87%,0)</f>
        <v>0</v>
      </c>
      <c r="O777" s="98"/>
      <c r="P777" s="96"/>
      <c r="Q777" s="96"/>
      <c r="R777" s="80"/>
      <c r="S777" s="16">
        <f t="shared" si="121"/>
        <v>0</v>
      </c>
      <c r="T777" s="16">
        <f t="shared" si="123"/>
        <v>0</v>
      </c>
      <c r="U777" s="16">
        <f t="shared" ref="U777:U840" si="130">IF(P777&lt;6750,0,IF(Q777="",0,IF(OR(Q777="KURANG",Q777="SANGAT KURANG"),I777*J777*10%,I777*J777*20%)))</f>
        <v>0</v>
      </c>
      <c r="V777" s="16">
        <f t="shared" ref="V777:V840" si="131">ROUND(SUM(S777:U777)*87%,0)</f>
        <v>0</v>
      </c>
      <c r="W777" s="16">
        <f t="shared" si="124"/>
        <v>0</v>
      </c>
      <c r="X777" s="16">
        <f t="shared" si="125"/>
        <v>0</v>
      </c>
      <c r="Y777" s="16">
        <f t="shared" ref="Y777:Y840" si="132">IF(P777&lt;6750,0,IF(Q777="",0,IF(OR(Q777="KURANG",Q777="SANGAT KURANG"),I777*K777*10%,I777*K777*20%)))</f>
        <v>0</v>
      </c>
      <c r="Z777" s="16">
        <f t="shared" ref="Z777:Z840" si="133">ROUND(SUM(W777:Y777)*87%,0)</f>
        <v>0</v>
      </c>
      <c r="AA777" s="16">
        <f t="shared" si="126"/>
        <v>0</v>
      </c>
      <c r="AB777" s="16">
        <f t="shared" ref="AB777:AB840" si="134">ROUND(AA777 * 87%,0)</f>
        <v>0</v>
      </c>
      <c r="AC777" s="16">
        <f t="shared" si="127"/>
        <v>0</v>
      </c>
      <c r="AD777" s="16">
        <f t="shared" ref="AD777:AD840" si="135">ROUND(AC777*87%,0)</f>
        <v>0</v>
      </c>
      <c r="AE777" s="17">
        <f t="shared" si="128"/>
        <v>0</v>
      </c>
      <c r="AF777" s="18">
        <f t="shared" si="122"/>
        <v>0</v>
      </c>
      <c r="AG777" s="45"/>
      <c r="AH777" s="19"/>
      <c r="AI777" s="16">
        <f t="shared" si="120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si="129"/>
        <v>0</v>
      </c>
      <c r="O778" s="98"/>
      <c r="P778" s="96"/>
      <c r="Q778" s="96"/>
      <c r="R778" s="80"/>
      <c r="S778" s="16">
        <f t="shared" si="121"/>
        <v>0</v>
      </c>
      <c r="T778" s="16">
        <f t="shared" si="123"/>
        <v>0</v>
      </c>
      <c r="U778" s="16">
        <f t="shared" si="130"/>
        <v>0</v>
      </c>
      <c r="V778" s="16">
        <f t="shared" si="131"/>
        <v>0</v>
      </c>
      <c r="W778" s="16">
        <f t="shared" si="124"/>
        <v>0</v>
      </c>
      <c r="X778" s="16">
        <f t="shared" si="125"/>
        <v>0</v>
      </c>
      <c r="Y778" s="16">
        <f t="shared" si="132"/>
        <v>0</v>
      </c>
      <c r="Z778" s="16">
        <f t="shared" si="133"/>
        <v>0</v>
      </c>
      <c r="AA778" s="16">
        <f t="shared" si="126"/>
        <v>0</v>
      </c>
      <c r="AB778" s="16">
        <f t="shared" si="134"/>
        <v>0</v>
      </c>
      <c r="AC778" s="16">
        <f t="shared" si="127"/>
        <v>0</v>
      </c>
      <c r="AD778" s="16">
        <f t="shared" si="135"/>
        <v>0</v>
      </c>
      <c r="AE778" s="17">
        <f t="shared" si="128"/>
        <v>0</v>
      </c>
      <c r="AF778" s="18">
        <f t="shared" si="122"/>
        <v>0</v>
      </c>
      <c r="AG778" s="19"/>
      <c r="AH778" s="19"/>
      <c r="AI778" s="16">
        <f t="shared" si="120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29"/>
        <v>0</v>
      </c>
      <c r="O779" s="98"/>
      <c r="P779" s="96"/>
      <c r="Q779" s="96"/>
      <c r="R779" s="80"/>
      <c r="S779" s="16">
        <f t="shared" si="121"/>
        <v>0</v>
      </c>
      <c r="T779" s="16">
        <f t="shared" si="123"/>
        <v>0</v>
      </c>
      <c r="U779" s="16">
        <f t="shared" si="130"/>
        <v>0</v>
      </c>
      <c r="V779" s="16">
        <f t="shared" si="131"/>
        <v>0</v>
      </c>
      <c r="W779" s="16">
        <f t="shared" si="124"/>
        <v>0</v>
      </c>
      <c r="X779" s="16">
        <f t="shared" si="125"/>
        <v>0</v>
      </c>
      <c r="Y779" s="16">
        <f t="shared" si="132"/>
        <v>0</v>
      </c>
      <c r="Z779" s="16">
        <f t="shared" si="133"/>
        <v>0</v>
      </c>
      <c r="AA779" s="16">
        <f t="shared" si="126"/>
        <v>0</v>
      </c>
      <c r="AB779" s="16">
        <f t="shared" si="134"/>
        <v>0</v>
      </c>
      <c r="AC779" s="16">
        <f t="shared" si="127"/>
        <v>0</v>
      </c>
      <c r="AD779" s="16">
        <f t="shared" si="135"/>
        <v>0</v>
      </c>
      <c r="AE779" s="17">
        <f t="shared" si="128"/>
        <v>0</v>
      </c>
      <c r="AF779" s="18">
        <f t="shared" si="122"/>
        <v>0</v>
      </c>
      <c r="AG779" s="19"/>
      <c r="AH779" s="19"/>
      <c r="AI779" s="16">
        <f t="shared" si="120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29"/>
        <v>0</v>
      </c>
      <c r="O780" s="98"/>
      <c r="P780" s="96"/>
      <c r="Q780" s="96"/>
      <c r="R780" s="80"/>
      <c r="S780" s="16">
        <f t="shared" si="121"/>
        <v>0</v>
      </c>
      <c r="T780" s="16">
        <f t="shared" si="123"/>
        <v>0</v>
      </c>
      <c r="U780" s="16">
        <f t="shared" si="130"/>
        <v>0</v>
      </c>
      <c r="V780" s="16">
        <f t="shared" si="131"/>
        <v>0</v>
      </c>
      <c r="W780" s="16">
        <f t="shared" si="124"/>
        <v>0</v>
      </c>
      <c r="X780" s="16">
        <f t="shared" si="125"/>
        <v>0</v>
      </c>
      <c r="Y780" s="16">
        <f t="shared" si="132"/>
        <v>0</v>
      </c>
      <c r="Z780" s="16">
        <f t="shared" si="133"/>
        <v>0</v>
      </c>
      <c r="AA780" s="16">
        <f t="shared" si="126"/>
        <v>0</v>
      </c>
      <c r="AB780" s="16">
        <f t="shared" si="134"/>
        <v>0</v>
      </c>
      <c r="AC780" s="16">
        <f t="shared" si="127"/>
        <v>0</v>
      </c>
      <c r="AD780" s="16">
        <f t="shared" si="135"/>
        <v>0</v>
      </c>
      <c r="AE780" s="17">
        <f t="shared" si="128"/>
        <v>0</v>
      </c>
      <c r="AF780" s="18">
        <f t="shared" si="122"/>
        <v>0</v>
      </c>
      <c r="AG780" s="19"/>
      <c r="AH780" s="19"/>
      <c r="AI780" s="16">
        <f t="shared" si="120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29"/>
        <v>0</v>
      </c>
      <c r="O781" s="98"/>
      <c r="P781" s="96"/>
      <c r="Q781" s="96"/>
      <c r="R781" s="80"/>
      <c r="S781" s="16">
        <f t="shared" si="121"/>
        <v>0</v>
      </c>
      <c r="T781" s="16">
        <f t="shared" si="123"/>
        <v>0</v>
      </c>
      <c r="U781" s="16">
        <f t="shared" si="130"/>
        <v>0</v>
      </c>
      <c r="V781" s="16">
        <f t="shared" si="131"/>
        <v>0</v>
      </c>
      <c r="W781" s="16">
        <f t="shared" si="124"/>
        <v>0</v>
      </c>
      <c r="X781" s="16">
        <f t="shared" si="125"/>
        <v>0</v>
      </c>
      <c r="Y781" s="16">
        <f t="shared" si="132"/>
        <v>0</v>
      </c>
      <c r="Z781" s="16">
        <f t="shared" si="133"/>
        <v>0</v>
      </c>
      <c r="AA781" s="16">
        <f t="shared" si="126"/>
        <v>0</v>
      </c>
      <c r="AB781" s="16">
        <f t="shared" si="134"/>
        <v>0</v>
      </c>
      <c r="AC781" s="16">
        <f t="shared" si="127"/>
        <v>0</v>
      </c>
      <c r="AD781" s="16">
        <f t="shared" si="135"/>
        <v>0</v>
      </c>
      <c r="AE781" s="17">
        <f t="shared" si="128"/>
        <v>0</v>
      </c>
      <c r="AF781" s="18">
        <f t="shared" si="122"/>
        <v>0</v>
      </c>
      <c r="AG781" s="19"/>
      <c r="AH781" s="19"/>
      <c r="AI781" s="16">
        <f t="shared" si="120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29"/>
        <v>0</v>
      </c>
      <c r="O782" s="98"/>
      <c r="P782" s="96"/>
      <c r="Q782" s="96"/>
      <c r="R782" s="80"/>
      <c r="S782" s="16">
        <f t="shared" si="121"/>
        <v>0</v>
      </c>
      <c r="T782" s="16">
        <f t="shared" si="123"/>
        <v>0</v>
      </c>
      <c r="U782" s="16">
        <f t="shared" si="130"/>
        <v>0</v>
      </c>
      <c r="V782" s="16">
        <f t="shared" si="131"/>
        <v>0</v>
      </c>
      <c r="W782" s="16">
        <f t="shared" si="124"/>
        <v>0</v>
      </c>
      <c r="X782" s="16">
        <f t="shared" si="125"/>
        <v>0</v>
      </c>
      <c r="Y782" s="16">
        <f t="shared" si="132"/>
        <v>0</v>
      </c>
      <c r="Z782" s="16">
        <f t="shared" si="133"/>
        <v>0</v>
      </c>
      <c r="AA782" s="16">
        <f t="shared" si="126"/>
        <v>0</v>
      </c>
      <c r="AB782" s="16">
        <f t="shared" si="134"/>
        <v>0</v>
      </c>
      <c r="AC782" s="16">
        <f t="shared" si="127"/>
        <v>0</v>
      </c>
      <c r="AD782" s="16">
        <f t="shared" si="135"/>
        <v>0</v>
      </c>
      <c r="AE782" s="17">
        <f t="shared" si="128"/>
        <v>0</v>
      </c>
      <c r="AF782" s="18">
        <f t="shared" si="122"/>
        <v>0</v>
      </c>
      <c r="AG782" s="19"/>
      <c r="AH782" s="19"/>
      <c r="AI782" s="16">
        <f t="shared" si="120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29"/>
        <v>0</v>
      </c>
      <c r="O783" s="98"/>
      <c r="P783" s="96"/>
      <c r="Q783" s="96"/>
      <c r="R783" s="80"/>
      <c r="S783" s="16">
        <f t="shared" si="121"/>
        <v>0</v>
      </c>
      <c r="T783" s="16">
        <f t="shared" si="123"/>
        <v>0</v>
      </c>
      <c r="U783" s="16">
        <f t="shared" si="130"/>
        <v>0</v>
      </c>
      <c r="V783" s="16">
        <f t="shared" si="131"/>
        <v>0</v>
      </c>
      <c r="W783" s="16">
        <f t="shared" si="124"/>
        <v>0</v>
      </c>
      <c r="X783" s="16">
        <f t="shared" si="125"/>
        <v>0</v>
      </c>
      <c r="Y783" s="16">
        <f t="shared" si="132"/>
        <v>0</v>
      </c>
      <c r="Z783" s="16">
        <f t="shared" si="133"/>
        <v>0</v>
      </c>
      <c r="AA783" s="16">
        <f t="shared" si="126"/>
        <v>0</v>
      </c>
      <c r="AB783" s="16">
        <f t="shared" si="134"/>
        <v>0</v>
      </c>
      <c r="AC783" s="16">
        <f t="shared" si="127"/>
        <v>0</v>
      </c>
      <c r="AD783" s="16">
        <f t="shared" si="135"/>
        <v>0</v>
      </c>
      <c r="AE783" s="17">
        <f t="shared" si="128"/>
        <v>0</v>
      </c>
      <c r="AF783" s="18">
        <f t="shared" si="122"/>
        <v>0</v>
      </c>
      <c r="AG783" s="19"/>
      <c r="AH783" s="19"/>
      <c r="AI783" s="16">
        <f t="shared" si="120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29"/>
        <v>0</v>
      </c>
      <c r="O784" s="98"/>
      <c r="P784" s="96"/>
      <c r="Q784" s="96"/>
      <c r="R784" s="80"/>
      <c r="S784" s="16">
        <f t="shared" si="121"/>
        <v>0</v>
      </c>
      <c r="T784" s="16">
        <f t="shared" si="123"/>
        <v>0</v>
      </c>
      <c r="U784" s="16">
        <f t="shared" si="130"/>
        <v>0</v>
      </c>
      <c r="V784" s="16">
        <f t="shared" si="131"/>
        <v>0</v>
      </c>
      <c r="W784" s="16">
        <f t="shared" si="124"/>
        <v>0</v>
      </c>
      <c r="X784" s="16">
        <f t="shared" si="125"/>
        <v>0</v>
      </c>
      <c r="Y784" s="16">
        <f t="shared" si="132"/>
        <v>0</v>
      </c>
      <c r="Z784" s="16">
        <f t="shared" si="133"/>
        <v>0</v>
      </c>
      <c r="AA784" s="16">
        <f t="shared" si="126"/>
        <v>0</v>
      </c>
      <c r="AB784" s="16">
        <f t="shared" si="134"/>
        <v>0</v>
      </c>
      <c r="AC784" s="16">
        <f t="shared" si="127"/>
        <v>0</v>
      </c>
      <c r="AD784" s="16">
        <f t="shared" si="135"/>
        <v>0</v>
      </c>
      <c r="AE784" s="17">
        <f t="shared" si="128"/>
        <v>0</v>
      </c>
      <c r="AF784" s="18">
        <f t="shared" si="122"/>
        <v>0</v>
      </c>
      <c r="AG784" s="19"/>
      <c r="AH784" s="19"/>
      <c r="AI784" s="16">
        <f t="shared" si="120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29"/>
        <v>0</v>
      </c>
      <c r="O785" s="98"/>
      <c r="P785" s="96"/>
      <c r="Q785" s="96"/>
      <c r="R785" s="80"/>
      <c r="S785" s="16">
        <f t="shared" si="121"/>
        <v>0</v>
      </c>
      <c r="T785" s="16">
        <f t="shared" si="123"/>
        <v>0</v>
      </c>
      <c r="U785" s="16">
        <f t="shared" si="130"/>
        <v>0</v>
      </c>
      <c r="V785" s="16">
        <f t="shared" si="131"/>
        <v>0</v>
      </c>
      <c r="W785" s="16">
        <f t="shared" si="124"/>
        <v>0</v>
      </c>
      <c r="X785" s="16">
        <f t="shared" si="125"/>
        <v>0</v>
      </c>
      <c r="Y785" s="16">
        <f t="shared" si="132"/>
        <v>0</v>
      </c>
      <c r="Z785" s="16">
        <f t="shared" si="133"/>
        <v>0</v>
      </c>
      <c r="AA785" s="16">
        <f t="shared" si="126"/>
        <v>0</v>
      </c>
      <c r="AB785" s="16">
        <f t="shared" si="134"/>
        <v>0</v>
      </c>
      <c r="AC785" s="16">
        <f t="shared" si="127"/>
        <v>0</v>
      </c>
      <c r="AD785" s="16">
        <f t="shared" si="135"/>
        <v>0</v>
      </c>
      <c r="AE785" s="17">
        <f t="shared" si="128"/>
        <v>0</v>
      </c>
      <c r="AF785" s="18">
        <f t="shared" si="122"/>
        <v>0</v>
      </c>
      <c r="AG785" s="19"/>
      <c r="AH785" s="19"/>
      <c r="AI785" s="16">
        <f t="shared" si="120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29"/>
        <v>0</v>
      </c>
      <c r="O786" s="98"/>
      <c r="P786" s="96"/>
      <c r="Q786" s="96"/>
      <c r="R786" s="80"/>
      <c r="S786" s="16">
        <f t="shared" si="121"/>
        <v>0</v>
      </c>
      <c r="T786" s="16">
        <f t="shared" si="123"/>
        <v>0</v>
      </c>
      <c r="U786" s="16">
        <f t="shared" si="130"/>
        <v>0</v>
      </c>
      <c r="V786" s="16">
        <f t="shared" si="131"/>
        <v>0</v>
      </c>
      <c r="W786" s="16">
        <f t="shared" si="124"/>
        <v>0</v>
      </c>
      <c r="X786" s="16">
        <f t="shared" si="125"/>
        <v>0</v>
      </c>
      <c r="Y786" s="16">
        <f t="shared" si="132"/>
        <v>0</v>
      </c>
      <c r="Z786" s="16">
        <f t="shared" si="133"/>
        <v>0</v>
      </c>
      <c r="AA786" s="16">
        <f t="shared" si="126"/>
        <v>0</v>
      </c>
      <c r="AB786" s="16">
        <f t="shared" si="134"/>
        <v>0</v>
      </c>
      <c r="AC786" s="16">
        <f t="shared" si="127"/>
        <v>0</v>
      </c>
      <c r="AD786" s="16">
        <f t="shared" si="135"/>
        <v>0</v>
      </c>
      <c r="AE786" s="17">
        <f t="shared" si="128"/>
        <v>0</v>
      </c>
      <c r="AF786" s="18">
        <f t="shared" si="122"/>
        <v>0</v>
      </c>
      <c r="AG786" s="19"/>
      <c r="AH786" s="19"/>
      <c r="AI786" s="16">
        <f t="shared" si="120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29"/>
        <v>0</v>
      </c>
      <c r="O787" s="98"/>
      <c r="P787" s="96"/>
      <c r="Q787" s="96"/>
      <c r="R787" s="80"/>
      <c r="S787" s="16">
        <f t="shared" si="121"/>
        <v>0</v>
      </c>
      <c r="T787" s="16">
        <f t="shared" si="123"/>
        <v>0</v>
      </c>
      <c r="U787" s="16">
        <f t="shared" si="130"/>
        <v>0</v>
      </c>
      <c r="V787" s="16">
        <f t="shared" si="131"/>
        <v>0</v>
      </c>
      <c r="W787" s="16">
        <f t="shared" si="124"/>
        <v>0</v>
      </c>
      <c r="X787" s="16">
        <f t="shared" si="125"/>
        <v>0</v>
      </c>
      <c r="Y787" s="16">
        <f t="shared" si="132"/>
        <v>0</v>
      </c>
      <c r="Z787" s="16">
        <f t="shared" si="133"/>
        <v>0</v>
      </c>
      <c r="AA787" s="16">
        <f t="shared" si="126"/>
        <v>0</v>
      </c>
      <c r="AB787" s="16">
        <f t="shared" si="134"/>
        <v>0</v>
      </c>
      <c r="AC787" s="16">
        <f t="shared" si="127"/>
        <v>0</v>
      </c>
      <c r="AD787" s="16">
        <f t="shared" si="135"/>
        <v>0</v>
      </c>
      <c r="AE787" s="17">
        <f t="shared" si="128"/>
        <v>0</v>
      </c>
      <c r="AF787" s="18">
        <f t="shared" si="122"/>
        <v>0</v>
      </c>
      <c r="AG787" s="19"/>
      <c r="AH787" s="19"/>
      <c r="AI787" s="16">
        <f t="shared" si="120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29"/>
        <v>0</v>
      </c>
      <c r="O788" s="98"/>
      <c r="P788" s="96"/>
      <c r="Q788" s="96"/>
      <c r="R788" s="80"/>
      <c r="S788" s="16">
        <f t="shared" si="121"/>
        <v>0</v>
      </c>
      <c r="T788" s="16">
        <f t="shared" si="123"/>
        <v>0</v>
      </c>
      <c r="U788" s="16">
        <f t="shared" si="130"/>
        <v>0</v>
      </c>
      <c r="V788" s="16">
        <f t="shared" si="131"/>
        <v>0</v>
      </c>
      <c r="W788" s="16">
        <f t="shared" si="124"/>
        <v>0</v>
      </c>
      <c r="X788" s="16">
        <f t="shared" si="125"/>
        <v>0</v>
      </c>
      <c r="Y788" s="16">
        <f t="shared" si="132"/>
        <v>0</v>
      </c>
      <c r="Z788" s="16">
        <f t="shared" si="133"/>
        <v>0</v>
      </c>
      <c r="AA788" s="16">
        <f t="shared" si="126"/>
        <v>0</v>
      </c>
      <c r="AB788" s="16">
        <f t="shared" si="134"/>
        <v>0</v>
      </c>
      <c r="AC788" s="16">
        <f t="shared" si="127"/>
        <v>0</v>
      </c>
      <c r="AD788" s="16">
        <f t="shared" si="135"/>
        <v>0</v>
      </c>
      <c r="AE788" s="17">
        <f t="shared" si="128"/>
        <v>0</v>
      </c>
      <c r="AF788" s="18">
        <f t="shared" si="122"/>
        <v>0</v>
      </c>
      <c r="AG788" s="19"/>
      <c r="AH788" s="19"/>
      <c r="AI788" s="16">
        <f t="shared" si="120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29"/>
        <v>0</v>
      </c>
      <c r="O789" s="98"/>
      <c r="P789" s="96"/>
      <c r="Q789" s="96"/>
      <c r="R789" s="80"/>
      <c r="S789" s="16">
        <f t="shared" si="121"/>
        <v>0</v>
      </c>
      <c r="T789" s="16">
        <f t="shared" si="123"/>
        <v>0</v>
      </c>
      <c r="U789" s="16">
        <f t="shared" si="130"/>
        <v>0</v>
      </c>
      <c r="V789" s="16">
        <f t="shared" si="131"/>
        <v>0</v>
      </c>
      <c r="W789" s="16">
        <f t="shared" si="124"/>
        <v>0</v>
      </c>
      <c r="X789" s="16">
        <f t="shared" si="125"/>
        <v>0</v>
      </c>
      <c r="Y789" s="16">
        <f t="shared" si="132"/>
        <v>0</v>
      </c>
      <c r="Z789" s="16">
        <f t="shared" si="133"/>
        <v>0</v>
      </c>
      <c r="AA789" s="16">
        <f t="shared" si="126"/>
        <v>0</v>
      </c>
      <c r="AB789" s="16">
        <f t="shared" si="134"/>
        <v>0</v>
      </c>
      <c r="AC789" s="16">
        <f t="shared" si="127"/>
        <v>0</v>
      </c>
      <c r="AD789" s="16">
        <f t="shared" si="135"/>
        <v>0</v>
      </c>
      <c r="AE789" s="17">
        <f t="shared" si="128"/>
        <v>0</v>
      </c>
      <c r="AF789" s="18">
        <f t="shared" si="122"/>
        <v>0</v>
      </c>
      <c r="AG789" s="19"/>
      <c r="AH789" s="19"/>
      <c r="AI789" s="16">
        <f t="shared" si="120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29"/>
        <v>0</v>
      </c>
      <c r="O790" s="98"/>
      <c r="P790" s="96"/>
      <c r="Q790" s="96"/>
      <c r="R790" s="80"/>
      <c r="S790" s="16">
        <f t="shared" si="121"/>
        <v>0</v>
      </c>
      <c r="T790" s="16">
        <f t="shared" si="123"/>
        <v>0</v>
      </c>
      <c r="U790" s="16">
        <f t="shared" si="130"/>
        <v>0</v>
      </c>
      <c r="V790" s="16">
        <f t="shared" si="131"/>
        <v>0</v>
      </c>
      <c r="W790" s="16">
        <f t="shared" si="124"/>
        <v>0</v>
      </c>
      <c r="X790" s="16">
        <f t="shared" si="125"/>
        <v>0</v>
      </c>
      <c r="Y790" s="16">
        <f t="shared" si="132"/>
        <v>0</v>
      </c>
      <c r="Z790" s="16">
        <f t="shared" si="133"/>
        <v>0</v>
      </c>
      <c r="AA790" s="16">
        <f t="shared" si="126"/>
        <v>0</v>
      </c>
      <c r="AB790" s="16">
        <f t="shared" si="134"/>
        <v>0</v>
      </c>
      <c r="AC790" s="16">
        <f t="shared" si="127"/>
        <v>0</v>
      </c>
      <c r="AD790" s="16">
        <f t="shared" si="135"/>
        <v>0</v>
      </c>
      <c r="AE790" s="17">
        <f t="shared" si="128"/>
        <v>0</v>
      </c>
      <c r="AF790" s="18">
        <f t="shared" si="122"/>
        <v>0</v>
      </c>
      <c r="AG790" s="19"/>
      <c r="AH790" s="19"/>
      <c r="AI790" s="16">
        <f t="shared" si="120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29"/>
        <v>0</v>
      </c>
      <c r="O791" s="98"/>
      <c r="P791" s="96"/>
      <c r="Q791" s="96"/>
      <c r="R791" s="80"/>
      <c r="S791" s="16">
        <f t="shared" si="121"/>
        <v>0</v>
      </c>
      <c r="T791" s="16">
        <f t="shared" si="123"/>
        <v>0</v>
      </c>
      <c r="U791" s="16">
        <f t="shared" si="130"/>
        <v>0</v>
      </c>
      <c r="V791" s="16">
        <f t="shared" si="131"/>
        <v>0</v>
      </c>
      <c r="W791" s="16">
        <f t="shared" si="124"/>
        <v>0</v>
      </c>
      <c r="X791" s="16">
        <f t="shared" si="125"/>
        <v>0</v>
      </c>
      <c r="Y791" s="16">
        <f t="shared" si="132"/>
        <v>0</v>
      </c>
      <c r="Z791" s="16">
        <f t="shared" si="133"/>
        <v>0</v>
      </c>
      <c r="AA791" s="16">
        <f t="shared" si="126"/>
        <v>0</v>
      </c>
      <c r="AB791" s="16">
        <f t="shared" si="134"/>
        <v>0</v>
      </c>
      <c r="AC791" s="16">
        <f t="shared" si="127"/>
        <v>0</v>
      </c>
      <c r="AD791" s="16">
        <f t="shared" si="135"/>
        <v>0</v>
      </c>
      <c r="AE791" s="17">
        <f t="shared" si="128"/>
        <v>0</v>
      </c>
      <c r="AF791" s="18">
        <f t="shared" si="122"/>
        <v>0</v>
      </c>
      <c r="AG791" s="19"/>
      <c r="AH791" s="19"/>
      <c r="AI791" s="16">
        <f t="shared" si="120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29"/>
        <v>0</v>
      </c>
      <c r="O792" s="98"/>
      <c r="P792" s="96"/>
      <c r="Q792" s="96"/>
      <c r="R792" s="80"/>
      <c r="S792" s="16">
        <f t="shared" si="121"/>
        <v>0</v>
      </c>
      <c r="T792" s="16">
        <f t="shared" si="123"/>
        <v>0</v>
      </c>
      <c r="U792" s="16">
        <f t="shared" si="130"/>
        <v>0</v>
      </c>
      <c r="V792" s="16">
        <f t="shared" si="131"/>
        <v>0</v>
      </c>
      <c r="W792" s="16">
        <f t="shared" si="124"/>
        <v>0</v>
      </c>
      <c r="X792" s="16">
        <f t="shared" si="125"/>
        <v>0</v>
      </c>
      <c r="Y792" s="16">
        <f t="shared" si="132"/>
        <v>0</v>
      </c>
      <c r="Z792" s="16">
        <f t="shared" si="133"/>
        <v>0</v>
      </c>
      <c r="AA792" s="16">
        <f t="shared" si="126"/>
        <v>0</v>
      </c>
      <c r="AB792" s="16">
        <f t="shared" si="134"/>
        <v>0</v>
      </c>
      <c r="AC792" s="16">
        <f t="shared" si="127"/>
        <v>0</v>
      </c>
      <c r="AD792" s="16">
        <f t="shared" si="135"/>
        <v>0</v>
      </c>
      <c r="AE792" s="17">
        <f t="shared" si="128"/>
        <v>0</v>
      </c>
      <c r="AF792" s="18">
        <f t="shared" si="122"/>
        <v>0</v>
      </c>
      <c r="AG792" s="19"/>
      <c r="AH792" s="19"/>
      <c r="AI792" s="16">
        <f t="shared" si="120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29"/>
        <v>0</v>
      </c>
      <c r="O793" s="98"/>
      <c r="P793" s="96"/>
      <c r="Q793" s="96"/>
      <c r="R793" s="80"/>
      <c r="S793" s="16">
        <f t="shared" si="121"/>
        <v>0</v>
      </c>
      <c r="T793" s="16">
        <f t="shared" si="123"/>
        <v>0</v>
      </c>
      <c r="U793" s="16">
        <f t="shared" si="130"/>
        <v>0</v>
      </c>
      <c r="V793" s="16">
        <f t="shared" si="131"/>
        <v>0</v>
      </c>
      <c r="W793" s="16">
        <f t="shared" si="124"/>
        <v>0</v>
      </c>
      <c r="X793" s="16">
        <f t="shared" si="125"/>
        <v>0</v>
      </c>
      <c r="Y793" s="16">
        <f t="shared" si="132"/>
        <v>0</v>
      </c>
      <c r="Z793" s="16">
        <f t="shared" si="133"/>
        <v>0</v>
      </c>
      <c r="AA793" s="16">
        <f t="shared" si="126"/>
        <v>0</v>
      </c>
      <c r="AB793" s="16">
        <f t="shared" si="134"/>
        <v>0</v>
      </c>
      <c r="AC793" s="16">
        <f t="shared" si="127"/>
        <v>0</v>
      </c>
      <c r="AD793" s="16">
        <f t="shared" si="135"/>
        <v>0</v>
      </c>
      <c r="AE793" s="17">
        <f t="shared" si="128"/>
        <v>0</v>
      </c>
      <c r="AF793" s="18">
        <f t="shared" si="122"/>
        <v>0</v>
      </c>
      <c r="AG793" s="19"/>
      <c r="AH793" s="19"/>
      <c r="AI793" s="16">
        <f t="shared" si="120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29"/>
        <v>0</v>
      </c>
      <c r="O794" s="98"/>
      <c r="P794" s="96"/>
      <c r="Q794" s="96"/>
      <c r="R794" s="80"/>
      <c r="S794" s="16">
        <f t="shared" si="121"/>
        <v>0</v>
      </c>
      <c r="T794" s="16">
        <f t="shared" si="123"/>
        <v>0</v>
      </c>
      <c r="U794" s="16">
        <f t="shared" si="130"/>
        <v>0</v>
      </c>
      <c r="V794" s="16">
        <f t="shared" si="131"/>
        <v>0</v>
      </c>
      <c r="W794" s="16">
        <f t="shared" si="124"/>
        <v>0</v>
      </c>
      <c r="X794" s="16">
        <f t="shared" si="125"/>
        <v>0</v>
      </c>
      <c r="Y794" s="16">
        <f t="shared" si="132"/>
        <v>0</v>
      </c>
      <c r="Z794" s="16">
        <f t="shared" si="133"/>
        <v>0</v>
      </c>
      <c r="AA794" s="16">
        <f t="shared" si="126"/>
        <v>0</v>
      </c>
      <c r="AB794" s="16">
        <f t="shared" si="134"/>
        <v>0</v>
      </c>
      <c r="AC794" s="16">
        <f t="shared" si="127"/>
        <v>0</v>
      </c>
      <c r="AD794" s="16">
        <f t="shared" si="135"/>
        <v>0</v>
      </c>
      <c r="AE794" s="17">
        <f t="shared" si="128"/>
        <v>0</v>
      </c>
      <c r="AF794" s="18">
        <f t="shared" si="122"/>
        <v>0</v>
      </c>
      <c r="AG794" s="19"/>
      <c r="AH794" s="19"/>
      <c r="AI794" s="16">
        <f t="shared" si="120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29"/>
        <v>0</v>
      </c>
      <c r="O795" s="98"/>
      <c r="P795" s="96"/>
      <c r="Q795" s="96"/>
      <c r="R795" s="80"/>
      <c r="S795" s="16">
        <f t="shared" si="121"/>
        <v>0</v>
      </c>
      <c r="T795" s="16">
        <f t="shared" si="123"/>
        <v>0</v>
      </c>
      <c r="U795" s="16">
        <f t="shared" si="130"/>
        <v>0</v>
      </c>
      <c r="V795" s="16">
        <f t="shared" si="131"/>
        <v>0</v>
      </c>
      <c r="W795" s="16">
        <f t="shared" si="124"/>
        <v>0</v>
      </c>
      <c r="X795" s="16">
        <f t="shared" si="125"/>
        <v>0</v>
      </c>
      <c r="Y795" s="16">
        <f t="shared" si="132"/>
        <v>0</v>
      </c>
      <c r="Z795" s="16">
        <f t="shared" si="133"/>
        <v>0</v>
      </c>
      <c r="AA795" s="16">
        <f t="shared" si="126"/>
        <v>0</v>
      </c>
      <c r="AB795" s="16">
        <f t="shared" si="134"/>
        <v>0</v>
      </c>
      <c r="AC795" s="16">
        <f t="shared" si="127"/>
        <v>0</v>
      </c>
      <c r="AD795" s="16">
        <f t="shared" si="135"/>
        <v>0</v>
      </c>
      <c r="AE795" s="17">
        <f t="shared" si="128"/>
        <v>0</v>
      </c>
      <c r="AF795" s="18">
        <f t="shared" si="122"/>
        <v>0</v>
      </c>
      <c r="AG795" s="19"/>
      <c r="AH795" s="19"/>
      <c r="AI795" s="16">
        <f t="shared" si="120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29"/>
        <v>0</v>
      </c>
      <c r="O796" s="98"/>
      <c r="P796" s="96"/>
      <c r="Q796" s="96"/>
      <c r="R796" s="80"/>
      <c r="S796" s="16">
        <f t="shared" si="121"/>
        <v>0</v>
      </c>
      <c r="T796" s="16">
        <f t="shared" si="123"/>
        <v>0</v>
      </c>
      <c r="U796" s="16">
        <f t="shared" si="130"/>
        <v>0</v>
      </c>
      <c r="V796" s="16">
        <f t="shared" si="131"/>
        <v>0</v>
      </c>
      <c r="W796" s="16">
        <f t="shared" si="124"/>
        <v>0</v>
      </c>
      <c r="X796" s="16">
        <f t="shared" si="125"/>
        <v>0</v>
      </c>
      <c r="Y796" s="16">
        <f t="shared" si="132"/>
        <v>0</v>
      </c>
      <c r="Z796" s="16">
        <f t="shared" si="133"/>
        <v>0</v>
      </c>
      <c r="AA796" s="16">
        <f t="shared" si="126"/>
        <v>0</v>
      </c>
      <c r="AB796" s="16">
        <f t="shared" si="134"/>
        <v>0</v>
      </c>
      <c r="AC796" s="16">
        <f t="shared" si="127"/>
        <v>0</v>
      </c>
      <c r="AD796" s="16">
        <f t="shared" si="135"/>
        <v>0</v>
      </c>
      <c r="AE796" s="17">
        <f t="shared" si="128"/>
        <v>0</v>
      </c>
      <c r="AF796" s="18">
        <f t="shared" si="122"/>
        <v>0</v>
      </c>
      <c r="AG796" s="19"/>
      <c r="AH796" s="19"/>
      <c r="AI796" s="16">
        <f t="shared" si="120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29"/>
        <v>0</v>
      </c>
      <c r="O797" s="98"/>
      <c r="P797" s="96"/>
      <c r="Q797" s="96"/>
      <c r="R797" s="80"/>
      <c r="S797" s="16">
        <f t="shared" si="121"/>
        <v>0</v>
      </c>
      <c r="T797" s="16">
        <f t="shared" si="123"/>
        <v>0</v>
      </c>
      <c r="U797" s="16">
        <f t="shared" si="130"/>
        <v>0</v>
      </c>
      <c r="V797" s="16">
        <f t="shared" si="131"/>
        <v>0</v>
      </c>
      <c r="W797" s="16">
        <f t="shared" si="124"/>
        <v>0</v>
      </c>
      <c r="X797" s="16">
        <f t="shared" si="125"/>
        <v>0</v>
      </c>
      <c r="Y797" s="16">
        <f t="shared" si="132"/>
        <v>0</v>
      </c>
      <c r="Z797" s="16">
        <f t="shared" si="133"/>
        <v>0</v>
      </c>
      <c r="AA797" s="16">
        <f t="shared" si="126"/>
        <v>0</v>
      </c>
      <c r="AB797" s="16">
        <f t="shared" si="134"/>
        <v>0</v>
      </c>
      <c r="AC797" s="16">
        <f t="shared" si="127"/>
        <v>0</v>
      </c>
      <c r="AD797" s="16">
        <f t="shared" si="135"/>
        <v>0</v>
      </c>
      <c r="AE797" s="17">
        <f t="shared" si="128"/>
        <v>0</v>
      </c>
      <c r="AF797" s="18">
        <f t="shared" si="122"/>
        <v>0</v>
      </c>
      <c r="AG797" s="19"/>
      <c r="AH797" s="19"/>
      <c r="AI797" s="16">
        <f t="shared" si="120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29"/>
        <v>0</v>
      </c>
      <c r="O798" s="98"/>
      <c r="P798" s="96"/>
      <c r="Q798" s="96"/>
      <c r="R798" s="80"/>
      <c r="S798" s="16">
        <f t="shared" si="121"/>
        <v>0</v>
      </c>
      <c r="T798" s="16">
        <f t="shared" si="123"/>
        <v>0</v>
      </c>
      <c r="U798" s="16">
        <f t="shared" si="130"/>
        <v>0</v>
      </c>
      <c r="V798" s="16">
        <f t="shared" si="131"/>
        <v>0</v>
      </c>
      <c r="W798" s="16">
        <f t="shared" si="124"/>
        <v>0</v>
      </c>
      <c r="X798" s="16">
        <f t="shared" si="125"/>
        <v>0</v>
      </c>
      <c r="Y798" s="16">
        <f t="shared" si="132"/>
        <v>0</v>
      </c>
      <c r="Z798" s="16">
        <f t="shared" si="133"/>
        <v>0</v>
      </c>
      <c r="AA798" s="16">
        <f t="shared" si="126"/>
        <v>0</v>
      </c>
      <c r="AB798" s="16">
        <f t="shared" si="134"/>
        <v>0</v>
      </c>
      <c r="AC798" s="16">
        <f t="shared" si="127"/>
        <v>0</v>
      </c>
      <c r="AD798" s="16">
        <f t="shared" si="135"/>
        <v>0</v>
      </c>
      <c r="AE798" s="17">
        <f t="shared" si="128"/>
        <v>0</v>
      </c>
      <c r="AF798" s="18">
        <f t="shared" si="122"/>
        <v>0</v>
      </c>
      <c r="AG798" s="19"/>
      <c r="AH798" s="19"/>
      <c r="AI798" s="16">
        <f t="shared" si="120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29"/>
        <v>0</v>
      </c>
      <c r="O799" s="98"/>
      <c r="P799" s="96"/>
      <c r="Q799" s="96"/>
      <c r="R799" s="80"/>
      <c r="S799" s="16">
        <f t="shared" si="121"/>
        <v>0</v>
      </c>
      <c r="T799" s="16">
        <f t="shared" si="123"/>
        <v>0</v>
      </c>
      <c r="U799" s="16">
        <f t="shared" si="130"/>
        <v>0</v>
      </c>
      <c r="V799" s="16">
        <f t="shared" si="131"/>
        <v>0</v>
      </c>
      <c r="W799" s="16">
        <f t="shared" si="124"/>
        <v>0</v>
      </c>
      <c r="X799" s="16">
        <f t="shared" si="125"/>
        <v>0</v>
      </c>
      <c r="Y799" s="16">
        <f t="shared" si="132"/>
        <v>0</v>
      </c>
      <c r="Z799" s="16">
        <f t="shared" si="133"/>
        <v>0</v>
      </c>
      <c r="AA799" s="16">
        <f t="shared" si="126"/>
        <v>0</v>
      </c>
      <c r="AB799" s="16">
        <f t="shared" si="134"/>
        <v>0</v>
      </c>
      <c r="AC799" s="16">
        <f t="shared" si="127"/>
        <v>0</v>
      </c>
      <c r="AD799" s="16">
        <f t="shared" si="135"/>
        <v>0</v>
      </c>
      <c r="AE799" s="17">
        <f t="shared" si="128"/>
        <v>0</v>
      </c>
      <c r="AF799" s="18">
        <f t="shared" si="122"/>
        <v>0</v>
      </c>
      <c r="AG799" s="19"/>
      <c r="AH799" s="19"/>
      <c r="AI799" s="16">
        <f t="shared" si="120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29"/>
        <v>0</v>
      </c>
      <c r="O800" s="98"/>
      <c r="P800" s="96"/>
      <c r="Q800" s="96"/>
      <c r="R800" s="80"/>
      <c r="S800" s="16">
        <f t="shared" si="121"/>
        <v>0</v>
      </c>
      <c r="T800" s="16">
        <f t="shared" si="123"/>
        <v>0</v>
      </c>
      <c r="U800" s="16">
        <f t="shared" si="130"/>
        <v>0</v>
      </c>
      <c r="V800" s="16">
        <f t="shared" si="131"/>
        <v>0</v>
      </c>
      <c r="W800" s="16">
        <f t="shared" si="124"/>
        <v>0</v>
      </c>
      <c r="X800" s="16">
        <f t="shared" si="125"/>
        <v>0</v>
      </c>
      <c r="Y800" s="16">
        <f t="shared" si="132"/>
        <v>0</v>
      </c>
      <c r="Z800" s="16">
        <f t="shared" si="133"/>
        <v>0</v>
      </c>
      <c r="AA800" s="16">
        <f t="shared" si="126"/>
        <v>0</v>
      </c>
      <c r="AB800" s="16">
        <f t="shared" si="134"/>
        <v>0</v>
      </c>
      <c r="AC800" s="16">
        <f t="shared" si="127"/>
        <v>0</v>
      </c>
      <c r="AD800" s="16">
        <f t="shared" si="135"/>
        <v>0</v>
      </c>
      <c r="AE800" s="17">
        <f t="shared" si="128"/>
        <v>0</v>
      </c>
      <c r="AF800" s="18">
        <f t="shared" si="122"/>
        <v>0</v>
      </c>
      <c r="AG800" s="19"/>
      <c r="AH800" s="19"/>
      <c r="AI800" s="16">
        <f t="shared" si="120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29"/>
        <v>0</v>
      </c>
      <c r="O801" s="98"/>
      <c r="P801" s="96"/>
      <c r="Q801" s="96"/>
      <c r="R801" s="80"/>
      <c r="S801" s="16">
        <f t="shared" si="121"/>
        <v>0</v>
      </c>
      <c r="T801" s="16">
        <f t="shared" si="123"/>
        <v>0</v>
      </c>
      <c r="U801" s="16">
        <f t="shared" si="130"/>
        <v>0</v>
      </c>
      <c r="V801" s="16">
        <f t="shared" si="131"/>
        <v>0</v>
      </c>
      <c r="W801" s="16">
        <f t="shared" si="124"/>
        <v>0</v>
      </c>
      <c r="X801" s="16">
        <f t="shared" si="125"/>
        <v>0</v>
      </c>
      <c r="Y801" s="16">
        <f t="shared" si="132"/>
        <v>0</v>
      </c>
      <c r="Z801" s="16">
        <f t="shared" si="133"/>
        <v>0</v>
      </c>
      <c r="AA801" s="16">
        <f t="shared" si="126"/>
        <v>0</v>
      </c>
      <c r="AB801" s="16">
        <f t="shared" si="134"/>
        <v>0</v>
      </c>
      <c r="AC801" s="16">
        <f t="shared" si="127"/>
        <v>0</v>
      </c>
      <c r="AD801" s="16">
        <f t="shared" si="135"/>
        <v>0</v>
      </c>
      <c r="AE801" s="17">
        <f t="shared" si="128"/>
        <v>0</v>
      </c>
      <c r="AF801" s="18">
        <f t="shared" si="122"/>
        <v>0</v>
      </c>
      <c r="AG801" s="19"/>
      <c r="AH801" s="19"/>
      <c r="AI801" s="16">
        <f t="shared" si="120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29"/>
        <v>0</v>
      </c>
      <c r="O802" s="98"/>
      <c r="P802" s="96"/>
      <c r="Q802" s="96"/>
      <c r="R802" s="80"/>
      <c r="S802" s="16">
        <f t="shared" si="121"/>
        <v>0</v>
      </c>
      <c r="T802" s="16">
        <f t="shared" si="123"/>
        <v>0</v>
      </c>
      <c r="U802" s="16">
        <f t="shared" si="130"/>
        <v>0</v>
      </c>
      <c r="V802" s="16">
        <f t="shared" si="131"/>
        <v>0</v>
      </c>
      <c r="W802" s="16">
        <f t="shared" si="124"/>
        <v>0</v>
      </c>
      <c r="X802" s="16">
        <f t="shared" si="125"/>
        <v>0</v>
      </c>
      <c r="Y802" s="16">
        <f t="shared" si="132"/>
        <v>0</v>
      </c>
      <c r="Z802" s="16">
        <f t="shared" si="133"/>
        <v>0</v>
      </c>
      <c r="AA802" s="16">
        <f t="shared" si="126"/>
        <v>0</v>
      </c>
      <c r="AB802" s="16">
        <f t="shared" si="134"/>
        <v>0</v>
      </c>
      <c r="AC802" s="16">
        <f t="shared" si="127"/>
        <v>0</v>
      </c>
      <c r="AD802" s="16">
        <f t="shared" si="135"/>
        <v>0</v>
      </c>
      <c r="AE802" s="17">
        <f t="shared" si="128"/>
        <v>0</v>
      </c>
      <c r="AF802" s="18">
        <f t="shared" si="122"/>
        <v>0</v>
      </c>
      <c r="AG802" s="19"/>
      <c r="AH802" s="19"/>
      <c r="AI802" s="16">
        <f t="shared" si="120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29"/>
        <v>0</v>
      </c>
      <c r="O803" s="98"/>
      <c r="P803" s="96"/>
      <c r="Q803" s="96"/>
      <c r="R803" s="80"/>
      <c r="S803" s="16">
        <f t="shared" si="121"/>
        <v>0</v>
      </c>
      <c r="T803" s="16">
        <f t="shared" si="123"/>
        <v>0</v>
      </c>
      <c r="U803" s="16">
        <f t="shared" si="130"/>
        <v>0</v>
      </c>
      <c r="V803" s="16">
        <f t="shared" si="131"/>
        <v>0</v>
      </c>
      <c r="W803" s="16">
        <f t="shared" si="124"/>
        <v>0</v>
      </c>
      <c r="X803" s="16">
        <f t="shared" si="125"/>
        <v>0</v>
      </c>
      <c r="Y803" s="16">
        <f t="shared" si="132"/>
        <v>0</v>
      </c>
      <c r="Z803" s="16">
        <f t="shared" si="133"/>
        <v>0</v>
      </c>
      <c r="AA803" s="16">
        <f t="shared" si="126"/>
        <v>0</v>
      </c>
      <c r="AB803" s="16">
        <f t="shared" si="134"/>
        <v>0</v>
      </c>
      <c r="AC803" s="16">
        <f t="shared" si="127"/>
        <v>0</v>
      </c>
      <c r="AD803" s="16">
        <f t="shared" si="135"/>
        <v>0</v>
      </c>
      <c r="AE803" s="17">
        <f t="shared" si="128"/>
        <v>0</v>
      </c>
      <c r="AF803" s="18">
        <f t="shared" si="122"/>
        <v>0</v>
      </c>
      <c r="AG803" s="19"/>
      <c r="AH803" s="19"/>
      <c r="AI803" s="16">
        <f t="shared" si="120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29"/>
        <v>0</v>
      </c>
      <c r="O804" s="98"/>
      <c r="P804" s="96"/>
      <c r="Q804" s="96"/>
      <c r="R804" s="80"/>
      <c r="S804" s="16">
        <f t="shared" si="121"/>
        <v>0</v>
      </c>
      <c r="T804" s="16">
        <f t="shared" si="123"/>
        <v>0</v>
      </c>
      <c r="U804" s="16">
        <f t="shared" si="130"/>
        <v>0</v>
      </c>
      <c r="V804" s="16">
        <f t="shared" si="131"/>
        <v>0</v>
      </c>
      <c r="W804" s="16">
        <f t="shared" si="124"/>
        <v>0</v>
      </c>
      <c r="X804" s="16">
        <f t="shared" si="125"/>
        <v>0</v>
      </c>
      <c r="Y804" s="16">
        <f t="shared" si="132"/>
        <v>0</v>
      </c>
      <c r="Z804" s="16">
        <f t="shared" si="133"/>
        <v>0</v>
      </c>
      <c r="AA804" s="16">
        <f t="shared" si="126"/>
        <v>0</v>
      </c>
      <c r="AB804" s="16">
        <f t="shared" si="134"/>
        <v>0</v>
      </c>
      <c r="AC804" s="16">
        <f t="shared" si="127"/>
        <v>0</v>
      </c>
      <c r="AD804" s="16">
        <f t="shared" si="135"/>
        <v>0</v>
      </c>
      <c r="AE804" s="17">
        <f t="shared" si="128"/>
        <v>0</v>
      </c>
      <c r="AF804" s="18">
        <f t="shared" si="122"/>
        <v>0</v>
      </c>
      <c r="AG804" s="19"/>
      <c r="AH804" s="19"/>
      <c r="AI804" s="16">
        <f t="shared" si="120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29"/>
        <v>0</v>
      </c>
      <c r="O805" s="98"/>
      <c r="P805" s="96"/>
      <c r="Q805" s="96"/>
      <c r="R805" s="80"/>
      <c r="S805" s="16">
        <f t="shared" si="121"/>
        <v>0</v>
      </c>
      <c r="T805" s="16">
        <f t="shared" si="123"/>
        <v>0</v>
      </c>
      <c r="U805" s="16">
        <f t="shared" si="130"/>
        <v>0</v>
      </c>
      <c r="V805" s="16">
        <f t="shared" si="131"/>
        <v>0</v>
      </c>
      <c r="W805" s="16">
        <f t="shared" si="124"/>
        <v>0</v>
      </c>
      <c r="X805" s="16">
        <f t="shared" si="125"/>
        <v>0</v>
      </c>
      <c r="Y805" s="16">
        <f t="shared" si="132"/>
        <v>0</v>
      </c>
      <c r="Z805" s="16">
        <f t="shared" si="133"/>
        <v>0</v>
      </c>
      <c r="AA805" s="16">
        <f t="shared" si="126"/>
        <v>0</v>
      </c>
      <c r="AB805" s="16">
        <f t="shared" si="134"/>
        <v>0</v>
      </c>
      <c r="AC805" s="16">
        <f t="shared" si="127"/>
        <v>0</v>
      </c>
      <c r="AD805" s="16">
        <f t="shared" si="135"/>
        <v>0</v>
      </c>
      <c r="AE805" s="17">
        <f t="shared" si="128"/>
        <v>0</v>
      </c>
      <c r="AF805" s="18">
        <f t="shared" si="122"/>
        <v>0</v>
      </c>
      <c r="AG805" s="19"/>
      <c r="AH805" s="19"/>
      <c r="AI805" s="16">
        <f t="shared" si="120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29"/>
        <v>0</v>
      </c>
      <c r="O806" s="98"/>
      <c r="P806" s="96"/>
      <c r="Q806" s="96"/>
      <c r="R806" s="80"/>
      <c r="S806" s="16">
        <f t="shared" si="121"/>
        <v>0</v>
      </c>
      <c r="T806" s="16">
        <f t="shared" si="123"/>
        <v>0</v>
      </c>
      <c r="U806" s="16">
        <f t="shared" si="130"/>
        <v>0</v>
      </c>
      <c r="V806" s="16">
        <f t="shared" si="131"/>
        <v>0</v>
      </c>
      <c r="W806" s="16">
        <f t="shared" si="124"/>
        <v>0</v>
      </c>
      <c r="X806" s="16">
        <f t="shared" si="125"/>
        <v>0</v>
      </c>
      <c r="Y806" s="16">
        <f t="shared" si="132"/>
        <v>0</v>
      </c>
      <c r="Z806" s="16">
        <f t="shared" si="133"/>
        <v>0</v>
      </c>
      <c r="AA806" s="16">
        <f t="shared" si="126"/>
        <v>0</v>
      </c>
      <c r="AB806" s="16">
        <f t="shared" si="134"/>
        <v>0</v>
      </c>
      <c r="AC806" s="16">
        <f t="shared" si="127"/>
        <v>0</v>
      </c>
      <c r="AD806" s="16">
        <f t="shared" si="135"/>
        <v>0</v>
      </c>
      <c r="AE806" s="17">
        <f t="shared" si="128"/>
        <v>0</v>
      </c>
      <c r="AF806" s="18">
        <f t="shared" si="122"/>
        <v>0</v>
      </c>
      <c r="AG806" s="19"/>
      <c r="AH806" s="19"/>
      <c r="AI806" s="16">
        <f t="shared" si="120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29"/>
        <v>0</v>
      </c>
      <c r="O807" s="98"/>
      <c r="P807" s="96"/>
      <c r="Q807" s="96"/>
      <c r="R807" s="80"/>
      <c r="S807" s="16">
        <f t="shared" si="121"/>
        <v>0</v>
      </c>
      <c r="T807" s="16">
        <f t="shared" si="123"/>
        <v>0</v>
      </c>
      <c r="U807" s="16">
        <f t="shared" si="130"/>
        <v>0</v>
      </c>
      <c r="V807" s="16">
        <f t="shared" si="131"/>
        <v>0</v>
      </c>
      <c r="W807" s="16">
        <f t="shared" si="124"/>
        <v>0</v>
      </c>
      <c r="X807" s="16">
        <f t="shared" si="125"/>
        <v>0</v>
      </c>
      <c r="Y807" s="16">
        <f t="shared" si="132"/>
        <v>0</v>
      </c>
      <c r="Z807" s="16">
        <f t="shared" si="133"/>
        <v>0</v>
      </c>
      <c r="AA807" s="16">
        <f t="shared" si="126"/>
        <v>0</v>
      </c>
      <c r="AB807" s="16">
        <f t="shared" si="134"/>
        <v>0</v>
      </c>
      <c r="AC807" s="16">
        <f t="shared" si="127"/>
        <v>0</v>
      </c>
      <c r="AD807" s="16">
        <f t="shared" si="135"/>
        <v>0</v>
      </c>
      <c r="AE807" s="17">
        <f t="shared" si="128"/>
        <v>0</v>
      </c>
      <c r="AF807" s="18">
        <f t="shared" si="122"/>
        <v>0</v>
      </c>
      <c r="AG807" s="19"/>
      <c r="AH807" s="19"/>
      <c r="AI807" s="16">
        <f t="shared" si="120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29"/>
        <v>0</v>
      </c>
      <c r="O808" s="98"/>
      <c r="P808" s="96"/>
      <c r="Q808" s="96"/>
      <c r="R808" s="80"/>
      <c r="S808" s="16">
        <f t="shared" si="121"/>
        <v>0</v>
      </c>
      <c r="T808" s="16">
        <f t="shared" si="123"/>
        <v>0</v>
      </c>
      <c r="U808" s="16">
        <f t="shared" si="130"/>
        <v>0</v>
      </c>
      <c r="V808" s="16">
        <f t="shared" si="131"/>
        <v>0</v>
      </c>
      <c r="W808" s="16">
        <f t="shared" si="124"/>
        <v>0</v>
      </c>
      <c r="X808" s="16">
        <f t="shared" si="125"/>
        <v>0</v>
      </c>
      <c r="Y808" s="16">
        <f t="shared" si="132"/>
        <v>0</v>
      </c>
      <c r="Z808" s="16">
        <f t="shared" si="133"/>
        <v>0</v>
      </c>
      <c r="AA808" s="16">
        <f t="shared" si="126"/>
        <v>0</v>
      </c>
      <c r="AB808" s="16">
        <f t="shared" si="134"/>
        <v>0</v>
      </c>
      <c r="AC808" s="16">
        <f t="shared" si="127"/>
        <v>0</v>
      </c>
      <c r="AD808" s="16">
        <f t="shared" si="135"/>
        <v>0</v>
      </c>
      <c r="AE808" s="17">
        <f t="shared" si="128"/>
        <v>0</v>
      </c>
      <c r="AF808" s="18">
        <f t="shared" si="122"/>
        <v>0</v>
      </c>
      <c r="AG808" s="19"/>
      <c r="AH808" s="19"/>
      <c r="AI808" s="16">
        <f t="shared" si="120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29"/>
        <v>0</v>
      </c>
      <c r="O809" s="98"/>
      <c r="P809" s="96"/>
      <c r="Q809" s="96"/>
      <c r="R809" s="80"/>
      <c r="S809" s="16">
        <f t="shared" si="121"/>
        <v>0</v>
      </c>
      <c r="T809" s="16">
        <f t="shared" si="123"/>
        <v>0</v>
      </c>
      <c r="U809" s="16">
        <f t="shared" si="130"/>
        <v>0</v>
      </c>
      <c r="V809" s="16">
        <f t="shared" si="131"/>
        <v>0</v>
      </c>
      <c r="W809" s="16">
        <f t="shared" si="124"/>
        <v>0</v>
      </c>
      <c r="X809" s="16">
        <f t="shared" si="125"/>
        <v>0</v>
      </c>
      <c r="Y809" s="16">
        <f t="shared" si="132"/>
        <v>0</v>
      </c>
      <c r="Z809" s="16">
        <f t="shared" si="133"/>
        <v>0</v>
      </c>
      <c r="AA809" s="16">
        <f t="shared" si="126"/>
        <v>0</v>
      </c>
      <c r="AB809" s="16">
        <f t="shared" si="134"/>
        <v>0</v>
      </c>
      <c r="AC809" s="16">
        <f t="shared" si="127"/>
        <v>0</v>
      </c>
      <c r="AD809" s="16">
        <f t="shared" si="135"/>
        <v>0</v>
      </c>
      <c r="AE809" s="17">
        <f t="shared" si="128"/>
        <v>0</v>
      </c>
      <c r="AF809" s="18">
        <f t="shared" si="122"/>
        <v>0</v>
      </c>
      <c r="AG809" s="19"/>
      <c r="AH809" s="19"/>
      <c r="AI809" s="16">
        <f t="shared" si="120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29"/>
        <v>0</v>
      </c>
      <c r="O810" s="98"/>
      <c r="P810" s="96"/>
      <c r="Q810" s="96"/>
      <c r="R810" s="80"/>
      <c r="S810" s="16">
        <f t="shared" si="121"/>
        <v>0</v>
      </c>
      <c r="T810" s="16">
        <f t="shared" si="123"/>
        <v>0</v>
      </c>
      <c r="U810" s="16">
        <f t="shared" si="130"/>
        <v>0</v>
      </c>
      <c r="V810" s="16">
        <f t="shared" si="131"/>
        <v>0</v>
      </c>
      <c r="W810" s="16">
        <f t="shared" si="124"/>
        <v>0</v>
      </c>
      <c r="X810" s="16">
        <f t="shared" si="125"/>
        <v>0</v>
      </c>
      <c r="Y810" s="16">
        <f t="shared" si="132"/>
        <v>0</v>
      </c>
      <c r="Z810" s="16">
        <f t="shared" si="133"/>
        <v>0</v>
      </c>
      <c r="AA810" s="16">
        <f t="shared" si="126"/>
        <v>0</v>
      </c>
      <c r="AB810" s="16">
        <f t="shared" si="134"/>
        <v>0</v>
      </c>
      <c r="AC810" s="16">
        <f t="shared" si="127"/>
        <v>0</v>
      </c>
      <c r="AD810" s="16">
        <f t="shared" si="135"/>
        <v>0</v>
      </c>
      <c r="AE810" s="17">
        <f t="shared" si="128"/>
        <v>0</v>
      </c>
      <c r="AF810" s="18">
        <f t="shared" si="122"/>
        <v>0</v>
      </c>
      <c r="AG810" s="19"/>
      <c r="AH810" s="19"/>
      <c r="AI810" s="16">
        <f t="shared" si="120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29"/>
        <v>0</v>
      </c>
      <c r="O811" s="98"/>
      <c r="P811" s="96"/>
      <c r="Q811" s="96"/>
      <c r="R811" s="80"/>
      <c r="S811" s="16">
        <f t="shared" si="121"/>
        <v>0</v>
      </c>
      <c r="T811" s="16">
        <f t="shared" si="123"/>
        <v>0</v>
      </c>
      <c r="U811" s="16">
        <f t="shared" si="130"/>
        <v>0</v>
      </c>
      <c r="V811" s="16">
        <f t="shared" si="131"/>
        <v>0</v>
      </c>
      <c r="W811" s="16">
        <f t="shared" si="124"/>
        <v>0</v>
      </c>
      <c r="X811" s="16">
        <f t="shared" si="125"/>
        <v>0</v>
      </c>
      <c r="Y811" s="16">
        <f t="shared" si="132"/>
        <v>0</v>
      </c>
      <c r="Z811" s="16">
        <f t="shared" si="133"/>
        <v>0</v>
      </c>
      <c r="AA811" s="16">
        <f t="shared" si="126"/>
        <v>0</v>
      </c>
      <c r="AB811" s="16">
        <f t="shared" si="134"/>
        <v>0</v>
      </c>
      <c r="AC811" s="16">
        <f t="shared" si="127"/>
        <v>0</v>
      </c>
      <c r="AD811" s="16">
        <f t="shared" si="135"/>
        <v>0</v>
      </c>
      <c r="AE811" s="17">
        <f t="shared" si="128"/>
        <v>0</v>
      </c>
      <c r="AF811" s="18">
        <f t="shared" si="122"/>
        <v>0</v>
      </c>
      <c r="AG811" s="19"/>
      <c r="AH811" s="19"/>
      <c r="AI811" s="16">
        <f t="shared" si="120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29"/>
        <v>0</v>
      </c>
      <c r="O812" s="98"/>
      <c r="P812" s="96"/>
      <c r="Q812" s="96"/>
      <c r="R812" s="80"/>
      <c r="S812" s="16">
        <f t="shared" si="121"/>
        <v>0</v>
      </c>
      <c r="T812" s="16">
        <f t="shared" si="123"/>
        <v>0</v>
      </c>
      <c r="U812" s="16">
        <f t="shared" si="130"/>
        <v>0</v>
      </c>
      <c r="V812" s="16">
        <f t="shared" si="131"/>
        <v>0</v>
      </c>
      <c r="W812" s="16">
        <f t="shared" si="124"/>
        <v>0</v>
      </c>
      <c r="X812" s="16">
        <f t="shared" si="125"/>
        <v>0</v>
      </c>
      <c r="Y812" s="16">
        <f t="shared" si="132"/>
        <v>0</v>
      </c>
      <c r="Z812" s="16">
        <f t="shared" si="133"/>
        <v>0</v>
      </c>
      <c r="AA812" s="16">
        <f t="shared" si="126"/>
        <v>0</v>
      </c>
      <c r="AB812" s="16">
        <f t="shared" si="134"/>
        <v>0</v>
      </c>
      <c r="AC812" s="16">
        <f t="shared" si="127"/>
        <v>0</v>
      </c>
      <c r="AD812" s="16">
        <f t="shared" si="135"/>
        <v>0</v>
      </c>
      <c r="AE812" s="17">
        <f t="shared" si="128"/>
        <v>0</v>
      </c>
      <c r="AF812" s="18">
        <f t="shared" si="122"/>
        <v>0</v>
      </c>
      <c r="AG812" s="19"/>
      <c r="AH812" s="19"/>
      <c r="AI812" s="16">
        <f t="shared" si="120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29"/>
        <v>0</v>
      </c>
      <c r="O813" s="98"/>
      <c r="P813" s="96"/>
      <c r="Q813" s="96"/>
      <c r="R813" s="80"/>
      <c r="S813" s="16">
        <f t="shared" si="121"/>
        <v>0</v>
      </c>
      <c r="T813" s="16">
        <f t="shared" si="123"/>
        <v>0</v>
      </c>
      <c r="U813" s="16">
        <f t="shared" si="130"/>
        <v>0</v>
      </c>
      <c r="V813" s="16">
        <f t="shared" si="131"/>
        <v>0</v>
      </c>
      <c r="W813" s="16">
        <f t="shared" si="124"/>
        <v>0</v>
      </c>
      <c r="X813" s="16">
        <f t="shared" si="125"/>
        <v>0</v>
      </c>
      <c r="Y813" s="16">
        <f t="shared" si="132"/>
        <v>0</v>
      </c>
      <c r="Z813" s="16">
        <f t="shared" si="133"/>
        <v>0</v>
      </c>
      <c r="AA813" s="16">
        <f t="shared" si="126"/>
        <v>0</v>
      </c>
      <c r="AB813" s="16">
        <f t="shared" si="134"/>
        <v>0</v>
      </c>
      <c r="AC813" s="16">
        <f t="shared" si="127"/>
        <v>0</v>
      </c>
      <c r="AD813" s="16">
        <f t="shared" si="135"/>
        <v>0</v>
      </c>
      <c r="AE813" s="17">
        <f t="shared" si="128"/>
        <v>0</v>
      </c>
      <c r="AF813" s="18">
        <f t="shared" si="122"/>
        <v>0</v>
      </c>
      <c r="AG813" s="19"/>
      <c r="AH813" s="19"/>
      <c r="AI813" s="16">
        <f t="shared" si="120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29"/>
        <v>0</v>
      </c>
      <c r="O814" s="98"/>
      <c r="P814" s="96"/>
      <c r="Q814" s="96"/>
      <c r="R814" s="80"/>
      <c r="S814" s="16">
        <f t="shared" si="121"/>
        <v>0</v>
      </c>
      <c r="T814" s="16">
        <f t="shared" si="123"/>
        <v>0</v>
      </c>
      <c r="U814" s="16">
        <f t="shared" si="130"/>
        <v>0</v>
      </c>
      <c r="V814" s="16">
        <f t="shared" si="131"/>
        <v>0</v>
      </c>
      <c r="W814" s="16">
        <f t="shared" si="124"/>
        <v>0</v>
      </c>
      <c r="X814" s="16">
        <f t="shared" si="125"/>
        <v>0</v>
      </c>
      <c r="Y814" s="16">
        <f t="shared" si="132"/>
        <v>0</v>
      </c>
      <c r="Z814" s="16">
        <f t="shared" si="133"/>
        <v>0</v>
      </c>
      <c r="AA814" s="16">
        <f t="shared" si="126"/>
        <v>0</v>
      </c>
      <c r="AB814" s="16">
        <f t="shared" si="134"/>
        <v>0</v>
      </c>
      <c r="AC814" s="16">
        <f t="shared" si="127"/>
        <v>0</v>
      </c>
      <c r="AD814" s="16">
        <f t="shared" si="135"/>
        <v>0</v>
      </c>
      <c r="AE814" s="17">
        <f t="shared" si="128"/>
        <v>0</v>
      </c>
      <c r="AF814" s="18">
        <f t="shared" si="122"/>
        <v>0</v>
      </c>
      <c r="AG814" s="19"/>
      <c r="AH814" s="19"/>
      <c r="AI814" s="16">
        <f t="shared" si="120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29"/>
        <v>0</v>
      </c>
      <c r="O815" s="98"/>
      <c r="P815" s="96"/>
      <c r="Q815" s="96"/>
      <c r="R815" s="80"/>
      <c r="S815" s="16">
        <f t="shared" si="121"/>
        <v>0</v>
      </c>
      <c r="T815" s="16">
        <f t="shared" si="123"/>
        <v>0</v>
      </c>
      <c r="U815" s="16">
        <f t="shared" si="130"/>
        <v>0</v>
      </c>
      <c r="V815" s="16">
        <f t="shared" si="131"/>
        <v>0</v>
      </c>
      <c r="W815" s="16">
        <f t="shared" si="124"/>
        <v>0</v>
      </c>
      <c r="X815" s="16">
        <f t="shared" si="125"/>
        <v>0</v>
      </c>
      <c r="Y815" s="16">
        <f t="shared" si="132"/>
        <v>0</v>
      </c>
      <c r="Z815" s="16">
        <f t="shared" si="133"/>
        <v>0</v>
      </c>
      <c r="AA815" s="16">
        <f t="shared" si="126"/>
        <v>0</v>
      </c>
      <c r="AB815" s="16">
        <f t="shared" si="134"/>
        <v>0</v>
      </c>
      <c r="AC815" s="16">
        <f t="shared" si="127"/>
        <v>0</v>
      </c>
      <c r="AD815" s="16">
        <f t="shared" si="135"/>
        <v>0</v>
      </c>
      <c r="AE815" s="17">
        <f t="shared" si="128"/>
        <v>0</v>
      </c>
      <c r="AF815" s="18">
        <f t="shared" si="122"/>
        <v>0</v>
      </c>
      <c r="AG815" s="19"/>
      <c r="AH815" s="19"/>
      <c r="AI815" s="16">
        <f t="shared" si="120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29"/>
        <v>0</v>
      </c>
      <c r="O816" s="98"/>
      <c r="P816" s="96"/>
      <c r="Q816" s="96"/>
      <c r="R816" s="80"/>
      <c r="S816" s="16">
        <f t="shared" si="121"/>
        <v>0</v>
      </c>
      <c r="T816" s="16">
        <f t="shared" si="123"/>
        <v>0</v>
      </c>
      <c r="U816" s="16">
        <f t="shared" si="130"/>
        <v>0</v>
      </c>
      <c r="V816" s="16">
        <f t="shared" si="131"/>
        <v>0</v>
      </c>
      <c r="W816" s="16">
        <f t="shared" si="124"/>
        <v>0</v>
      </c>
      <c r="X816" s="16">
        <f t="shared" si="125"/>
        <v>0</v>
      </c>
      <c r="Y816" s="16">
        <f t="shared" si="132"/>
        <v>0</v>
      </c>
      <c r="Z816" s="16">
        <f t="shared" si="133"/>
        <v>0</v>
      </c>
      <c r="AA816" s="16">
        <f t="shared" si="126"/>
        <v>0</v>
      </c>
      <c r="AB816" s="16">
        <f t="shared" si="134"/>
        <v>0</v>
      </c>
      <c r="AC816" s="16">
        <f t="shared" si="127"/>
        <v>0</v>
      </c>
      <c r="AD816" s="16">
        <f t="shared" si="135"/>
        <v>0</v>
      </c>
      <c r="AE816" s="17">
        <f t="shared" si="128"/>
        <v>0</v>
      </c>
      <c r="AF816" s="18">
        <f t="shared" si="122"/>
        <v>0</v>
      </c>
      <c r="AG816" s="19"/>
      <c r="AH816" s="19"/>
      <c r="AI816" s="16">
        <f t="shared" si="120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29"/>
        <v>0</v>
      </c>
      <c r="O817" s="98"/>
      <c r="P817" s="96"/>
      <c r="Q817" s="96"/>
      <c r="R817" s="80"/>
      <c r="S817" s="16">
        <f t="shared" si="121"/>
        <v>0</v>
      </c>
      <c r="T817" s="16">
        <f t="shared" si="123"/>
        <v>0</v>
      </c>
      <c r="U817" s="16">
        <f t="shared" si="130"/>
        <v>0</v>
      </c>
      <c r="V817" s="16">
        <f t="shared" si="131"/>
        <v>0</v>
      </c>
      <c r="W817" s="16">
        <f t="shared" si="124"/>
        <v>0</v>
      </c>
      <c r="X817" s="16">
        <f t="shared" si="125"/>
        <v>0</v>
      </c>
      <c r="Y817" s="16">
        <f t="shared" si="132"/>
        <v>0</v>
      </c>
      <c r="Z817" s="16">
        <f t="shared" si="133"/>
        <v>0</v>
      </c>
      <c r="AA817" s="16">
        <f t="shared" si="126"/>
        <v>0</v>
      </c>
      <c r="AB817" s="16">
        <f t="shared" si="134"/>
        <v>0</v>
      </c>
      <c r="AC817" s="16">
        <f t="shared" si="127"/>
        <v>0</v>
      </c>
      <c r="AD817" s="16">
        <f t="shared" si="135"/>
        <v>0</v>
      </c>
      <c r="AE817" s="17">
        <f t="shared" si="128"/>
        <v>0</v>
      </c>
      <c r="AF817" s="18">
        <f t="shared" si="122"/>
        <v>0</v>
      </c>
      <c r="AG817" s="19"/>
      <c r="AH817" s="19"/>
      <c r="AI817" s="16">
        <f t="shared" si="120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29"/>
        <v>0</v>
      </c>
      <c r="O818" s="98"/>
      <c r="P818" s="96"/>
      <c r="Q818" s="96"/>
      <c r="R818" s="80"/>
      <c r="S818" s="16">
        <f t="shared" si="121"/>
        <v>0</v>
      </c>
      <c r="T818" s="16">
        <f t="shared" si="123"/>
        <v>0</v>
      </c>
      <c r="U818" s="16">
        <f t="shared" si="130"/>
        <v>0</v>
      </c>
      <c r="V818" s="16">
        <f t="shared" si="131"/>
        <v>0</v>
      </c>
      <c r="W818" s="16">
        <f t="shared" si="124"/>
        <v>0</v>
      </c>
      <c r="X818" s="16">
        <f t="shared" si="125"/>
        <v>0</v>
      </c>
      <c r="Y818" s="16">
        <f t="shared" si="132"/>
        <v>0</v>
      </c>
      <c r="Z818" s="16">
        <f t="shared" si="133"/>
        <v>0</v>
      </c>
      <c r="AA818" s="16">
        <f t="shared" si="126"/>
        <v>0</v>
      </c>
      <c r="AB818" s="16">
        <f t="shared" si="134"/>
        <v>0</v>
      </c>
      <c r="AC818" s="16">
        <f t="shared" si="127"/>
        <v>0</v>
      </c>
      <c r="AD818" s="16">
        <f t="shared" si="135"/>
        <v>0</v>
      </c>
      <c r="AE818" s="17">
        <f t="shared" si="128"/>
        <v>0</v>
      </c>
      <c r="AF818" s="18">
        <f t="shared" si="122"/>
        <v>0</v>
      </c>
      <c r="AG818" s="19"/>
      <c r="AH818" s="19"/>
      <c r="AI818" s="16">
        <f t="shared" si="120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29"/>
        <v>0</v>
      </c>
      <c r="O819" s="98"/>
      <c r="P819" s="96"/>
      <c r="Q819" s="96"/>
      <c r="R819" s="80"/>
      <c r="S819" s="16">
        <f t="shared" si="121"/>
        <v>0</v>
      </c>
      <c r="T819" s="16">
        <f t="shared" si="123"/>
        <v>0</v>
      </c>
      <c r="U819" s="16">
        <f t="shared" si="130"/>
        <v>0</v>
      </c>
      <c r="V819" s="16">
        <f t="shared" si="131"/>
        <v>0</v>
      </c>
      <c r="W819" s="16">
        <f t="shared" si="124"/>
        <v>0</v>
      </c>
      <c r="X819" s="16">
        <f t="shared" si="125"/>
        <v>0</v>
      </c>
      <c r="Y819" s="16">
        <f t="shared" si="132"/>
        <v>0</v>
      </c>
      <c r="Z819" s="16">
        <f t="shared" si="133"/>
        <v>0</v>
      </c>
      <c r="AA819" s="16">
        <f t="shared" si="126"/>
        <v>0</v>
      </c>
      <c r="AB819" s="16">
        <f t="shared" si="134"/>
        <v>0</v>
      </c>
      <c r="AC819" s="16">
        <f t="shared" si="127"/>
        <v>0</v>
      </c>
      <c r="AD819" s="16">
        <f t="shared" si="135"/>
        <v>0</v>
      </c>
      <c r="AE819" s="17">
        <f t="shared" si="128"/>
        <v>0</v>
      </c>
      <c r="AF819" s="18">
        <f t="shared" si="122"/>
        <v>0</v>
      </c>
      <c r="AG819" s="19"/>
      <c r="AH819" s="19"/>
      <c r="AI819" s="16">
        <f t="shared" si="120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29"/>
        <v>0</v>
      </c>
      <c r="O820" s="98"/>
      <c r="P820" s="96"/>
      <c r="Q820" s="96"/>
      <c r="R820" s="80"/>
      <c r="S820" s="16">
        <f t="shared" si="121"/>
        <v>0</v>
      </c>
      <c r="T820" s="16">
        <f t="shared" si="123"/>
        <v>0</v>
      </c>
      <c r="U820" s="16">
        <f t="shared" si="130"/>
        <v>0</v>
      </c>
      <c r="V820" s="16">
        <f t="shared" si="131"/>
        <v>0</v>
      </c>
      <c r="W820" s="16">
        <f t="shared" si="124"/>
        <v>0</v>
      </c>
      <c r="X820" s="16">
        <f t="shared" si="125"/>
        <v>0</v>
      </c>
      <c r="Y820" s="16">
        <f t="shared" si="132"/>
        <v>0</v>
      </c>
      <c r="Z820" s="16">
        <f t="shared" si="133"/>
        <v>0</v>
      </c>
      <c r="AA820" s="16">
        <f t="shared" si="126"/>
        <v>0</v>
      </c>
      <c r="AB820" s="16">
        <f t="shared" si="134"/>
        <v>0</v>
      </c>
      <c r="AC820" s="16">
        <f t="shared" si="127"/>
        <v>0</v>
      </c>
      <c r="AD820" s="16">
        <f t="shared" si="135"/>
        <v>0</v>
      </c>
      <c r="AE820" s="17">
        <f t="shared" si="128"/>
        <v>0</v>
      </c>
      <c r="AF820" s="18">
        <f t="shared" si="122"/>
        <v>0</v>
      </c>
      <c r="AG820" s="19"/>
      <c r="AH820" s="19"/>
      <c r="AI820" s="16">
        <f t="shared" si="120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29"/>
        <v>0</v>
      </c>
      <c r="O821" s="98"/>
      <c r="P821" s="96"/>
      <c r="Q821" s="96"/>
      <c r="R821" s="80"/>
      <c r="S821" s="16">
        <f t="shared" si="121"/>
        <v>0</v>
      </c>
      <c r="T821" s="16">
        <f t="shared" si="123"/>
        <v>0</v>
      </c>
      <c r="U821" s="16">
        <f t="shared" si="130"/>
        <v>0</v>
      </c>
      <c r="V821" s="16">
        <f t="shared" si="131"/>
        <v>0</v>
      </c>
      <c r="W821" s="16">
        <f t="shared" si="124"/>
        <v>0</v>
      </c>
      <c r="X821" s="16">
        <f t="shared" si="125"/>
        <v>0</v>
      </c>
      <c r="Y821" s="16">
        <f t="shared" si="132"/>
        <v>0</v>
      </c>
      <c r="Z821" s="16">
        <f t="shared" si="133"/>
        <v>0</v>
      </c>
      <c r="AA821" s="16">
        <f t="shared" si="126"/>
        <v>0</v>
      </c>
      <c r="AB821" s="16">
        <f t="shared" si="134"/>
        <v>0</v>
      </c>
      <c r="AC821" s="16">
        <f t="shared" si="127"/>
        <v>0</v>
      </c>
      <c r="AD821" s="16">
        <f t="shared" si="135"/>
        <v>0</v>
      </c>
      <c r="AE821" s="17">
        <f t="shared" si="128"/>
        <v>0</v>
      </c>
      <c r="AF821" s="18">
        <f t="shared" si="122"/>
        <v>0</v>
      </c>
      <c r="AG821" s="19"/>
      <c r="AH821" s="19"/>
      <c r="AI821" s="16">
        <f t="shared" si="120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29"/>
        <v>0</v>
      </c>
      <c r="O822" s="98"/>
      <c r="P822" s="96"/>
      <c r="Q822" s="96"/>
      <c r="R822" s="80"/>
      <c r="S822" s="16">
        <f t="shared" si="121"/>
        <v>0</v>
      </c>
      <c r="T822" s="16">
        <f t="shared" si="123"/>
        <v>0</v>
      </c>
      <c r="U822" s="16">
        <f t="shared" si="130"/>
        <v>0</v>
      </c>
      <c r="V822" s="16">
        <f t="shared" si="131"/>
        <v>0</v>
      </c>
      <c r="W822" s="16">
        <f t="shared" si="124"/>
        <v>0</v>
      </c>
      <c r="X822" s="16">
        <f t="shared" si="125"/>
        <v>0</v>
      </c>
      <c r="Y822" s="16">
        <f t="shared" si="132"/>
        <v>0</v>
      </c>
      <c r="Z822" s="16">
        <f t="shared" si="133"/>
        <v>0</v>
      </c>
      <c r="AA822" s="16">
        <f t="shared" si="126"/>
        <v>0</v>
      </c>
      <c r="AB822" s="16">
        <f t="shared" si="134"/>
        <v>0</v>
      </c>
      <c r="AC822" s="16">
        <f t="shared" si="127"/>
        <v>0</v>
      </c>
      <c r="AD822" s="16">
        <f t="shared" si="135"/>
        <v>0</v>
      </c>
      <c r="AE822" s="17">
        <f t="shared" si="128"/>
        <v>0</v>
      </c>
      <c r="AF822" s="18">
        <f t="shared" si="122"/>
        <v>0</v>
      </c>
      <c r="AG822" s="19"/>
      <c r="AH822" s="19"/>
      <c r="AI822" s="16">
        <f t="shared" si="120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29"/>
        <v>0</v>
      </c>
      <c r="O823" s="98"/>
      <c r="P823" s="96"/>
      <c r="Q823" s="96"/>
      <c r="R823" s="80"/>
      <c r="S823" s="16">
        <f t="shared" si="121"/>
        <v>0</v>
      </c>
      <c r="T823" s="16">
        <f t="shared" si="123"/>
        <v>0</v>
      </c>
      <c r="U823" s="16">
        <f t="shared" si="130"/>
        <v>0</v>
      </c>
      <c r="V823" s="16">
        <f t="shared" si="131"/>
        <v>0</v>
      </c>
      <c r="W823" s="16">
        <f t="shared" si="124"/>
        <v>0</v>
      </c>
      <c r="X823" s="16">
        <f t="shared" si="125"/>
        <v>0</v>
      </c>
      <c r="Y823" s="16">
        <f t="shared" si="132"/>
        <v>0</v>
      </c>
      <c r="Z823" s="16">
        <f t="shared" si="133"/>
        <v>0</v>
      </c>
      <c r="AA823" s="16">
        <f t="shared" si="126"/>
        <v>0</v>
      </c>
      <c r="AB823" s="16">
        <f t="shared" si="134"/>
        <v>0</v>
      </c>
      <c r="AC823" s="16">
        <f t="shared" si="127"/>
        <v>0</v>
      </c>
      <c r="AD823" s="16">
        <f t="shared" si="135"/>
        <v>0</v>
      </c>
      <c r="AE823" s="17">
        <f t="shared" si="128"/>
        <v>0</v>
      </c>
      <c r="AF823" s="18">
        <f t="shared" si="122"/>
        <v>0</v>
      </c>
      <c r="AG823" s="19"/>
      <c r="AH823" s="19"/>
      <c r="AI823" s="16">
        <f t="shared" si="120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29"/>
        <v>0</v>
      </c>
      <c r="O824" s="98"/>
      <c r="P824" s="96"/>
      <c r="Q824" s="96"/>
      <c r="R824" s="80"/>
      <c r="S824" s="16">
        <f t="shared" si="121"/>
        <v>0</v>
      </c>
      <c r="T824" s="16">
        <f t="shared" si="123"/>
        <v>0</v>
      </c>
      <c r="U824" s="16">
        <f t="shared" si="130"/>
        <v>0</v>
      </c>
      <c r="V824" s="16">
        <f t="shared" si="131"/>
        <v>0</v>
      </c>
      <c r="W824" s="16">
        <f t="shared" si="124"/>
        <v>0</v>
      </c>
      <c r="X824" s="16">
        <f t="shared" si="125"/>
        <v>0</v>
      </c>
      <c r="Y824" s="16">
        <f t="shared" si="132"/>
        <v>0</v>
      </c>
      <c r="Z824" s="16">
        <f t="shared" si="133"/>
        <v>0</v>
      </c>
      <c r="AA824" s="16">
        <f t="shared" si="126"/>
        <v>0</v>
      </c>
      <c r="AB824" s="16">
        <f t="shared" si="134"/>
        <v>0</v>
      </c>
      <c r="AC824" s="16">
        <f t="shared" si="127"/>
        <v>0</v>
      </c>
      <c r="AD824" s="16">
        <f t="shared" si="135"/>
        <v>0</v>
      </c>
      <c r="AE824" s="17">
        <f t="shared" si="128"/>
        <v>0</v>
      </c>
      <c r="AF824" s="18">
        <f t="shared" si="122"/>
        <v>0</v>
      </c>
      <c r="AG824" s="19"/>
      <c r="AH824" s="19"/>
      <c r="AI824" s="16">
        <f t="shared" ref="AI824:AI951" si="136">AE824-AF824-AG824</f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29"/>
        <v>0</v>
      </c>
      <c r="O825" s="98"/>
      <c r="P825" s="96"/>
      <c r="Q825" s="96"/>
      <c r="R825" s="80"/>
      <c r="S825" s="16">
        <f t="shared" si="121"/>
        <v>0</v>
      </c>
      <c r="T825" s="16">
        <f t="shared" si="123"/>
        <v>0</v>
      </c>
      <c r="U825" s="16">
        <f t="shared" si="130"/>
        <v>0</v>
      </c>
      <c r="V825" s="16">
        <f t="shared" si="131"/>
        <v>0</v>
      </c>
      <c r="W825" s="16">
        <f t="shared" si="124"/>
        <v>0</v>
      </c>
      <c r="X825" s="16">
        <f t="shared" si="125"/>
        <v>0</v>
      </c>
      <c r="Y825" s="16">
        <f t="shared" si="132"/>
        <v>0</v>
      </c>
      <c r="Z825" s="16">
        <f t="shared" si="133"/>
        <v>0</v>
      </c>
      <c r="AA825" s="16">
        <f t="shared" si="126"/>
        <v>0</v>
      </c>
      <c r="AB825" s="16">
        <f t="shared" si="134"/>
        <v>0</v>
      </c>
      <c r="AC825" s="16">
        <f t="shared" si="127"/>
        <v>0</v>
      </c>
      <c r="AD825" s="16">
        <f t="shared" si="135"/>
        <v>0</v>
      </c>
      <c r="AE825" s="17">
        <f t="shared" si="128"/>
        <v>0</v>
      </c>
      <c r="AF825" s="18">
        <f t="shared" si="122"/>
        <v>0</v>
      </c>
      <c r="AG825" s="19"/>
      <c r="AH825" s="19"/>
      <c r="AI825" s="16">
        <f t="shared" si="136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29"/>
        <v>0</v>
      </c>
      <c r="O826" s="98"/>
      <c r="P826" s="96"/>
      <c r="Q826" s="96"/>
      <c r="R826" s="80"/>
      <c r="S826" s="16">
        <f t="shared" si="121"/>
        <v>0</v>
      </c>
      <c r="T826" s="16">
        <f t="shared" si="123"/>
        <v>0</v>
      </c>
      <c r="U826" s="16">
        <f t="shared" si="130"/>
        <v>0</v>
      </c>
      <c r="V826" s="16">
        <f t="shared" si="131"/>
        <v>0</v>
      </c>
      <c r="W826" s="16">
        <f t="shared" si="124"/>
        <v>0</v>
      </c>
      <c r="X826" s="16">
        <f t="shared" si="125"/>
        <v>0</v>
      </c>
      <c r="Y826" s="16">
        <f t="shared" si="132"/>
        <v>0</v>
      </c>
      <c r="Z826" s="16">
        <f t="shared" si="133"/>
        <v>0</v>
      </c>
      <c r="AA826" s="16">
        <f t="shared" si="126"/>
        <v>0</v>
      </c>
      <c r="AB826" s="16">
        <f t="shared" si="134"/>
        <v>0</v>
      </c>
      <c r="AC826" s="16">
        <f t="shared" si="127"/>
        <v>0</v>
      </c>
      <c r="AD826" s="16">
        <f t="shared" si="135"/>
        <v>0</v>
      </c>
      <c r="AE826" s="17">
        <f t="shared" si="128"/>
        <v>0</v>
      </c>
      <c r="AF826" s="18">
        <f t="shared" si="122"/>
        <v>0</v>
      </c>
      <c r="AG826" s="19"/>
      <c r="AH826" s="19"/>
      <c r="AI826" s="16">
        <f t="shared" si="136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29"/>
        <v>0</v>
      </c>
      <c r="O827" s="98"/>
      <c r="P827" s="96"/>
      <c r="Q827" s="96"/>
      <c r="R827" s="80"/>
      <c r="S827" s="16">
        <f t="shared" si="121"/>
        <v>0</v>
      </c>
      <c r="T827" s="16">
        <f t="shared" si="123"/>
        <v>0</v>
      </c>
      <c r="U827" s="16">
        <f t="shared" si="130"/>
        <v>0</v>
      </c>
      <c r="V827" s="16">
        <f t="shared" si="131"/>
        <v>0</v>
      </c>
      <c r="W827" s="16">
        <f t="shared" si="124"/>
        <v>0</v>
      </c>
      <c r="X827" s="16">
        <f t="shared" si="125"/>
        <v>0</v>
      </c>
      <c r="Y827" s="16">
        <f t="shared" si="132"/>
        <v>0</v>
      </c>
      <c r="Z827" s="16">
        <f t="shared" si="133"/>
        <v>0</v>
      </c>
      <c r="AA827" s="16">
        <f t="shared" si="126"/>
        <v>0</v>
      </c>
      <c r="AB827" s="16">
        <f t="shared" si="134"/>
        <v>0</v>
      </c>
      <c r="AC827" s="16">
        <f t="shared" si="127"/>
        <v>0</v>
      </c>
      <c r="AD827" s="16">
        <f t="shared" si="135"/>
        <v>0</v>
      </c>
      <c r="AE827" s="17">
        <f t="shared" si="128"/>
        <v>0</v>
      </c>
      <c r="AF827" s="18">
        <f t="shared" si="122"/>
        <v>0</v>
      </c>
      <c r="AG827" s="19"/>
      <c r="AH827" s="19"/>
      <c r="AI827" s="16">
        <f t="shared" si="136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29"/>
        <v>0</v>
      </c>
      <c r="O828" s="98"/>
      <c r="P828" s="96"/>
      <c r="Q828" s="96"/>
      <c r="R828" s="80"/>
      <c r="S828" s="16">
        <f t="shared" si="121"/>
        <v>0</v>
      </c>
      <c r="T828" s="16">
        <f t="shared" si="123"/>
        <v>0</v>
      </c>
      <c r="U828" s="16">
        <f t="shared" si="130"/>
        <v>0</v>
      </c>
      <c r="V828" s="16">
        <f t="shared" si="131"/>
        <v>0</v>
      </c>
      <c r="W828" s="16">
        <f t="shared" si="124"/>
        <v>0</v>
      </c>
      <c r="X828" s="16">
        <f t="shared" si="125"/>
        <v>0</v>
      </c>
      <c r="Y828" s="16">
        <f t="shared" si="132"/>
        <v>0</v>
      </c>
      <c r="Z828" s="16">
        <f t="shared" si="133"/>
        <v>0</v>
      </c>
      <c r="AA828" s="16">
        <f t="shared" si="126"/>
        <v>0</v>
      </c>
      <c r="AB828" s="16">
        <f t="shared" si="134"/>
        <v>0</v>
      </c>
      <c r="AC828" s="16">
        <f t="shared" si="127"/>
        <v>0</v>
      </c>
      <c r="AD828" s="16">
        <f t="shared" si="135"/>
        <v>0</v>
      </c>
      <c r="AE828" s="17">
        <f t="shared" si="128"/>
        <v>0</v>
      </c>
      <c r="AF828" s="18">
        <f t="shared" si="122"/>
        <v>0</v>
      </c>
      <c r="AG828" s="19"/>
      <c r="AH828" s="19"/>
      <c r="AI828" s="16">
        <f t="shared" si="136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29"/>
        <v>0</v>
      </c>
      <c r="O829" s="98"/>
      <c r="P829" s="96"/>
      <c r="Q829" s="96"/>
      <c r="R829" s="80"/>
      <c r="S829" s="16">
        <f t="shared" si="121"/>
        <v>0</v>
      </c>
      <c r="T829" s="16">
        <f t="shared" si="123"/>
        <v>0</v>
      </c>
      <c r="U829" s="16">
        <f t="shared" si="130"/>
        <v>0</v>
      </c>
      <c r="V829" s="16">
        <f t="shared" si="131"/>
        <v>0</v>
      </c>
      <c r="W829" s="16">
        <f t="shared" si="124"/>
        <v>0</v>
      </c>
      <c r="X829" s="16">
        <f t="shared" si="125"/>
        <v>0</v>
      </c>
      <c r="Y829" s="16">
        <f t="shared" si="132"/>
        <v>0</v>
      </c>
      <c r="Z829" s="16">
        <f t="shared" si="133"/>
        <v>0</v>
      </c>
      <c r="AA829" s="16">
        <f t="shared" si="126"/>
        <v>0</v>
      </c>
      <c r="AB829" s="16">
        <f t="shared" si="134"/>
        <v>0</v>
      </c>
      <c r="AC829" s="16">
        <f t="shared" si="127"/>
        <v>0</v>
      </c>
      <c r="AD829" s="16">
        <f t="shared" si="135"/>
        <v>0</v>
      </c>
      <c r="AE829" s="17">
        <f t="shared" si="128"/>
        <v>0</v>
      </c>
      <c r="AF829" s="18">
        <f t="shared" si="122"/>
        <v>0</v>
      </c>
      <c r="AG829" s="19"/>
      <c r="AH829" s="19"/>
      <c r="AI829" s="16">
        <f t="shared" si="136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29"/>
        <v>0</v>
      </c>
      <c r="O830" s="98"/>
      <c r="P830" s="96"/>
      <c r="Q830" s="96"/>
      <c r="R830" s="80"/>
      <c r="S830" s="16">
        <f t="shared" si="121"/>
        <v>0</v>
      </c>
      <c r="T830" s="16">
        <f t="shared" si="123"/>
        <v>0</v>
      </c>
      <c r="U830" s="16">
        <f t="shared" si="130"/>
        <v>0</v>
      </c>
      <c r="V830" s="16">
        <f t="shared" si="131"/>
        <v>0</v>
      </c>
      <c r="W830" s="16">
        <f t="shared" si="124"/>
        <v>0</v>
      </c>
      <c r="X830" s="16">
        <f t="shared" si="125"/>
        <v>0</v>
      </c>
      <c r="Y830" s="16">
        <f t="shared" si="132"/>
        <v>0</v>
      </c>
      <c r="Z830" s="16">
        <f t="shared" si="133"/>
        <v>0</v>
      </c>
      <c r="AA830" s="16">
        <f t="shared" si="126"/>
        <v>0</v>
      </c>
      <c r="AB830" s="16">
        <f t="shared" si="134"/>
        <v>0</v>
      </c>
      <c r="AC830" s="16">
        <f t="shared" si="127"/>
        <v>0</v>
      </c>
      <c r="AD830" s="16">
        <f t="shared" si="135"/>
        <v>0</v>
      </c>
      <c r="AE830" s="17">
        <f t="shared" si="128"/>
        <v>0</v>
      </c>
      <c r="AF830" s="18">
        <f t="shared" si="122"/>
        <v>0</v>
      </c>
      <c r="AG830" s="19"/>
      <c r="AH830" s="19"/>
      <c r="AI830" s="16">
        <f t="shared" si="136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29"/>
        <v>0</v>
      </c>
      <c r="O831" s="98"/>
      <c r="P831" s="96"/>
      <c r="Q831" s="96"/>
      <c r="R831" s="80"/>
      <c r="S831" s="16">
        <f t="shared" si="121"/>
        <v>0</v>
      </c>
      <c r="T831" s="16">
        <f t="shared" si="123"/>
        <v>0</v>
      </c>
      <c r="U831" s="16">
        <f t="shared" si="130"/>
        <v>0</v>
      </c>
      <c r="V831" s="16">
        <f t="shared" si="131"/>
        <v>0</v>
      </c>
      <c r="W831" s="16">
        <f t="shared" si="124"/>
        <v>0</v>
      </c>
      <c r="X831" s="16">
        <f t="shared" si="125"/>
        <v>0</v>
      </c>
      <c r="Y831" s="16">
        <f t="shared" si="132"/>
        <v>0</v>
      </c>
      <c r="Z831" s="16">
        <f t="shared" si="133"/>
        <v>0</v>
      </c>
      <c r="AA831" s="16">
        <f t="shared" si="126"/>
        <v>0</v>
      </c>
      <c r="AB831" s="16">
        <f t="shared" si="134"/>
        <v>0</v>
      </c>
      <c r="AC831" s="16">
        <f t="shared" si="127"/>
        <v>0</v>
      </c>
      <c r="AD831" s="16">
        <f t="shared" si="135"/>
        <v>0</v>
      </c>
      <c r="AE831" s="17">
        <f t="shared" si="128"/>
        <v>0</v>
      </c>
      <c r="AF831" s="18">
        <f t="shared" si="122"/>
        <v>0</v>
      </c>
      <c r="AG831" s="19"/>
      <c r="AH831" s="19"/>
      <c r="AI831" s="16">
        <f t="shared" si="136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29"/>
        <v>0</v>
      </c>
      <c r="O832" s="98"/>
      <c r="P832" s="96"/>
      <c r="Q832" s="96"/>
      <c r="R832" s="80"/>
      <c r="S832" s="16">
        <f t="shared" si="121"/>
        <v>0</v>
      </c>
      <c r="T832" s="16">
        <f t="shared" si="123"/>
        <v>0</v>
      </c>
      <c r="U832" s="16">
        <f t="shared" si="130"/>
        <v>0</v>
      </c>
      <c r="V832" s="16">
        <f t="shared" si="131"/>
        <v>0</v>
      </c>
      <c r="W832" s="16">
        <f t="shared" si="124"/>
        <v>0</v>
      </c>
      <c r="X832" s="16">
        <f t="shared" si="125"/>
        <v>0</v>
      </c>
      <c r="Y832" s="16">
        <f t="shared" si="132"/>
        <v>0</v>
      </c>
      <c r="Z832" s="16">
        <f t="shared" si="133"/>
        <v>0</v>
      </c>
      <c r="AA832" s="16">
        <f t="shared" si="126"/>
        <v>0</v>
      </c>
      <c r="AB832" s="16">
        <f t="shared" si="134"/>
        <v>0</v>
      </c>
      <c r="AC832" s="16">
        <f t="shared" si="127"/>
        <v>0</v>
      </c>
      <c r="AD832" s="16">
        <f t="shared" si="135"/>
        <v>0</v>
      </c>
      <c r="AE832" s="17">
        <f t="shared" si="128"/>
        <v>0</v>
      </c>
      <c r="AF832" s="18">
        <f t="shared" si="122"/>
        <v>0</v>
      </c>
      <c r="AG832" s="19"/>
      <c r="AH832" s="19"/>
      <c r="AI832" s="16">
        <f t="shared" si="136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29"/>
        <v>0</v>
      </c>
      <c r="O833" s="98"/>
      <c r="P833" s="96"/>
      <c r="Q833" s="96"/>
      <c r="R833" s="80"/>
      <c r="S833" s="16">
        <f t="shared" si="121"/>
        <v>0</v>
      </c>
      <c r="T833" s="16">
        <f t="shared" si="123"/>
        <v>0</v>
      </c>
      <c r="U833" s="16">
        <f t="shared" si="130"/>
        <v>0</v>
      </c>
      <c r="V833" s="16">
        <f t="shared" si="131"/>
        <v>0</v>
      </c>
      <c r="W833" s="16">
        <f t="shared" si="124"/>
        <v>0</v>
      </c>
      <c r="X833" s="16">
        <f t="shared" si="125"/>
        <v>0</v>
      </c>
      <c r="Y833" s="16">
        <f t="shared" si="132"/>
        <v>0</v>
      </c>
      <c r="Z833" s="16">
        <f t="shared" si="133"/>
        <v>0</v>
      </c>
      <c r="AA833" s="16">
        <f t="shared" si="126"/>
        <v>0</v>
      </c>
      <c r="AB833" s="16">
        <f t="shared" si="134"/>
        <v>0</v>
      </c>
      <c r="AC833" s="16">
        <f t="shared" si="127"/>
        <v>0</v>
      </c>
      <c r="AD833" s="16">
        <f t="shared" si="135"/>
        <v>0</v>
      </c>
      <c r="AE833" s="17">
        <f t="shared" si="128"/>
        <v>0</v>
      </c>
      <c r="AF833" s="18">
        <f t="shared" si="122"/>
        <v>0</v>
      </c>
      <c r="AG833" s="19"/>
      <c r="AH833" s="19"/>
      <c r="AI833" s="16">
        <f t="shared" si="136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29"/>
        <v>0</v>
      </c>
      <c r="O834" s="98"/>
      <c r="P834" s="96"/>
      <c r="Q834" s="96"/>
      <c r="R834" s="80"/>
      <c r="S834" s="16">
        <f t="shared" ref="S834:S897" si="137">I834*J834*40%*O834</f>
        <v>0</v>
      </c>
      <c r="T834" s="16">
        <f t="shared" si="123"/>
        <v>0</v>
      </c>
      <c r="U834" s="16">
        <f t="shared" si="130"/>
        <v>0</v>
      </c>
      <c r="V834" s="16">
        <f t="shared" si="131"/>
        <v>0</v>
      </c>
      <c r="W834" s="16">
        <f t="shared" si="124"/>
        <v>0</v>
      </c>
      <c r="X834" s="16">
        <f t="shared" si="125"/>
        <v>0</v>
      </c>
      <c r="Y834" s="16">
        <f t="shared" si="132"/>
        <v>0</v>
      </c>
      <c r="Z834" s="16">
        <f t="shared" si="133"/>
        <v>0</v>
      </c>
      <c r="AA834" s="16">
        <f t="shared" si="126"/>
        <v>0</v>
      </c>
      <c r="AB834" s="16">
        <f t="shared" si="134"/>
        <v>0</v>
      </c>
      <c r="AC834" s="16">
        <f t="shared" si="127"/>
        <v>0</v>
      </c>
      <c r="AD834" s="16">
        <f t="shared" si="135"/>
        <v>0</v>
      </c>
      <c r="AE834" s="17">
        <f t="shared" si="128"/>
        <v>0</v>
      </c>
      <c r="AF834" s="18">
        <f t="shared" ref="AF834:AF897" si="138">ROUND(AE834*R834,0)</f>
        <v>0</v>
      </c>
      <c r="AG834" s="19"/>
      <c r="AH834" s="19"/>
      <c r="AI834" s="16">
        <f t="shared" si="136"/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29"/>
        <v>0</v>
      </c>
      <c r="O835" s="98"/>
      <c r="P835" s="96"/>
      <c r="Q835" s="96"/>
      <c r="R835" s="80"/>
      <c r="S835" s="16">
        <f t="shared" si="137"/>
        <v>0</v>
      </c>
      <c r="T835" s="16">
        <f t="shared" si="123"/>
        <v>0</v>
      </c>
      <c r="U835" s="16">
        <f t="shared" si="130"/>
        <v>0</v>
      </c>
      <c r="V835" s="16">
        <f t="shared" si="131"/>
        <v>0</v>
      </c>
      <c r="W835" s="16">
        <f t="shared" si="124"/>
        <v>0</v>
      </c>
      <c r="X835" s="16">
        <f t="shared" si="125"/>
        <v>0</v>
      </c>
      <c r="Y835" s="16">
        <f t="shared" si="132"/>
        <v>0</v>
      </c>
      <c r="Z835" s="16">
        <f t="shared" si="133"/>
        <v>0</v>
      </c>
      <c r="AA835" s="16">
        <f t="shared" si="126"/>
        <v>0</v>
      </c>
      <c r="AB835" s="16">
        <f t="shared" si="134"/>
        <v>0</v>
      </c>
      <c r="AC835" s="16">
        <f t="shared" si="127"/>
        <v>0</v>
      </c>
      <c r="AD835" s="16">
        <f t="shared" si="135"/>
        <v>0</v>
      </c>
      <c r="AE835" s="17">
        <f t="shared" si="128"/>
        <v>0</v>
      </c>
      <c r="AF835" s="18">
        <f t="shared" si="138"/>
        <v>0</v>
      </c>
      <c r="AG835" s="19"/>
      <c r="AH835" s="19"/>
      <c r="AI835" s="16">
        <f t="shared" si="136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29"/>
        <v>0</v>
      </c>
      <c r="O836" s="98"/>
      <c r="P836" s="96"/>
      <c r="Q836" s="96"/>
      <c r="R836" s="80"/>
      <c r="S836" s="16">
        <f t="shared" si="137"/>
        <v>0</v>
      </c>
      <c r="T836" s="16">
        <f t="shared" si="123"/>
        <v>0</v>
      </c>
      <c r="U836" s="16">
        <f t="shared" si="130"/>
        <v>0</v>
      </c>
      <c r="V836" s="16">
        <f t="shared" si="131"/>
        <v>0</v>
      </c>
      <c r="W836" s="16">
        <f t="shared" si="124"/>
        <v>0</v>
      </c>
      <c r="X836" s="16">
        <f t="shared" si="125"/>
        <v>0</v>
      </c>
      <c r="Y836" s="16">
        <f t="shared" si="132"/>
        <v>0</v>
      </c>
      <c r="Z836" s="16">
        <f t="shared" si="133"/>
        <v>0</v>
      </c>
      <c r="AA836" s="16">
        <f t="shared" si="126"/>
        <v>0</v>
      </c>
      <c r="AB836" s="16">
        <f t="shared" si="134"/>
        <v>0</v>
      </c>
      <c r="AC836" s="16">
        <f t="shared" si="127"/>
        <v>0</v>
      </c>
      <c r="AD836" s="16">
        <f t="shared" si="135"/>
        <v>0</v>
      </c>
      <c r="AE836" s="17">
        <f t="shared" si="128"/>
        <v>0</v>
      </c>
      <c r="AF836" s="18">
        <f t="shared" si="138"/>
        <v>0</v>
      </c>
      <c r="AG836" s="19"/>
      <c r="AH836" s="19"/>
      <c r="AI836" s="16">
        <f t="shared" si="136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29"/>
        <v>0</v>
      </c>
      <c r="O837" s="98"/>
      <c r="P837" s="96"/>
      <c r="Q837" s="96"/>
      <c r="R837" s="80"/>
      <c r="S837" s="16">
        <f t="shared" si="137"/>
        <v>0</v>
      </c>
      <c r="T837" s="16">
        <f t="shared" si="123"/>
        <v>0</v>
      </c>
      <c r="U837" s="16">
        <f t="shared" si="130"/>
        <v>0</v>
      </c>
      <c r="V837" s="16">
        <f t="shared" si="131"/>
        <v>0</v>
      </c>
      <c r="W837" s="16">
        <f t="shared" si="124"/>
        <v>0</v>
      </c>
      <c r="X837" s="16">
        <f t="shared" si="125"/>
        <v>0</v>
      </c>
      <c r="Y837" s="16">
        <f t="shared" si="132"/>
        <v>0</v>
      </c>
      <c r="Z837" s="16">
        <f t="shared" si="133"/>
        <v>0</v>
      </c>
      <c r="AA837" s="16">
        <f t="shared" si="126"/>
        <v>0</v>
      </c>
      <c r="AB837" s="16">
        <f t="shared" si="134"/>
        <v>0</v>
      </c>
      <c r="AC837" s="16">
        <f t="shared" si="127"/>
        <v>0</v>
      </c>
      <c r="AD837" s="16">
        <f t="shared" si="135"/>
        <v>0</v>
      </c>
      <c r="AE837" s="17">
        <f t="shared" si="128"/>
        <v>0</v>
      </c>
      <c r="AF837" s="18">
        <f t="shared" si="138"/>
        <v>0</v>
      </c>
      <c r="AG837" s="19"/>
      <c r="AH837" s="19"/>
      <c r="AI837" s="16">
        <f t="shared" si="136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29"/>
        <v>0</v>
      </c>
      <c r="O838" s="98"/>
      <c r="P838" s="96"/>
      <c r="Q838" s="96"/>
      <c r="R838" s="80"/>
      <c r="S838" s="16">
        <f t="shared" si="137"/>
        <v>0</v>
      </c>
      <c r="T838" s="16">
        <f t="shared" si="123"/>
        <v>0</v>
      </c>
      <c r="U838" s="16">
        <f t="shared" si="130"/>
        <v>0</v>
      </c>
      <c r="V838" s="16">
        <f t="shared" si="131"/>
        <v>0</v>
      </c>
      <c r="W838" s="16">
        <f t="shared" si="124"/>
        <v>0</v>
      </c>
      <c r="X838" s="16">
        <f t="shared" si="125"/>
        <v>0</v>
      </c>
      <c r="Y838" s="16">
        <f t="shared" si="132"/>
        <v>0</v>
      </c>
      <c r="Z838" s="16">
        <f t="shared" si="133"/>
        <v>0</v>
      </c>
      <c r="AA838" s="16">
        <f t="shared" si="126"/>
        <v>0</v>
      </c>
      <c r="AB838" s="16">
        <f t="shared" si="134"/>
        <v>0</v>
      </c>
      <c r="AC838" s="16">
        <f t="shared" si="127"/>
        <v>0</v>
      </c>
      <c r="AD838" s="16">
        <f t="shared" si="135"/>
        <v>0</v>
      </c>
      <c r="AE838" s="17">
        <f t="shared" si="128"/>
        <v>0</v>
      </c>
      <c r="AF838" s="18">
        <f t="shared" si="138"/>
        <v>0</v>
      </c>
      <c r="AG838" s="19"/>
      <c r="AH838" s="19"/>
      <c r="AI838" s="16">
        <f t="shared" si="136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29"/>
        <v>0</v>
      </c>
      <c r="O839" s="98"/>
      <c r="P839" s="96"/>
      <c r="Q839" s="96"/>
      <c r="R839" s="80"/>
      <c r="S839" s="16">
        <f t="shared" si="137"/>
        <v>0</v>
      </c>
      <c r="T839" s="16">
        <f t="shared" si="123"/>
        <v>0</v>
      </c>
      <c r="U839" s="16">
        <f t="shared" si="130"/>
        <v>0</v>
      </c>
      <c r="V839" s="16">
        <f t="shared" si="131"/>
        <v>0</v>
      </c>
      <c r="W839" s="16">
        <f t="shared" si="124"/>
        <v>0</v>
      </c>
      <c r="X839" s="16">
        <f t="shared" si="125"/>
        <v>0</v>
      </c>
      <c r="Y839" s="16">
        <f t="shared" si="132"/>
        <v>0</v>
      </c>
      <c r="Z839" s="16">
        <f t="shared" si="133"/>
        <v>0</v>
      </c>
      <c r="AA839" s="16">
        <f t="shared" si="126"/>
        <v>0</v>
      </c>
      <c r="AB839" s="16">
        <f t="shared" si="134"/>
        <v>0</v>
      </c>
      <c r="AC839" s="16">
        <f t="shared" si="127"/>
        <v>0</v>
      </c>
      <c r="AD839" s="16">
        <f t="shared" si="135"/>
        <v>0</v>
      </c>
      <c r="AE839" s="17">
        <f t="shared" si="128"/>
        <v>0</v>
      </c>
      <c r="AF839" s="18">
        <f t="shared" si="138"/>
        <v>0</v>
      </c>
      <c r="AG839" s="19"/>
      <c r="AH839" s="19"/>
      <c r="AI839" s="16">
        <f t="shared" si="136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29"/>
        <v>0</v>
      </c>
      <c r="O840" s="98"/>
      <c r="P840" s="96"/>
      <c r="Q840" s="96"/>
      <c r="R840" s="80"/>
      <c r="S840" s="16">
        <f t="shared" si="137"/>
        <v>0</v>
      </c>
      <c r="T840" s="16">
        <f t="shared" si="123"/>
        <v>0</v>
      </c>
      <c r="U840" s="16">
        <f t="shared" si="130"/>
        <v>0</v>
      </c>
      <c r="V840" s="16">
        <f t="shared" si="131"/>
        <v>0</v>
      </c>
      <c r="W840" s="16">
        <f t="shared" si="124"/>
        <v>0</v>
      </c>
      <c r="X840" s="16">
        <f t="shared" si="125"/>
        <v>0</v>
      </c>
      <c r="Y840" s="16">
        <f t="shared" si="132"/>
        <v>0</v>
      </c>
      <c r="Z840" s="16">
        <f t="shared" si="133"/>
        <v>0</v>
      </c>
      <c r="AA840" s="16">
        <f t="shared" si="126"/>
        <v>0</v>
      </c>
      <c r="AB840" s="16">
        <f t="shared" si="134"/>
        <v>0</v>
      </c>
      <c r="AC840" s="16">
        <f t="shared" si="127"/>
        <v>0</v>
      </c>
      <c r="AD840" s="16">
        <f t="shared" si="135"/>
        <v>0</v>
      </c>
      <c r="AE840" s="17">
        <f t="shared" si="128"/>
        <v>0</v>
      </c>
      <c r="AF840" s="18">
        <f t="shared" si="138"/>
        <v>0</v>
      </c>
      <c r="AG840" s="19"/>
      <c r="AH840" s="19"/>
      <c r="AI840" s="16">
        <f t="shared" si="136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ref="N841:N904" si="139">ROUND(I841*(SUM(J841:M841))*87%,0)</f>
        <v>0</v>
      </c>
      <c r="O841" s="98"/>
      <c r="P841" s="96"/>
      <c r="Q841" s="96"/>
      <c r="R841" s="80"/>
      <c r="S841" s="16">
        <f t="shared" si="137"/>
        <v>0</v>
      </c>
      <c r="T841" s="16">
        <f t="shared" si="123"/>
        <v>0</v>
      </c>
      <c r="U841" s="16">
        <f t="shared" ref="U841:U904" si="140">IF(P841&lt;6750,0,IF(Q841="",0,IF(OR(Q841="KURANG",Q841="SANGAT KURANG"),I841*J841*10%,I841*J841*20%)))</f>
        <v>0</v>
      </c>
      <c r="V841" s="16">
        <f t="shared" ref="V841:V904" si="141">ROUND(SUM(S841:U841)*87%,0)</f>
        <v>0</v>
      </c>
      <c r="W841" s="16">
        <f t="shared" si="124"/>
        <v>0</v>
      </c>
      <c r="X841" s="16">
        <f t="shared" si="125"/>
        <v>0</v>
      </c>
      <c r="Y841" s="16">
        <f t="shared" ref="Y841:Y904" si="142">IF(P841&lt;6750,0,IF(Q841="",0,IF(OR(Q841="KURANG",Q841="SANGAT KURANG"),I841*K841*10%,I841*K841*20%)))</f>
        <v>0</v>
      </c>
      <c r="Z841" s="16">
        <f t="shared" ref="Z841:Z904" si="143">ROUND(SUM(W841:Y841)*87%,0)</f>
        <v>0</v>
      </c>
      <c r="AA841" s="16">
        <f t="shared" si="126"/>
        <v>0</v>
      </c>
      <c r="AB841" s="16">
        <f t="shared" ref="AB841:AB904" si="144">ROUND(AA841 * 87%,0)</f>
        <v>0</v>
      </c>
      <c r="AC841" s="16">
        <f t="shared" si="127"/>
        <v>0</v>
      </c>
      <c r="AD841" s="16">
        <f t="shared" ref="AD841:AD904" si="145">ROUND(AC841*87%,0)</f>
        <v>0</v>
      </c>
      <c r="AE841" s="17">
        <f t="shared" si="128"/>
        <v>0</v>
      </c>
      <c r="AF841" s="18">
        <f t="shared" si="138"/>
        <v>0</v>
      </c>
      <c r="AG841" s="19"/>
      <c r="AH841" s="19"/>
      <c r="AI841" s="16">
        <f t="shared" si="136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si="139"/>
        <v>0</v>
      </c>
      <c r="O842" s="98"/>
      <c r="P842" s="96"/>
      <c r="Q842" s="96"/>
      <c r="R842" s="80"/>
      <c r="S842" s="16">
        <f t="shared" si="137"/>
        <v>0</v>
      </c>
      <c r="T842" s="16">
        <f t="shared" si="123"/>
        <v>0</v>
      </c>
      <c r="U842" s="16">
        <f t="shared" si="140"/>
        <v>0</v>
      </c>
      <c r="V842" s="16">
        <f t="shared" si="141"/>
        <v>0</v>
      </c>
      <c r="W842" s="16">
        <f t="shared" si="124"/>
        <v>0</v>
      </c>
      <c r="X842" s="16">
        <f t="shared" si="125"/>
        <v>0</v>
      </c>
      <c r="Y842" s="16">
        <f t="shared" si="142"/>
        <v>0</v>
      </c>
      <c r="Z842" s="16">
        <f t="shared" si="143"/>
        <v>0</v>
      </c>
      <c r="AA842" s="16">
        <f t="shared" si="126"/>
        <v>0</v>
      </c>
      <c r="AB842" s="16">
        <f t="shared" si="144"/>
        <v>0</v>
      </c>
      <c r="AC842" s="16">
        <f t="shared" si="127"/>
        <v>0</v>
      </c>
      <c r="AD842" s="16">
        <f t="shared" si="145"/>
        <v>0</v>
      </c>
      <c r="AE842" s="17">
        <f t="shared" si="128"/>
        <v>0</v>
      </c>
      <c r="AF842" s="18">
        <f t="shared" si="138"/>
        <v>0</v>
      </c>
      <c r="AG842" s="45"/>
      <c r="AH842" s="19"/>
      <c r="AI842" s="16">
        <f t="shared" si="136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39"/>
        <v>0</v>
      </c>
      <c r="O843" s="98"/>
      <c r="P843" s="96"/>
      <c r="Q843" s="96"/>
      <c r="R843" s="80"/>
      <c r="S843" s="16">
        <f t="shared" si="137"/>
        <v>0</v>
      </c>
      <c r="T843" s="16">
        <f t="shared" si="123"/>
        <v>0</v>
      </c>
      <c r="U843" s="16">
        <f t="shared" si="140"/>
        <v>0</v>
      </c>
      <c r="V843" s="16">
        <f t="shared" si="141"/>
        <v>0</v>
      </c>
      <c r="W843" s="16">
        <f t="shared" si="124"/>
        <v>0</v>
      </c>
      <c r="X843" s="16">
        <f t="shared" si="125"/>
        <v>0</v>
      </c>
      <c r="Y843" s="16">
        <f t="shared" si="142"/>
        <v>0</v>
      </c>
      <c r="Z843" s="16">
        <f t="shared" si="143"/>
        <v>0</v>
      </c>
      <c r="AA843" s="16">
        <f t="shared" si="126"/>
        <v>0</v>
      </c>
      <c r="AB843" s="16">
        <f t="shared" si="144"/>
        <v>0</v>
      </c>
      <c r="AC843" s="16">
        <f t="shared" si="127"/>
        <v>0</v>
      </c>
      <c r="AD843" s="16">
        <f t="shared" si="145"/>
        <v>0</v>
      </c>
      <c r="AE843" s="17">
        <f t="shared" si="128"/>
        <v>0</v>
      </c>
      <c r="AF843" s="18">
        <f t="shared" si="138"/>
        <v>0</v>
      </c>
      <c r="AG843" s="19"/>
      <c r="AH843" s="19"/>
      <c r="AI843" s="16">
        <f t="shared" si="136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39"/>
        <v>0</v>
      </c>
      <c r="O844" s="98"/>
      <c r="P844" s="96"/>
      <c r="Q844" s="96"/>
      <c r="R844" s="80"/>
      <c r="S844" s="16">
        <f t="shared" si="137"/>
        <v>0</v>
      </c>
      <c r="T844" s="16">
        <f t="shared" si="123"/>
        <v>0</v>
      </c>
      <c r="U844" s="16">
        <f t="shared" si="140"/>
        <v>0</v>
      </c>
      <c r="V844" s="16">
        <f t="shared" si="141"/>
        <v>0</v>
      </c>
      <c r="W844" s="16">
        <f t="shared" si="124"/>
        <v>0</v>
      </c>
      <c r="X844" s="16">
        <f t="shared" si="125"/>
        <v>0</v>
      </c>
      <c r="Y844" s="16">
        <f t="shared" si="142"/>
        <v>0</v>
      </c>
      <c r="Z844" s="16">
        <f t="shared" si="143"/>
        <v>0</v>
      </c>
      <c r="AA844" s="16">
        <f t="shared" si="126"/>
        <v>0</v>
      </c>
      <c r="AB844" s="16">
        <f t="shared" si="144"/>
        <v>0</v>
      </c>
      <c r="AC844" s="16">
        <f t="shared" si="127"/>
        <v>0</v>
      </c>
      <c r="AD844" s="16">
        <f t="shared" si="145"/>
        <v>0</v>
      </c>
      <c r="AE844" s="17">
        <f t="shared" si="128"/>
        <v>0</v>
      </c>
      <c r="AF844" s="18">
        <f t="shared" si="138"/>
        <v>0</v>
      </c>
      <c r="AG844" s="19"/>
      <c r="AH844" s="19"/>
      <c r="AI844" s="16">
        <f t="shared" si="136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39"/>
        <v>0</v>
      </c>
      <c r="O845" s="98"/>
      <c r="P845" s="96"/>
      <c r="Q845" s="96"/>
      <c r="R845" s="80"/>
      <c r="S845" s="16">
        <f t="shared" si="137"/>
        <v>0</v>
      </c>
      <c r="T845" s="16">
        <f t="shared" si="123"/>
        <v>0</v>
      </c>
      <c r="U845" s="16">
        <f t="shared" si="140"/>
        <v>0</v>
      </c>
      <c r="V845" s="16">
        <f t="shared" si="141"/>
        <v>0</v>
      </c>
      <c r="W845" s="16">
        <f t="shared" si="124"/>
        <v>0</v>
      </c>
      <c r="X845" s="16">
        <f t="shared" si="125"/>
        <v>0</v>
      </c>
      <c r="Y845" s="16">
        <f t="shared" si="142"/>
        <v>0</v>
      </c>
      <c r="Z845" s="16">
        <f t="shared" si="143"/>
        <v>0</v>
      </c>
      <c r="AA845" s="16">
        <f t="shared" si="126"/>
        <v>0</v>
      </c>
      <c r="AB845" s="16">
        <f t="shared" si="144"/>
        <v>0</v>
      </c>
      <c r="AC845" s="16">
        <f t="shared" si="127"/>
        <v>0</v>
      </c>
      <c r="AD845" s="16">
        <f t="shared" si="145"/>
        <v>0</v>
      </c>
      <c r="AE845" s="17">
        <f t="shared" si="128"/>
        <v>0</v>
      </c>
      <c r="AF845" s="18">
        <f t="shared" si="138"/>
        <v>0</v>
      </c>
      <c r="AG845" s="19"/>
      <c r="AH845" s="19"/>
      <c r="AI845" s="16">
        <f t="shared" si="136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39"/>
        <v>0</v>
      </c>
      <c r="O846" s="98"/>
      <c r="P846" s="96"/>
      <c r="Q846" s="96"/>
      <c r="R846" s="80"/>
      <c r="S846" s="16">
        <f t="shared" si="137"/>
        <v>0</v>
      </c>
      <c r="T846" s="16">
        <f t="shared" si="123"/>
        <v>0</v>
      </c>
      <c r="U846" s="16">
        <f t="shared" si="140"/>
        <v>0</v>
      </c>
      <c r="V846" s="16">
        <f t="shared" si="141"/>
        <v>0</v>
      </c>
      <c r="W846" s="16">
        <f t="shared" si="124"/>
        <v>0</v>
      </c>
      <c r="X846" s="16">
        <f t="shared" si="125"/>
        <v>0</v>
      </c>
      <c r="Y846" s="16">
        <f t="shared" si="142"/>
        <v>0</v>
      </c>
      <c r="Z846" s="16">
        <f t="shared" si="143"/>
        <v>0</v>
      </c>
      <c r="AA846" s="16">
        <f t="shared" si="126"/>
        <v>0</v>
      </c>
      <c r="AB846" s="16">
        <f t="shared" si="144"/>
        <v>0</v>
      </c>
      <c r="AC846" s="16">
        <f t="shared" si="127"/>
        <v>0</v>
      </c>
      <c r="AD846" s="16">
        <f t="shared" si="145"/>
        <v>0</v>
      </c>
      <c r="AE846" s="17">
        <f t="shared" si="128"/>
        <v>0</v>
      </c>
      <c r="AF846" s="18">
        <f t="shared" si="138"/>
        <v>0</v>
      </c>
      <c r="AG846" s="19"/>
      <c r="AH846" s="19"/>
      <c r="AI846" s="16">
        <f t="shared" si="136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39"/>
        <v>0</v>
      </c>
      <c r="O847" s="98"/>
      <c r="P847" s="96"/>
      <c r="Q847" s="96"/>
      <c r="R847" s="80"/>
      <c r="S847" s="16">
        <f t="shared" si="137"/>
        <v>0</v>
      </c>
      <c r="T847" s="16">
        <f t="shared" si="123"/>
        <v>0</v>
      </c>
      <c r="U847" s="16">
        <f t="shared" si="140"/>
        <v>0</v>
      </c>
      <c r="V847" s="16">
        <f t="shared" si="141"/>
        <v>0</v>
      </c>
      <c r="W847" s="16">
        <f t="shared" si="124"/>
        <v>0</v>
      </c>
      <c r="X847" s="16">
        <f t="shared" si="125"/>
        <v>0</v>
      </c>
      <c r="Y847" s="16">
        <f t="shared" si="142"/>
        <v>0</v>
      </c>
      <c r="Z847" s="16">
        <f t="shared" si="143"/>
        <v>0</v>
      </c>
      <c r="AA847" s="16">
        <f t="shared" si="126"/>
        <v>0</v>
      </c>
      <c r="AB847" s="16">
        <f t="shared" si="144"/>
        <v>0</v>
      </c>
      <c r="AC847" s="16">
        <f t="shared" si="127"/>
        <v>0</v>
      </c>
      <c r="AD847" s="16">
        <f t="shared" si="145"/>
        <v>0</v>
      </c>
      <c r="AE847" s="17">
        <f t="shared" si="128"/>
        <v>0</v>
      </c>
      <c r="AF847" s="18">
        <f t="shared" si="138"/>
        <v>0</v>
      </c>
      <c r="AG847" s="19"/>
      <c r="AH847" s="19"/>
      <c r="AI847" s="16">
        <f t="shared" si="136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39"/>
        <v>0</v>
      </c>
      <c r="O848" s="98"/>
      <c r="P848" s="96"/>
      <c r="Q848" s="96"/>
      <c r="R848" s="80"/>
      <c r="S848" s="16">
        <f t="shared" si="137"/>
        <v>0</v>
      </c>
      <c r="T848" s="16">
        <f t="shared" si="123"/>
        <v>0</v>
      </c>
      <c r="U848" s="16">
        <f t="shared" si="140"/>
        <v>0</v>
      </c>
      <c r="V848" s="16">
        <f t="shared" si="141"/>
        <v>0</v>
      </c>
      <c r="W848" s="16">
        <f t="shared" si="124"/>
        <v>0</v>
      </c>
      <c r="X848" s="16">
        <f t="shared" si="125"/>
        <v>0</v>
      </c>
      <c r="Y848" s="16">
        <f t="shared" si="142"/>
        <v>0</v>
      </c>
      <c r="Z848" s="16">
        <f t="shared" si="143"/>
        <v>0</v>
      </c>
      <c r="AA848" s="16">
        <f t="shared" si="126"/>
        <v>0</v>
      </c>
      <c r="AB848" s="16">
        <f t="shared" si="144"/>
        <v>0</v>
      </c>
      <c r="AC848" s="16">
        <f t="shared" si="127"/>
        <v>0</v>
      </c>
      <c r="AD848" s="16">
        <f t="shared" si="145"/>
        <v>0</v>
      </c>
      <c r="AE848" s="17">
        <f t="shared" si="128"/>
        <v>0</v>
      </c>
      <c r="AF848" s="18">
        <f t="shared" si="138"/>
        <v>0</v>
      </c>
      <c r="AG848" s="19"/>
      <c r="AH848" s="19"/>
      <c r="AI848" s="16">
        <f t="shared" si="136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39"/>
        <v>0</v>
      </c>
      <c r="O849" s="98"/>
      <c r="P849" s="96"/>
      <c r="Q849" s="96"/>
      <c r="R849" s="80"/>
      <c r="S849" s="16">
        <f t="shared" si="137"/>
        <v>0</v>
      </c>
      <c r="T849" s="16">
        <f t="shared" si="123"/>
        <v>0</v>
      </c>
      <c r="U849" s="16">
        <f t="shared" si="140"/>
        <v>0</v>
      </c>
      <c r="V849" s="16">
        <f t="shared" si="141"/>
        <v>0</v>
      </c>
      <c r="W849" s="16">
        <f t="shared" si="124"/>
        <v>0</v>
      </c>
      <c r="X849" s="16">
        <f t="shared" si="125"/>
        <v>0</v>
      </c>
      <c r="Y849" s="16">
        <f t="shared" si="142"/>
        <v>0</v>
      </c>
      <c r="Z849" s="16">
        <f t="shared" si="143"/>
        <v>0</v>
      </c>
      <c r="AA849" s="16">
        <f t="shared" si="126"/>
        <v>0</v>
      </c>
      <c r="AB849" s="16">
        <f t="shared" si="144"/>
        <v>0</v>
      </c>
      <c r="AC849" s="16">
        <f t="shared" si="127"/>
        <v>0</v>
      </c>
      <c r="AD849" s="16">
        <f t="shared" si="145"/>
        <v>0</v>
      </c>
      <c r="AE849" s="17">
        <f t="shared" si="128"/>
        <v>0</v>
      </c>
      <c r="AF849" s="18">
        <f t="shared" si="138"/>
        <v>0</v>
      </c>
      <c r="AG849" s="19"/>
      <c r="AH849" s="19"/>
      <c r="AI849" s="16">
        <f t="shared" si="136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39"/>
        <v>0</v>
      </c>
      <c r="O850" s="98"/>
      <c r="P850" s="96"/>
      <c r="Q850" s="96"/>
      <c r="R850" s="80"/>
      <c r="S850" s="16">
        <f t="shared" si="137"/>
        <v>0</v>
      </c>
      <c r="T850" s="16">
        <f t="shared" si="123"/>
        <v>0</v>
      </c>
      <c r="U850" s="16">
        <f t="shared" si="140"/>
        <v>0</v>
      </c>
      <c r="V850" s="16">
        <f t="shared" si="141"/>
        <v>0</v>
      </c>
      <c r="W850" s="16">
        <f t="shared" si="124"/>
        <v>0</v>
      </c>
      <c r="X850" s="16">
        <f t="shared" si="125"/>
        <v>0</v>
      </c>
      <c r="Y850" s="16">
        <f t="shared" si="142"/>
        <v>0</v>
      </c>
      <c r="Z850" s="16">
        <f t="shared" si="143"/>
        <v>0</v>
      </c>
      <c r="AA850" s="16">
        <f t="shared" si="126"/>
        <v>0</v>
      </c>
      <c r="AB850" s="16">
        <f t="shared" si="144"/>
        <v>0</v>
      </c>
      <c r="AC850" s="16">
        <f t="shared" si="127"/>
        <v>0</v>
      </c>
      <c r="AD850" s="16">
        <f t="shared" si="145"/>
        <v>0</v>
      </c>
      <c r="AE850" s="17">
        <f t="shared" si="128"/>
        <v>0</v>
      </c>
      <c r="AF850" s="18">
        <f t="shared" si="138"/>
        <v>0</v>
      </c>
      <c r="AG850" s="19"/>
      <c r="AH850" s="19"/>
      <c r="AI850" s="16">
        <f t="shared" si="136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39"/>
        <v>0</v>
      </c>
      <c r="O851" s="98"/>
      <c r="P851" s="96"/>
      <c r="Q851" s="96"/>
      <c r="R851" s="80"/>
      <c r="S851" s="16">
        <f t="shared" si="137"/>
        <v>0</v>
      </c>
      <c r="T851" s="16">
        <f t="shared" si="123"/>
        <v>0</v>
      </c>
      <c r="U851" s="16">
        <f t="shared" si="140"/>
        <v>0</v>
      </c>
      <c r="V851" s="16">
        <f t="shared" si="141"/>
        <v>0</v>
      </c>
      <c r="W851" s="16">
        <f t="shared" si="124"/>
        <v>0</v>
      </c>
      <c r="X851" s="16">
        <f t="shared" si="125"/>
        <v>0</v>
      </c>
      <c r="Y851" s="16">
        <f t="shared" si="142"/>
        <v>0</v>
      </c>
      <c r="Z851" s="16">
        <f t="shared" si="143"/>
        <v>0</v>
      </c>
      <c r="AA851" s="16">
        <f t="shared" si="126"/>
        <v>0</v>
      </c>
      <c r="AB851" s="16">
        <f t="shared" si="144"/>
        <v>0</v>
      </c>
      <c r="AC851" s="16">
        <f t="shared" si="127"/>
        <v>0</v>
      </c>
      <c r="AD851" s="16">
        <f t="shared" si="145"/>
        <v>0</v>
      </c>
      <c r="AE851" s="17">
        <f t="shared" si="128"/>
        <v>0</v>
      </c>
      <c r="AF851" s="18">
        <f t="shared" si="138"/>
        <v>0</v>
      </c>
      <c r="AG851" s="19"/>
      <c r="AH851" s="19"/>
      <c r="AI851" s="16">
        <f t="shared" si="136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39"/>
        <v>0</v>
      </c>
      <c r="O852" s="98"/>
      <c r="P852" s="96"/>
      <c r="Q852" s="96"/>
      <c r="R852" s="80"/>
      <c r="S852" s="16">
        <f t="shared" si="137"/>
        <v>0</v>
      </c>
      <c r="T852" s="16">
        <f t="shared" si="123"/>
        <v>0</v>
      </c>
      <c r="U852" s="16">
        <f t="shared" si="140"/>
        <v>0</v>
      </c>
      <c r="V852" s="16">
        <f t="shared" si="141"/>
        <v>0</v>
      </c>
      <c r="W852" s="16">
        <f t="shared" si="124"/>
        <v>0</v>
      </c>
      <c r="X852" s="16">
        <f t="shared" si="125"/>
        <v>0</v>
      </c>
      <c r="Y852" s="16">
        <f t="shared" si="142"/>
        <v>0</v>
      </c>
      <c r="Z852" s="16">
        <f t="shared" si="143"/>
        <v>0</v>
      </c>
      <c r="AA852" s="16">
        <f t="shared" si="126"/>
        <v>0</v>
      </c>
      <c r="AB852" s="16">
        <f t="shared" si="144"/>
        <v>0</v>
      </c>
      <c r="AC852" s="16">
        <f t="shared" si="127"/>
        <v>0</v>
      </c>
      <c r="AD852" s="16">
        <f t="shared" si="145"/>
        <v>0</v>
      </c>
      <c r="AE852" s="17">
        <f t="shared" si="128"/>
        <v>0</v>
      </c>
      <c r="AF852" s="18">
        <f t="shared" si="138"/>
        <v>0</v>
      </c>
      <c r="AG852" s="19"/>
      <c r="AH852" s="19"/>
      <c r="AI852" s="16">
        <f t="shared" si="136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39"/>
        <v>0</v>
      </c>
      <c r="O853" s="98"/>
      <c r="P853" s="96"/>
      <c r="Q853" s="96"/>
      <c r="R853" s="80"/>
      <c r="S853" s="16">
        <f t="shared" si="137"/>
        <v>0</v>
      </c>
      <c r="T853" s="16">
        <f t="shared" si="123"/>
        <v>0</v>
      </c>
      <c r="U853" s="16">
        <f t="shared" si="140"/>
        <v>0</v>
      </c>
      <c r="V853" s="16">
        <f t="shared" si="141"/>
        <v>0</v>
      </c>
      <c r="W853" s="16">
        <f t="shared" si="124"/>
        <v>0</v>
      </c>
      <c r="X853" s="16">
        <f t="shared" si="125"/>
        <v>0</v>
      </c>
      <c r="Y853" s="16">
        <f t="shared" si="142"/>
        <v>0</v>
      </c>
      <c r="Z853" s="16">
        <f t="shared" si="143"/>
        <v>0</v>
      </c>
      <c r="AA853" s="16">
        <f t="shared" si="126"/>
        <v>0</v>
      </c>
      <c r="AB853" s="16">
        <f t="shared" si="144"/>
        <v>0</v>
      </c>
      <c r="AC853" s="16">
        <f t="shared" si="127"/>
        <v>0</v>
      </c>
      <c r="AD853" s="16">
        <f t="shared" si="145"/>
        <v>0</v>
      </c>
      <c r="AE853" s="17">
        <f t="shared" si="128"/>
        <v>0</v>
      </c>
      <c r="AF853" s="18">
        <f t="shared" si="138"/>
        <v>0</v>
      </c>
      <c r="AG853" s="19"/>
      <c r="AH853" s="19"/>
      <c r="AI853" s="16">
        <f t="shared" si="136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39"/>
        <v>0</v>
      </c>
      <c r="O854" s="98"/>
      <c r="P854" s="96"/>
      <c r="Q854" s="96"/>
      <c r="R854" s="80"/>
      <c r="S854" s="16">
        <f t="shared" si="137"/>
        <v>0</v>
      </c>
      <c r="T854" s="16">
        <f t="shared" si="123"/>
        <v>0</v>
      </c>
      <c r="U854" s="16">
        <f t="shared" si="140"/>
        <v>0</v>
      </c>
      <c r="V854" s="16">
        <f t="shared" si="141"/>
        <v>0</v>
      </c>
      <c r="W854" s="16">
        <f t="shared" si="124"/>
        <v>0</v>
      </c>
      <c r="X854" s="16">
        <f t="shared" si="125"/>
        <v>0</v>
      </c>
      <c r="Y854" s="16">
        <f t="shared" si="142"/>
        <v>0</v>
      </c>
      <c r="Z854" s="16">
        <f t="shared" si="143"/>
        <v>0</v>
      </c>
      <c r="AA854" s="16">
        <f t="shared" si="126"/>
        <v>0</v>
      </c>
      <c r="AB854" s="16">
        <f t="shared" si="144"/>
        <v>0</v>
      </c>
      <c r="AC854" s="16">
        <f t="shared" si="127"/>
        <v>0</v>
      </c>
      <c r="AD854" s="16">
        <f t="shared" si="145"/>
        <v>0</v>
      </c>
      <c r="AE854" s="17">
        <f t="shared" si="128"/>
        <v>0</v>
      </c>
      <c r="AF854" s="18">
        <f t="shared" si="138"/>
        <v>0</v>
      </c>
      <c r="AG854" s="19"/>
      <c r="AH854" s="19"/>
      <c r="AI854" s="16">
        <f t="shared" si="136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39"/>
        <v>0</v>
      </c>
      <c r="O855" s="98"/>
      <c r="P855" s="96"/>
      <c r="Q855" s="96"/>
      <c r="R855" s="80"/>
      <c r="S855" s="16">
        <f t="shared" si="137"/>
        <v>0</v>
      </c>
      <c r="T855" s="16">
        <f t="shared" ref="T855:T918" si="146">IF(P855&gt;=6750,(I855*J855*40%),0)</f>
        <v>0</v>
      </c>
      <c r="U855" s="16">
        <f t="shared" si="140"/>
        <v>0</v>
      </c>
      <c r="V855" s="16">
        <f t="shared" si="141"/>
        <v>0</v>
      </c>
      <c r="W855" s="16">
        <f t="shared" ref="W855:W918" si="147">I855*K855*40%*O855</f>
        <v>0</v>
      </c>
      <c r="X855" s="16">
        <f t="shared" ref="X855:X918" si="148">IF(P855&gt;=6750,(I855*K855*40%),0)</f>
        <v>0</v>
      </c>
      <c r="Y855" s="16">
        <f t="shared" si="142"/>
        <v>0</v>
      </c>
      <c r="Z855" s="16">
        <f t="shared" si="143"/>
        <v>0</v>
      </c>
      <c r="AA855" s="16">
        <f t="shared" ref="AA855:AA918" si="149">I855*L855</f>
        <v>0</v>
      </c>
      <c r="AB855" s="16">
        <f t="shared" si="144"/>
        <v>0</v>
      </c>
      <c r="AC855" s="16">
        <f t="shared" ref="AC855:AC918" si="150">I855*M855</f>
        <v>0</v>
      </c>
      <c r="AD855" s="16">
        <f t="shared" si="145"/>
        <v>0</v>
      </c>
      <c r="AE855" s="17">
        <f t="shared" ref="AE855:AE918" si="151">ROUND((V855+Z855+AB855+AD855),0)</f>
        <v>0</v>
      </c>
      <c r="AF855" s="18">
        <f t="shared" si="138"/>
        <v>0</v>
      </c>
      <c r="AG855" s="19"/>
      <c r="AH855" s="19"/>
      <c r="AI855" s="16">
        <f t="shared" si="136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39"/>
        <v>0</v>
      </c>
      <c r="O856" s="98"/>
      <c r="P856" s="96"/>
      <c r="Q856" s="96"/>
      <c r="R856" s="80"/>
      <c r="S856" s="16">
        <f t="shared" si="137"/>
        <v>0</v>
      </c>
      <c r="T856" s="16">
        <f t="shared" si="146"/>
        <v>0</v>
      </c>
      <c r="U856" s="16">
        <f t="shared" si="140"/>
        <v>0</v>
      </c>
      <c r="V856" s="16">
        <f t="shared" si="141"/>
        <v>0</v>
      </c>
      <c r="W856" s="16">
        <f t="shared" si="147"/>
        <v>0</v>
      </c>
      <c r="X856" s="16">
        <f t="shared" si="148"/>
        <v>0</v>
      </c>
      <c r="Y856" s="16">
        <f t="shared" si="142"/>
        <v>0</v>
      </c>
      <c r="Z856" s="16">
        <f t="shared" si="143"/>
        <v>0</v>
      </c>
      <c r="AA856" s="16">
        <f t="shared" si="149"/>
        <v>0</v>
      </c>
      <c r="AB856" s="16">
        <f t="shared" si="144"/>
        <v>0</v>
      </c>
      <c r="AC856" s="16">
        <f t="shared" si="150"/>
        <v>0</v>
      </c>
      <c r="AD856" s="16">
        <f t="shared" si="145"/>
        <v>0</v>
      </c>
      <c r="AE856" s="17">
        <f t="shared" si="151"/>
        <v>0</v>
      </c>
      <c r="AF856" s="18">
        <f t="shared" si="138"/>
        <v>0</v>
      </c>
      <c r="AG856" s="19"/>
      <c r="AH856" s="19"/>
      <c r="AI856" s="16">
        <f t="shared" si="136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39"/>
        <v>0</v>
      </c>
      <c r="O857" s="98"/>
      <c r="P857" s="96"/>
      <c r="Q857" s="96"/>
      <c r="R857" s="80"/>
      <c r="S857" s="16">
        <f t="shared" si="137"/>
        <v>0</v>
      </c>
      <c r="T857" s="16">
        <f t="shared" si="146"/>
        <v>0</v>
      </c>
      <c r="U857" s="16">
        <f t="shared" si="140"/>
        <v>0</v>
      </c>
      <c r="V857" s="16">
        <f t="shared" si="141"/>
        <v>0</v>
      </c>
      <c r="W857" s="16">
        <f t="shared" si="147"/>
        <v>0</v>
      </c>
      <c r="X857" s="16">
        <f t="shared" si="148"/>
        <v>0</v>
      </c>
      <c r="Y857" s="16">
        <f t="shared" si="142"/>
        <v>0</v>
      </c>
      <c r="Z857" s="16">
        <f t="shared" si="143"/>
        <v>0</v>
      </c>
      <c r="AA857" s="16">
        <f t="shared" si="149"/>
        <v>0</v>
      </c>
      <c r="AB857" s="16">
        <f t="shared" si="144"/>
        <v>0</v>
      </c>
      <c r="AC857" s="16">
        <f t="shared" si="150"/>
        <v>0</v>
      </c>
      <c r="AD857" s="16">
        <f t="shared" si="145"/>
        <v>0</v>
      </c>
      <c r="AE857" s="17">
        <f t="shared" si="151"/>
        <v>0</v>
      </c>
      <c r="AF857" s="18">
        <f t="shared" si="138"/>
        <v>0</v>
      </c>
      <c r="AG857" s="19"/>
      <c r="AH857" s="19"/>
      <c r="AI857" s="16">
        <f t="shared" si="136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39"/>
        <v>0</v>
      </c>
      <c r="O858" s="98"/>
      <c r="P858" s="96"/>
      <c r="Q858" s="96"/>
      <c r="R858" s="80"/>
      <c r="S858" s="16">
        <f t="shared" si="137"/>
        <v>0</v>
      </c>
      <c r="T858" s="16">
        <f t="shared" si="146"/>
        <v>0</v>
      </c>
      <c r="U858" s="16">
        <f t="shared" si="140"/>
        <v>0</v>
      </c>
      <c r="V858" s="16">
        <f t="shared" si="141"/>
        <v>0</v>
      </c>
      <c r="W858" s="16">
        <f t="shared" si="147"/>
        <v>0</v>
      </c>
      <c r="X858" s="16">
        <f t="shared" si="148"/>
        <v>0</v>
      </c>
      <c r="Y858" s="16">
        <f t="shared" si="142"/>
        <v>0</v>
      </c>
      <c r="Z858" s="16">
        <f t="shared" si="143"/>
        <v>0</v>
      </c>
      <c r="AA858" s="16">
        <f t="shared" si="149"/>
        <v>0</v>
      </c>
      <c r="AB858" s="16">
        <f t="shared" si="144"/>
        <v>0</v>
      </c>
      <c r="AC858" s="16">
        <f t="shared" si="150"/>
        <v>0</v>
      </c>
      <c r="AD858" s="16">
        <f t="shared" si="145"/>
        <v>0</v>
      </c>
      <c r="AE858" s="17">
        <f t="shared" si="151"/>
        <v>0</v>
      </c>
      <c r="AF858" s="18">
        <f t="shared" si="138"/>
        <v>0</v>
      </c>
      <c r="AG858" s="19"/>
      <c r="AH858" s="19"/>
      <c r="AI858" s="16">
        <f t="shared" si="136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39"/>
        <v>0</v>
      </c>
      <c r="O859" s="98"/>
      <c r="P859" s="96"/>
      <c r="Q859" s="96"/>
      <c r="R859" s="80"/>
      <c r="S859" s="16">
        <f t="shared" si="137"/>
        <v>0</v>
      </c>
      <c r="T859" s="16">
        <f t="shared" si="146"/>
        <v>0</v>
      </c>
      <c r="U859" s="16">
        <f t="shared" si="140"/>
        <v>0</v>
      </c>
      <c r="V859" s="16">
        <f t="shared" si="141"/>
        <v>0</v>
      </c>
      <c r="W859" s="16">
        <f t="shared" si="147"/>
        <v>0</v>
      </c>
      <c r="X859" s="16">
        <f t="shared" si="148"/>
        <v>0</v>
      </c>
      <c r="Y859" s="16">
        <f t="shared" si="142"/>
        <v>0</v>
      </c>
      <c r="Z859" s="16">
        <f t="shared" si="143"/>
        <v>0</v>
      </c>
      <c r="AA859" s="16">
        <f t="shared" si="149"/>
        <v>0</v>
      </c>
      <c r="AB859" s="16">
        <f t="shared" si="144"/>
        <v>0</v>
      </c>
      <c r="AC859" s="16">
        <f t="shared" si="150"/>
        <v>0</v>
      </c>
      <c r="AD859" s="16">
        <f t="shared" si="145"/>
        <v>0</v>
      </c>
      <c r="AE859" s="17">
        <f t="shared" si="151"/>
        <v>0</v>
      </c>
      <c r="AF859" s="18">
        <f t="shared" si="138"/>
        <v>0</v>
      </c>
      <c r="AG859" s="19"/>
      <c r="AH859" s="19"/>
      <c r="AI859" s="16">
        <f t="shared" si="136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39"/>
        <v>0</v>
      </c>
      <c r="O860" s="98"/>
      <c r="P860" s="96"/>
      <c r="Q860" s="96"/>
      <c r="R860" s="80"/>
      <c r="S860" s="16">
        <f t="shared" si="137"/>
        <v>0</v>
      </c>
      <c r="T860" s="16">
        <f t="shared" si="146"/>
        <v>0</v>
      </c>
      <c r="U860" s="16">
        <f t="shared" si="140"/>
        <v>0</v>
      </c>
      <c r="V860" s="16">
        <f t="shared" si="141"/>
        <v>0</v>
      </c>
      <c r="W860" s="16">
        <f t="shared" si="147"/>
        <v>0</v>
      </c>
      <c r="X860" s="16">
        <f t="shared" si="148"/>
        <v>0</v>
      </c>
      <c r="Y860" s="16">
        <f t="shared" si="142"/>
        <v>0</v>
      </c>
      <c r="Z860" s="16">
        <f t="shared" si="143"/>
        <v>0</v>
      </c>
      <c r="AA860" s="16">
        <f t="shared" si="149"/>
        <v>0</v>
      </c>
      <c r="AB860" s="16">
        <f t="shared" si="144"/>
        <v>0</v>
      </c>
      <c r="AC860" s="16">
        <f t="shared" si="150"/>
        <v>0</v>
      </c>
      <c r="AD860" s="16">
        <f t="shared" si="145"/>
        <v>0</v>
      </c>
      <c r="AE860" s="17">
        <f t="shared" si="151"/>
        <v>0</v>
      </c>
      <c r="AF860" s="18">
        <f t="shared" si="138"/>
        <v>0</v>
      </c>
      <c r="AG860" s="19"/>
      <c r="AH860" s="19"/>
      <c r="AI860" s="16">
        <f t="shared" si="136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39"/>
        <v>0</v>
      </c>
      <c r="O861" s="98"/>
      <c r="P861" s="96"/>
      <c r="Q861" s="96"/>
      <c r="R861" s="80"/>
      <c r="S861" s="16">
        <f t="shared" si="137"/>
        <v>0</v>
      </c>
      <c r="T861" s="16">
        <f t="shared" si="146"/>
        <v>0</v>
      </c>
      <c r="U861" s="16">
        <f t="shared" si="140"/>
        <v>0</v>
      </c>
      <c r="V861" s="16">
        <f t="shared" si="141"/>
        <v>0</v>
      </c>
      <c r="W861" s="16">
        <f t="shared" si="147"/>
        <v>0</v>
      </c>
      <c r="X861" s="16">
        <f t="shared" si="148"/>
        <v>0</v>
      </c>
      <c r="Y861" s="16">
        <f t="shared" si="142"/>
        <v>0</v>
      </c>
      <c r="Z861" s="16">
        <f t="shared" si="143"/>
        <v>0</v>
      </c>
      <c r="AA861" s="16">
        <f t="shared" si="149"/>
        <v>0</v>
      </c>
      <c r="AB861" s="16">
        <f t="shared" si="144"/>
        <v>0</v>
      </c>
      <c r="AC861" s="16">
        <f t="shared" si="150"/>
        <v>0</v>
      </c>
      <c r="AD861" s="16">
        <f t="shared" si="145"/>
        <v>0</v>
      </c>
      <c r="AE861" s="17">
        <f t="shared" si="151"/>
        <v>0</v>
      </c>
      <c r="AF861" s="18">
        <f t="shared" si="138"/>
        <v>0</v>
      </c>
      <c r="AG861" s="19"/>
      <c r="AH861" s="19"/>
      <c r="AI861" s="16">
        <f t="shared" si="136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39"/>
        <v>0</v>
      </c>
      <c r="O862" s="98"/>
      <c r="P862" s="96"/>
      <c r="Q862" s="96"/>
      <c r="R862" s="80"/>
      <c r="S862" s="16">
        <f t="shared" si="137"/>
        <v>0</v>
      </c>
      <c r="T862" s="16">
        <f t="shared" si="146"/>
        <v>0</v>
      </c>
      <c r="U862" s="16">
        <f t="shared" si="140"/>
        <v>0</v>
      </c>
      <c r="V862" s="16">
        <f t="shared" si="141"/>
        <v>0</v>
      </c>
      <c r="W862" s="16">
        <f t="shared" si="147"/>
        <v>0</v>
      </c>
      <c r="X862" s="16">
        <f t="shared" si="148"/>
        <v>0</v>
      </c>
      <c r="Y862" s="16">
        <f t="shared" si="142"/>
        <v>0</v>
      </c>
      <c r="Z862" s="16">
        <f t="shared" si="143"/>
        <v>0</v>
      </c>
      <c r="AA862" s="16">
        <f t="shared" si="149"/>
        <v>0</v>
      </c>
      <c r="AB862" s="16">
        <f t="shared" si="144"/>
        <v>0</v>
      </c>
      <c r="AC862" s="16">
        <f t="shared" si="150"/>
        <v>0</v>
      </c>
      <c r="AD862" s="16">
        <f t="shared" si="145"/>
        <v>0</v>
      </c>
      <c r="AE862" s="17">
        <f t="shared" si="151"/>
        <v>0</v>
      </c>
      <c r="AF862" s="18">
        <f t="shared" si="138"/>
        <v>0</v>
      </c>
      <c r="AG862" s="19"/>
      <c r="AH862" s="19"/>
      <c r="AI862" s="16">
        <f t="shared" si="136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39"/>
        <v>0</v>
      </c>
      <c r="O863" s="98"/>
      <c r="P863" s="96"/>
      <c r="Q863" s="96"/>
      <c r="R863" s="80"/>
      <c r="S863" s="16">
        <f t="shared" si="137"/>
        <v>0</v>
      </c>
      <c r="T863" s="16">
        <f t="shared" si="146"/>
        <v>0</v>
      </c>
      <c r="U863" s="16">
        <f t="shared" si="140"/>
        <v>0</v>
      </c>
      <c r="V863" s="16">
        <f t="shared" si="141"/>
        <v>0</v>
      </c>
      <c r="W863" s="16">
        <f t="shared" si="147"/>
        <v>0</v>
      </c>
      <c r="X863" s="16">
        <f t="shared" si="148"/>
        <v>0</v>
      </c>
      <c r="Y863" s="16">
        <f t="shared" si="142"/>
        <v>0</v>
      </c>
      <c r="Z863" s="16">
        <f t="shared" si="143"/>
        <v>0</v>
      </c>
      <c r="AA863" s="16">
        <f t="shared" si="149"/>
        <v>0</v>
      </c>
      <c r="AB863" s="16">
        <f t="shared" si="144"/>
        <v>0</v>
      </c>
      <c r="AC863" s="16">
        <f t="shared" si="150"/>
        <v>0</v>
      </c>
      <c r="AD863" s="16">
        <f t="shared" si="145"/>
        <v>0</v>
      </c>
      <c r="AE863" s="17">
        <f t="shared" si="151"/>
        <v>0</v>
      </c>
      <c r="AF863" s="18">
        <f t="shared" si="138"/>
        <v>0</v>
      </c>
      <c r="AG863" s="19"/>
      <c r="AH863" s="19"/>
      <c r="AI863" s="16">
        <f t="shared" si="136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39"/>
        <v>0</v>
      </c>
      <c r="O864" s="98"/>
      <c r="P864" s="96"/>
      <c r="Q864" s="96"/>
      <c r="R864" s="80"/>
      <c r="S864" s="16">
        <f t="shared" si="137"/>
        <v>0</v>
      </c>
      <c r="T864" s="16">
        <f t="shared" si="146"/>
        <v>0</v>
      </c>
      <c r="U864" s="16">
        <f t="shared" si="140"/>
        <v>0</v>
      </c>
      <c r="V864" s="16">
        <f t="shared" si="141"/>
        <v>0</v>
      </c>
      <c r="W864" s="16">
        <f t="shared" si="147"/>
        <v>0</v>
      </c>
      <c r="X864" s="16">
        <f t="shared" si="148"/>
        <v>0</v>
      </c>
      <c r="Y864" s="16">
        <f t="shared" si="142"/>
        <v>0</v>
      </c>
      <c r="Z864" s="16">
        <f t="shared" si="143"/>
        <v>0</v>
      </c>
      <c r="AA864" s="16">
        <f t="shared" si="149"/>
        <v>0</v>
      </c>
      <c r="AB864" s="16">
        <f t="shared" si="144"/>
        <v>0</v>
      </c>
      <c r="AC864" s="16">
        <f t="shared" si="150"/>
        <v>0</v>
      </c>
      <c r="AD864" s="16">
        <f t="shared" si="145"/>
        <v>0</v>
      </c>
      <c r="AE864" s="17">
        <f t="shared" si="151"/>
        <v>0</v>
      </c>
      <c r="AF864" s="18">
        <f t="shared" si="138"/>
        <v>0</v>
      </c>
      <c r="AG864" s="19"/>
      <c r="AH864" s="19"/>
      <c r="AI864" s="16">
        <f t="shared" si="136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39"/>
        <v>0</v>
      </c>
      <c r="O865" s="98"/>
      <c r="P865" s="96"/>
      <c r="Q865" s="96"/>
      <c r="R865" s="80"/>
      <c r="S865" s="16">
        <f t="shared" si="137"/>
        <v>0</v>
      </c>
      <c r="T865" s="16">
        <f t="shared" si="146"/>
        <v>0</v>
      </c>
      <c r="U865" s="16">
        <f t="shared" si="140"/>
        <v>0</v>
      </c>
      <c r="V865" s="16">
        <f t="shared" si="141"/>
        <v>0</v>
      </c>
      <c r="W865" s="16">
        <f t="shared" si="147"/>
        <v>0</v>
      </c>
      <c r="X865" s="16">
        <f t="shared" si="148"/>
        <v>0</v>
      </c>
      <c r="Y865" s="16">
        <f t="shared" si="142"/>
        <v>0</v>
      </c>
      <c r="Z865" s="16">
        <f t="shared" si="143"/>
        <v>0</v>
      </c>
      <c r="AA865" s="16">
        <f t="shared" si="149"/>
        <v>0</v>
      </c>
      <c r="AB865" s="16">
        <f t="shared" si="144"/>
        <v>0</v>
      </c>
      <c r="AC865" s="16">
        <f t="shared" si="150"/>
        <v>0</v>
      </c>
      <c r="AD865" s="16">
        <f t="shared" si="145"/>
        <v>0</v>
      </c>
      <c r="AE865" s="17">
        <f t="shared" si="151"/>
        <v>0</v>
      </c>
      <c r="AF865" s="18">
        <f t="shared" si="138"/>
        <v>0</v>
      </c>
      <c r="AG865" s="19"/>
      <c r="AH865" s="19"/>
      <c r="AI865" s="16">
        <f t="shared" si="136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39"/>
        <v>0</v>
      </c>
      <c r="O866" s="98"/>
      <c r="P866" s="96"/>
      <c r="Q866" s="96"/>
      <c r="R866" s="80"/>
      <c r="S866" s="16">
        <f t="shared" si="137"/>
        <v>0</v>
      </c>
      <c r="T866" s="16">
        <f t="shared" si="146"/>
        <v>0</v>
      </c>
      <c r="U866" s="16">
        <f t="shared" si="140"/>
        <v>0</v>
      </c>
      <c r="V866" s="16">
        <f t="shared" si="141"/>
        <v>0</v>
      </c>
      <c r="W866" s="16">
        <f t="shared" si="147"/>
        <v>0</v>
      </c>
      <c r="X866" s="16">
        <f t="shared" si="148"/>
        <v>0</v>
      </c>
      <c r="Y866" s="16">
        <f t="shared" si="142"/>
        <v>0</v>
      </c>
      <c r="Z866" s="16">
        <f t="shared" si="143"/>
        <v>0</v>
      </c>
      <c r="AA866" s="16">
        <f t="shared" si="149"/>
        <v>0</v>
      </c>
      <c r="AB866" s="16">
        <f t="shared" si="144"/>
        <v>0</v>
      </c>
      <c r="AC866" s="16">
        <f t="shared" si="150"/>
        <v>0</v>
      </c>
      <c r="AD866" s="16">
        <f t="shared" si="145"/>
        <v>0</v>
      </c>
      <c r="AE866" s="17">
        <f t="shared" si="151"/>
        <v>0</v>
      </c>
      <c r="AF866" s="18">
        <f t="shared" si="138"/>
        <v>0</v>
      </c>
      <c r="AG866" s="19"/>
      <c r="AH866" s="19"/>
      <c r="AI866" s="16">
        <f t="shared" si="136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39"/>
        <v>0</v>
      </c>
      <c r="O867" s="98"/>
      <c r="P867" s="96"/>
      <c r="Q867" s="96"/>
      <c r="R867" s="80"/>
      <c r="S867" s="16">
        <f t="shared" si="137"/>
        <v>0</v>
      </c>
      <c r="T867" s="16">
        <f t="shared" si="146"/>
        <v>0</v>
      </c>
      <c r="U867" s="16">
        <f t="shared" si="140"/>
        <v>0</v>
      </c>
      <c r="V867" s="16">
        <f t="shared" si="141"/>
        <v>0</v>
      </c>
      <c r="W867" s="16">
        <f t="shared" si="147"/>
        <v>0</v>
      </c>
      <c r="X867" s="16">
        <f t="shared" si="148"/>
        <v>0</v>
      </c>
      <c r="Y867" s="16">
        <f t="shared" si="142"/>
        <v>0</v>
      </c>
      <c r="Z867" s="16">
        <f t="shared" si="143"/>
        <v>0</v>
      </c>
      <c r="AA867" s="16">
        <f t="shared" si="149"/>
        <v>0</v>
      </c>
      <c r="AB867" s="16">
        <f t="shared" si="144"/>
        <v>0</v>
      </c>
      <c r="AC867" s="16">
        <f t="shared" si="150"/>
        <v>0</v>
      </c>
      <c r="AD867" s="16">
        <f t="shared" si="145"/>
        <v>0</v>
      </c>
      <c r="AE867" s="17">
        <f t="shared" si="151"/>
        <v>0</v>
      </c>
      <c r="AF867" s="18">
        <f t="shared" si="138"/>
        <v>0</v>
      </c>
      <c r="AG867" s="19"/>
      <c r="AH867" s="19"/>
      <c r="AI867" s="16">
        <f t="shared" si="136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39"/>
        <v>0</v>
      </c>
      <c r="O868" s="98"/>
      <c r="P868" s="96"/>
      <c r="Q868" s="96"/>
      <c r="R868" s="80"/>
      <c r="S868" s="16">
        <f t="shared" si="137"/>
        <v>0</v>
      </c>
      <c r="T868" s="16">
        <f t="shared" si="146"/>
        <v>0</v>
      </c>
      <c r="U868" s="16">
        <f t="shared" si="140"/>
        <v>0</v>
      </c>
      <c r="V868" s="16">
        <f t="shared" si="141"/>
        <v>0</v>
      </c>
      <c r="W868" s="16">
        <f t="shared" si="147"/>
        <v>0</v>
      </c>
      <c r="X868" s="16">
        <f t="shared" si="148"/>
        <v>0</v>
      </c>
      <c r="Y868" s="16">
        <f t="shared" si="142"/>
        <v>0</v>
      </c>
      <c r="Z868" s="16">
        <f t="shared" si="143"/>
        <v>0</v>
      </c>
      <c r="AA868" s="16">
        <f t="shared" si="149"/>
        <v>0</v>
      </c>
      <c r="AB868" s="16">
        <f t="shared" si="144"/>
        <v>0</v>
      </c>
      <c r="AC868" s="16">
        <f t="shared" si="150"/>
        <v>0</v>
      </c>
      <c r="AD868" s="16">
        <f t="shared" si="145"/>
        <v>0</v>
      </c>
      <c r="AE868" s="17">
        <f t="shared" si="151"/>
        <v>0</v>
      </c>
      <c r="AF868" s="18">
        <f t="shared" si="138"/>
        <v>0</v>
      </c>
      <c r="AG868" s="19"/>
      <c r="AH868" s="19"/>
      <c r="AI868" s="16">
        <f t="shared" si="136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39"/>
        <v>0</v>
      </c>
      <c r="O869" s="98"/>
      <c r="P869" s="96"/>
      <c r="Q869" s="96"/>
      <c r="R869" s="80"/>
      <c r="S869" s="16">
        <f t="shared" si="137"/>
        <v>0</v>
      </c>
      <c r="T869" s="16">
        <f t="shared" si="146"/>
        <v>0</v>
      </c>
      <c r="U869" s="16">
        <f t="shared" si="140"/>
        <v>0</v>
      </c>
      <c r="V869" s="16">
        <f t="shared" si="141"/>
        <v>0</v>
      </c>
      <c r="W869" s="16">
        <f t="shared" si="147"/>
        <v>0</v>
      </c>
      <c r="X869" s="16">
        <f t="shared" si="148"/>
        <v>0</v>
      </c>
      <c r="Y869" s="16">
        <f t="shared" si="142"/>
        <v>0</v>
      </c>
      <c r="Z869" s="16">
        <f t="shared" si="143"/>
        <v>0</v>
      </c>
      <c r="AA869" s="16">
        <f t="shared" si="149"/>
        <v>0</v>
      </c>
      <c r="AB869" s="16">
        <f t="shared" si="144"/>
        <v>0</v>
      </c>
      <c r="AC869" s="16">
        <f t="shared" si="150"/>
        <v>0</v>
      </c>
      <c r="AD869" s="16">
        <f t="shared" si="145"/>
        <v>0</v>
      </c>
      <c r="AE869" s="17">
        <f t="shared" si="151"/>
        <v>0</v>
      </c>
      <c r="AF869" s="18">
        <f t="shared" si="138"/>
        <v>0</v>
      </c>
      <c r="AG869" s="19"/>
      <c r="AH869" s="19"/>
      <c r="AI869" s="16">
        <f t="shared" si="136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39"/>
        <v>0</v>
      </c>
      <c r="O870" s="98"/>
      <c r="P870" s="96"/>
      <c r="Q870" s="96"/>
      <c r="R870" s="80"/>
      <c r="S870" s="16">
        <f t="shared" si="137"/>
        <v>0</v>
      </c>
      <c r="T870" s="16">
        <f t="shared" si="146"/>
        <v>0</v>
      </c>
      <c r="U870" s="16">
        <f t="shared" si="140"/>
        <v>0</v>
      </c>
      <c r="V870" s="16">
        <f t="shared" si="141"/>
        <v>0</v>
      </c>
      <c r="W870" s="16">
        <f t="shared" si="147"/>
        <v>0</v>
      </c>
      <c r="X870" s="16">
        <f t="shared" si="148"/>
        <v>0</v>
      </c>
      <c r="Y870" s="16">
        <f t="shared" si="142"/>
        <v>0</v>
      </c>
      <c r="Z870" s="16">
        <f t="shared" si="143"/>
        <v>0</v>
      </c>
      <c r="AA870" s="16">
        <f t="shared" si="149"/>
        <v>0</v>
      </c>
      <c r="AB870" s="16">
        <f t="shared" si="144"/>
        <v>0</v>
      </c>
      <c r="AC870" s="16">
        <f t="shared" si="150"/>
        <v>0</v>
      </c>
      <c r="AD870" s="16">
        <f t="shared" si="145"/>
        <v>0</v>
      </c>
      <c r="AE870" s="17">
        <f t="shared" si="151"/>
        <v>0</v>
      </c>
      <c r="AF870" s="18">
        <f t="shared" si="138"/>
        <v>0</v>
      </c>
      <c r="AG870" s="19"/>
      <c r="AH870" s="19"/>
      <c r="AI870" s="16">
        <f t="shared" si="136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39"/>
        <v>0</v>
      </c>
      <c r="O871" s="98"/>
      <c r="P871" s="96"/>
      <c r="Q871" s="96"/>
      <c r="R871" s="80"/>
      <c r="S871" s="16">
        <f t="shared" si="137"/>
        <v>0</v>
      </c>
      <c r="T871" s="16">
        <f t="shared" si="146"/>
        <v>0</v>
      </c>
      <c r="U871" s="16">
        <f t="shared" si="140"/>
        <v>0</v>
      </c>
      <c r="V871" s="16">
        <f t="shared" si="141"/>
        <v>0</v>
      </c>
      <c r="W871" s="16">
        <f t="shared" si="147"/>
        <v>0</v>
      </c>
      <c r="X871" s="16">
        <f t="shared" si="148"/>
        <v>0</v>
      </c>
      <c r="Y871" s="16">
        <f t="shared" si="142"/>
        <v>0</v>
      </c>
      <c r="Z871" s="16">
        <f t="shared" si="143"/>
        <v>0</v>
      </c>
      <c r="AA871" s="16">
        <f t="shared" si="149"/>
        <v>0</v>
      </c>
      <c r="AB871" s="16">
        <f t="shared" si="144"/>
        <v>0</v>
      </c>
      <c r="AC871" s="16">
        <f t="shared" si="150"/>
        <v>0</v>
      </c>
      <c r="AD871" s="16">
        <f t="shared" si="145"/>
        <v>0</v>
      </c>
      <c r="AE871" s="17">
        <f t="shared" si="151"/>
        <v>0</v>
      </c>
      <c r="AF871" s="18">
        <f t="shared" si="138"/>
        <v>0</v>
      </c>
      <c r="AG871" s="19"/>
      <c r="AH871" s="19"/>
      <c r="AI871" s="16">
        <f t="shared" si="136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39"/>
        <v>0</v>
      </c>
      <c r="O872" s="98"/>
      <c r="P872" s="96"/>
      <c r="Q872" s="96"/>
      <c r="R872" s="80"/>
      <c r="S872" s="16">
        <f t="shared" si="137"/>
        <v>0</v>
      </c>
      <c r="T872" s="16">
        <f t="shared" si="146"/>
        <v>0</v>
      </c>
      <c r="U872" s="16">
        <f t="shared" si="140"/>
        <v>0</v>
      </c>
      <c r="V872" s="16">
        <f t="shared" si="141"/>
        <v>0</v>
      </c>
      <c r="W872" s="16">
        <f t="shared" si="147"/>
        <v>0</v>
      </c>
      <c r="X872" s="16">
        <f t="shared" si="148"/>
        <v>0</v>
      </c>
      <c r="Y872" s="16">
        <f t="shared" si="142"/>
        <v>0</v>
      </c>
      <c r="Z872" s="16">
        <f t="shared" si="143"/>
        <v>0</v>
      </c>
      <c r="AA872" s="16">
        <f t="shared" si="149"/>
        <v>0</v>
      </c>
      <c r="AB872" s="16">
        <f t="shared" si="144"/>
        <v>0</v>
      </c>
      <c r="AC872" s="16">
        <f t="shared" si="150"/>
        <v>0</v>
      </c>
      <c r="AD872" s="16">
        <f t="shared" si="145"/>
        <v>0</v>
      </c>
      <c r="AE872" s="17">
        <f t="shared" si="151"/>
        <v>0</v>
      </c>
      <c r="AF872" s="18">
        <f t="shared" si="138"/>
        <v>0</v>
      </c>
      <c r="AG872" s="19"/>
      <c r="AH872" s="19"/>
      <c r="AI872" s="16">
        <f t="shared" si="136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39"/>
        <v>0</v>
      </c>
      <c r="O873" s="98"/>
      <c r="P873" s="96"/>
      <c r="Q873" s="96"/>
      <c r="R873" s="80"/>
      <c r="S873" s="16">
        <f t="shared" si="137"/>
        <v>0</v>
      </c>
      <c r="T873" s="16">
        <f t="shared" si="146"/>
        <v>0</v>
      </c>
      <c r="U873" s="16">
        <f t="shared" si="140"/>
        <v>0</v>
      </c>
      <c r="V873" s="16">
        <f t="shared" si="141"/>
        <v>0</v>
      </c>
      <c r="W873" s="16">
        <f t="shared" si="147"/>
        <v>0</v>
      </c>
      <c r="X873" s="16">
        <f t="shared" si="148"/>
        <v>0</v>
      </c>
      <c r="Y873" s="16">
        <f t="shared" si="142"/>
        <v>0</v>
      </c>
      <c r="Z873" s="16">
        <f t="shared" si="143"/>
        <v>0</v>
      </c>
      <c r="AA873" s="16">
        <f t="shared" si="149"/>
        <v>0</v>
      </c>
      <c r="AB873" s="16">
        <f t="shared" si="144"/>
        <v>0</v>
      </c>
      <c r="AC873" s="16">
        <f t="shared" si="150"/>
        <v>0</v>
      </c>
      <c r="AD873" s="16">
        <f t="shared" si="145"/>
        <v>0</v>
      </c>
      <c r="AE873" s="17">
        <f t="shared" si="151"/>
        <v>0</v>
      </c>
      <c r="AF873" s="18">
        <f t="shared" si="138"/>
        <v>0</v>
      </c>
      <c r="AG873" s="19"/>
      <c r="AH873" s="19"/>
      <c r="AI873" s="16">
        <f t="shared" si="136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39"/>
        <v>0</v>
      </c>
      <c r="O874" s="98"/>
      <c r="P874" s="96"/>
      <c r="Q874" s="96"/>
      <c r="R874" s="80"/>
      <c r="S874" s="16">
        <f t="shared" si="137"/>
        <v>0</v>
      </c>
      <c r="T874" s="16">
        <f t="shared" si="146"/>
        <v>0</v>
      </c>
      <c r="U874" s="16">
        <f t="shared" si="140"/>
        <v>0</v>
      </c>
      <c r="V874" s="16">
        <f t="shared" si="141"/>
        <v>0</v>
      </c>
      <c r="W874" s="16">
        <f t="shared" si="147"/>
        <v>0</v>
      </c>
      <c r="X874" s="16">
        <f t="shared" si="148"/>
        <v>0</v>
      </c>
      <c r="Y874" s="16">
        <f t="shared" si="142"/>
        <v>0</v>
      </c>
      <c r="Z874" s="16">
        <f t="shared" si="143"/>
        <v>0</v>
      </c>
      <c r="AA874" s="16">
        <f t="shared" si="149"/>
        <v>0</v>
      </c>
      <c r="AB874" s="16">
        <f t="shared" si="144"/>
        <v>0</v>
      </c>
      <c r="AC874" s="16">
        <f t="shared" si="150"/>
        <v>0</v>
      </c>
      <c r="AD874" s="16">
        <f t="shared" si="145"/>
        <v>0</v>
      </c>
      <c r="AE874" s="17">
        <f t="shared" si="151"/>
        <v>0</v>
      </c>
      <c r="AF874" s="18">
        <f t="shared" si="138"/>
        <v>0</v>
      </c>
      <c r="AG874" s="19"/>
      <c r="AH874" s="19"/>
      <c r="AI874" s="16">
        <f t="shared" si="136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39"/>
        <v>0</v>
      </c>
      <c r="O875" s="98"/>
      <c r="P875" s="96"/>
      <c r="Q875" s="96"/>
      <c r="R875" s="80"/>
      <c r="S875" s="16">
        <f t="shared" si="137"/>
        <v>0</v>
      </c>
      <c r="T875" s="16">
        <f t="shared" si="146"/>
        <v>0</v>
      </c>
      <c r="U875" s="16">
        <f t="shared" si="140"/>
        <v>0</v>
      </c>
      <c r="V875" s="16">
        <f t="shared" si="141"/>
        <v>0</v>
      </c>
      <c r="W875" s="16">
        <f t="shared" si="147"/>
        <v>0</v>
      </c>
      <c r="X875" s="16">
        <f t="shared" si="148"/>
        <v>0</v>
      </c>
      <c r="Y875" s="16">
        <f t="shared" si="142"/>
        <v>0</v>
      </c>
      <c r="Z875" s="16">
        <f t="shared" si="143"/>
        <v>0</v>
      </c>
      <c r="AA875" s="16">
        <f t="shared" si="149"/>
        <v>0</v>
      </c>
      <c r="AB875" s="16">
        <f t="shared" si="144"/>
        <v>0</v>
      </c>
      <c r="AC875" s="16">
        <f t="shared" si="150"/>
        <v>0</v>
      </c>
      <c r="AD875" s="16">
        <f t="shared" si="145"/>
        <v>0</v>
      </c>
      <c r="AE875" s="17">
        <f t="shared" si="151"/>
        <v>0</v>
      </c>
      <c r="AF875" s="18">
        <f t="shared" si="138"/>
        <v>0</v>
      </c>
      <c r="AG875" s="19"/>
      <c r="AH875" s="19"/>
      <c r="AI875" s="16">
        <f t="shared" si="136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39"/>
        <v>0</v>
      </c>
      <c r="O876" s="98"/>
      <c r="P876" s="96"/>
      <c r="Q876" s="96"/>
      <c r="R876" s="80"/>
      <c r="S876" s="16">
        <f t="shared" si="137"/>
        <v>0</v>
      </c>
      <c r="T876" s="16">
        <f t="shared" si="146"/>
        <v>0</v>
      </c>
      <c r="U876" s="16">
        <f t="shared" si="140"/>
        <v>0</v>
      </c>
      <c r="V876" s="16">
        <f t="shared" si="141"/>
        <v>0</v>
      </c>
      <c r="W876" s="16">
        <f t="shared" si="147"/>
        <v>0</v>
      </c>
      <c r="X876" s="16">
        <f t="shared" si="148"/>
        <v>0</v>
      </c>
      <c r="Y876" s="16">
        <f t="shared" si="142"/>
        <v>0</v>
      </c>
      <c r="Z876" s="16">
        <f t="shared" si="143"/>
        <v>0</v>
      </c>
      <c r="AA876" s="16">
        <f t="shared" si="149"/>
        <v>0</v>
      </c>
      <c r="AB876" s="16">
        <f t="shared" si="144"/>
        <v>0</v>
      </c>
      <c r="AC876" s="16">
        <f t="shared" si="150"/>
        <v>0</v>
      </c>
      <c r="AD876" s="16">
        <f t="shared" si="145"/>
        <v>0</v>
      </c>
      <c r="AE876" s="17">
        <f t="shared" si="151"/>
        <v>0</v>
      </c>
      <c r="AF876" s="18">
        <f t="shared" si="138"/>
        <v>0</v>
      </c>
      <c r="AG876" s="19"/>
      <c r="AH876" s="19"/>
      <c r="AI876" s="16">
        <f t="shared" si="136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39"/>
        <v>0</v>
      </c>
      <c r="O877" s="98"/>
      <c r="P877" s="96"/>
      <c r="Q877" s="96"/>
      <c r="R877" s="80"/>
      <c r="S877" s="16">
        <f t="shared" si="137"/>
        <v>0</v>
      </c>
      <c r="T877" s="16">
        <f t="shared" si="146"/>
        <v>0</v>
      </c>
      <c r="U877" s="16">
        <f t="shared" si="140"/>
        <v>0</v>
      </c>
      <c r="V877" s="16">
        <f t="shared" si="141"/>
        <v>0</v>
      </c>
      <c r="W877" s="16">
        <f t="shared" si="147"/>
        <v>0</v>
      </c>
      <c r="X877" s="16">
        <f t="shared" si="148"/>
        <v>0</v>
      </c>
      <c r="Y877" s="16">
        <f t="shared" si="142"/>
        <v>0</v>
      </c>
      <c r="Z877" s="16">
        <f t="shared" si="143"/>
        <v>0</v>
      </c>
      <c r="AA877" s="16">
        <f t="shared" si="149"/>
        <v>0</v>
      </c>
      <c r="AB877" s="16">
        <f t="shared" si="144"/>
        <v>0</v>
      </c>
      <c r="AC877" s="16">
        <f t="shared" si="150"/>
        <v>0</v>
      </c>
      <c r="AD877" s="16">
        <f t="shared" si="145"/>
        <v>0</v>
      </c>
      <c r="AE877" s="17">
        <f t="shared" si="151"/>
        <v>0</v>
      </c>
      <c r="AF877" s="18">
        <f t="shared" si="138"/>
        <v>0</v>
      </c>
      <c r="AG877" s="19"/>
      <c r="AH877" s="19"/>
      <c r="AI877" s="16">
        <f t="shared" si="136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39"/>
        <v>0</v>
      </c>
      <c r="O878" s="98"/>
      <c r="P878" s="96"/>
      <c r="Q878" s="96"/>
      <c r="R878" s="80"/>
      <c r="S878" s="16">
        <f t="shared" si="137"/>
        <v>0</v>
      </c>
      <c r="T878" s="16">
        <f t="shared" si="146"/>
        <v>0</v>
      </c>
      <c r="U878" s="16">
        <f t="shared" si="140"/>
        <v>0</v>
      </c>
      <c r="V878" s="16">
        <f t="shared" si="141"/>
        <v>0</v>
      </c>
      <c r="W878" s="16">
        <f t="shared" si="147"/>
        <v>0</v>
      </c>
      <c r="X878" s="16">
        <f t="shared" si="148"/>
        <v>0</v>
      </c>
      <c r="Y878" s="16">
        <f t="shared" si="142"/>
        <v>0</v>
      </c>
      <c r="Z878" s="16">
        <f t="shared" si="143"/>
        <v>0</v>
      </c>
      <c r="AA878" s="16">
        <f t="shared" si="149"/>
        <v>0</v>
      </c>
      <c r="AB878" s="16">
        <f t="shared" si="144"/>
        <v>0</v>
      </c>
      <c r="AC878" s="16">
        <f t="shared" si="150"/>
        <v>0</v>
      </c>
      <c r="AD878" s="16">
        <f t="shared" si="145"/>
        <v>0</v>
      </c>
      <c r="AE878" s="17">
        <f t="shared" si="151"/>
        <v>0</v>
      </c>
      <c r="AF878" s="18">
        <f t="shared" si="138"/>
        <v>0</v>
      </c>
      <c r="AG878" s="19"/>
      <c r="AH878" s="19"/>
      <c r="AI878" s="16">
        <f t="shared" si="136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39"/>
        <v>0</v>
      </c>
      <c r="O879" s="98"/>
      <c r="P879" s="96"/>
      <c r="Q879" s="96"/>
      <c r="R879" s="80"/>
      <c r="S879" s="16">
        <f t="shared" si="137"/>
        <v>0</v>
      </c>
      <c r="T879" s="16">
        <f t="shared" si="146"/>
        <v>0</v>
      </c>
      <c r="U879" s="16">
        <f t="shared" si="140"/>
        <v>0</v>
      </c>
      <c r="V879" s="16">
        <f t="shared" si="141"/>
        <v>0</v>
      </c>
      <c r="W879" s="16">
        <f t="shared" si="147"/>
        <v>0</v>
      </c>
      <c r="X879" s="16">
        <f t="shared" si="148"/>
        <v>0</v>
      </c>
      <c r="Y879" s="16">
        <f t="shared" si="142"/>
        <v>0</v>
      </c>
      <c r="Z879" s="16">
        <f t="shared" si="143"/>
        <v>0</v>
      </c>
      <c r="AA879" s="16">
        <f t="shared" si="149"/>
        <v>0</v>
      </c>
      <c r="AB879" s="16">
        <f t="shared" si="144"/>
        <v>0</v>
      </c>
      <c r="AC879" s="16">
        <f t="shared" si="150"/>
        <v>0</v>
      </c>
      <c r="AD879" s="16">
        <f t="shared" si="145"/>
        <v>0</v>
      </c>
      <c r="AE879" s="17">
        <f t="shared" si="151"/>
        <v>0</v>
      </c>
      <c r="AF879" s="18">
        <f t="shared" si="138"/>
        <v>0</v>
      </c>
      <c r="AG879" s="19"/>
      <c r="AH879" s="19"/>
      <c r="AI879" s="16">
        <f t="shared" si="136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39"/>
        <v>0</v>
      </c>
      <c r="O880" s="98"/>
      <c r="P880" s="96"/>
      <c r="Q880" s="96"/>
      <c r="R880" s="80"/>
      <c r="S880" s="16">
        <f t="shared" si="137"/>
        <v>0</v>
      </c>
      <c r="T880" s="16">
        <f t="shared" si="146"/>
        <v>0</v>
      </c>
      <c r="U880" s="16">
        <f t="shared" si="140"/>
        <v>0</v>
      </c>
      <c r="V880" s="16">
        <f t="shared" si="141"/>
        <v>0</v>
      </c>
      <c r="W880" s="16">
        <f t="shared" si="147"/>
        <v>0</v>
      </c>
      <c r="X880" s="16">
        <f t="shared" si="148"/>
        <v>0</v>
      </c>
      <c r="Y880" s="16">
        <f t="shared" si="142"/>
        <v>0</v>
      </c>
      <c r="Z880" s="16">
        <f t="shared" si="143"/>
        <v>0</v>
      </c>
      <c r="AA880" s="16">
        <f t="shared" si="149"/>
        <v>0</v>
      </c>
      <c r="AB880" s="16">
        <f t="shared" si="144"/>
        <v>0</v>
      </c>
      <c r="AC880" s="16">
        <f t="shared" si="150"/>
        <v>0</v>
      </c>
      <c r="AD880" s="16">
        <f t="shared" si="145"/>
        <v>0</v>
      </c>
      <c r="AE880" s="17">
        <f t="shared" si="151"/>
        <v>0</v>
      </c>
      <c r="AF880" s="18">
        <f t="shared" si="138"/>
        <v>0</v>
      </c>
      <c r="AG880" s="19"/>
      <c r="AH880" s="19"/>
      <c r="AI880" s="16">
        <f t="shared" si="136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39"/>
        <v>0</v>
      </c>
      <c r="O881" s="98"/>
      <c r="P881" s="96"/>
      <c r="Q881" s="96"/>
      <c r="R881" s="80"/>
      <c r="S881" s="16">
        <f t="shared" si="137"/>
        <v>0</v>
      </c>
      <c r="T881" s="16">
        <f t="shared" si="146"/>
        <v>0</v>
      </c>
      <c r="U881" s="16">
        <f t="shared" si="140"/>
        <v>0</v>
      </c>
      <c r="V881" s="16">
        <f t="shared" si="141"/>
        <v>0</v>
      </c>
      <c r="W881" s="16">
        <f t="shared" si="147"/>
        <v>0</v>
      </c>
      <c r="X881" s="16">
        <f t="shared" si="148"/>
        <v>0</v>
      </c>
      <c r="Y881" s="16">
        <f t="shared" si="142"/>
        <v>0</v>
      </c>
      <c r="Z881" s="16">
        <f t="shared" si="143"/>
        <v>0</v>
      </c>
      <c r="AA881" s="16">
        <f t="shared" si="149"/>
        <v>0</v>
      </c>
      <c r="AB881" s="16">
        <f t="shared" si="144"/>
        <v>0</v>
      </c>
      <c r="AC881" s="16">
        <f t="shared" si="150"/>
        <v>0</v>
      </c>
      <c r="AD881" s="16">
        <f t="shared" si="145"/>
        <v>0</v>
      </c>
      <c r="AE881" s="17">
        <f t="shared" si="151"/>
        <v>0</v>
      </c>
      <c r="AF881" s="18">
        <f t="shared" si="138"/>
        <v>0</v>
      </c>
      <c r="AG881" s="19"/>
      <c r="AH881" s="19"/>
      <c r="AI881" s="16">
        <f t="shared" si="136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39"/>
        <v>0</v>
      </c>
      <c r="O882" s="98"/>
      <c r="P882" s="96"/>
      <c r="Q882" s="96"/>
      <c r="R882" s="80"/>
      <c r="S882" s="16">
        <f t="shared" si="137"/>
        <v>0</v>
      </c>
      <c r="T882" s="16">
        <f t="shared" si="146"/>
        <v>0</v>
      </c>
      <c r="U882" s="16">
        <f t="shared" si="140"/>
        <v>0</v>
      </c>
      <c r="V882" s="16">
        <f t="shared" si="141"/>
        <v>0</v>
      </c>
      <c r="W882" s="16">
        <f t="shared" si="147"/>
        <v>0</v>
      </c>
      <c r="X882" s="16">
        <f t="shared" si="148"/>
        <v>0</v>
      </c>
      <c r="Y882" s="16">
        <f t="shared" si="142"/>
        <v>0</v>
      </c>
      <c r="Z882" s="16">
        <f t="shared" si="143"/>
        <v>0</v>
      </c>
      <c r="AA882" s="16">
        <f t="shared" si="149"/>
        <v>0</v>
      </c>
      <c r="AB882" s="16">
        <f t="shared" si="144"/>
        <v>0</v>
      </c>
      <c r="AC882" s="16">
        <f t="shared" si="150"/>
        <v>0</v>
      </c>
      <c r="AD882" s="16">
        <f t="shared" si="145"/>
        <v>0</v>
      </c>
      <c r="AE882" s="17">
        <f t="shared" si="151"/>
        <v>0</v>
      </c>
      <c r="AF882" s="18">
        <f t="shared" si="138"/>
        <v>0</v>
      </c>
      <c r="AG882" s="19"/>
      <c r="AH882" s="19"/>
      <c r="AI882" s="16">
        <f t="shared" si="136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39"/>
        <v>0</v>
      </c>
      <c r="O883" s="98"/>
      <c r="P883" s="96"/>
      <c r="Q883" s="96"/>
      <c r="R883" s="80"/>
      <c r="S883" s="16">
        <f t="shared" si="137"/>
        <v>0</v>
      </c>
      <c r="T883" s="16">
        <f t="shared" si="146"/>
        <v>0</v>
      </c>
      <c r="U883" s="16">
        <f t="shared" si="140"/>
        <v>0</v>
      </c>
      <c r="V883" s="16">
        <f t="shared" si="141"/>
        <v>0</v>
      </c>
      <c r="W883" s="16">
        <f t="shared" si="147"/>
        <v>0</v>
      </c>
      <c r="X883" s="16">
        <f t="shared" si="148"/>
        <v>0</v>
      </c>
      <c r="Y883" s="16">
        <f t="shared" si="142"/>
        <v>0</v>
      </c>
      <c r="Z883" s="16">
        <f t="shared" si="143"/>
        <v>0</v>
      </c>
      <c r="AA883" s="16">
        <f t="shared" si="149"/>
        <v>0</v>
      </c>
      <c r="AB883" s="16">
        <f t="shared" si="144"/>
        <v>0</v>
      </c>
      <c r="AC883" s="16">
        <f t="shared" si="150"/>
        <v>0</v>
      </c>
      <c r="AD883" s="16">
        <f t="shared" si="145"/>
        <v>0</v>
      </c>
      <c r="AE883" s="17">
        <f t="shared" si="151"/>
        <v>0</v>
      </c>
      <c r="AF883" s="18">
        <f t="shared" si="138"/>
        <v>0</v>
      </c>
      <c r="AG883" s="19"/>
      <c r="AH883" s="19"/>
      <c r="AI883" s="16">
        <f t="shared" si="136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39"/>
        <v>0</v>
      </c>
      <c r="O884" s="98"/>
      <c r="P884" s="96"/>
      <c r="Q884" s="96"/>
      <c r="R884" s="80"/>
      <c r="S884" s="16">
        <f t="shared" si="137"/>
        <v>0</v>
      </c>
      <c r="T884" s="16">
        <f t="shared" si="146"/>
        <v>0</v>
      </c>
      <c r="U884" s="16">
        <f t="shared" si="140"/>
        <v>0</v>
      </c>
      <c r="V884" s="16">
        <f t="shared" si="141"/>
        <v>0</v>
      </c>
      <c r="W884" s="16">
        <f t="shared" si="147"/>
        <v>0</v>
      </c>
      <c r="X884" s="16">
        <f t="shared" si="148"/>
        <v>0</v>
      </c>
      <c r="Y884" s="16">
        <f t="shared" si="142"/>
        <v>0</v>
      </c>
      <c r="Z884" s="16">
        <f t="shared" si="143"/>
        <v>0</v>
      </c>
      <c r="AA884" s="16">
        <f t="shared" si="149"/>
        <v>0</v>
      </c>
      <c r="AB884" s="16">
        <f t="shared" si="144"/>
        <v>0</v>
      </c>
      <c r="AC884" s="16">
        <f t="shared" si="150"/>
        <v>0</v>
      </c>
      <c r="AD884" s="16">
        <f t="shared" si="145"/>
        <v>0</v>
      </c>
      <c r="AE884" s="17">
        <f t="shared" si="151"/>
        <v>0</v>
      </c>
      <c r="AF884" s="18">
        <f t="shared" si="138"/>
        <v>0</v>
      </c>
      <c r="AG884" s="19"/>
      <c r="AH884" s="19"/>
      <c r="AI884" s="16">
        <f t="shared" si="136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39"/>
        <v>0</v>
      </c>
      <c r="O885" s="98"/>
      <c r="P885" s="96"/>
      <c r="Q885" s="96"/>
      <c r="R885" s="80"/>
      <c r="S885" s="16">
        <f t="shared" si="137"/>
        <v>0</v>
      </c>
      <c r="T885" s="16">
        <f t="shared" si="146"/>
        <v>0</v>
      </c>
      <c r="U885" s="16">
        <f t="shared" si="140"/>
        <v>0</v>
      </c>
      <c r="V885" s="16">
        <f t="shared" si="141"/>
        <v>0</v>
      </c>
      <c r="W885" s="16">
        <f t="shared" si="147"/>
        <v>0</v>
      </c>
      <c r="X885" s="16">
        <f t="shared" si="148"/>
        <v>0</v>
      </c>
      <c r="Y885" s="16">
        <f t="shared" si="142"/>
        <v>0</v>
      </c>
      <c r="Z885" s="16">
        <f t="shared" si="143"/>
        <v>0</v>
      </c>
      <c r="AA885" s="16">
        <f t="shared" si="149"/>
        <v>0</v>
      </c>
      <c r="AB885" s="16">
        <f t="shared" si="144"/>
        <v>0</v>
      </c>
      <c r="AC885" s="16">
        <f t="shared" si="150"/>
        <v>0</v>
      </c>
      <c r="AD885" s="16">
        <f t="shared" si="145"/>
        <v>0</v>
      </c>
      <c r="AE885" s="17">
        <f t="shared" si="151"/>
        <v>0</v>
      </c>
      <c r="AF885" s="18">
        <f t="shared" si="138"/>
        <v>0</v>
      </c>
      <c r="AG885" s="19"/>
      <c r="AH885" s="19"/>
      <c r="AI885" s="16">
        <f t="shared" si="136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39"/>
        <v>0</v>
      </c>
      <c r="O886" s="98"/>
      <c r="P886" s="96"/>
      <c r="Q886" s="96"/>
      <c r="R886" s="80"/>
      <c r="S886" s="16">
        <f t="shared" si="137"/>
        <v>0</v>
      </c>
      <c r="T886" s="16">
        <f t="shared" si="146"/>
        <v>0</v>
      </c>
      <c r="U886" s="16">
        <f t="shared" si="140"/>
        <v>0</v>
      </c>
      <c r="V886" s="16">
        <f t="shared" si="141"/>
        <v>0</v>
      </c>
      <c r="W886" s="16">
        <f t="shared" si="147"/>
        <v>0</v>
      </c>
      <c r="X886" s="16">
        <f t="shared" si="148"/>
        <v>0</v>
      </c>
      <c r="Y886" s="16">
        <f t="shared" si="142"/>
        <v>0</v>
      </c>
      <c r="Z886" s="16">
        <f t="shared" si="143"/>
        <v>0</v>
      </c>
      <c r="AA886" s="16">
        <f t="shared" si="149"/>
        <v>0</v>
      </c>
      <c r="AB886" s="16">
        <f t="shared" si="144"/>
        <v>0</v>
      </c>
      <c r="AC886" s="16">
        <f t="shared" si="150"/>
        <v>0</v>
      </c>
      <c r="AD886" s="16">
        <f t="shared" si="145"/>
        <v>0</v>
      </c>
      <c r="AE886" s="17">
        <f t="shared" si="151"/>
        <v>0</v>
      </c>
      <c r="AF886" s="18">
        <f t="shared" si="138"/>
        <v>0</v>
      </c>
      <c r="AG886" s="19"/>
      <c r="AH886" s="19"/>
      <c r="AI886" s="16">
        <f t="shared" si="136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39"/>
        <v>0</v>
      </c>
      <c r="O887" s="98"/>
      <c r="P887" s="96"/>
      <c r="Q887" s="96"/>
      <c r="R887" s="80"/>
      <c r="S887" s="16">
        <f t="shared" si="137"/>
        <v>0</v>
      </c>
      <c r="T887" s="16">
        <f t="shared" si="146"/>
        <v>0</v>
      </c>
      <c r="U887" s="16">
        <f t="shared" si="140"/>
        <v>0</v>
      </c>
      <c r="V887" s="16">
        <f t="shared" si="141"/>
        <v>0</v>
      </c>
      <c r="W887" s="16">
        <f t="shared" si="147"/>
        <v>0</v>
      </c>
      <c r="X887" s="16">
        <f t="shared" si="148"/>
        <v>0</v>
      </c>
      <c r="Y887" s="16">
        <f t="shared" si="142"/>
        <v>0</v>
      </c>
      <c r="Z887" s="16">
        <f t="shared" si="143"/>
        <v>0</v>
      </c>
      <c r="AA887" s="16">
        <f t="shared" si="149"/>
        <v>0</v>
      </c>
      <c r="AB887" s="16">
        <f t="shared" si="144"/>
        <v>0</v>
      </c>
      <c r="AC887" s="16">
        <f t="shared" si="150"/>
        <v>0</v>
      </c>
      <c r="AD887" s="16">
        <f t="shared" si="145"/>
        <v>0</v>
      </c>
      <c r="AE887" s="17">
        <f t="shared" si="151"/>
        <v>0</v>
      </c>
      <c r="AF887" s="18">
        <f t="shared" si="138"/>
        <v>0</v>
      </c>
      <c r="AG887" s="19"/>
      <c r="AH887" s="19"/>
      <c r="AI887" s="16">
        <f t="shared" si="136"/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39"/>
        <v>0</v>
      </c>
      <c r="O888" s="98"/>
      <c r="P888" s="96"/>
      <c r="Q888" s="96"/>
      <c r="R888" s="80"/>
      <c r="S888" s="16">
        <f t="shared" si="137"/>
        <v>0</v>
      </c>
      <c r="T888" s="16">
        <f t="shared" si="146"/>
        <v>0</v>
      </c>
      <c r="U888" s="16">
        <f t="shared" si="140"/>
        <v>0</v>
      </c>
      <c r="V888" s="16">
        <f t="shared" si="141"/>
        <v>0</v>
      </c>
      <c r="W888" s="16">
        <f t="shared" si="147"/>
        <v>0</v>
      </c>
      <c r="X888" s="16">
        <f t="shared" si="148"/>
        <v>0</v>
      </c>
      <c r="Y888" s="16">
        <f t="shared" si="142"/>
        <v>0</v>
      </c>
      <c r="Z888" s="16">
        <f t="shared" si="143"/>
        <v>0</v>
      </c>
      <c r="AA888" s="16">
        <f t="shared" si="149"/>
        <v>0</v>
      </c>
      <c r="AB888" s="16">
        <f t="shared" si="144"/>
        <v>0</v>
      </c>
      <c r="AC888" s="16">
        <f t="shared" si="150"/>
        <v>0</v>
      </c>
      <c r="AD888" s="16">
        <f t="shared" si="145"/>
        <v>0</v>
      </c>
      <c r="AE888" s="17">
        <f t="shared" si="151"/>
        <v>0</v>
      </c>
      <c r="AF888" s="18">
        <f t="shared" si="138"/>
        <v>0</v>
      </c>
      <c r="AG888" s="45"/>
      <c r="AH888" s="19"/>
      <c r="AI888" s="16">
        <f t="shared" si="136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39"/>
        <v>0</v>
      </c>
      <c r="O889" s="98"/>
      <c r="P889" s="96"/>
      <c r="Q889" s="96"/>
      <c r="R889" s="80"/>
      <c r="S889" s="16">
        <f t="shared" si="137"/>
        <v>0</v>
      </c>
      <c r="T889" s="16">
        <f t="shared" si="146"/>
        <v>0</v>
      </c>
      <c r="U889" s="16">
        <f t="shared" si="140"/>
        <v>0</v>
      </c>
      <c r="V889" s="16">
        <f t="shared" si="141"/>
        <v>0</v>
      </c>
      <c r="W889" s="16">
        <f t="shared" si="147"/>
        <v>0</v>
      </c>
      <c r="X889" s="16">
        <f t="shared" si="148"/>
        <v>0</v>
      </c>
      <c r="Y889" s="16">
        <f t="shared" si="142"/>
        <v>0</v>
      </c>
      <c r="Z889" s="16">
        <f t="shared" si="143"/>
        <v>0</v>
      </c>
      <c r="AA889" s="16">
        <f t="shared" si="149"/>
        <v>0</v>
      </c>
      <c r="AB889" s="16">
        <f t="shared" si="144"/>
        <v>0</v>
      </c>
      <c r="AC889" s="16">
        <f t="shared" si="150"/>
        <v>0</v>
      </c>
      <c r="AD889" s="16">
        <f t="shared" si="145"/>
        <v>0</v>
      </c>
      <c r="AE889" s="17">
        <f t="shared" si="151"/>
        <v>0</v>
      </c>
      <c r="AF889" s="18">
        <f t="shared" si="138"/>
        <v>0</v>
      </c>
      <c r="AG889" s="19"/>
      <c r="AH889" s="19"/>
      <c r="AI889" s="16">
        <f t="shared" si="136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39"/>
        <v>0</v>
      </c>
      <c r="O890" s="98"/>
      <c r="P890" s="96"/>
      <c r="Q890" s="96"/>
      <c r="R890" s="80"/>
      <c r="S890" s="16">
        <f t="shared" si="137"/>
        <v>0</v>
      </c>
      <c r="T890" s="16">
        <f t="shared" si="146"/>
        <v>0</v>
      </c>
      <c r="U890" s="16">
        <f t="shared" si="140"/>
        <v>0</v>
      </c>
      <c r="V890" s="16">
        <f t="shared" si="141"/>
        <v>0</v>
      </c>
      <c r="W890" s="16">
        <f t="shared" si="147"/>
        <v>0</v>
      </c>
      <c r="X890" s="16">
        <f t="shared" si="148"/>
        <v>0</v>
      </c>
      <c r="Y890" s="16">
        <f t="shared" si="142"/>
        <v>0</v>
      </c>
      <c r="Z890" s="16">
        <f t="shared" si="143"/>
        <v>0</v>
      </c>
      <c r="AA890" s="16">
        <f t="shared" si="149"/>
        <v>0</v>
      </c>
      <c r="AB890" s="16">
        <f t="shared" si="144"/>
        <v>0</v>
      </c>
      <c r="AC890" s="16">
        <f t="shared" si="150"/>
        <v>0</v>
      </c>
      <c r="AD890" s="16">
        <f t="shared" si="145"/>
        <v>0</v>
      </c>
      <c r="AE890" s="17">
        <f t="shared" si="151"/>
        <v>0</v>
      </c>
      <c r="AF890" s="18">
        <f t="shared" si="138"/>
        <v>0</v>
      </c>
      <c r="AG890" s="19"/>
      <c r="AH890" s="19"/>
      <c r="AI890" s="16">
        <f t="shared" si="136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39"/>
        <v>0</v>
      </c>
      <c r="O891" s="98"/>
      <c r="P891" s="96"/>
      <c r="Q891" s="96"/>
      <c r="R891" s="80"/>
      <c r="S891" s="16">
        <f t="shared" si="137"/>
        <v>0</v>
      </c>
      <c r="T891" s="16">
        <f t="shared" si="146"/>
        <v>0</v>
      </c>
      <c r="U891" s="16">
        <f t="shared" si="140"/>
        <v>0</v>
      </c>
      <c r="V891" s="16">
        <f t="shared" si="141"/>
        <v>0</v>
      </c>
      <c r="W891" s="16">
        <f t="shared" si="147"/>
        <v>0</v>
      </c>
      <c r="X891" s="16">
        <f t="shared" si="148"/>
        <v>0</v>
      </c>
      <c r="Y891" s="16">
        <f t="shared" si="142"/>
        <v>0</v>
      </c>
      <c r="Z891" s="16">
        <f t="shared" si="143"/>
        <v>0</v>
      </c>
      <c r="AA891" s="16">
        <f t="shared" si="149"/>
        <v>0</v>
      </c>
      <c r="AB891" s="16">
        <f t="shared" si="144"/>
        <v>0</v>
      </c>
      <c r="AC891" s="16">
        <f t="shared" si="150"/>
        <v>0</v>
      </c>
      <c r="AD891" s="16">
        <f t="shared" si="145"/>
        <v>0</v>
      </c>
      <c r="AE891" s="17">
        <f t="shared" si="151"/>
        <v>0</v>
      </c>
      <c r="AF891" s="18">
        <f t="shared" si="138"/>
        <v>0</v>
      </c>
      <c r="AG891" s="19"/>
      <c r="AH891" s="19"/>
      <c r="AI891" s="16">
        <f t="shared" si="136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39"/>
        <v>0</v>
      </c>
      <c r="O892" s="98"/>
      <c r="P892" s="96"/>
      <c r="Q892" s="96"/>
      <c r="R892" s="80"/>
      <c r="S892" s="16">
        <f t="shared" si="137"/>
        <v>0</v>
      </c>
      <c r="T892" s="16">
        <f t="shared" si="146"/>
        <v>0</v>
      </c>
      <c r="U892" s="16">
        <f t="shared" si="140"/>
        <v>0</v>
      </c>
      <c r="V892" s="16">
        <f t="shared" si="141"/>
        <v>0</v>
      </c>
      <c r="W892" s="16">
        <f t="shared" si="147"/>
        <v>0</v>
      </c>
      <c r="X892" s="16">
        <f t="shared" si="148"/>
        <v>0</v>
      </c>
      <c r="Y892" s="16">
        <f t="shared" si="142"/>
        <v>0</v>
      </c>
      <c r="Z892" s="16">
        <f t="shared" si="143"/>
        <v>0</v>
      </c>
      <c r="AA892" s="16">
        <f t="shared" si="149"/>
        <v>0</v>
      </c>
      <c r="AB892" s="16">
        <f t="shared" si="144"/>
        <v>0</v>
      </c>
      <c r="AC892" s="16">
        <f t="shared" si="150"/>
        <v>0</v>
      </c>
      <c r="AD892" s="16">
        <f t="shared" si="145"/>
        <v>0</v>
      </c>
      <c r="AE892" s="17">
        <f t="shared" si="151"/>
        <v>0</v>
      </c>
      <c r="AF892" s="18">
        <f t="shared" si="138"/>
        <v>0</v>
      </c>
      <c r="AG892" s="19"/>
      <c r="AH892" s="19"/>
      <c r="AI892" s="16">
        <f t="shared" si="136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39"/>
        <v>0</v>
      </c>
      <c r="O893" s="98"/>
      <c r="P893" s="96"/>
      <c r="Q893" s="96"/>
      <c r="R893" s="80"/>
      <c r="S893" s="16">
        <f t="shared" si="137"/>
        <v>0</v>
      </c>
      <c r="T893" s="16">
        <f t="shared" si="146"/>
        <v>0</v>
      </c>
      <c r="U893" s="16">
        <f t="shared" si="140"/>
        <v>0</v>
      </c>
      <c r="V893" s="16">
        <f t="shared" si="141"/>
        <v>0</v>
      </c>
      <c r="W893" s="16">
        <f t="shared" si="147"/>
        <v>0</v>
      </c>
      <c r="X893" s="16">
        <f t="shared" si="148"/>
        <v>0</v>
      </c>
      <c r="Y893" s="16">
        <f t="shared" si="142"/>
        <v>0</v>
      </c>
      <c r="Z893" s="16">
        <f t="shared" si="143"/>
        <v>0</v>
      </c>
      <c r="AA893" s="16">
        <f t="shared" si="149"/>
        <v>0</v>
      </c>
      <c r="AB893" s="16">
        <f t="shared" si="144"/>
        <v>0</v>
      </c>
      <c r="AC893" s="16">
        <f t="shared" si="150"/>
        <v>0</v>
      </c>
      <c r="AD893" s="16">
        <f t="shared" si="145"/>
        <v>0</v>
      </c>
      <c r="AE893" s="17">
        <f t="shared" si="151"/>
        <v>0</v>
      </c>
      <c r="AF893" s="18">
        <f t="shared" si="138"/>
        <v>0</v>
      </c>
      <c r="AG893" s="19"/>
      <c r="AH893" s="19"/>
      <c r="AI893" s="16">
        <f t="shared" si="136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39"/>
        <v>0</v>
      </c>
      <c r="O894" s="98"/>
      <c r="P894" s="96"/>
      <c r="Q894" s="96"/>
      <c r="R894" s="80"/>
      <c r="S894" s="16">
        <f t="shared" si="137"/>
        <v>0</v>
      </c>
      <c r="T894" s="16">
        <f t="shared" si="146"/>
        <v>0</v>
      </c>
      <c r="U894" s="16">
        <f t="shared" si="140"/>
        <v>0</v>
      </c>
      <c r="V894" s="16">
        <f t="shared" si="141"/>
        <v>0</v>
      </c>
      <c r="W894" s="16">
        <f t="shared" si="147"/>
        <v>0</v>
      </c>
      <c r="X894" s="16">
        <f t="shared" si="148"/>
        <v>0</v>
      </c>
      <c r="Y894" s="16">
        <f t="shared" si="142"/>
        <v>0</v>
      </c>
      <c r="Z894" s="16">
        <f t="shared" si="143"/>
        <v>0</v>
      </c>
      <c r="AA894" s="16">
        <f t="shared" si="149"/>
        <v>0</v>
      </c>
      <c r="AB894" s="16">
        <f t="shared" si="144"/>
        <v>0</v>
      </c>
      <c r="AC894" s="16">
        <f t="shared" si="150"/>
        <v>0</v>
      </c>
      <c r="AD894" s="16">
        <f t="shared" si="145"/>
        <v>0</v>
      </c>
      <c r="AE894" s="17">
        <f t="shared" si="151"/>
        <v>0</v>
      </c>
      <c r="AF894" s="18">
        <f t="shared" si="138"/>
        <v>0</v>
      </c>
      <c r="AG894" s="19"/>
      <c r="AH894" s="19"/>
      <c r="AI894" s="16">
        <f t="shared" si="136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39"/>
        <v>0</v>
      </c>
      <c r="O895" s="98"/>
      <c r="P895" s="96"/>
      <c r="Q895" s="96"/>
      <c r="R895" s="80"/>
      <c r="S895" s="16">
        <f t="shared" si="137"/>
        <v>0</v>
      </c>
      <c r="T895" s="16">
        <f t="shared" si="146"/>
        <v>0</v>
      </c>
      <c r="U895" s="16">
        <f t="shared" si="140"/>
        <v>0</v>
      </c>
      <c r="V895" s="16">
        <f t="shared" si="141"/>
        <v>0</v>
      </c>
      <c r="W895" s="16">
        <f t="shared" si="147"/>
        <v>0</v>
      </c>
      <c r="X895" s="16">
        <f t="shared" si="148"/>
        <v>0</v>
      </c>
      <c r="Y895" s="16">
        <f t="shared" si="142"/>
        <v>0</v>
      </c>
      <c r="Z895" s="16">
        <f t="shared" si="143"/>
        <v>0</v>
      </c>
      <c r="AA895" s="16">
        <f t="shared" si="149"/>
        <v>0</v>
      </c>
      <c r="AB895" s="16">
        <f t="shared" si="144"/>
        <v>0</v>
      </c>
      <c r="AC895" s="16">
        <f t="shared" si="150"/>
        <v>0</v>
      </c>
      <c r="AD895" s="16">
        <f t="shared" si="145"/>
        <v>0</v>
      </c>
      <c r="AE895" s="17">
        <f t="shared" si="151"/>
        <v>0</v>
      </c>
      <c r="AF895" s="18">
        <f t="shared" si="138"/>
        <v>0</v>
      </c>
      <c r="AG895" s="19"/>
      <c r="AH895" s="19"/>
      <c r="AI895" s="16">
        <f t="shared" si="136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39"/>
        <v>0</v>
      </c>
      <c r="O896" s="98"/>
      <c r="P896" s="96"/>
      <c r="Q896" s="96"/>
      <c r="R896" s="80"/>
      <c r="S896" s="16">
        <f t="shared" si="137"/>
        <v>0</v>
      </c>
      <c r="T896" s="16">
        <f t="shared" si="146"/>
        <v>0</v>
      </c>
      <c r="U896" s="16">
        <f t="shared" si="140"/>
        <v>0</v>
      </c>
      <c r="V896" s="16">
        <f t="shared" si="141"/>
        <v>0</v>
      </c>
      <c r="W896" s="16">
        <f t="shared" si="147"/>
        <v>0</v>
      </c>
      <c r="X896" s="16">
        <f t="shared" si="148"/>
        <v>0</v>
      </c>
      <c r="Y896" s="16">
        <f t="shared" si="142"/>
        <v>0</v>
      </c>
      <c r="Z896" s="16">
        <f t="shared" si="143"/>
        <v>0</v>
      </c>
      <c r="AA896" s="16">
        <f t="shared" si="149"/>
        <v>0</v>
      </c>
      <c r="AB896" s="16">
        <f t="shared" si="144"/>
        <v>0</v>
      </c>
      <c r="AC896" s="16">
        <f t="shared" si="150"/>
        <v>0</v>
      </c>
      <c r="AD896" s="16">
        <f t="shared" si="145"/>
        <v>0</v>
      </c>
      <c r="AE896" s="17">
        <f t="shared" si="151"/>
        <v>0</v>
      </c>
      <c r="AF896" s="18">
        <f t="shared" si="138"/>
        <v>0</v>
      </c>
      <c r="AG896" s="19"/>
      <c r="AH896" s="19"/>
      <c r="AI896" s="16">
        <f t="shared" si="136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39"/>
        <v>0</v>
      </c>
      <c r="O897" s="98"/>
      <c r="P897" s="96"/>
      <c r="Q897" s="96"/>
      <c r="R897" s="80"/>
      <c r="S897" s="16">
        <f t="shared" si="137"/>
        <v>0</v>
      </c>
      <c r="T897" s="16">
        <f t="shared" si="146"/>
        <v>0</v>
      </c>
      <c r="U897" s="16">
        <f t="shared" si="140"/>
        <v>0</v>
      </c>
      <c r="V897" s="16">
        <f t="shared" si="141"/>
        <v>0</v>
      </c>
      <c r="W897" s="16">
        <f t="shared" si="147"/>
        <v>0</v>
      </c>
      <c r="X897" s="16">
        <f t="shared" si="148"/>
        <v>0</v>
      </c>
      <c r="Y897" s="16">
        <f t="shared" si="142"/>
        <v>0</v>
      </c>
      <c r="Z897" s="16">
        <f t="shared" si="143"/>
        <v>0</v>
      </c>
      <c r="AA897" s="16">
        <f t="shared" si="149"/>
        <v>0</v>
      </c>
      <c r="AB897" s="16">
        <f t="shared" si="144"/>
        <v>0</v>
      </c>
      <c r="AC897" s="16">
        <f t="shared" si="150"/>
        <v>0</v>
      </c>
      <c r="AD897" s="16">
        <f t="shared" si="145"/>
        <v>0</v>
      </c>
      <c r="AE897" s="17">
        <f t="shared" si="151"/>
        <v>0</v>
      </c>
      <c r="AF897" s="18">
        <f t="shared" si="138"/>
        <v>0</v>
      </c>
      <c r="AG897" s="19"/>
      <c r="AH897" s="19"/>
      <c r="AI897" s="16">
        <f t="shared" si="136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39"/>
        <v>0</v>
      </c>
      <c r="O898" s="98"/>
      <c r="P898" s="96"/>
      <c r="Q898" s="96"/>
      <c r="R898" s="80"/>
      <c r="S898" s="16">
        <f t="shared" ref="S898:S951" si="152">I898*J898*40%*O898</f>
        <v>0</v>
      </c>
      <c r="T898" s="16">
        <f t="shared" si="146"/>
        <v>0</v>
      </c>
      <c r="U898" s="16">
        <f t="shared" si="140"/>
        <v>0</v>
      </c>
      <c r="V898" s="16">
        <f t="shared" si="141"/>
        <v>0</v>
      </c>
      <c r="W898" s="16">
        <f t="shared" si="147"/>
        <v>0</v>
      </c>
      <c r="X898" s="16">
        <f t="shared" si="148"/>
        <v>0</v>
      </c>
      <c r="Y898" s="16">
        <f t="shared" si="142"/>
        <v>0</v>
      </c>
      <c r="Z898" s="16">
        <f t="shared" si="143"/>
        <v>0</v>
      </c>
      <c r="AA898" s="16">
        <f t="shared" si="149"/>
        <v>0</v>
      </c>
      <c r="AB898" s="16">
        <f t="shared" si="144"/>
        <v>0</v>
      </c>
      <c r="AC898" s="16">
        <f t="shared" si="150"/>
        <v>0</v>
      </c>
      <c r="AD898" s="16">
        <f t="shared" si="145"/>
        <v>0</v>
      </c>
      <c r="AE898" s="17">
        <f t="shared" si="151"/>
        <v>0</v>
      </c>
      <c r="AF898" s="18">
        <f t="shared" ref="AF898:AF951" si="153">ROUND(AE898*R898,0)</f>
        <v>0</v>
      </c>
      <c r="AG898" s="19"/>
      <c r="AH898" s="19"/>
      <c r="AI898" s="16">
        <f t="shared" si="136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39"/>
        <v>0</v>
      </c>
      <c r="O899" s="98"/>
      <c r="P899" s="96"/>
      <c r="Q899" s="96"/>
      <c r="R899" s="80"/>
      <c r="S899" s="16">
        <f t="shared" si="152"/>
        <v>0</v>
      </c>
      <c r="T899" s="16">
        <f t="shared" si="146"/>
        <v>0</v>
      </c>
      <c r="U899" s="16">
        <f t="shared" si="140"/>
        <v>0</v>
      </c>
      <c r="V899" s="16">
        <f t="shared" si="141"/>
        <v>0</v>
      </c>
      <c r="W899" s="16">
        <f t="shared" si="147"/>
        <v>0</v>
      </c>
      <c r="X899" s="16">
        <f t="shared" si="148"/>
        <v>0</v>
      </c>
      <c r="Y899" s="16">
        <f t="shared" si="142"/>
        <v>0</v>
      </c>
      <c r="Z899" s="16">
        <f t="shared" si="143"/>
        <v>0</v>
      </c>
      <c r="AA899" s="16">
        <f t="shared" si="149"/>
        <v>0</v>
      </c>
      <c r="AB899" s="16">
        <f t="shared" si="144"/>
        <v>0</v>
      </c>
      <c r="AC899" s="16">
        <f t="shared" si="150"/>
        <v>0</v>
      </c>
      <c r="AD899" s="16">
        <f t="shared" si="145"/>
        <v>0</v>
      </c>
      <c r="AE899" s="17">
        <f t="shared" si="151"/>
        <v>0</v>
      </c>
      <c r="AF899" s="18">
        <f t="shared" si="153"/>
        <v>0</v>
      </c>
      <c r="AG899" s="19"/>
      <c r="AH899" s="19"/>
      <c r="AI899" s="16">
        <f t="shared" si="136"/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39"/>
        <v>0</v>
      </c>
      <c r="O900" s="98"/>
      <c r="P900" s="96"/>
      <c r="Q900" s="96"/>
      <c r="R900" s="80"/>
      <c r="S900" s="16">
        <f t="shared" si="152"/>
        <v>0</v>
      </c>
      <c r="T900" s="16">
        <f t="shared" si="146"/>
        <v>0</v>
      </c>
      <c r="U900" s="16">
        <f t="shared" si="140"/>
        <v>0</v>
      </c>
      <c r="V900" s="16">
        <f t="shared" si="141"/>
        <v>0</v>
      </c>
      <c r="W900" s="16">
        <f t="shared" si="147"/>
        <v>0</v>
      </c>
      <c r="X900" s="16">
        <f t="shared" si="148"/>
        <v>0</v>
      </c>
      <c r="Y900" s="16">
        <f t="shared" si="142"/>
        <v>0</v>
      </c>
      <c r="Z900" s="16">
        <f t="shared" si="143"/>
        <v>0</v>
      </c>
      <c r="AA900" s="16">
        <f t="shared" si="149"/>
        <v>0</v>
      </c>
      <c r="AB900" s="16">
        <f t="shared" si="144"/>
        <v>0</v>
      </c>
      <c r="AC900" s="16">
        <f t="shared" si="150"/>
        <v>0</v>
      </c>
      <c r="AD900" s="16">
        <f t="shared" si="145"/>
        <v>0</v>
      </c>
      <c r="AE900" s="17">
        <f t="shared" si="151"/>
        <v>0</v>
      </c>
      <c r="AF900" s="18">
        <f t="shared" si="153"/>
        <v>0</v>
      </c>
      <c r="AG900" s="19"/>
      <c r="AH900" s="19"/>
      <c r="AI900" s="16">
        <f t="shared" si="136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39"/>
        <v>0</v>
      </c>
      <c r="O901" s="98"/>
      <c r="P901" s="96"/>
      <c r="Q901" s="96"/>
      <c r="R901" s="80"/>
      <c r="S901" s="16">
        <f t="shared" si="152"/>
        <v>0</v>
      </c>
      <c r="T901" s="16">
        <f t="shared" si="146"/>
        <v>0</v>
      </c>
      <c r="U901" s="16">
        <f t="shared" si="140"/>
        <v>0</v>
      </c>
      <c r="V901" s="16">
        <f t="shared" si="141"/>
        <v>0</v>
      </c>
      <c r="W901" s="16">
        <f t="shared" si="147"/>
        <v>0</v>
      </c>
      <c r="X901" s="16">
        <f t="shared" si="148"/>
        <v>0</v>
      </c>
      <c r="Y901" s="16">
        <f t="shared" si="142"/>
        <v>0</v>
      </c>
      <c r="Z901" s="16">
        <f t="shared" si="143"/>
        <v>0</v>
      </c>
      <c r="AA901" s="16">
        <f t="shared" si="149"/>
        <v>0</v>
      </c>
      <c r="AB901" s="16">
        <f t="shared" si="144"/>
        <v>0</v>
      </c>
      <c r="AC901" s="16">
        <f t="shared" si="150"/>
        <v>0</v>
      </c>
      <c r="AD901" s="16">
        <f t="shared" si="145"/>
        <v>0</v>
      </c>
      <c r="AE901" s="17">
        <f t="shared" si="151"/>
        <v>0</v>
      </c>
      <c r="AF901" s="18">
        <f t="shared" si="153"/>
        <v>0</v>
      </c>
      <c r="AG901" s="19"/>
      <c r="AH901" s="19"/>
      <c r="AI901" s="16">
        <f t="shared" si="136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39"/>
        <v>0</v>
      </c>
      <c r="O902" s="98"/>
      <c r="P902" s="96"/>
      <c r="Q902" s="96"/>
      <c r="R902" s="80"/>
      <c r="S902" s="16">
        <f t="shared" si="152"/>
        <v>0</v>
      </c>
      <c r="T902" s="16">
        <f t="shared" si="146"/>
        <v>0</v>
      </c>
      <c r="U902" s="16">
        <f t="shared" si="140"/>
        <v>0</v>
      </c>
      <c r="V902" s="16">
        <f t="shared" si="141"/>
        <v>0</v>
      </c>
      <c r="W902" s="16">
        <f t="shared" si="147"/>
        <v>0</v>
      </c>
      <c r="X902" s="16">
        <f t="shared" si="148"/>
        <v>0</v>
      </c>
      <c r="Y902" s="16">
        <f t="shared" si="142"/>
        <v>0</v>
      </c>
      <c r="Z902" s="16">
        <f t="shared" si="143"/>
        <v>0</v>
      </c>
      <c r="AA902" s="16">
        <f t="shared" si="149"/>
        <v>0</v>
      </c>
      <c r="AB902" s="16">
        <f t="shared" si="144"/>
        <v>0</v>
      </c>
      <c r="AC902" s="16">
        <f t="shared" si="150"/>
        <v>0</v>
      </c>
      <c r="AD902" s="16">
        <f t="shared" si="145"/>
        <v>0</v>
      </c>
      <c r="AE902" s="17">
        <f t="shared" si="151"/>
        <v>0</v>
      </c>
      <c r="AF902" s="18">
        <f t="shared" si="153"/>
        <v>0</v>
      </c>
      <c r="AG902" s="19"/>
      <c r="AH902" s="19"/>
      <c r="AI902" s="16">
        <f t="shared" si="136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39"/>
        <v>0</v>
      </c>
      <c r="O903" s="98"/>
      <c r="P903" s="96"/>
      <c r="Q903" s="96"/>
      <c r="R903" s="80"/>
      <c r="S903" s="16">
        <f t="shared" si="152"/>
        <v>0</v>
      </c>
      <c r="T903" s="16">
        <f t="shared" si="146"/>
        <v>0</v>
      </c>
      <c r="U903" s="16">
        <f t="shared" si="140"/>
        <v>0</v>
      </c>
      <c r="V903" s="16">
        <f t="shared" si="141"/>
        <v>0</v>
      </c>
      <c r="W903" s="16">
        <f t="shared" si="147"/>
        <v>0</v>
      </c>
      <c r="X903" s="16">
        <f t="shared" si="148"/>
        <v>0</v>
      </c>
      <c r="Y903" s="16">
        <f t="shared" si="142"/>
        <v>0</v>
      </c>
      <c r="Z903" s="16">
        <f t="shared" si="143"/>
        <v>0</v>
      </c>
      <c r="AA903" s="16">
        <f t="shared" si="149"/>
        <v>0</v>
      </c>
      <c r="AB903" s="16">
        <f t="shared" si="144"/>
        <v>0</v>
      </c>
      <c r="AC903" s="16">
        <f t="shared" si="150"/>
        <v>0</v>
      </c>
      <c r="AD903" s="16">
        <f t="shared" si="145"/>
        <v>0</v>
      </c>
      <c r="AE903" s="17">
        <f t="shared" si="151"/>
        <v>0</v>
      </c>
      <c r="AF903" s="18">
        <f t="shared" si="153"/>
        <v>0</v>
      </c>
      <c r="AG903" s="19"/>
      <c r="AH903" s="19"/>
      <c r="AI903" s="16">
        <f t="shared" si="136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39"/>
        <v>0</v>
      </c>
      <c r="O904" s="98"/>
      <c r="P904" s="96"/>
      <c r="Q904" s="96"/>
      <c r="R904" s="80"/>
      <c r="S904" s="16">
        <f t="shared" si="152"/>
        <v>0</v>
      </c>
      <c r="T904" s="16">
        <f t="shared" si="146"/>
        <v>0</v>
      </c>
      <c r="U904" s="16">
        <f t="shared" si="140"/>
        <v>0</v>
      </c>
      <c r="V904" s="16">
        <f t="shared" si="141"/>
        <v>0</v>
      </c>
      <c r="W904" s="16">
        <f t="shared" si="147"/>
        <v>0</v>
      </c>
      <c r="X904" s="16">
        <f t="shared" si="148"/>
        <v>0</v>
      </c>
      <c r="Y904" s="16">
        <f t="shared" si="142"/>
        <v>0</v>
      </c>
      <c r="Z904" s="16">
        <f t="shared" si="143"/>
        <v>0</v>
      </c>
      <c r="AA904" s="16">
        <f t="shared" si="149"/>
        <v>0</v>
      </c>
      <c r="AB904" s="16">
        <f t="shared" si="144"/>
        <v>0</v>
      </c>
      <c r="AC904" s="16">
        <f t="shared" si="150"/>
        <v>0</v>
      </c>
      <c r="AD904" s="16">
        <f t="shared" si="145"/>
        <v>0</v>
      </c>
      <c r="AE904" s="17">
        <f t="shared" si="151"/>
        <v>0</v>
      </c>
      <c r="AF904" s="18">
        <f t="shared" si="153"/>
        <v>0</v>
      </c>
      <c r="AG904" s="19"/>
      <c r="AH904" s="19"/>
      <c r="AI904" s="16">
        <f t="shared" si="136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ref="N905:N951" si="154">ROUND(I905*(SUM(J905:M905))*87%,0)</f>
        <v>0</v>
      </c>
      <c r="O905" s="98"/>
      <c r="P905" s="96"/>
      <c r="Q905" s="96"/>
      <c r="R905" s="80"/>
      <c r="S905" s="16">
        <f t="shared" si="152"/>
        <v>0</v>
      </c>
      <c r="T905" s="16">
        <f t="shared" si="146"/>
        <v>0</v>
      </c>
      <c r="U905" s="16">
        <f t="shared" ref="U905:U951" si="155">IF(P905&lt;6750,0,IF(Q905="",0,IF(OR(Q905="KURANG",Q905="SANGAT KURANG"),I905*J905*10%,I905*J905*20%)))</f>
        <v>0</v>
      </c>
      <c r="V905" s="16">
        <f t="shared" ref="V905:V951" si="156">ROUND(SUM(S905:U905)*87%,0)</f>
        <v>0</v>
      </c>
      <c r="W905" s="16">
        <f t="shared" si="147"/>
        <v>0</v>
      </c>
      <c r="X905" s="16">
        <f t="shared" si="148"/>
        <v>0</v>
      </c>
      <c r="Y905" s="16">
        <f t="shared" ref="Y905:Y951" si="157">IF(P905&lt;6750,0,IF(Q905="",0,IF(OR(Q905="KURANG",Q905="SANGAT KURANG"),I905*K905*10%,I905*K905*20%)))</f>
        <v>0</v>
      </c>
      <c r="Z905" s="16">
        <f t="shared" ref="Z905:Z951" si="158">ROUND(SUM(W905:Y905)*87%,0)</f>
        <v>0</v>
      </c>
      <c r="AA905" s="16">
        <f t="shared" si="149"/>
        <v>0</v>
      </c>
      <c r="AB905" s="16">
        <f t="shared" ref="AB905:AB951" si="159">ROUND(AA905 * 87%,0)</f>
        <v>0</v>
      </c>
      <c r="AC905" s="16">
        <f t="shared" si="150"/>
        <v>0</v>
      </c>
      <c r="AD905" s="16">
        <f t="shared" ref="AD905:AD951" si="160">ROUND(AC905*87%,0)</f>
        <v>0</v>
      </c>
      <c r="AE905" s="17">
        <f t="shared" si="151"/>
        <v>0</v>
      </c>
      <c r="AF905" s="18">
        <f t="shared" si="153"/>
        <v>0</v>
      </c>
      <c r="AG905" s="19"/>
      <c r="AH905" s="19"/>
      <c r="AI905" s="16">
        <f t="shared" si="136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si="154"/>
        <v>0</v>
      </c>
      <c r="O906" s="98"/>
      <c r="P906" s="96"/>
      <c r="Q906" s="96"/>
      <c r="R906" s="80"/>
      <c r="S906" s="16">
        <f t="shared" si="152"/>
        <v>0</v>
      </c>
      <c r="T906" s="16">
        <f t="shared" si="146"/>
        <v>0</v>
      </c>
      <c r="U906" s="16">
        <f t="shared" si="155"/>
        <v>0</v>
      </c>
      <c r="V906" s="16">
        <f t="shared" si="156"/>
        <v>0</v>
      </c>
      <c r="W906" s="16">
        <f t="shared" si="147"/>
        <v>0</v>
      </c>
      <c r="X906" s="16">
        <f t="shared" si="148"/>
        <v>0</v>
      </c>
      <c r="Y906" s="16">
        <f t="shared" si="157"/>
        <v>0</v>
      </c>
      <c r="Z906" s="16">
        <f t="shared" si="158"/>
        <v>0</v>
      </c>
      <c r="AA906" s="16">
        <f t="shared" si="149"/>
        <v>0</v>
      </c>
      <c r="AB906" s="16">
        <f t="shared" si="159"/>
        <v>0</v>
      </c>
      <c r="AC906" s="16">
        <f t="shared" si="150"/>
        <v>0</v>
      </c>
      <c r="AD906" s="16">
        <f t="shared" si="160"/>
        <v>0</v>
      </c>
      <c r="AE906" s="17">
        <f t="shared" si="151"/>
        <v>0</v>
      </c>
      <c r="AF906" s="18">
        <f t="shared" si="153"/>
        <v>0</v>
      </c>
      <c r="AG906" s="19"/>
      <c r="AH906" s="19"/>
      <c r="AI906" s="16">
        <f t="shared" si="136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54"/>
        <v>0</v>
      </c>
      <c r="O907" s="98"/>
      <c r="P907" s="96"/>
      <c r="Q907" s="96"/>
      <c r="R907" s="80"/>
      <c r="S907" s="16">
        <f t="shared" si="152"/>
        <v>0</v>
      </c>
      <c r="T907" s="16">
        <f t="shared" si="146"/>
        <v>0</v>
      </c>
      <c r="U907" s="16">
        <f t="shared" si="155"/>
        <v>0</v>
      </c>
      <c r="V907" s="16">
        <f t="shared" si="156"/>
        <v>0</v>
      </c>
      <c r="W907" s="16">
        <f t="shared" si="147"/>
        <v>0</v>
      </c>
      <c r="X907" s="16">
        <f t="shared" si="148"/>
        <v>0</v>
      </c>
      <c r="Y907" s="16">
        <f t="shared" si="157"/>
        <v>0</v>
      </c>
      <c r="Z907" s="16">
        <f t="shared" si="158"/>
        <v>0</v>
      </c>
      <c r="AA907" s="16">
        <f t="shared" si="149"/>
        <v>0</v>
      </c>
      <c r="AB907" s="16">
        <f t="shared" si="159"/>
        <v>0</v>
      </c>
      <c r="AC907" s="16">
        <f t="shared" si="150"/>
        <v>0</v>
      </c>
      <c r="AD907" s="16">
        <f t="shared" si="160"/>
        <v>0</v>
      </c>
      <c r="AE907" s="17">
        <f t="shared" si="151"/>
        <v>0</v>
      </c>
      <c r="AF907" s="18">
        <f t="shared" si="153"/>
        <v>0</v>
      </c>
      <c r="AG907" s="19"/>
      <c r="AH907" s="19"/>
      <c r="AI907" s="16">
        <f t="shared" si="136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54"/>
        <v>0</v>
      </c>
      <c r="O908" s="98"/>
      <c r="P908" s="96"/>
      <c r="Q908" s="96"/>
      <c r="R908" s="80"/>
      <c r="S908" s="16">
        <f t="shared" si="152"/>
        <v>0</v>
      </c>
      <c r="T908" s="16">
        <f t="shared" si="146"/>
        <v>0</v>
      </c>
      <c r="U908" s="16">
        <f t="shared" si="155"/>
        <v>0</v>
      </c>
      <c r="V908" s="16">
        <f t="shared" si="156"/>
        <v>0</v>
      </c>
      <c r="W908" s="16">
        <f t="shared" si="147"/>
        <v>0</v>
      </c>
      <c r="X908" s="16">
        <f t="shared" si="148"/>
        <v>0</v>
      </c>
      <c r="Y908" s="16">
        <f t="shared" si="157"/>
        <v>0</v>
      </c>
      <c r="Z908" s="16">
        <f t="shared" si="158"/>
        <v>0</v>
      </c>
      <c r="AA908" s="16">
        <f t="shared" si="149"/>
        <v>0</v>
      </c>
      <c r="AB908" s="16">
        <f t="shared" si="159"/>
        <v>0</v>
      </c>
      <c r="AC908" s="16">
        <f t="shared" si="150"/>
        <v>0</v>
      </c>
      <c r="AD908" s="16">
        <f t="shared" si="160"/>
        <v>0</v>
      </c>
      <c r="AE908" s="17">
        <f t="shared" si="151"/>
        <v>0</v>
      </c>
      <c r="AF908" s="18">
        <f t="shared" si="153"/>
        <v>0</v>
      </c>
      <c r="AG908" s="19"/>
      <c r="AH908" s="19"/>
      <c r="AI908" s="16">
        <f t="shared" si="136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54"/>
        <v>0</v>
      </c>
      <c r="O909" s="98"/>
      <c r="P909" s="96"/>
      <c r="Q909" s="96"/>
      <c r="R909" s="80"/>
      <c r="S909" s="16">
        <f t="shared" si="152"/>
        <v>0</v>
      </c>
      <c r="T909" s="16">
        <f t="shared" si="146"/>
        <v>0</v>
      </c>
      <c r="U909" s="16">
        <f t="shared" si="155"/>
        <v>0</v>
      </c>
      <c r="V909" s="16">
        <f t="shared" si="156"/>
        <v>0</v>
      </c>
      <c r="W909" s="16">
        <f t="shared" si="147"/>
        <v>0</v>
      </c>
      <c r="X909" s="16">
        <f t="shared" si="148"/>
        <v>0</v>
      </c>
      <c r="Y909" s="16">
        <f t="shared" si="157"/>
        <v>0</v>
      </c>
      <c r="Z909" s="16">
        <f t="shared" si="158"/>
        <v>0</v>
      </c>
      <c r="AA909" s="16">
        <f t="shared" si="149"/>
        <v>0</v>
      </c>
      <c r="AB909" s="16">
        <f t="shared" si="159"/>
        <v>0</v>
      </c>
      <c r="AC909" s="16">
        <f t="shared" si="150"/>
        <v>0</v>
      </c>
      <c r="AD909" s="16">
        <f t="shared" si="160"/>
        <v>0</v>
      </c>
      <c r="AE909" s="17">
        <f t="shared" si="151"/>
        <v>0</v>
      </c>
      <c r="AF909" s="18">
        <f t="shared" si="153"/>
        <v>0</v>
      </c>
      <c r="AG909" s="19"/>
      <c r="AH909" s="19"/>
      <c r="AI909" s="16">
        <f t="shared" si="136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54"/>
        <v>0</v>
      </c>
      <c r="O910" s="98"/>
      <c r="P910" s="96"/>
      <c r="Q910" s="96"/>
      <c r="R910" s="80"/>
      <c r="S910" s="16">
        <f t="shared" si="152"/>
        <v>0</v>
      </c>
      <c r="T910" s="16">
        <f t="shared" si="146"/>
        <v>0</v>
      </c>
      <c r="U910" s="16">
        <f t="shared" si="155"/>
        <v>0</v>
      </c>
      <c r="V910" s="16">
        <f t="shared" si="156"/>
        <v>0</v>
      </c>
      <c r="W910" s="16">
        <f t="shared" si="147"/>
        <v>0</v>
      </c>
      <c r="X910" s="16">
        <f t="shared" si="148"/>
        <v>0</v>
      </c>
      <c r="Y910" s="16">
        <f t="shared" si="157"/>
        <v>0</v>
      </c>
      <c r="Z910" s="16">
        <f t="shared" si="158"/>
        <v>0</v>
      </c>
      <c r="AA910" s="16">
        <f t="shared" si="149"/>
        <v>0</v>
      </c>
      <c r="AB910" s="16">
        <f t="shared" si="159"/>
        <v>0</v>
      </c>
      <c r="AC910" s="16">
        <f t="shared" si="150"/>
        <v>0</v>
      </c>
      <c r="AD910" s="16">
        <f t="shared" si="160"/>
        <v>0</v>
      </c>
      <c r="AE910" s="17">
        <f t="shared" si="151"/>
        <v>0</v>
      </c>
      <c r="AF910" s="18">
        <f t="shared" si="153"/>
        <v>0</v>
      </c>
      <c r="AG910" s="19"/>
      <c r="AH910" s="19"/>
      <c r="AI910" s="16">
        <f t="shared" si="136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54"/>
        <v>0</v>
      </c>
      <c r="O911" s="98"/>
      <c r="P911" s="96"/>
      <c r="Q911" s="96"/>
      <c r="R911" s="80"/>
      <c r="S911" s="16">
        <f t="shared" si="152"/>
        <v>0</v>
      </c>
      <c r="T911" s="16">
        <f t="shared" si="146"/>
        <v>0</v>
      </c>
      <c r="U911" s="16">
        <f t="shared" si="155"/>
        <v>0</v>
      </c>
      <c r="V911" s="16">
        <f t="shared" si="156"/>
        <v>0</v>
      </c>
      <c r="W911" s="16">
        <f t="shared" si="147"/>
        <v>0</v>
      </c>
      <c r="X911" s="16">
        <f t="shared" si="148"/>
        <v>0</v>
      </c>
      <c r="Y911" s="16">
        <f t="shared" si="157"/>
        <v>0</v>
      </c>
      <c r="Z911" s="16">
        <f t="shared" si="158"/>
        <v>0</v>
      </c>
      <c r="AA911" s="16">
        <f t="shared" si="149"/>
        <v>0</v>
      </c>
      <c r="AB911" s="16">
        <f t="shared" si="159"/>
        <v>0</v>
      </c>
      <c r="AC911" s="16">
        <f t="shared" si="150"/>
        <v>0</v>
      </c>
      <c r="AD911" s="16">
        <f t="shared" si="160"/>
        <v>0</v>
      </c>
      <c r="AE911" s="17">
        <f t="shared" si="151"/>
        <v>0</v>
      </c>
      <c r="AF911" s="18">
        <f t="shared" si="153"/>
        <v>0</v>
      </c>
      <c r="AG911" s="19"/>
      <c r="AH911" s="19"/>
      <c r="AI911" s="16">
        <f t="shared" si="136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54"/>
        <v>0</v>
      </c>
      <c r="O912" s="98"/>
      <c r="P912" s="96"/>
      <c r="Q912" s="96"/>
      <c r="R912" s="80"/>
      <c r="S912" s="16">
        <f t="shared" si="152"/>
        <v>0</v>
      </c>
      <c r="T912" s="16">
        <f t="shared" si="146"/>
        <v>0</v>
      </c>
      <c r="U912" s="16">
        <f t="shared" si="155"/>
        <v>0</v>
      </c>
      <c r="V912" s="16">
        <f t="shared" si="156"/>
        <v>0</v>
      </c>
      <c r="W912" s="16">
        <f t="shared" si="147"/>
        <v>0</v>
      </c>
      <c r="X912" s="16">
        <f t="shared" si="148"/>
        <v>0</v>
      </c>
      <c r="Y912" s="16">
        <f t="shared" si="157"/>
        <v>0</v>
      </c>
      <c r="Z912" s="16">
        <f t="shared" si="158"/>
        <v>0</v>
      </c>
      <c r="AA912" s="16">
        <f t="shared" si="149"/>
        <v>0</v>
      </c>
      <c r="AB912" s="16">
        <f t="shared" si="159"/>
        <v>0</v>
      </c>
      <c r="AC912" s="16">
        <f t="shared" si="150"/>
        <v>0</v>
      </c>
      <c r="AD912" s="16">
        <f t="shared" si="160"/>
        <v>0</v>
      </c>
      <c r="AE912" s="17">
        <f t="shared" si="151"/>
        <v>0</v>
      </c>
      <c r="AF912" s="18">
        <f t="shared" si="153"/>
        <v>0</v>
      </c>
      <c r="AG912" s="19"/>
      <c r="AH912" s="19"/>
      <c r="AI912" s="16">
        <f t="shared" si="136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54"/>
        <v>0</v>
      </c>
      <c r="O913" s="98"/>
      <c r="P913" s="96"/>
      <c r="Q913" s="96"/>
      <c r="R913" s="80"/>
      <c r="S913" s="16">
        <f t="shared" si="152"/>
        <v>0</v>
      </c>
      <c r="T913" s="16">
        <f t="shared" si="146"/>
        <v>0</v>
      </c>
      <c r="U913" s="16">
        <f t="shared" si="155"/>
        <v>0</v>
      </c>
      <c r="V913" s="16">
        <f t="shared" si="156"/>
        <v>0</v>
      </c>
      <c r="W913" s="16">
        <f t="shared" si="147"/>
        <v>0</v>
      </c>
      <c r="X913" s="16">
        <f t="shared" si="148"/>
        <v>0</v>
      </c>
      <c r="Y913" s="16">
        <f t="shared" si="157"/>
        <v>0</v>
      </c>
      <c r="Z913" s="16">
        <f t="shared" si="158"/>
        <v>0</v>
      </c>
      <c r="AA913" s="16">
        <f t="shared" si="149"/>
        <v>0</v>
      </c>
      <c r="AB913" s="16">
        <f t="shared" si="159"/>
        <v>0</v>
      </c>
      <c r="AC913" s="16">
        <f t="shared" si="150"/>
        <v>0</v>
      </c>
      <c r="AD913" s="16">
        <f t="shared" si="160"/>
        <v>0</v>
      </c>
      <c r="AE913" s="17">
        <f t="shared" si="151"/>
        <v>0</v>
      </c>
      <c r="AF913" s="18">
        <f t="shared" si="153"/>
        <v>0</v>
      </c>
      <c r="AG913" s="19"/>
      <c r="AH913" s="19"/>
      <c r="AI913" s="16">
        <f t="shared" si="136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54"/>
        <v>0</v>
      </c>
      <c r="O914" s="98"/>
      <c r="P914" s="96"/>
      <c r="Q914" s="96"/>
      <c r="R914" s="80"/>
      <c r="S914" s="16">
        <f t="shared" si="152"/>
        <v>0</v>
      </c>
      <c r="T914" s="16">
        <f t="shared" si="146"/>
        <v>0</v>
      </c>
      <c r="U914" s="16">
        <f t="shared" si="155"/>
        <v>0</v>
      </c>
      <c r="V914" s="16">
        <f t="shared" si="156"/>
        <v>0</v>
      </c>
      <c r="W914" s="16">
        <f t="shared" si="147"/>
        <v>0</v>
      </c>
      <c r="X914" s="16">
        <f t="shared" si="148"/>
        <v>0</v>
      </c>
      <c r="Y914" s="16">
        <f t="shared" si="157"/>
        <v>0</v>
      </c>
      <c r="Z914" s="16">
        <f t="shared" si="158"/>
        <v>0</v>
      </c>
      <c r="AA914" s="16">
        <f t="shared" si="149"/>
        <v>0</v>
      </c>
      <c r="AB914" s="16">
        <f t="shared" si="159"/>
        <v>0</v>
      </c>
      <c r="AC914" s="16">
        <f t="shared" si="150"/>
        <v>0</v>
      </c>
      <c r="AD914" s="16">
        <f t="shared" si="160"/>
        <v>0</v>
      </c>
      <c r="AE914" s="17">
        <f t="shared" si="151"/>
        <v>0</v>
      </c>
      <c r="AF914" s="18">
        <f t="shared" si="153"/>
        <v>0</v>
      </c>
      <c r="AG914" s="19"/>
      <c r="AH914" s="19"/>
      <c r="AI914" s="16">
        <f t="shared" si="136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54"/>
        <v>0</v>
      </c>
      <c r="O915" s="98"/>
      <c r="P915" s="96"/>
      <c r="Q915" s="96"/>
      <c r="R915" s="80"/>
      <c r="S915" s="16">
        <f t="shared" si="152"/>
        <v>0</v>
      </c>
      <c r="T915" s="16">
        <f t="shared" si="146"/>
        <v>0</v>
      </c>
      <c r="U915" s="16">
        <f t="shared" si="155"/>
        <v>0</v>
      </c>
      <c r="V915" s="16">
        <f t="shared" si="156"/>
        <v>0</v>
      </c>
      <c r="W915" s="16">
        <f t="shared" si="147"/>
        <v>0</v>
      </c>
      <c r="X915" s="16">
        <f t="shared" si="148"/>
        <v>0</v>
      </c>
      <c r="Y915" s="16">
        <f t="shared" si="157"/>
        <v>0</v>
      </c>
      <c r="Z915" s="16">
        <f t="shared" si="158"/>
        <v>0</v>
      </c>
      <c r="AA915" s="16">
        <f t="shared" si="149"/>
        <v>0</v>
      </c>
      <c r="AB915" s="16">
        <f t="shared" si="159"/>
        <v>0</v>
      </c>
      <c r="AC915" s="16">
        <f t="shared" si="150"/>
        <v>0</v>
      </c>
      <c r="AD915" s="16">
        <f t="shared" si="160"/>
        <v>0</v>
      </c>
      <c r="AE915" s="17">
        <f t="shared" si="151"/>
        <v>0</v>
      </c>
      <c r="AF915" s="18">
        <f t="shared" si="153"/>
        <v>0</v>
      </c>
      <c r="AG915" s="19"/>
      <c r="AH915" s="19"/>
      <c r="AI915" s="16">
        <f t="shared" si="136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54"/>
        <v>0</v>
      </c>
      <c r="O916" s="98"/>
      <c r="P916" s="96"/>
      <c r="Q916" s="96"/>
      <c r="R916" s="80"/>
      <c r="S916" s="16">
        <f t="shared" si="152"/>
        <v>0</v>
      </c>
      <c r="T916" s="16">
        <f t="shared" si="146"/>
        <v>0</v>
      </c>
      <c r="U916" s="16">
        <f t="shared" si="155"/>
        <v>0</v>
      </c>
      <c r="V916" s="16">
        <f t="shared" si="156"/>
        <v>0</v>
      </c>
      <c r="W916" s="16">
        <f t="shared" si="147"/>
        <v>0</v>
      </c>
      <c r="X916" s="16">
        <f t="shared" si="148"/>
        <v>0</v>
      </c>
      <c r="Y916" s="16">
        <f t="shared" si="157"/>
        <v>0</v>
      </c>
      <c r="Z916" s="16">
        <f t="shared" si="158"/>
        <v>0</v>
      </c>
      <c r="AA916" s="16">
        <f t="shared" si="149"/>
        <v>0</v>
      </c>
      <c r="AB916" s="16">
        <f t="shared" si="159"/>
        <v>0</v>
      </c>
      <c r="AC916" s="16">
        <f t="shared" si="150"/>
        <v>0</v>
      </c>
      <c r="AD916" s="16">
        <f t="shared" si="160"/>
        <v>0</v>
      </c>
      <c r="AE916" s="17">
        <f t="shared" si="151"/>
        <v>0</v>
      </c>
      <c r="AF916" s="18">
        <f t="shared" si="153"/>
        <v>0</v>
      </c>
      <c r="AG916" s="19"/>
      <c r="AH916" s="19"/>
      <c r="AI916" s="16">
        <f t="shared" si="136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54"/>
        <v>0</v>
      </c>
      <c r="O917" s="98"/>
      <c r="P917" s="96"/>
      <c r="Q917" s="96"/>
      <c r="R917" s="80"/>
      <c r="S917" s="16">
        <f t="shared" si="152"/>
        <v>0</v>
      </c>
      <c r="T917" s="16">
        <f t="shared" si="146"/>
        <v>0</v>
      </c>
      <c r="U917" s="16">
        <f t="shared" si="155"/>
        <v>0</v>
      </c>
      <c r="V917" s="16">
        <f t="shared" si="156"/>
        <v>0</v>
      </c>
      <c r="W917" s="16">
        <f t="shared" si="147"/>
        <v>0</v>
      </c>
      <c r="X917" s="16">
        <f t="shared" si="148"/>
        <v>0</v>
      </c>
      <c r="Y917" s="16">
        <f t="shared" si="157"/>
        <v>0</v>
      </c>
      <c r="Z917" s="16">
        <f t="shared" si="158"/>
        <v>0</v>
      </c>
      <c r="AA917" s="16">
        <f t="shared" si="149"/>
        <v>0</v>
      </c>
      <c r="AB917" s="16">
        <f t="shared" si="159"/>
        <v>0</v>
      </c>
      <c r="AC917" s="16">
        <f t="shared" si="150"/>
        <v>0</v>
      </c>
      <c r="AD917" s="16">
        <f t="shared" si="160"/>
        <v>0</v>
      </c>
      <c r="AE917" s="17">
        <f t="shared" si="151"/>
        <v>0</v>
      </c>
      <c r="AF917" s="18">
        <f t="shared" si="153"/>
        <v>0</v>
      </c>
      <c r="AG917" s="19"/>
      <c r="AH917" s="19"/>
      <c r="AI917" s="16">
        <f t="shared" si="136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54"/>
        <v>0</v>
      </c>
      <c r="O918" s="98"/>
      <c r="P918" s="96"/>
      <c r="Q918" s="96"/>
      <c r="R918" s="80"/>
      <c r="S918" s="16">
        <f t="shared" si="152"/>
        <v>0</v>
      </c>
      <c r="T918" s="16">
        <f t="shared" si="146"/>
        <v>0</v>
      </c>
      <c r="U918" s="16">
        <f t="shared" si="155"/>
        <v>0</v>
      </c>
      <c r="V918" s="16">
        <f t="shared" si="156"/>
        <v>0</v>
      </c>
      <c r="W918" s="16">
        <f t="shared" si="147"/>
        <v>0</v>
      </c>
      <c r="X918" s="16">
        <f t="shared" si="148"/>
        <v>0</v>
      </c>
      <c r="Y918" s="16">
        <f t="shared" si="157"/>
        <v>0</v>
      </c>
      <c r="Z918" s="16">
        <f t="shared" si="158"/>
        <v>0</v>
      </c>
      <c r="AA918" s="16">
        <f t="shared" si="149"/>
        <v>0</v>
      </c>
      <c r="AB918" s="16">
        <f t="shared" si="159"/>
        <v>0</v>
      </c>
      <c r="AC918" s="16">
        <f t="shared" si="150"/>
        <v>0</v>
      </c>
      <c r="AD918" s="16">
        <f t="shared" si="160"/>
        <v>0</v>
      </c>
      <c r="AE918" s="17">
        <f t="shared" si="151"/>
        <v>0</v>
      </c>
      <c r="AF918" s="18">
        <f t="shared" si="153"/>
        <v>0</v>
      </c>
      <c r="AG918" s="19"/>
      <c r="AH918" s="19"/>
      <c r="AI918" s="16">
        <f t="shared" si="136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54"/>
        <v>0</v>
      </c>
      <c r="O919" s="98"/>
      <c r="P919" s="96"/>
      <c r="Q919" s="96"/>
      <c r="R919" s="80"/>
      <c r="S919" s="16">
        <f t="shared" si="152"/>
        <v>0</v>
      </c>
      <c r="T919" s="16">
        <f t="shared" ref="T919:T951" si="161">IF(P919&gt;=6750,(I919*J919*40%),0)</f>
        <v>0</v>
      </c>
      <c r="U919" s="16">
        <f t="shared" si="155"/>
        <v>0</v>
      </c>
      <c r="V919" s="16">
        <f t="shared" si="156"/>
        <v>0</v>
      </c>
      <c r="W919" s="16">
        <f t="shared" ref="W919:W951" si="162">I919*K919*40%*O919</f>
        <v>0</v>
      </c>
      <c r="X919" s="16">
        <f t="shared" ref="X919:X951" si="163">IF(P919&gt;=6750,(I919*K919*40%),0)</f>
        <v>0</v>
      </c>
      <c r="Y919" s="16">
        <f t="shared" si="157"/>
        <v>0</v>
      </c>
      <c r="Z919" s="16">
        <f t="shared" si="158"/>
        <v>0</v>
      </c>
      <c r="AA919" s="16">
        <f t="shared" ref="AA919:AA951" si="164">I919*L919</f>
        <v>0</v>
      </c>
      <c r="AB919" s="16">
        <f t="shared" si="159"/>
        <v>0</v>
      </c>
      <c r="AC919" s="16">
        <f t="shared" ref="AC919:AC951" si="165">I919*M919</f>
        <v>0</v>
      </c>
      <c r="AD919" s="16">
        <f t="shared" si="160"/>
        <v>0</v>
      </c>
      <c r="AE919" s="17">
        <f t="shared" ref="AE919:AE951" si="166">ROUND((V919+Z919+AB919+AD919),0)</f>
        <v>0</v>
      </c>
      <c r="AF919" s="18">
        <f t="shared" si="153"/>
        <v>0</v>
      </c>
      <c r="AG919" s="19"/>
      <c r="AH919" s="19"/>
      <c r="AI919" s="16">
        <f t="shared" si="136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54"/>
        <v>0</v>
      </c>
      <c r="O920" s="98"/>
      <c r="P920" s="96"/>
      <c r="Q920" s="96"/>
      <c r="R920" s="80"/>
      <c r="S920" s="16">
        <f t="shared" si="152"/>
        <v>0</v>
      </c>
      <c r="T920" s="16">
        <f t="shared" si="161"/>
        <v>0</v>
      </c>
      <c r="U920" s="16">
        <f t="shared" si="155"/>
        <v>0</v>
      </c>
      <c r="V920" s="16">
        <f t="shared" si="156"/>
        <v>0</v>
      </c>
      <c r="W920" s="16">
        <f t="shared" si="162"/>
        <v>0</v>
      </c>
      <c r="X920" s="16">
        <f t="shared" si="163"/>
        <v>0</v>
      </c>
      <c r="Y920" s="16">
        <f t="shared" si="157"/>
        <v>0</v>
      </c>
      <c r="Z920" s="16">
        <f t="shared" si="158"/>
        <v>0</v>
      </c>
      <c r="AA920" s="16">
        <f t="shared" si="164"/>
        <v>0</v>
      </c>
      <c r="AB920" s="16">
        <f t="shared" si="159"/>
        <v>0</v>
      </c>
      <c r="AC920" s="16">
        <f t="shared" si="165"/>
        <v>0</v>
      </c>
      <c r="AD920" s="16">
        <f t="shared" si="160"/>
        <v>0</v>
      </c>
      <c r="AE920" s="17">
        <f t="shared" si="166"/>
        <v>0</v>
      </c>
      <c r="AF920" s="18">
        <f t="shared" si="153"/>
        <v>0</v>
      </c>
      <c r="AG920" s="19"/>
      <c r="AH920" s="19"/>
      <c r="AI920" s="16">
        <f t="shared" si="136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54"/>
        <v>0</v>
      </c>
      <c r="O921" s="98"/>
      <c r="P921" s="96"/>
      <c r="Q921" s="96"/>
      <c r="R921" s="80"/>
      <c r="S921" s="16">
        <f t="shared" si="152"/>
        <v>0</v>
      </c>
      <c r="T921" s="16">
        <f t="shared" si="161"/>
        <v>0</v>
      </c>
      <c r="U921" s="16">
        <f t="shared" si="155"/>
        <v>0</v>
      </c>
      <c r="V921" s="16">
        <f t="shared" si="156"/>
        <v>0</v>
      </c>
      <c r="W921" s="16">
        <f t="shared" si="162"/>
        <v>0</v>
      </c>
      <c r="X921" s="16">
        <f t="shared" si="163"/>
        <v>0</v>
      </c>
      <c r="Y921" s="16">
        <f t="shared" si="157"/>
        <v>0</v>
      </c>
      <c r="Z921" s="16">
        <f t="shared" si="158"/>
        <v>0</v>
      </c>
      <c r="AA921" s="16">
        <f t="shared" si="164"/>
        <v>0</v>
      </c>
      <c r="AB921" s="16">
        <f t="shared" si="159"/>
        <v>0</v>
      </c>
      <c r="AC921" s="16">
        <f t="shared" si="165"/>
        <v>0</v>
      </c>
      <c r="AD921" s="16">
        <f t="shared" si="160"/>
        <v>0</v>
      </c>
      <c r="AE921" s="17">
        <f t="shared" si="166"/>
        <v>0</v>
      </c>
      <c r="AF921" s="18">
        <f t="shared" si="153"/>
        <v>0</v>
      </c>
      <c r="AG921" s="19"/>
      <c r="AH921" s="19"/>
      <c r="AI921" s="16">
        <f t="shared" si="136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54"/>
        <v>0</v>
      </c>
      <c r="O922" s="98"/>
      <c r="P922" s="96"/>
      <c r="Q922" s="96"/>
      <c r="R922" s="80"/>
      <c r="S922" s="16">
        <f t="shared" si="152"/>
        <v>0</v>
      </c>
      <c r="T922" s="16">
        <f t="shared" si="161"/>
        <v>0</v>
      </c>
      <c r="U922" s="16">
        <f t="shared" si="155"/>
        <v>0</v>
      </c>
      <c r="V922" s="16">
        <f t="shared" si="156"/>
        <v>0</v>
      </c>
      <c r="W922" s="16">
        <f t="shared" si="162"/>
        <v>0</v>
      </c>
      <c r="X922" s="16">
        <f t="shared" si="163"/>
        <v>0</v>
      </c>
      <c r="Y922" s="16">
        <f t="shared" si="157"/>
        <v>0</v>
      </c>
      <c r="Z922" s="16">
        <f t="shared" si="158"/>
        <v>0</v>
      </c>
      <c r="AA922" s="16">
        <f t="shared" si="164"/>
        <v>0</v>
      </c>
      <c r="AB922" s="16">
        <f t="shared" si="159"/>
        <v>0</v>
      </c>
      <c r="AC922" s="16">
        <f t="shared" si="165"/>
        <v>0</v>
      </c>
      <c r="AD922" s="16">
        <f t="shared" si="160"/>
        <v>0</v>
      </c>
      <c r="AE922" s="17">
        <f t="shared" si="166"/>
        <v>0</v>
      </c>
      <c r="AF922" s="18">
        <f t="shared" si="153"/>
        <v>0</v>
      </c>
      <c r="AG922" s="19"/>
      <c r="AH922" s="19"/>
      <c r="AI922" s="16">
        <f t="shared" si="136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54"/>
        <v>0</v>
      </c>
      <c r="O923" s="98"/>
      <c r="P923" s="96"/>
      <c r="Q923" s="96"/>
      <c r="R923" s="80"/>
      <c r="S923" s="16">
        <f t="shared" si="152"/>
        <v>0</v>
      </c>
      <c r="T923" s="16">
        <f t="shared" si="161"/>
        <v>0</v>
      </c>
      <c r="U923" s="16">
        <f t="shared" si="155"/>
        <v>0</v>
      </c>
      <c r="V923" s="16">
        <f t="shared" si="156"/>
        <v>0</v>
      </c>
      <c r="W923" s="16">
        <f t="shared" si="162"/>
        <v>0</v>
      </c>
      <c r="X923" s="16">
        <f t="shared" si="163"/>
        <v>0</v>
      </c>
      <c r="Y923" s="16">
        <f t="shared" si="157"/>
        <v>0</v>
      </c>
      <c r="Z923" s="16">
        <f t="shared" si="158"/>
        <v>0</v>
      </c>
      <c r="AA923" s="16">
        <f t="shared" si="164"/>
        <v>0</v>
      </c>
      <c r="AB923" s="16">
        <f t="shared" si="159"/>
        <v>0</v>
      </c>
      <c r="AC923" s="16">
        <f t="shared" si="165"/>
        <v>0</v>
      </c>
      <c r="AD923" s="16">
        <f t="shared" si="160"/>
        <v>0</v>
      </c>
      <c r="AE923" s="17">
        <f t="shared" si="166"/>
        <v>0</v>
      </c>
      <c r="AF923" s="18">
        <f t="shared" si="153"/>
        <v>0</v>
      </c>
      <c r="AG923" s="19"/>
      <c r="AH923" s="19"/>
      <c r="AI923" s="16">
        <f t="shared" si="136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54"/>
        <v>0</v>
      </c>
      <c r="O924" s="98"/>
      <c r="P924" s="96"/>
      <c r="Q924" s="96"/>
      <c r="R924" s="80"/>
      <c r="S924" s="16">
        <f t="shared" si="152"/>
        <v>0</v>
      </c>
      <c r="T924" s="16">
        <f t="shared" si="161"/>
        <v>0</v>
      </c>
      <c r="U924" s="16">
        <f t="shared" si="155"/>
        <v>0</v>
      </c>
      <c r="V924" s="16">
        <f t="shared" si="156"/>
        <v>0</v>
      </c>
      <c r="W924" s="16">
        <f t="shared" si="162"/>
        <v>0</v>
      </c>
      <c r="X924" s="16">
        <f t="shared" si="163"/>
        <v>0</v>
      </c>
      <c r="Y924" s="16">
        <f t="shared" si="157"/>
        <v>0</v>
      </c>
      <c r="Z924" s="16">
        <f t="shared" si="158"/>
        <v>0</v>
      </c>
      <c r="AA924" s="16">
        <f t="shared" si="164"/>
        <v>0</v>
      </c>
      <c r="AB924" s="16">
        <f t="shared" si="159"/>
        <v>0</v>
      </c>
      <c r="AC924" s="16">
        <f t="shared" si="165"/>
        <v>0</v>
      </c>
      <c r="AD924" s="16">
        <f t="shared" si="160"/>
        <v>0</v>
      </c>
      <c r="AE924" s="17">
        <f t="shared" si="166"/>
        <v>0</v>
      </c>
      <c r="AF924" s="18">
        <f t="shared" si="153"/>
        <v>0</v>
      </c>
      <c r="AG924" s="19"/>
      <c r="AH924" s="19"/>
      <c r="AI924" s="16">
        <f t="shared" si="136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54"/>
        <v>0</v>
      </c>
      <c r="O925" s="98"/>
      <c r="P925" s="96"/>
      <c r="Q925" s="96"/>
      <c r="R925" s="80"/>
      <c r="S925" s="16">
        <f t="shared" si="152"/>
        <v>0</v>
      </c>
      <c r="T925" s="16">
        <f t="shared" si="161"/>
        <v>0</v>
      </c>
      <c r="U925" s="16">
        <f t="shared" si="155"/>
        <v>0</v>
      </c>
      <c r="V925" s="16">
        <f t="shared" si="156"/>
        <v>0</v>
      </c>
      <c r="W925" s="16">
        <f t="shared" si="162"/>
        <v>0</v>
      </c>
      <c r="X925" s="16">
        <f t="shared" si="163"/>
        <v>0</v>
      </c>
      <c r="Y925" s="16">
        <f t="shared" si="157"/>
        <v>0</v>
      </c>
      <c r="Z925" s="16">
        <f t="shared" si="158"/>
        <v>0</v>
      </c>
      <c r="AA925" s="16">
        <f t="shared" si="164"/>
        <v>0</v>
      </c>
      <c r="AB925" s="16">
        <f t="shared" si="159"/>
        <v>0</v>
      </c>
      <c r="AC925" s="16">
        <f t="shared" si="165"/>
        <v>0</v>
      </c>
      <c r="AD925" s="16">
        <f t="shared" si="160"/>
        <v>0</v>
      </c>
      <c r="AE925" s="17">
        <f t="shared" si="166"/>
        <v>0</v>
      </c>
      <c r="AF925" s="18">
        <f t="shared" si="153"/>
        <v>0</v>
      </c>
      <c r="AG925" s="19"/>
      <c r="AH925" s="19"/>
      <c r="AI925" s="16">
        <f t="shared" si="136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54"/>
        <v>0</v>
      </c>
      <c r="O926" s="98"/>
      <c r="P926" s="96"/>
      <c r="Q926" s="96"/>
      <c r="R926" s="80"/>
      <c r="S926" s="16">
        <f t="shared" si="152"/>
        <v>0</v>
      </c>
      <c r="T926" s="16">
        <f t="shared" si="161"/>
        <v>0</v>
      </c>
      <c r="U926" s="16">
        <f t="shared" si="155"/>
        <v>0</v>
      </c>
      <c r="V926" s="16">
        <f t="shared" si="156"/>
        <v>0</v>
      </c>
      <c r="W926" s="16">
        <f t="shared" si="162"/>
        <v>0</v>
      </c>
      <c r="X926" s="16">
        <f t="shared" si="163"/>
        <v>0</v>
      </c>
      <c r="Y926" s="16">
        <f t="shared" si="157"/>
        <v>0</v>
      </c>
      <c r="Z926" s="16">
        <f t="shared" si="158"/>
        <v>0</v>
      </c>
      <c r="AA926" s="16">
        <f t="shared" si="164"/>
        <v>0</v>
      </c>
      <c r="AB926" s="16">
        <f t="shared" si="159"/>
        <v>0</v>
      </c>
      <c r="AC926" s="16">
        <f t="shared" si="165"/>
        <v>0</v>
      </c>
      <c r="AD926" s="16">
        <f t="shared" si="160"/>
        <v>0</v>
      </c>
      <c r="AE926" s="17">
        <f t="shared" si="166"/>
        <v>0</v>
      </c>
      <c r="AF926" s="18">
        <f t="shared" si="153"/>
        <v>0</v>
      </c>
      <c r="AG926" s="19"/>
      <c r="AH926" s="19"/>
      <c r="AI926" s="16">
        <f t="shared" si="136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54"/>
        <v>0</v>
      </c>
      <c r="O927" s="98"/>
      <c r="P927" s="96"/>
      <c r="Q927" s="96"/>
      <c r="R927" s="80"/>
      <c r="S927" s="16">
        <f t="shared" si="152"/>
        <v>0</v>
      </c>
      <c r="T927" s="16">
        <f t="shared" si="161"/>
        <v>0</v>
      </c>
      <c r="U927" s="16">
        <f t="shared" si="155"/>
        <v>0</v>
      </c>
      <c r="V927" s="16">
        <f t="shared" si="156"/>
        <v>0</v>
      </c>
      <c r="W927" s="16">
        <f t="shared" si="162"/>
        <v>0</v>
      </c>
      <c r="X927" s="16">
        <f t="shared" si="163"/>
        <v>0</v>
      </c>
      <c r="Y927" s="16">
        <f t="shared" si="157"/>
        <v>0</v>
      </c>
      <c r="Z927" s="16">
        <f t="shared" si="158"/>
        <v>0</v>
      </c>
      <c r="AA927" s="16">
        <f t="shared" si="164"/>
        <v>0</v>
      </c>
      <c r="AB927" s="16">
        <f t="shared" si="159"/>
        <v>0</v>
      </c>
      <c r="AC927" s="16">
        <f t="shared" si="165"/>
        <v>0</v>
      </c>
      <c r="AD927" s="16">
        <f t="shared" si="160"/>
        <v>0</v>
      </c>
      <c r="AE927" s="17">
        <f t="shared" si="166"/>
        <v>0</v>
      </c>
      <c r="AF927" s="18">
        <f t="shared" si="153"/>
        <v>0</v>
      </c>
      <c r="AG927" s="19"/>
      <c r="AH927" s="19"/>
      <c r="AI927" s="16">
        <f t="shared" si="136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54"/>
        <v>0</v>
      </c>
      <c r="O928" s="98"/>
      <c r="P928" s="96"/>
      <c r="Q928" s="96"/>
      <c r="R928" s="80"/>
      <c r="S928" s="16">
        <f t="shared" si="152"/>
        <v>0</v>
      </c>
      <c r="T928" s="16">
        <f t="shared" si="161"/>
        <v>0</v>
      </c>
      <c r="U928" s="16">
        <f t="shared" si="155"/>
        <v>0</v>
      </c>
      <c r="V928" s="16">
        <f t="shared" si="156"/>
        <v>0</v>
      </c>
      <c r="W928" s="16">
        <f t="shared" si="162"/>
        <v>0</v>
      </c>
      <c r="X928" s="16">
        <f t="shared" si="163"/>
        <v>0</v>
      </c>
      <c r="Y928" s="16">
        <f t="shared" si="157"/>
        <v>0</v>
      </c>
      <c r="Z928" s="16">
        <f t="shared" si="158"/>
        <v>0</v>
      </c>
      <c r="AA928" s="16">
        <f t="shared" si="164"/>
        <v>0</v>
      </c>
      <c r="AB928" s="16">
        <f t="shared" si="159"/>
        <v>0</v>
      </c>
      <c r="AC928" s="16">
        <f t="shared" si="165"/>
        <v>0</v>
      </c>
      <c r="AD928" s="16">
        <f t="shared" si="160"/>
        <v>0</v>
      </c>
      <c r="AE928" s="17">
        <f t="shared" si="166"/>
        <v>0</v>
      </c>
      <c r="AF928" s="18">
        <f t="shared" si="153"/>
        <v>0</v>
      </c>
      <c r="AG928" s="19"/>
      <c r="AH928" s="19"/>
      <c r="AI928" s="16">
        <f t="shared" si="136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54"/>
        <v>0</v>
      </c>
      <c r="O929" s="98"/>
      <c r="P929" s="96"/>
      <c r="Q929" s="96"/>
      <c r="R929" s="80"/>
      <c r="S929" s="16">
        <f t="shared" si="152"/>
        <v>0</v>
      </c>
      <c r="T929" s="16">
        <f t="shared" si="161"/>
        <v>0</v>
      </c>
      <c r="U929" s="16">
        <f t="shared" si="155"/>
        <v>0</v>
      </c>
      <c r="V929" s="16">
        <f t="shared" si="156"/>
        <v>0</v>
      </c>
      <c r="W929" s="16">
        <f t="shared" si="162"/>
        <v>0</v>
      </c>
      <c r="X929" s="16">
        <f t="shared" si="163"/>
        <v>0</v>
      </c>
      <c r="Y929" s="16">
        <f t="shared" si="157"/>
        <v>0</v>
      </c>
      <c r="Z929" s="16">
        <f t="shared" si="158"/>
        <v>0</v>
      </c>
      <c r="AA929" s="16">
        <f t="shared" si="164"/>
        <v>0</v>
      </c>
      <c r="AB929" s="16">
        <f t="shared" si="159"/>
        <v>0</v>
      </c>
      <c r="AC929" s="16">
        <f t="shared" si="165"/>
        <v>0</v>
      </c>
      <c r="AD929" s="16">
        <f t="shared" si="160"/>
        <v>0</v>
      </c>
      <c r="AE929" s="17">
        <f t="shared" si="166"/>
        <v>0</v>
      </c>
      <c r="AF929" s="18">
        <f t="shared" si="153"/>
        <v>0</v>
      </c>
      <c r="AG929" s="19"/>
      <c r="AH929" s="19"/>
      <c r="AI929" s="16">
        <f t="shared" si="136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54"/>
        <v>0</v>
      </c>
      <c r="O930" s="98"/>
      <c r="P930" s="96"/>
      <c r="Q930" s="96"/>
      <c r="R930" s="80"/>
      <c r="S930" s="16">
        <f t="shared" si="152"/>
        <v>0</v>
      </c>
      <c r="T930" s="16">
        <f t="shared" si="161"/>
        <v>0</v>
      </c>
      <c r="U930" s="16">
        <f t="shared" si="155"/>
        <v>0</v>
      </c>
      <c r="V930" s="16">
        <f t="shared" si="156"/>
        <v>0</v>
      </c>
      <c r="W930" s="16">
        <f t="shared" si="162"/>
        <v>0</v>
      </c>
      <c r="X930" s="16">
        <f t="shared" si="163"/>
        <v>0</v>
      </c>
      <c r="Y930" s="16">
        <f t="shared" si="157"/>
        <v>0</v>
      </c>
      <c r="Z930" s="16">
        <f t="shared" si="158"/>
        <v>0</v>
      </c>
      <c r="AA930" s="16">
        <f t="shared" si="164"/>
        <v>0</v>
      </c>
      <c r="AB930" s="16">
        <f t="shared" si="159"/>
        <v>0</v>
      </c>
      <c r="AC930" s="16">
        <f t="shared" si="165"/>
        <v>0</v>
      </c>
      <c r="AD930" s="16">
        <f t="shared" si="160"/>
        <v>0</v>
      </c>
      <c r="AE930" s="17">
        <f t="shared" si="166"/>
        <v>0</v>
      </c>
      <c r="AF930" s="18">
        <f t="shared" si="153"/>
        <v>0</v>
      </c>
      <c r="AG930" s="19"/>
      <c r="AH930" s="19"/>
      <c r="AI930" s="16">
        <f t="shared" si="136"/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54"/>
        <v>0</v>
      </c>
      <c r="O931" s="98"/>
      <c r="P931" s="96"/>
      <c r="Q931" s="96"/>
      <c r="R931" s="80"/>
      <c r="S931" s="16">
        <f t="shared" si="152"/>
        <v>0</v>
      </c>
      <c r="T931" s="16">
        <f t="shared" si="161"/>
        <v>0</v>
      </c>
      <c r="U931" s="16">
        <f t="shared" si="155"/>
        <v>0</v>
      </c>
      <c r="V931" s="16">
        <f t="shared" si="156"/>
        <v>0</v>
      </c>
      <c r="W931" s="16">
        <f t="shared" si="162"/>
        <v>0</v>
      </c>
      <c r="X931" s="16">
        <f t="shared" si="163"/>
        <v>0</v>
      </c>
      <c r="Y931" s="16">
        <f t="shared" si="157"/>
        <v>0</v>
      </c>
      <c r="Z931" s="16">
        <f t="shared" si="158"/>
        <v>0</v>
      </c>
      <c r="AA931" s="16">
        <f t="shared" si="164"/>
        <v>0</v>
      </c>
      <c r="AB931" s="16">
        <f t="shared" si="159"/>
        <v>0</v>
      </c>
      <c r="AC931" s="16">
        <f t="shared" si="165"/>
        <v>0</v>
      </c>
      <c r="AD931" s="16">
        <f t="shared" si="160"/>
        <v>0</v>
      </c>
      <c r="AE931" s="17">
        <f t="shared" si="166"/>
        <v>0</v>
      </c>
      <c r="AF931" s="18">
        <f t="shared" si="153"/>
        <v>0</v>
      </c>
      <c r="AG931" s="19"/>
      <c r="AH931" s="19"/>
      <c r="AI931" s="16">
        <f t="shared" si="136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54"/>
        <v>0</v>
      </c>
      <c r="O932" s="98"/>
      <c r="P932" s="96"/>
      <c r="Q932" s="96"/>
      <c r="R932" s="80"/>
      <c r="S932" s="16">
        <f t="shared" si="152"/>
        <v>0</v>
      </c>
      <c r="T932" s="16">
        <f t="shared" si="161"/>
        <v>0</v>
      </c>
      <c r="U932" s="16">
        <f t="shared" si="155"/>
        <v>0</v>
      </c>
      <c r="V932" s="16">
        <f t="shared" si="156"/>
        <v>0</v>
      </c>
      <c r="W932" s="16">
        <f t="shared" si="162"/>
        <v>0</v>
      </c>
      <c r="X932" s="16">
        <f t="shared" si="163"/>
        <v>0</v>
      </c>
      <c r="Y932" s="16">
        <f t="shared" si="157"/>
        <v>0</v>
      </c>
      <c r="Z932" s="16">
        <f t="shared" si="158"/>
        <v>0</v>
      </c>
      <c r="AA932" s="16">
        <f t="shared" si="164"/>
        <v>0</v>
      </c>
      <c r="AB932" s="16">
        <f t="shared" si="159"/>
        <v>0</v>
      </c>
      <c r="AC932" s="16">
        <f t="shared" si="165"/>
        <v>0</v>
      </c>
      <c r="AD932" s="16">
        <f t="shared" si="160"/>
        <v>0</v>
      </c>
      <c r="AE932" s="17">
        <f t="shared" si="166"/>
        <v>0</v>
      </c>
      <c r="AF932" s="18">
        <f t="shared" si="153"/>
        <v>0</v>
      </c>
      <c r="AG932" s="19"/>
      <c r="AH932" s="19"/>
      <c r="AI932" s="16">
        <f t="shared" si="136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54"/>
        <v>0</v>
      </c>
      <c r="O933" s="98"/>
      <c r="P933" s="96"/>
      <c r="Q933" s="96"/>
      <c r="R933" s="80"/>
      <c r="S933" s="16">
        <f t="shared" si="152"/>
        <v>0</v>
      </c>
      <c r="T933" s="16">
        <f t="shared" si="161"/>
        <v>0</v>
      </c>
      <c r="U933" s="16">
        <f t="shared" si="155"/>
        <v>0</v>
      </c>
      <c r="V933" s="16">
        <f t="shared" si="156"/>
        <v>0</v>
      </c>
      <c r="W933" s="16">
        <f t="shared" si="162"/>
        <v>0</v>
      </c>
      <c r="X933" s="16">
        <f t="shared" si="163"/>
        <v>0</v>
      </c>
      <c r="Y933" s="16">
        <f t="shared" si="157"/>
        <v>0</v>
      </c>
      <c r="Z933" s="16">
        <f t="shared" si="158"/>
        <v>0</v>
      </c>
      <c r="AA933" s="16">
        <f t="shared" si="164"/>
        <v>0</v>
      </c>
      <c r="AB933" s="16">
        <f t="shared" si="159"/>
        <v>0</v>
      </c>
      <c r="AC933" s="16">
        <f t="shared" si="165"/>
        <v>0</v>
      </c>
      <c r="AD933" s="16">
        <f t="shared" si="160"/>
        <v>0</v>
      </c>
      <c r="AE933" s="17">
        <f t="shared" si="166"/>
        <v>0</v>
      </c>
      <c r="AF933" s="18">
        <f t="shared" si="153"/>
        <v>0</v>
      </c>
      <c r="AG933" s="19"/>
      <c r="AH933" s="19"/>
      <c r="AI933" s="16">
        <f t="shared" si="136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54"/>
        <v>0</v>
      </c>
      <c r="O934" s="98"/>
      <c r="P934" s="96"/>
      <c r="Q934" s="96"/>
      <c r="R934" s="80"/>
      <c r="S934" s="16">
        <f t="shared" si="152"/>
        <v>0</v>
      </c>
      <c r="T934" s="16">
        <f t="shared" si="161"/>
        <v>0</v>
      </c>
      <c r="U934" s="16">
        <f t="shared" si="155"/>
        <v>0</v>
      </c>
      <c r="V934" s="16">
        <f t="shared" si="156"/>
        <v>0</v>
      </c>
      <c r="W934" s="16">
        <f t="shared" si="162"/>
        <v>0</v>
      </c>
      <c r="X934" s="16">
        <f t="shared" si="163"/>
        <v>0</v>
      </c>
      <c r="Y934" s="16">
        <f t="shared" si="157"/>
        <v>0</v>
      </c>
      <c r="Z934" s="16">
        <f t="shared" si="158"/>
        <v>0</v>
      </c>
      <c r="AA934" s="16">
        <f t="shared" si="164"/>
        <v>0</v>
      </c>
      <c r="AB934" s="16">
        <f t="shared" si="159"/>
        <v>0</v>
      </c>
      <c r="AC934" s="16">
        <f t="shared" si="165"/>
        <v>0</v>
      </c>
      <c r="AD934" s="16">
        <f t="shared" si="160"/>
        <v>0</v>
      </c>
      <c r="AE934" s="17">
        <f t="shared" si="166"/>
        <v>0</v>
      </c>
      <c r="AF934" s="18">
        <f t="shared" si="153"/>
        <v>0</v>
      </c>
      <c r="AG934" s="19"/>
      <c r="AH934" s="19"/>
      <c r="AI934" s="16">
        <f t="shared" si="136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54"/>
        <v>0</v>
      </c>
      <c r="O935" s="98"/>
      <c r="P935" s="96"/>
      <c r="Q935" s="96"/>
      <c r="R935" s="80"/>
      <c r="S935" s="16">
        <f t="shared" si="152"/>
        <v>0</v>
      </c>
      <c r="T935" s="16">
        <f t="shared" si="161"/>
        <v>0</v>
      </c>
      <c r="U935" s="16">
        <f t="shared" si="155"/>
        <v>0</v>
      </c>
      <c r="V935" s="16">
        <f t="shared" si="156"/>
        <v>0</v>
      </c>
      <c r="W935" s="16">
        <f t="shared" si="162"/>
        <v>0</v>
      </c>
      <c r="X935" s="16">
        <f t="shared" si="163"/>
        <v>0</v>
      </c>
      <c r="Y935" s="16">
        <f t="shared" si="157"/>
        <v>0</v>
      </c>
      <c r="Z935" s="16">
        <f t="shared" si="158"/>
        <v>0</v>
      </c>
      <c r="AA935" s="16">
        <f t="shared" si="164"/>
        <v>0</v>
      </c>
      <c r="AB935" s="16">
        <f t="shared" si="159"/>
        <v>0</v>
      </c>
      <c r="AC935" s="16">
        <f t="shared" si="165"/>
        <v>0</v>
      </c>
      <c r="AD935" s="16">
        <f t="shared" si="160"/>
        <v>0</v>
      </c>
      <c r="AE935" s="17">
        <f t="shared" si="166"/>
        <v>0</v>
      </c>
      <c r="AF935" s="18">
        <f t="shared" si="153"/>
        <v>0</v>
      </c>
      <c r="AG935" s="19"/>
      <c r="AH935" s="19"/>
      <c r="AI935" s="16">
        <f t="shared" si="136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54"/>
        <v>0</v>
      </c>
      <c r="O936" s="98"/>
      <c r="P936" s="96"/>
      <c r="Q936" s="96"/>
      <c r="R936" s="80"/>
      <c r="S936" s="16">
        <f t="shared" si="152"/>
        <v>0</v>
      </c>
      <c r="T936" s="16">
        <f t="shared" si="161"/>
        <v>0</v>
      </c>
      <c r="U936" s="16">
        <f t="shared" si="155"/>
        <v>0</v>
      </c>
      <c r="V936" s="16">
        <f t="shared" si="156"/>
        <v>0</v>
      </c>
      <c r="W936" s="16">
        <f t="shared" si="162"/>
        <v>0</v>
      </c>
      <c r="X936" s="16">
        <f t="shared" si="163"/>
        <v>0</v>
      </c>
      <c r="Y936" s="16">
        <f t="shared" si="157"/>
        <v>0</v>
      </c>
      <c r="Z936" s="16">
        <f t="shared" si="158"/>
        <v>0</v>
      </c>
      <c r="AA936" s="16">
        <f t="shared" si="164"/>
        <v>0</v>
      </c>
      <c r="AB936" s="16">
        <f t="shared" si="159"/>
        <v>0</v>
      </c>
      <c r="AC936" s="16">
        <f t="shared" si="165"/>
        <v>0</v>
      </c>
      <c r="AD936" s="16">
        <f t="shared" si="160"/>
        <v>0</v>
      </c>
      <c r="AE936" s="17">
        <f t="shared" si="166"/>
        <v>0</v>
      </c>
      <c r="AF936" s="18">
        <f t="shared" si="153"/>
        <v>0</v>
      </c>
      <c r="AG936" s="19"/>
      <c r="AH936" s="19"/>
      <c r="AI936" s="16">
        <f t="shared" si="136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54"/>
        <v>0</v>
      </c>
      <c r="O937" s="98"/>
      <c r="P937" s="96"/>
      <c r="Q937" s="96"/>
      <c r="R937" s="80"/>
      <c r="S937" s="16">
        <f t="shared" si="152"/>
        <v>0</v>
      </c>
      <c r="T937" s="16">
        <f t="shared" si="161"/>
        <v>0</v>
      </c>
      <c r="U937" s="16">
        <f t="shared" si="155"/>
        <v>0</v>
      </c>
      <c r="V937" s="16">
        <f t="shared" si="156"/>
        <v>0</v>
      </c>
      <c r="W937" s="16">
        <f t="shared" si="162"/>
        <v>0</v>
      </c>
      <c r="X937" s="16">
        <f t="shared" si="163"/>
        <v>0</v>
      </c>
      <c r="Y937" s="16">
        <f t="shared" si="157"/>
        <v>0</v>
      </c>
      <c r="Z937" s="16">
        <f t="shared" si="158"/>
        <v>0</v>
      </c>
      <c r="AA937" s="16">
        <f t="shared" si="164"/>
        <v>0</v>
      </c>
      <c r="AB937" s="16">
        <f t="shared" si="159"/>
        <v>0</v>
      </c>
      <c r="AC937" s="16">
        <f t="shared" si="165"/>
        <v>0</v>
      </c>
      <c r="AD937" s="16">
        <f t="shared" si="160"/>
        <v>0</v>
      </c>
      <c r="AE937" s="17">
        <f t="shared" si="166"/>
        <v>0</v>
      </c>
      <c r="AF937" s="18">
        <f t="shared" si="153"/>
        <v>0</v>
      </c>
      <c r="AG937" s="19"/>
      <c r="AH937" s="19"/>
      <c r="AI937" s="16">
        <f t="shared" si="136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54"/>
        <v>0</v>
      </c>
      <c r="O938" s="98"/>
      <c r="P938" s="96"/>
      <c r="Q938" s="96"/>
      <c r="R938" s="80"/>
      <c r="S938" s="16">
        <f t="shared" si="152"/>
        <v>0</v>
      </c>
      <c r="T938" s="16">
        <f t="shared" si="161"/>
        <v>0</v>
      </c>
      <c r="U938" s="16">
        <f t="shared" si="155"/>
        <v>0</v>
      </c>
      <c r="V938" s="16">
        <f t="shared" si="156"/>
        <v>0</v>
      </c>
      <c r="W938" s="16">
        <f t="shared" si="162"/>
        <v>0</v>
      </c>
      <c r="X938" s="16">
        <f t="shared" si="163"/>
        <v>0</v>
      </c>
      <c r="Y938" s="16">
        <f t="shared" si="157"/>
        <v>0</v>
      </c>
      <c r="Z938" s="16">
        <f t="shared" si="158"/>
        <v>0</v>
      </c>
      <c r="AA938" s="16">
        <f t="shared" si="164"/>
        <v>0</v>
      </c>
      <c r="AB938" s="16">
        <f t="shared" si="159"/>
        <v>0</v>
      </c>
      <c r="AC938" s="16">
        <f t="shared" si="165"/>
        <v>0</v>
      </c>
      <c r="AD938" s="16">
        <f t="shared" si="160"/>
        <v>0</v>
      </c>
      <c r="AE938" s="17">
        <f t="shared" si="166"/>
        <v>0</v>
      </c>
      <c r="AF938" s="18">
        <f t="shared" si="153"/>
        <v>0</v>
      </c>
      <c r="AG938" s="19"/>
      <c r="AH938" s="19"/>
      <c r="AI938" s="16">
        <f t="shared" si="136"/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54"/>
        <v>0</v>
      </c>
      <c r="O939" s="98"/>
      <c r="P939" s="96"/>
      <c r="Q939" s="96"/>
      <c r="R939" s="80"/>
      <c r="S939" s="16">
        <f t="shared" si="152"/>
        <v>0</v>
      </c>
      <c r="T939" s="16">
        <f t="shared" si="161"/>
        <v>0</v>
      </c>
      <c r="U939" s="16">
        <f t="shared" si="155"/>
        <v>0</v>
      </c>
      <c r="V939" s="16">
        <f t="shared" si="156"/>
        <v>0</v>
      </c>
      <c r="W939" s="16">
        <f t="shared" si="162"/>
        <v>0</v>
      </c>
      <c r="X939" s="16">
        <f t="shared" si="163"/>
        <v>0</v>
      </c>
      <c r="Y939" s="16">
        <f t="shared" si="157"/>
        <v>0</v>
      </c>
      <c r="Z939" s="16">
        <f t="shared" si="158"/>
        <v>0</v>
      </c>
      <c r="AA939" s="16">
        <f t="shared" si="164"/>
        <v>0</v>
      </c>
      <c r="AB939" s="16">
        <f t="shared" si="159"/>
        <v>0</v>
      </c>
      <c r="AC939" s="16">
        <f t="shared" si="165"/>
        <v>0</v>
      </c>
      <c r="AD939" s="16">
        <f t="shared" si="160"/>
        <v>0</v>
      </c>
      <c r="AE939" s="17">
        <f t="shared" si="166"/>
        <v>0</v>
      </c>
      <c r="AF939" s="18">
        <f t="shared" si="153"/>
        <v>0</v>
      </c>
      <c r="AG939" s="19"/>
      <c r="AH939" s="19"/>
      <c r="AI939" s="16">
        <f t="shared" si="136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54"/>
        <v>0</v>
      </c>
      <c r="O940" s="98"/>
      <c r="P940" s="96"/>
      <c r="Q940" s="96"/>
      <c r="R940" s="80"/>
      <c r="S940" s="16">
        <f t="shared" si="152"/>
        <v>0</v>
      </c>
      <c r="T940" s="16">
        <f t="shared" si="161"/>
        <v>0</v>
      </c>
      <c r="U940" s="16">
        <f t="shared" si="155"/>
        <v>0</v>
      </c>
      <c r="V940" s="16">
        <f t="shared" si="156"/>
        <v>0</v>
      </c>
      <c r="W940" s="16">
        <f t="shared" si="162"/>
        <v>0</v>
      </c>
      <c r="X940" s="16">
        <f t="shared" si="163"/>
        <v>0</v>
      </c>
      <c r="Y940" s="16">
        <f t="shared" si="157"/>
        <v>0</v>
      </c>
      <c r="Z940" s="16">
        <f t="shared" si="158"/>
        <v>0</v>
      </c>
      <c r="AA940" s="16">
        <f t="shared" si="164"/>
        <v>0</v>
      </c>
      <c r="AB940" s="16">
        <f t="shared" si="159"/>
        <v>0</v>
      </c>
      <c r="AC940" s="16">
        <f t="shared" si="165"/>
        <v>0</v>
      </c>
      <c r="AD940" s="16">
        <f t="shared" si="160"/>
        <v>0</v>
      </c>
      <c r="AE940" s="17">
        <f t="shared" si="166"/>
        <v>0</v>
      </c>
      <c r="AF940" s="18">
        <f t="shared" si="153"/>
        <v>0</v>
      </c>
      <c r="AG940" s="19"/>
      <c r="AH940" s="19"/>
      <c r="AI940" s="16">
        <f t="shared" si="136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54"/>
        <v>0</v>
      </c>
      <c r="O941" s="98"/>
      <c r="P941" s="96"/>
      <c r="Q941" s="96"/>
      <c r="R941" s="80"/>
      <c r="S941" s="16">
        <f t="shared" si="152"/>
        <v>0</v>
      </c>
      <c r="T941" s="16">
        <f t="shared" si="161"/>
        <v>0</v>
      </c>
      <c r="U941" s="16">
        <f t="shared" si="155"/>
        <v>0</v>
      </c>
      <c r="V941" s="16">
        <f t="shared" si="156"/>
        <v>0</v>
      </c>
      <c r="W941" s="16">
        <f t="shared" si="162"/>
        <v>0</v>
      </c>
      <c r="X941" s="16">
        <f t="shared" si="163"/>
        <v>0</v>
      </c>
      <c r="Y941" s="16">
        <f t="shared" si="157"/>
        <v>0</v>
      </c>
      <c r="Z941" s="16">
        <f t="shared" si="158"/>
        <v>0</v>
      </c>
      <c r="AA941" s="16">
        <f t="shared" si="164"/>
        <v>0</v>
      </c>
      <c r="AB941" s="16">
        <f t="shared" si="159"/>
        <v>0</v>
      </c>
      <c r="AC941" s="16">
        <f t="shared" si="165"/>
        <v>0</v>
      </c>
      <c r="AD941" s="16">
        <f t="shared" si="160"/>
        <v>0</v>
      </c>
      <c r="AE941" s="17">
        <f t="shared" si="166"/>
        <v>0</v>
      </c>
      <c r="AF941" s="18">
        <f t="shared" si="153"/>
        <v>0</v>
      </c>
      <c r="AG941" s="19"/>
      <c r="AH941" s="19"/>
      <c r="AI941" s="16">
        <f t="shared" si="136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54"/>
        <v>0</v>
      </c>
      <c r="O942" s="98"/>
      <c r="P942" s="96"/>
      <c r="Q942" s="96"/>
      <c r="R942" s="80"/>
      <c r="S942" s="16">
        <f t="shared" si="152"/>
        <v>0</v>
      </c>
      <c r="T942" s="16">
        <f t="shared" si="161"/>
        <v>0</v>
      </c>
      <c r="U942" s="16">
        <f t="shared" si="155"/>
        <v>0</v>
      </c>
      <c r="V942" s="16">
        <f t="shared" si="156"/>
        <v>0</v>
      </c>
      <c r="W942" s="16">
        <f t="shared" si="162"/>
        <v>0</v>
      </c>
      <c r="X942" s="16">
        <f t="shared" si="163"/>
        <v>0</v>
      </c>
      <c r="Y942" s="16">
        <f t="shared" si="157"/>
        <v>0</v>
      </c>
      <c r="Z942" s="16">
        <f t="shared" si="158"/>
        <v>0</v>
      </c>
      <c r="AA942" s="16">
        <f t="shared" si="164"/>
        <v>0</v>
      </c>
      <c r="AB942" s="16">
        <f t="shared" si="159"/>
        <v>0</v>
      </c>
      <c r="AC942" s="16">
        <f t="shared" si="165"/>
        <v>0</v>
      </c>
      <c r="AD942" s="16">
        <f t="shared" si="160"/>
        <v>0</v>
      </c>
      <c r="AE942" s="17">
        <f t="shared" si="166"/>
        <v>0</v>
      </c>
      <c r="AF942" s="18">
        <f t="shared" si="153"/>
        <v>0</v>
      </c>
      <c r="AG942" s="19"/>
      <c r="AH942" s="19"/>
      <c r="AI942" s="16">
        <f t="shared" si="136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54"/>
        <v>0</v>
      </c>
      <c r="O943" s="98"/>
      <c r="P943" s="96"/>
      <c r="Q943" s="96"/>
      <c r="R943" s="80"/>
      <c r="S943" s="16">
        <f t="shared" si="152"/>
        <v>0</v>
      </c>
      <c r="T943" s="16">
        <f t="shared" si="161"/>
        <v>0</v>
      </c>
      <c r="U943" s="16">
        <f t="shared" si="155"/>
        <v>0</v>
      </c>
      <c r="V943" s="16">
        <f t="shared" si="156"/>
        <v>0</v>
      </c>
      <c r="W943" s="16">
        <f t="shared" si="162"/>
        <v>0</v>
      </c>
      <c r="X943" s="16">
        <f t="shared" si="163"/>
        <v>0</v>
      </c>
      <c r="Y943" s="16">
        <f t="shared" si="157"/>
        <v>0</v>
      </c>
      <c r="Z943" s="16">
        <f t="shared" si="158"/>
        <v>0</v>
      </c>
      <c r="AA943" s="16">
        <f t="shared" si="164"/>
        <v>0</v>
      </c>
      <c r="AB943" s="16">
        <f t="shared" si="159"/>
        <v>0</v>
      </c>
      <c r="AC943" s="16">
        <f t="shared" si="165"/>
        <v>0</v>
      </c>
      <c r="AD943" s="16">
        <f t="shared" si="160"/>
        <v>0</v>
      </c>
      <c r="AE943" s="17">
        <f t="shared" si="166"/>
        <v>0</v>
      </c>
      <c r="AF943" s="18">
        <f t="shared" si="153"/>
        <v>0</v>
      </c>
      <c r="AG943" s="19"/>
      <c r="AH943" s="19"/>
      <c r="AI943" s="16">
        <f t="shared" si="136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54"/>
        <v>0</v>
      </c>
      <c r="O944" s="98"/>
      <c r="P944" s="96"/>
      <c r="Q944" s="96"/>
      <c r="R944" s="80"/>
      <c r="S944" s="16">
        <f t="shared" si="152"/>
        <v>0</v>
      </c>
      <c r="T944" s="16">
        <f t="shared" si="161"/>
        <v>0</v>
      </c>
      <c r="U944" s="16">
        <f t="shared" si="155"/>
        <v>0</v>
      </c>
      <c r="V944" s="16">
        <f t="shared" si="156"/>
        <v>0</v>
      </c>
      <c r="W944" s="16">
        <f t="shared" si="162"/>
        <v>0</v>
      </c>
      <c r="X944" s="16">
        <f t="shared" si="163"/>
        <v>0</v>
      </c>
      <c r="Y944" s="16">
        <f t="shared" si="157"/>
        <v>0</v>
      </c>
      <c r="Z944" s="16">
        <f t="shared" si="158"/>
        <v>0</v>
      </c>
      <c r="AA944" s="16">
        <f t="shared" si="164"/>
        <v>0</v>
      </c>
      <c r="AB944" s="16">
        <f t="shared" si="159"/>
        <v>0</v>
      </c>
      <c r="AC944" s="16">
        <f t="shared" si="165"/>
        <v>0</v>
      </c>
      <c r="AD944" s="16">
        <f t="shared" si="160"/>
        <v>0</v>
      </c>
      <c r="AE944" s="17">
        <f t="shared" si="166"/>
        <v>0</v>
      </c>
      <c r="AF944" s="18">
        <f t="shared" si="153"/>
        <v>0</v>
      </c>
      <c r="AG944" s="19"/>
      <c r="AH944" s="19"/>
      <c r="AI944" s="16">
        <f t="shared" si="136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54"/>
        <v>0</v>
      </c>
      <c r="O945" s="98"/>
      <c r="P945" s="96"/>
      <c r="Q945" s="96"/>
      <c r="R945" s="80"/>
      <c r="S945" s="16">
        <f t="shared" si="152"/>
        <v>0</v>
      </c>
      <c r="T945" s="16">
        <f t="shared" si="161"/>
        <v>0</v>
      </c>
      <c r="U945" s="16">
        <f t="shared" si="155"/>
        <v>0</v>
      </c>
      <c r="V945" s="16">
        <f t="shared" si="156"/>
        <v>0</v>
      </c>
      <c r="W945" s="16">
        <f t="shared" si="162"/>
        <v>0</v>
      </c>
      <c r="X945" s="16">
        <f t="shared" si="163"/>
        <v>0</v>
      </c>
      <c r="Y945" s="16">
        <f t="shared" si="157"/>
        <v>0</v>
      </c>
      <c r="Z945" s="16">
        <f t="shared" si="158"/>
        <v>0</v>
      </c>
      <c r="AA945" s="16">
        <f t="shared" si="164"/>
        <v>0</v>
      </c>
      <c r="AB945" s="16">
        <f t="shared" si="159"/>
        <v>0</v>
      </c>
      <c r="AC945" s="16">
        <f t="shared" si="165"/>
        <v>0</v>
      </c>
      <c r="AD945" s="16">
        <f t="shared" si="160"/>
        <v>0</v>
      </c>
      <c r="AE945" s="17">
        <f t="shared" si="166"/>
        <v>0</v>
      </c>
      <c r="AF945" s="18">
        <f t="shared" si="153"/>
        <v>0</v>
      </c>
      <c r="AG945" s="19"/>
      <c r="AH945" s="19"/>
      <c r="AI945" s="16">
        <f t="shared" si="136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54"/>
        <v>0</v>
      </c>
      <c r="O946" s="98"/>
      <c r="P946" s="96"/>
      <c r="Q946" s="96"/>
      <c r="R946" s="80"/>
      <c r="S946" s="16">
        <f t="shared" si="152"/>
        <v>0</v>
      </c>
      <c r="T946" s="16">
        <f t="shared" si="161"/>
        <v>0</v>
      </c>
      <c r="U946" s="16">
        <f t="shared" si="155"/>
        <v>0</v>
      </c>
      <c r="V946" s="16">
        <f t="shared" si="156"/>
        <v>0</v>
      </c>
      <c r="W946" s="16">
        <f t="shared" si="162"/>
        <v>0</v>
      </c>
      <c r="X946" s="16">
        <f t="shared" si="163"/>
        <v>0</v>
      </c>
      <c r="Y946" s="16">
        <f t="shared" si="157"/>
        <v>0</v>
      </c>
      <c r="Z946" s="16">
        <f t="shared" si="158"/>
        <v>0</v>
      </c>
      <c r="AA946" s="16">
        <f t="shared" si="164"/>
        <v>0</v>
      </c>
      <c r="AB946" s="16">
        <f t="shared" si="159"/>
        <v>0</v>
      </c>
      <c r="AC946" s="16">
        <f t="shared" si="165"/>
        <v>0</v>
      </c>
      <c r="AD946" s="16">
        <f t="shared" si="160"/>
        <v>0</v>
      </c>
      <c r="AE946" s="17">
        <f t="shared" si="166"/>
        <v>0</v>
      </c>
      <c r="AF946" s="18">
        <f t="shared" si="153"/>
        <v>0</v>
      </c>
      <c r="AG946" s="19"/>
      <c r="AH946" s="19"/>
      <c r="AI946" s="16">
        <f t="shared" si="136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54"/>
        <v>0</v>
      </c>
      <c r="O947" s="98"/>
      <c r="P947" s="96"/>
      <c r="Q947" s="96"/>
      <c r="R947" s="80"/>
      <c r="S947" s="16">
        <f t="shared" si="152"/>
        <v>0</v>
      </c>
      <c r="T947" s="16">
        <f t="shared" si="161"/>
        <v>0</v>
      </c>
      <c r="U947" s="16">
        <f t="shared" si="155"/>
        <v>0</v>
      </c>
      <c r="V947" s="16">
        <f t="shared" si="156"/>
        <v>0</v>
      </c>
      <c r="W947" s="16">
        <f t="shared" si="162"/>
        <v>0</v>
      </c>
      <c r="X947" s="16">
        <f t="shared" si="163"/>
        <v>0</v>
      </c>
      <c r="Y947" s="16">
        <f t="shared" si="157"/>
        <v>0</v>
      </c>
      <c r="Z947" s="16">
        <f t="shared" si="158"/>
        <v>0</v>
      </c>
      <c r="AA947" s="16">
        <f t="shared" si="164"/>
        <v>0</v>
      </c>
      <c r="AB947" s="16">
        <f t="shared" si="159"/>
        <v>0</v>
      </c>
      <c r="AC947" s="16">
        <f t="shared" si="165"/>
        <v>0</v>
      </c>
      <c r="AD947" s="16">
        <f t="shared" si="160"/>
        <v>0</v>
      </c>
      <c r="AE947" s="17">
        <f t="shared" si="166"/>
        <v>0</v>
      </c>
      <c r="AF947" s="18">
        <f t="shared" si="153"/>
        <v>0</v>
      </c>
      <c r="AG947" s="19"/>
      <c r="AH947" s="19"/>
      <c r="AI947" s="16">
        <f t="shared" si="136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54"/>
        <v>0</v>
      </c>
      <c r="O948" s="98"/>
      <c r="P948" s="96"/>
      <c r="Q948" s="96"/>
      <c r="R948" s="80"/>
      <c r="S948" s="16">
        <f t="shared" si="152"/>
        <v>0</v>
      </c>
      <c r="T948" s="16">
        <f t="shared" si="161"/>
        <v>0</v>
      </c>
      <c r="U948" s="16">
        <f t="shared" si="155"/>
        <v>0</v>
      </c>
      <c r="V948" s="16">
        <f t="shared" si="156"/>
        <v>0</v>
      </c>
      <c r="W948" s="16">
        <f t="shared" si="162"/>
        <v>0</v>
      </c>
      <c r="X948" s="16">
        <f t="shared" si="163"/>
        <v>0</v>
      </c>
      <c r="Y948" s="16">
        <f t="shared" si="157"/>
        <v>0</v>
      </c>
      <c r="Z948" s="16">
        <f t="shared" si="158"/>
        <v>0</v>
      </c>
      <c r="AA948" s="16">
        <f t="shared" si="164"/>
        <v>0</v>
      </c>
      <c r="AB948" s="16">
        <f t="shared" si="159"/>
        <v>0</v>
      </c>
      <c r="AC948" s="16">
        <f t="shared" si="165"/>
        <v>0</v>
      </c>
      <c r="AD948" s="16">
        <f t="shared" si="160"/>
        <v>0</v>
      </c>
      <c r="AE948" s="17">
        <f t="shared" si="166"/>
        <v>0</v>
      </c>
      <c r="AF948" s="18">
        <f t="shared" si="153"/>
        <v>0</v>
      </c>
      <c r="AG948" s="19"/>
      <c r="AH948" s="19"/>
      <c r="AI948" s="16">
        <f t="shared" si="136"/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54"/>
        <v>0</v>
      </c>
      <c r="O949" s="98"/>
      <c r="P949" s="96"/>
      <c r="Q949" s="96"/>
      <c r="R949" s="80"/>
      <c r="S949" s="16">
        <f t="shared" si="152"/>
        <v>0</v>
      </c>
      <c r="T949" s="16">
        <f t="shared" si="161"/>
        <v>0</v>
      </c>
      <c r="U949" s="16">
        <f t="shared" si="155"/>
        <v>0</v>
      </c>
      <c r="V949" s="16">
        <f t="shared" si="156"/>
        <v>0</v>
      </c>
      <c r="W949" s="16">
        <f t="shared" si="162"/>
        <v>0</v>
      </c>
      <c r="X949" s="16">
        <f t="shared" si="163"/>
        <v>0</v>
      </c>
      <c r="Y949" s="16">
        <f t="shared" si="157"/>
        <v>0</v>
      </c>
      <c r="Z949" s="16">
        <f t="shared" si="158"/>
        <v>0</v>
      </c>
      <c r="AA949" s="16">
        <f t="shared" si="164"/>
        <v>0</v>
      </c>
      <c r="AB949" s="16">
        <f t="shared" si="159"/>
        <v>0</v>
      </c>
      <c r="AC949" s="16">
        <f t="shared" si="165"/>
        <v>0</v>
      </c>
      <c r="AD949" s="16">
        <f t="shared" si="160"/>
        <v>0</v>
      </c>
      <c r="AE949" s="17">
        <f t="shared" si="166"/>
        <v>0</v>
      </c>
      <c r="AF949" s="18">
        <f t="shared" si="153"/>
        <v>0</v>
      </c>
      <c r="AG949" s="19"/>
      <c r="AH949" s="19"/>
      <c r="AI949" s="16">
        <f t="shared" si="136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54"/>
        <v>0</v>
      </c>
      <c r="O950" s="98"/>
      <c r="P950" s="96"/>
      <c r="Q950" s="96"/>
      <c r="R950" s="80"/>
      <c r="S950" s="16">
        <f t="shared" si="152"/>
        <v>0</v>
      </c>
      <c r="T950" s="16">
        <f t="shared" si="161"/>
        <v>0</v>
      </c>
      <c r="U950" s="16">
        <f t="shared" si="155"/>
        <v>0</v>
      </c>
      <c r="V950" s="16">
        <f t="shared" si="156"/>
        <v>0</v>
      </c>
      <c r="W950" s="16">
        <f t="shared" si="162"/>
        <v>0</v>
      </c>
      <c r="X950" s="16">
        <f t="shared" si="163"/>
        <v>0</v>
      </c>
      <c r="Y950" s="16">
        <f t="shared" si="157"/>
        <v>0</v>
      </c>
      <c r="Z950" s="16">
        <f t="shared" si="158"/>
        <v>0</v>
      </c>
      <c r="AA950" s="16">
        <f t="shared" si="164"/>
        <v>0</v>
      </c>
      <c r="AB950" s="16">
        <f t="shared" si="159"/>
        <v>0</v>
      </c>
      <c r="AC950" s="16">
        <f t="shared" si="165"/>
        <v>0</v>
      </c>
      <c r="AD950" s="16">
        <f t="shared" si="160"/>
        <v>0</v>
      </c>
      <c r="AE950" s="17">
        <f t="shared" si="166"/>
        <v>0</v>
      </c>
      <c r="AF950" s="18">
        <f t="shared" si="153"/>
        <v>0</v>
      </c>
      <c r="AG950" s="19"/>
      <c r="AH950" s="19"/>
      <c r="AI950" s="16">
        <f t="shared" si="136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54"/>
        <v>0</v>
      </c>
      <c r="O951" s="98"/>
      <c r="P951" s="96"/>
      <c r="Q951" s="96"/>
      <c r="R951" s="80"/>
      <c r="S951" s="16">
        <f t="shared" si="152"/>
        <v>0</v>
      </c>
      <c r="T951" s="16">
        <f t="shared" si="161"/>
        <v>0</v>
      </c>
      <c r="U951" s="16">
        <f t="shared" si="155"/>
        <v>0</v>
      </c>
      <c r="V951" s="16">
        <f t="shared" si="156"/>
        <v>0</v>
      </c>
      <c r="W951" s="16">
        <f t="shared" si="162"/>
        <v>0</v>
      </c>
      <c r="X951" s="16">
        <f t="shared" si="163"/>
        <v>0</v>
      </c>
      <c r="Y951" s="16">
        <f t="shared" si="157"/>
        <v>0</v>
      </c>
      <c r="Z951" s="16">
        <f t="shared" si="158"/>
        <v>0</v>
      </c>
      <c r="AA951" s="16">
        <f t="shared" si="164"/>
        <v>0</v>
      </c>
      <c r="AB951" s="16">
        <f t="shared" si="159"/>
        <v>0</v>
      </c>
      <c r="AC951" s="16">
        <f t="shared" si="165"/>
        <v>0</v>
      </c>
      <c r="AD951" s="16">
        <f t="shared" si="160"/>
        <v>0</v>
      </c>
      <c r="AE951" s="17">
        <f t="shared" si="166"/>
        <v>0</v>
      </c>
      <c r="AF951" s="18">
        <f t="shared" si="153"/>
        <v>0</v>
      </c>
      <c r="AG951" s="19"/>
      <c r="AH951" s="19"/>
      <c r="AI951" s="16">
        <f t="shared" si="136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167">SUM(AG8:AG951)</f>
        <v>0</v>
      </c>
      <c r="AH952" s="52">
        <f t="shared" si="167"/>
        <v>0</v>
      </c>
      <c r="AI952" s="52">
        <f t="shared" si="167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35" t="s">
        <v>79</v>
      </c>
      <c r="C954" s="135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36" t="s">
        <v>81</v>
      </c>
      <c r="AG955" s="136"/>
      <c r="AH955" s="136"/>
      <c r="AI955" s="136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34" t="s">
        <v>82</v>
      </c>
      <c r="C960" s="134"/>
      <c r="T960" s="133"/>
      <c r="U960" s="133"/>
      <c r="V960" s="133"/>
      <c r="W960" s="133"/>
      <c r="X960" s="133"/>
      <c r="Y960" s="133"/>
      <c r="AE960" s="48"/>
      <c r="AF960" s="134" t="s">
        <v>82</v>
      </c>
      <c r="AG960" s="134"/>
      <c r="AH960" s="134"/>
      <c r="AI960" s="134"/>
    </row>
    <row r="961" spans="2:37" x14ac:dyDescent="0.2">
      <c r="B961" s="69" t="s">
        <v>83</v>
      </c>
      <c r="C961" s="69"/>
      <c r="T961" s="133"/>
      <c r="U961" s="133"/>
      <c r="V961" s="133"/>
      <c r="W961" s="133"/>
      <c r="X961" s="133"/>
      <c r="Y961" s="133"/>
      <c r="AF961" s="134" t="s">
        <v>83</v>
      </c>
      <c r="AG961" s="134"/>
      <c r="AH961" s="134"/>
      <c r="AI961" s="134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T961:Y961"/>
    <mergeCell ref="AF961:AI961"/>
    <mergeCell ref="B954:C954"/>
    <mergeCell ref="AF955:AI955"/>
    <mergeCell ref="B960:C960"/>
    <mergeCell ref="T960:Y960"/>
    <mergeCell ref="AF960:AI960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R5:R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abSelected="1" topLeftCell="O1" workbookViewId="0">
      <selection activeCell="Y9" sqref="Y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9" t="s">
        <v>127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0" x14ac:dyDescent="0.2">
      <c r="A2" s="99" t="s">
        <v>128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0" x14ac:dyDescent="0.2">
      <c r="A3" s="100" t="s">
        <v>129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O4"/>
    </row>
    <row r="5" spans="1:38" ht="16" customHeight="1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93"/>
      <c r="S5" s="146" t="s">
        <v>13</v>
      </c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38" t="s">
        <v>14</v>
      </c>
      <c r="AG5" s="138" t="s">
        <v>15</v>
      </c>
      <c r="AH5" s="138" t="s">
        <v>16</v>
      </c>
      <c r="AI5" s="143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95" t="s">
        <v>147</v>
      </c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9"/>
      <c r="AG6" s="139"/>
      <c r="AH6" s="139"/>
      <c r="AI6" s="144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94" t="s">
        <v>148</v>
      </c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42"/>
      <c r="AG7" s="142"/>
      <c r="AH7" s="142"/>
      <c r="AI7" s="145"/>
      <c r="AJ7" s="120"/>
      <c r="AK7" s="121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87%</f>
        <v>0</v>
      </c>
      <c r="O8" s="98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70" si="2">I9*(SUM(J9:M9))*80% * 87%</f>
        <v>0</v>
      </c>
      <c r="O9" s="98"/>
      <c r="P9" s="96"/>
      <c r="Q9" s="96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IF(P9&lt;6750,0,IF(Q9="",0,IF(OR(Q9="KURANG",Q9="SANGAT KURANG"),I9*J9*10%,I9*J9*20%)))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IF(P9&lt;6750,0,IF(Q9="",0,IF(OR(Q9="KURANG",Q9="SANGAT KURANG"),I9*K9*10%,I9*K9*20%)))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2"/>
        <v>0</v>
      </c>
      <c r="O10" s="98"/>
      <c r="P10" s="96"/>
      <c r="Q10" s="96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2"/>
        <v>0</v>
      </c>
      <c r="O11" s="98"/>
      <c r="P11" s="96"/>
      <c r="Q11" s="96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2"/>
        <v>0</v>
      </c>
      <c r="O12" s="98"/>
      <c r="P12" s="96"/>
      <c r="Q12" s="96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2"/>
        <v>0</v>
      </c>
      <c r="O13" s="98"/>
      <c r="P13" s="96"/>
      <c r="Q13" s="96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2"/>
        <v>0</v>
      </c>
      <c r="O14" s="98"/>
      <c r="P14" s="96"/>
      <c r="Q14" s="96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2"/>
        <v>0</v>
      </c>
      <c r="O15" s="98"/>
      <c r="P15" s="96"/>
      <c r="Q15" s="96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2"/>
        <v>0</v>
      </c>
      <c r="O16" s="98"/>
      <c r="P16" s="96"/>
      <c r="Q16" s="96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2"/>
        <v>0</v>
      </c>
      <c r="O17" s="98"/>
      <c r="P17" s="96"/>
      <c r="Q17" s="96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2"/>
        <v>0</v>
      </c>
      <c r="O18" s="98"/>
      <c r="P18" s="96"/>
      <c r="Q18" s="96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2"/>
        <v>0</v>
      </c>
      <c r="O19" s="98"/>
      <c r="P19" s="96"/>
      <c r="Q19" s="96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2"/>
        <v>0</v>
      </c>
      <c r="O20" s="98"/>
      <c r="P20" s="96"/>
      <c r="Q20" s="96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si="2"/>
        <v>0</v>
      </c>
      <c r="O21" s="98"/>
      <c r="P21" s="96"/>
      <c r="Q21" s="96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2"/>
        <v>0</v>
      </c>
      <c r="O22" s="98"/>
      <c r="P22" s="96"/>
      <c r="Q22" s="96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ref="N23:N44" si="16">I23*(SUM(J23:M23))*80% * 87%</f>
        <v>0</v>
      </c>
      <c r="O23" s="98"/>
      <c r="P23" s="96"/>
      <c r="Q23" s="96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si="5"/>
        <v>0</v>
      </c>
      <c r="V23" s="16">
        <f t="shared" ref="V23:V44" si="19">ROUND(SUM(S23:U23)*80%*87%,0)</f>
        <v>0</v>
      </c>
      <c r="W23" s="16">
        <f t="shared" ref="W23:W44" si="20">I23*K23*40%*O23</f>
        <v>0</v>
      </c>
      <c r="X23" s="16">
        <f t="shared" ref="X23:X44" si="21">IF(P23&gt;=6750,(I23*K23*40%),0)</f>
        <v>0</v>
      </c>
      <c r="Y23" s="16">
        <f t="shared" si="9"/>
        <v>0</v>
      </c>
      <c r="Z23" s="16">
        <f t="shared" ref="Z23:Z44" si="22">ROUND(SUM(W23:Y23)*80%*87%,0)</f>
        <v>0</v>
      </c>
      <c r="AA23" s="16">
        <f t="shared" ref="AA23:AA44" si="23">I23*L23</f>
        <v>0</v>
      </c>
      <c r="AB23" s="16">
        <f t="shared" si="12"/>
        <v>0</v>
      </c>
      <c r="AC23" s="16">
        <f t="shared" ref="AC23:AC44" si="24">I23*M23</f>
        <v>0</v>
      </c>
      <c r="AD23" s="16">
        <f t="shared" si="14"/>
        <v>0</v>
      </c>
      <c r="AE23" s="17">
        <f t="shared" ref="AE23:AE44" si="25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6"/>
        <v>0</v>
      </c>
      <c r="O24" s="98"/>
      <c r="P24" s="96"/>
      <c r="Q24" s="96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6"/>
        <v>0</v>
      </c>
      <c r="O25" s="98"/>
      <c r="P25" s="96"/>
      <c r="Q25" s="96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6"/>
        <v>0</v>
      </c>
      <c r="O26" s="98"/>
      <c r="P26" s="96"/>
      <c r="Q26" s="96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6"/>
        <v>0</v>
      </c>
      <c r="O27" s="98"/>
      <c r="P27" s="96"/>
      <c r="Q27" s="96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6"/>
        <v>0</v>
      </c>
      <c r="O28" s="98"/>
      <c r="P28" s="96"/>
      <c r="Q28" s="96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6"/>
        <v>0</v>
      </c>
      <c r="O29" s="98"/>
      <c r="P29" s="96"/>
      <c r="Q29" s="96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6"/>
        <v>0</v>
      </c>
      <c r="O30" s="98"/>
      <c r="P30" s="96"/>
      <c r="Q30" s="96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82"/>
      <c r="C31" s="8" t="s">
        <v>83</v>
      </c>
      <c r="D31" s="22"/>
      <c r="E31" s="8"/>
      <c r="F31" s="29"/>
      <c r="G31" s="23"/>
      <c r="H31" s="24"/>
      <c r="I31" s="11"/>
      <c r="J31" s="81"/>
      <c r="K31" s="12"/>
      <c r="L31" s="13"/>
      <c r="M31" s="25"/>
      <c r="N31" s="14">
        <f t="shared" si="16"/>
        <v>0</v>
      </c>
      <c r="O31" s="98"/>
      <c r="P31" s="96"/>
      <c r="Q31" s="96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28"/>
      <c r="F32" s="29"/>
      <c r="G32" s="29"/>
      <c r="H32" s="28"/>
      <c r="I32" s="11"/>
      <c r="J32" s="81"/>
      <c r="K32" s="12"/>
      <c r="L32" s="13"/>
      <c r="M32" s="25"/>
      <c r="N32" s="14">
        <f t="shared" si="16"/>
        <v>0</v>
      </c>
      <c r="O32" s="98"/>
      <c r="P32" s="96"/>
      <c r="Q32" s="96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83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6"/>
        <v>0</v>
      </c>
      <c r="O33" s="98"/>
      <c r="P33" s="96"/>
      <c r="Q33" s="96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81"/>
      <c r="K34" s="12"/>
      <c r="L34" s="13"/>
      <c r="M34" s="13"/>
      <c r="N34" s="14">
        <f t="shared" si="16"/>
        <v>0</v>
      </c>
      <c r="O34" s="98"/>
      <c r="P34" s="96"/>
      <c r="Q34" s="96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si="16"/>
        <v>0</v>
      </c>
      <c r="O35" s="98"/>
      <c r="P35" s="96"/>
      <c r="Q35" s="96"/>
      <c r="R35" s="15"/>
      <c r="S35" s="16">
        <f t="shared" si="17"/>
        <v>0</v>
      </c>
      <c r="T35" s="16">
        <f t="shared" si="18"/>
        <v>0</v>
      </c>
      <c r="U35" s="16">
        <f t="shared" si="5"/>
        <v>0</v>
      </c>
      <c r="V35" s="16">
        <f t="shared" si="19"/>
        <v>0</v>
      </c>
      <c r="W35" s="16">
        <f t="shared" si="20"/>
        <v>0</v>
      </c>
      <c r="X35" s="16">
        <f t="shared" si="21"/>
        <v>0</v>
      </c>
      <c r="Y35" s="16">
        <f t="shared" si="9"/>
        <v>0</v>
      </c>
      <c r="Z35" s="16">
        <f t="shared" si="22"/>
        <v>0</v>
      </c>
      <c r="AA35" s="16">
        <f t="shared" si="23"/>
        <v>0</v>
      </c>
      <c r="AB35" s="16">
        <f t="shared" si="12"/>
        <v>0</v>
      </c>
      <c r="AC35" s="16">
        <f t="shared" si="24"/>
        <v>0</v>
      </c>
      <c r="AD35" s="16">
        <f t="shared" si="14"/>
        <v>0</v>
      </c>
      <c r="AE35" s="17">
        <f t="shared" si="25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16"/>
        <v>0</v>
      </c>
      <c r="O36" s="98"/>
      <c r="P36" s="96"/>
      <c r="Q36" s="96"/>
      <c r="R36" s="15"/>
      <c r="S36" s="16">
        <f t="shared" si="17"/>
        <v>0</v>
      </c>
      <c r="T36" s="16">
        <f t="shared" si="18"/>
        <v>0</v>
      </c>
      <c r="U36" s="16">
        <f t="shared" si="5"/>
        <v>0</v>
      </c>
      <c r="V36" s="16">
        <f t="shared" si="19"/>
        <v>0</v>
      </c>
      <c r="W36" s="16">
        <f t="shared" si="20"/>
        <v>0</v>
      </c>
      <c r="X36" s="16">
        <f t="shared" si="21"/>
        <v>0</v>
      </c>
      <c r="Y36" s="16">
        <f t="shared" si="9"/>
        <v>0</v>
      </c>
      <c r="Z36" s="16">
        <f t="shared" si="22"/>
        <v>0</v>
      </c>
      <c r="AA36" s="16">
        <f t="shared" si="23"/>
        <v>0</v>
      </c>
      <c r="AB36" s="16">
        <f t="shared" si="12"/>
        <v>0</v>
      </c>
      <c r="AC36" s="16">
        <f t="shared" si="24"/>
        <v>0</v>
      </c>
      <c r="AD36" s="16">
        <f t="shared" si="14"/>
        <v>0</v>
      </c>
      <c r="AE36" s="17">
        <f t="shared" si="2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16"/>
        <v>0</v>
      </c>
      <c r="O37" s="98"/>
      <c r="P37" s="96"/>
      <c r="Q37" s="96"/>
      <c r="R37" s="15"/>
      <c r="S37" s="16">
        <f t="shared" si="17"/>
        <v>0</v>
      </c>
      <c r="T37" s="16">
        <f t="shared" si="18"/>
        <v>0</v>
      </c>
      <c r="U37" s="16">
        <f t="shared" si="5"/>
        <v>0</v>
      </c>
      <c r="V37" s="16">
        <f t="shared" si="19"/>
        <v>0</v>
      </c>
      <c r="W37" s="16">
        <f t="shared" si="20"/>
        <v>0</v>
      </c>
      <c r="X37" s="16">
        <f t="shared" si="21"/>
        <v>0</v>
      </c>
      <c r="Y37" s="16">
        <f t="shared" si="9"/>
        <v>0</v>
      </c>
      <c r="Z37" s="16">
        <f t="shared" si="22"/>
        <v>0</v>
      </c>
      <c r="AA37" s="16">
        <f t="shared" si="23"/>
        <v>0</v>
      </c>
      <c r="AB37" s="16">
        <f t="shared" si="12"/>
        <v>0</v>
      </c>
      <c r="AC37" s="16">
        <f t="shared" si="24"/>
        <v>0</v>
      </c>
      <c r="AD37" s="16">
        <f t="shared" si="14"/>
        <v>0</v>
      </c>
      <c r="AE37" s="17">
        <f t="shared" si="2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16"/>
        <v>0</v>
      </c>
      <c r="O38" s="98"/>
      <c r="P38" s="96"/>
      <c r="Q38" s="96"/>
      <c r="R38" s="15"/>
      <c r="S38" s="16">
        <f t="shared" si="17"/>
        <v>0</v>
      </c>
      <c r="T38" s="16">
        <f t="shared" si="18"/>
        <v>0</v>
      </c>
      <c r="U38" s="16">
        <f t="shared" si="5"/>
        <v>0</v>
      </c>
      <c r="V38" s="16">
        <f t="shared" si="19"/>
        <v>0</v>
      </c>
      <c r="W38" s="16">
        <f t="shared" si="20"/>
        <v>0</v>
      </c>
      <c r="X38" s="16">
        <f t="shared" si="21"/>
        <v>0</v>
      </c>
      <c r="Y38" s="16">
        <f t="shared" si="9"/>
        <v>0</v>
      </c>
      <c r="Z38" s="16">
        <f t="shared" si="22"/>
        <v>0</v>
      </c>
      <c r="AA38" s="16">
        <f t="shared" si="23"/>
        <v>0</v>
      </c>
      <c r="AB38" s="16">
        <f t="shared" si="12"/>
        <v>0</v>
      </c>
      <c r="AC38" s="16">
        <f t="shared" si="24"/>
        <v>0</v>
      </c>
      <c r="AD38" s="16">
        <f t="shared" si="14"/>
        <v>0</v>
      </c>
      <c r="AE38" s="17">
        <f t="shared" si="2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16"/>
        <v>0</v>
      </c>
      <c r="O39" s="98"/>
      <c r="P39" s="96"/>
      <c r="Q39" s="96"/>
      <c r="R39" s="15"/>
      <c r="S39" s="16">
        <f t="shared" si="17"/>
        <v>0</v>
      </c>
      <c r="T39" s="16">
        <f t="shared" si="18"/>
        <v>0</v>
      </c>
      <c r="U39" s="16">
        <f t="shared" si="5"/>
        <v>0</v>
      </c>
      <c r="V39" s="16">
        <f t="shared" si="19"/>
        <v>0</v>
      </c>
      <c r="W39" s="16">
        <f t="shared" si="20"/>
        <v>0</v>
      </c>
      <c r="X39" s="16">
        <f t="shared" si="21"/>
        <v>0</v>
      </c>
      <c r="Y39" s="16">
        <f t="shared" si="9"/>
        <v>0</v>
      </c>
      <c r="Z39" s="16">
        <f t="shared" si="22"/>
        <v>0</v>
      </c>
      <c r="AA39" s="16">
        <f t="shared" si="23"/>
        <v>0</v>
      </c>
      <c r="AB39" s="16">
        <f t="shared" si="12"/>
        <v>0</v>
      </c>
      <c r="AC39" s="16">
        <f t="shared" si="24"/>
        <v>0</v>
      </c>
      <c r="AD39" s="16">
        <f t="shared" si="14"/>
        <v>0</v>
      </c>
      <c r="AE39" s="17">
        <f t="shared" si="2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16"/>
        <v>0</v>
      </c>
      <c r="O40" s="98"/>
      <c r="P40" s="96"/>
      <c r="Q40" s="96"/>
      <c r="R40" s="15"/>
      <c r="S40" s="16">
        <f t="shared" si="17"/>
        <v>0</v>
      </c>
      <c r="T40" s="16">
        <f t="shared" si="18"/>
        <v>0</v>
      </c>
      <c r="U40" s="16">
        <f t="shared" si="5"/>
        <v>0</v>
      </c>
      <c r="V40" s="16">
        <f t="shared" si="19"/>
        <v>0</v>
      </c>
      <c r="W40" s="16">
        <f t="shared" si="20"/>
        <v>0</v>
      </c>
      <c r="X40" s="16">
        <f t="shared" si="21"/>
        <v>0</v>
      </c>
      <c r="Y40" s="16">
        <f t="shared" si="9"/>
        <v>0</v>
      </c>
      <c r="Z40" s="16">
        <f t="shared" si="22"/>
        <v>0</v>
      </c>
      <c r="AA40" s="16">
        <f t="shared" si="23"/>
        <v>0</v>
      </c>
      <c r="AB40" s="16">
        <f t="shared" si="12"/>
        <v>0</v>
      </c>
      <c r="AC40" s="16">
        <f t="shared" si="24"/>
        <v>0</v>
      </c>
      <c r="AD40" s="16">
        <f t="shared" si="14"/>
        <v>0</v>
      </c>
      <c r="AE40" s="17">
        <f t="shared" si="25"/>
        <v>0</v>
      </c>
      <c r="AF40" s="18">
        <f t="shared" ref="AF40:AF70" si="26">ROUND(AE40*R40,0)</f>
        <v>0</v>
      </c>
      <c r="AG40" s="19"/>
      <c r="AH40" s="19"/>
      <c r="AI40" s="16">
        <f t="shared" ref="AI40:AI70" si="27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16"/>
        <v>0</v>
      </c>
      <c r="O41" s="98"/>
      <c r="P41" s="96"/>
      <c r="Q41" s="96"/>
      <c r="R41" s="15"/>
      <c r="S41" s="16">
        <f t="shared" si="17"/>
        <v>0</v>
      </c>
      <c r="T41" s="16">
        <f t="shared" si="18"/>
        <v>0</v>
      </c>
      <c r="U41" s="16">
        <f t="shared" si="5"/>
        <v>0</v>
      </c>
      <c r="V41" s="16">
        <f t="shared" si="19"/>
        <v>0</v>
      </c>
      <c r="W41" s="16">
        <f t="shared" si="20"/>
        <v>0</v>
      </c>
      <c r="X41" s="16">
        <f t="shared" si="21"/>
        <v>0</v>
      </c>
      <c r="Y41" s="16">
        <f t="shared" si="9"/>
        <v>0</v>
      </c>
      <c r="Z41" s="16">
        <f t="shared" si="22"/>
        <v>0</v>
      </c>
      <c r="AA41" s="16">
        <f t="shared" si="23"/>
        <v>0</v>
      </c>
      <c r="AB41" s="16">
        <f t="shared" si="12"/>
        <v>0</v>
      </c>
      <c r="AC41" s="16">
        <f t="shared" si="24"/>
        <v>0</v>
      </c>
      <c r="AD41" s="16">
        <f t="shared" si="14"/>
        <v>0</v>
      </c>
      <c r="AE41" s="17">
        <f t="shared" si="25"/>
        <v>0</v>
      </c>
      <c r="AF41" s="18">
        <f t="shared" si="26"/>
        <v>0</v>
      </c>
      <c r="AG41" s="19"/>
      <c r="AH41" s="19"/>
      <c r="AI41" s="16">
        <f t="shared" si="27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16"/>
        <v>0</v>
      </c>
      <c r="O42" s="98"/>
      <c r="P42" s="96"/>
      <c r="Q42" s="96"/>
      <c r="R42" s="15"/>
      <c r="S42" s="16">
        <f t="shared" si="17"/>
        <v>0</v>
      </c>
      <c r="T42" s="16">
        <f t="shared" si="18"/>
        <v>0</v>
      </c>
      <c r="U42" s="16">
        <f t="shared" si="5"/>
        <v>0</v>
      </c>
      <c r="V42" s="16">
        <f t="shared" si="19"/>
        <v>0</v>
      </c>
      <c r="W42" s="16">
        <f t="shared" si="20"/>
        <v>0</v>
      </c>
      <c r="X42" s="16">
        <f t="shared" si="21"/>
        <v>0</v>
      </c>
      <c r="Y42" s="16">
        <f t="shared" si="9"/>
        <v>0</v>
      </c>
      <c r="Z42" s="16">
        <f t="shared" si="22"/>
        <v>0</v>
      </c>
      <c r="AA42" s="16">
        <f t="shared" si="23"/>
        <v>0</v>
      </c>
      <c r="AB42" s="16">
        <f t="shared" si="12"/>
        <v>0</v>
      </c>
      <c r="AC42" s="16">
        <f t="shared" si="24"/>
        <v>0</v>
      </c>
      <c r="AD42" s="16">
        <f t="shared" si="14"/>
        <v>0</v>
      </c>
      <c r="AE42" s="17">
        <f t="shared" si="25"/>
        <v>0</v>
      </c>
      <c r="AF42" s="18">
        <f t="shared" si="26"/>
        <v>0</v>
      </c>
      <c r="AG42" s="19"/>
      <c r="AH42" s="19"/>
      <c r="AI42" s="16">
        <f t="shared" si="27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6"/>
        <v>0</v>
      </c>
      <c r="O43" s="98"/>
      <c r="P43" s="96"/>
      <c r="Q43" s="96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26"/>
        <v>0</v>
      </c>
      <c r="AG43" s="19"/>
      <c r="AH43" s="19"/>
      <c r="AI43" s="16">
        <f t="shared" si="27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82"/>
      <c r="C44" s="8" t="s">
        <v>83</v>
      </c>
      <c r="D44" s="22"/>
      <c r="E44" s="8"/>
      <c r="F44" s="29"/>
      <c r="G44" s="23"/>
      <c r="H44" s="24"/>
      <c r="I44" s="11"/>
      <c r="J44" s="81"/>
      <c r="K44" s="12"/>
      <c r="L44" s="13"/>
      <c r="M44" s="25"/>
      <c r="N44" s="14">
        <f t="shared" si="16"/>
        <v>0</v>
      </c>
      <c r="O44" s="98"/>
      <c r="P44" s="96"/>
      <c r="Q44" s="96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26"/>
        <v>0</v>
      </c>
      <c r="AG44" s="26"/>
      <c r="AH44" s="26"/>
      <c r="AI44" s="16">
        <f t="shared" si="27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81"/>
      <c r="K45" s="12"/>
      <c r="L45" s="13"/>
      <c r="M45" s="13"/>
      <c r="N45" s="14">
        <f t="shared" si="2"/>
        <v>0</v>
      </c>
      <c r="O45" s="98"/>
      <c r="P45" s="96"/>
      <c r="Q45" s="96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6"/>
        <v>0</v>
      </c>
      <c r="AG45" s="19"/>
      <c r="AH45" s="19"/>
      <c r="AI45" s="16">
        <f t="shared" si="27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81"/>
      <c r="K46" s="12"/>
      <c r="L46" s="13"/>
      <c r="M46" s="13"/>
      <c r="N46" s="14">
        <f t="shared" si="2"/>
        <v>0</v>
      </c>
      <c r="O46" s="98"/>
      <c r="P46" s="96"/>
      <c r="Q46" s="96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6"/>
        <v>0</v>
      </c>
      <c r="AG46" s="19"/>
      <c r="AH46" s="19"/>
      <c r="AI46" s="16">
        <f t="shared" si="27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81"/>
      <c r="K47" s="12"/>
      <c r="L47" s="13"/>
      <c r="M47" s="13"/>
      <c r="N47" s="14">
        <f t="shared" si="2"/>
        <v>0</v>
      </c>
      <c r="O47" s="98"/>
      <c r="P47" s="96"/>
      <c r="Q47" s="96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6"/>
        <v>0</v>
      </c>
      <c r="AG47" s="19"/>
      <c r="AH47" s="19"/>
      <c r="AI47" s="16">
        <f t="shared" si="27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81"/>
      <c r="K48" s="12"/>
      <c r="L48" s="13"/>
      <c r="M48" s="13"/>
      <c r="N48" s="14">
        <f t="shared" si="2"/>
        <v>0</v>
      </c>
      <c r="O48" s="98"/>
      <c r="P48" s="96"/>
      <c r="Q48" s="96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6"/>
        <v>0</v>
      </c>
      <c r="AG48" s="19"/>
      <c r="AH48" s="19"/>
      <c r="AI48" s="16">
        <f t="shared" si="27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81"/>
      <c r="K49" s="12"/>
      <c r="L49" s="13"/>
      <c r="M49" s="13"/>
      <c r="N49" s="14">
        <f t="shared" si="2"/>
        <v>0</v>
      </c>
      <c r="O49" s="98"/>
      <c r="P49" s="96"/>
      <c r="Q49" s="96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6"/>
        <v>0</v>
      </c>
      <c r="AG49" s="19"/>
      <c r="AH49" s="19"/>
      <c r="AI49" s="16">
        <f t="shared" si="27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81"/>
      <c r="K50" s="12"/>
      <c r="L50" s="13"/>
      <c r="M50" s="13"/>
      <c r="N50" s="14">
        <f t="shared" si="2"/>
        <v>0</v>
      </c>
      <c r="O50" s="98"/>
      <c r="P50" s="96"/>
      <c r="Q50" s="96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6"/>
        <v>0</v>
      </c>
      <c r="AG50" s="19"/>
      <c r="AH50" s="19"/>
      <c r="AI50" s="16">
        <f t="shared" si="27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81"/>
      <c r="K51" s="12"/>
      <c r="L51" s="13"/>
      <c r="M51" s="13"/>
      <c r="N51" s="14">
        <f t="shared" si="2"/>
        <v>0</v>
      </c>
      <c r="O51" s="98"/>
      <c r="P51" s="96"/>
      <c r="Q51" s="96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6"/>
        <v>0</v>
      </c>
      <c r="AG51" s="19"/>
      <c r="AH51" s="19"/>
      <c r="AI51" s="16">
        <f t="shared" si="27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81"/>
      <c r="K52" s="12"/>
      <c r="L52" s="13"/>
      <c r="M52" s="13"/>
      <c r="N52" s="14">
        <f t="shared" si="2"/>
        <v>0</v>
      </c>
      <c r="O52" s="98"/>
      <c r="P52" s="96"/>
      <c r="Q52" s="96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6"/>
        <v>0</v>
      </c>
      <c r="AG52" s="19"/>
      <c r="AH52" s="19"/>
      <c r="AI52" s="16">
        <f t="shared" si="27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81"/>
      <c r="K53" s="12"/>
      <c r="L53" s="13"/>
      <c r="M53" s="13"/>
      <c r="N53" s="14">
        <f t="shared" si="2"/>
        <v>0</v>
      </c>
      <c r="O53" s="98"/>
      <c r="P53" s="96"/>
      <c r="Q53" s="96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6"/>
        <v>0</v>
      </c>
      <c r="AG53" s="19"/>
      <c r="AH53" s="19"/>
      <c r="AI53" s="16">
        <f t="shared" si="27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82"/>
      <c r="C54" s="8" t="s">
        <v>83</v>
      </c>
      <c r="D54" s="22"/>
      <c r="E54" s="8"/>
      <c r="F54" s="29"/>
      <c r="G54" s="23"/>
      <c r="H54" s="24"/>
      <c r="I54" s="11"/>
      <c r="J54" s="81"/>
      <c r="K54" s="12"/>
      <c r="L54" s="13"/>
      <c r="M54" s="25"/>
      <c r="N54" s="14">
        <f t="shared" si="2"/>
        <v>0</v>
      </c>
      <c r="O54" s="98"/>
      <c r="P54" s="96"/>
      <c r="Q54" s="96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6"/>
        <v>0</v>
      </c>
      <c r="AG54" s="26"/>
      <c r="AH54" s="26"/>
      <c r="AI54" s="16">
        <f t="shared" si="27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82"/>
      <c r="C55" s="8" t="s">
        <v>83</v>
      </c>
      <c r="D55" s="22"/>
      <c r="E55" s="28"/>
      <c r="F55" s="29"/>
      <c r="G55" s="29"/>
      <c r="H55" s="28"/>
      <c r="I55" s="11"/>
      <c r="J55" s="81"/>
      <c r="K55" s="12"/>
      <c r="L55" s="13"/>
      <c r="M55" s="25"/>
      <c r="N55" s="14">
        <f t="shared" si="2"/>
        <v>0</v>
      </c>
      <c r="O55" s="98"/>
      <c r="P55" s="96"/>
      <c r="Q55" s="96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6"/>
        <v>0</v>
      </c>
      <c r="AG55" s="19"/>
      <c r="AH55" s="19"/>
      <c r="AI55" s="16">
        <f t="shared" si="27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83"/>
      <c r="C56" s="8" t="s">
        <v>83</v>
      </c>
      <c r="D56" s="22"/>
      <c r="E56" s="28"/>
      <c r="F56" s="29"/>
      <c r="G56" s="29"/>
      <c r="H56" s="28"/>
      <c r="I56" s="11"/>
      <c r="J56" s="81"/>
      <c r="K56" s="12"/>
      <c r="L56" s="13"/>
      <c r="M56" s="25"/>
      <c r="N56" s="14">
        <f t="shared" si="2"/>
        <v>0</v>
      </c>
      <c r="O56" s="98"/>
      <c r="P56" s="96"/>
      <c r="Q56" s="96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6"/>
        <v>0</v>
      </c>
      <c r="AG56" s="19"/>
      <c r="AH56" s="19"/>
      <c r="AI56" s="16">
        <f t="shared" si="27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81"/>
      <c r="K57" s="12"/>
      <c r="L57" s="13"/>
      <c r="M57" s="13"/>
      <c r="N57" s="14">
        <f t="shared" si="2"/>
        <v>0</v>
      </c>
      <c r="O57" s="98"/>
      <c r="P57" s="96"/>
      <c r="Q57" s="96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6"/>
        <v>0</v>
      </c>
      <c r="AG57" s="19"/>
      <c r="AH57" s="19"/>
      <c r="AI57" s="16">
        <f t="shared" si="27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81"/>
      <c r="K58" s="12"/>
      <c r="L58" s="13"/>
      <c r="M58" s="13"/>
      <c r="N58" s="14">
        <f t="shared" si="2"/>
        <v>0</v>
      </c>
      <c r="O58" s="98"/>
      <c r="P58" s="96"/>
      <c r="Q58" s="96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6"/>
        <v>0</v>
      </c>
      <c r="AG58" s="19"/>
      <c r="AH58" s="19"/>
      <c r="AI58" s="16">
        <f t="shared" si="27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81"/>
      <c r="K59" s="12"/>
      <c r="L59" s="13"/>
      <c r="M59" s="13"/>
      <c r="N59" s="14">
        <f t="shared" si="2"/>
        <v>0</v>
      </c>
      <c r="O59" s="98"/>
      <c r="P59" s="96"/>
      <c r="Q59" s="96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6"/>
        <v>0</v>
      </c>
      <c r="AG59" s="19"/>
      <c r="AH59" s="19"/>
      <c r="AI59" s="16">
        <f t="shared" si="27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81"/>
      <c r="K60" s="12"/>
      <c r="L60" s="13"/>
      <c r="M60" s="13"/>
      <c r="N60" s="14">
        <f t="shared" si="2"/>
        <v>0</v>
      </c>
      <c r="O60" s="98"/>
      <c r="P60" s="96"/>
      <c r="Q60" s="96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6"/>
        <v>0</v>
      </c>
      <c r="AG60" s="19"/>
      <c r="AH60" s="19"/>
      <c r="AI60" s="16">
        <f t="shared" si="27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81"/>
      <c r="K61" s="12"/>
      <c r="L61" s="13"/>
      <c r="M61" s="13"/>
      <c r="N61" s="14">
        <f t="shared" si="2"/>
        <v>0</v>
      </c>
      <c r="O61" s="98"/>
      <c r="P61" s="96"/>
      <c r="Q61" s="96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6"/>
        <v>0</v>
      </c>
      <c r="AG61" s="19"/>
      <c r="AH61" s="19"/>
      <c r="AI61" s="16">
        <f t="shared" si="27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81"/>
      <c r="K62" s="12"/>
      <c r="L62" s="13"/>
      <c r="M62" s="13"/>
      <c r="N62" s="14">
        <f t="shared" si="2"/>
        <v>0</v>
      </c>
      <c r="O62" s="98"/>
      <c r="P62" s="96"/>
      <c r="Q62" s="96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6"/>
        <v>0</v>
      </c>
      <c r="AG62" s="19"/>
      <c r="AH62" s="19"/>
      <c r="AI62" s="16">
        <f t="shared" si="27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81"/>
      <c r="K63" s="12"/>
      <c r="L63" s="13"/>
      <c r="M63" s="13"/>
      <c r="N63" s="14">
        <f t="shared" si="2"/>
        <v>0</v>
      </c>
      <c r="O63" s="98"/>
      <c r="P63" s="96"/>
      <c r="Q63" s="96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6"/>
        <v>0</v>
      </c>
      <c r="AG63" s="19"/>
      <c r="AH63" s="19"/>
      <c r="AI63" s="16">
        <f t="shared" si="27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81"/>
      <c r="K64" s="12"/>
      <c r="L64" s="13"/>
      <c r="M64" s="13"/>
      <c r="N64" s="14">
        <f t="shared" si="2"/>
        <v>0</v>
      </c>
      <c r="O64" s="98"/>
      <c r="P64" s="96"/>
      <c r="Q64" s="96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6"/>
        <v>0</v>
      </c>
      <c r="AG64" s="19"/>
      <c r="AH64" s="19"/>
      <c r="AI64" s="16">
        <f t="shared" si="27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81"/>
      <c r="K65" s="12"/>
      <c r="L65" s="13"/>
      <c r="M65" s="13"/>
      <c r="N65" s="14">
        <f t="shared" si="2"/>
        <v>0</v>
      </c>
      <c r="O65" s="98"/>
      <c r="P65" s="96"/>
      <c r="Q65" s="96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6"/>
        <v>0</v>
      </c>
      <c r="AG65" s="19"/>
      <c r="AH65" s="19"/>
      <c r="AI65" s="16">
        <f t="shared" si="27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81"/>
      <c r="K66" s="12"/>
      <c r="L66" s="13"/>
      <c r="M66" s="13"/>
      <c r="N66" s="14">
        <f t="shared" si="2"/>
        <v>0</v>
      </c>
      <c r="O66" s="98"/>
      <c r="P66" s="96"/>
      <c r="Q66" s="96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6"/>
        <v>0</v>
      </c>
      <c r="AG66" s="19"/>
      <c r="AH66" s="19"/>
      <c r="AI66" s="16">
        <f t="shared" si="27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82"/>
      <c r="C67" s="8" t="s">
        <v>83</v>
      </c>
      <c r="D67" s="22"/>
      <c r="E67" s="8"/>
      <c r="F67" s="29"/>
      <c r="G67" s="23"/>
      <c r="H67" s="24"/>
      <c r="I67" s="11"/>
      <c r="J67" s="81"/>
      <c r="K67" s="12"/>
      <c r="L67" s="13"/>
      <c r="M67" s="25"/>
      <c r="N67" s="14">
        <f t="shared" si="2"/>
        <v>0</v>
      </c>
      <c r="O67" s="98"/>
      <c r="P67" s="96"/>
      <c r="Q67" s="96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6"/>
        <v>0</v>
      </c>
      <c r="AG67" s="26"/>
      <c r="AH67" s="26"/>
      <c r="AI67" s="16">
        <f t="shared" si="27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82"/>
      <c r="C68" s="8" t="s">
        <v>83</v>
      </c>
      <c r="D68" s="22"/>
      <c r="E68" s="28"/>
      <c r="F68" s="29"/>
      <c r="G68" s="29"/>
      <c r="H68" s="28"/>
      <c r="I68" s="11"/>
      <c r="J68" s="81"/>
      <c r="K68" s="12"/>
      <c r="L68" s="13"/>
      <c r="M68" s="25"/>
      <c r="N68" s="14">
        <f t="shared" si="2"/>
        <v>0</v>
      </c>
      <c r="O68" s="98"/>
      <c r="P68" s="96"/>
      <c r="Q68" s="96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6"/>
        <v>0</v>
      </c>
      <c r="AG68" s="19"/>
      <c r="AH68" s="19"/>
      <c r="AI68" s="16">
        <f t="shared" si="27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83"/>
      <c r="C69" s="8" t="s">
        <v>83</v>
      </c>
      <c r="D69" s="22"/>
      <c r="E69" s="28"/>
      <c r="F69" s="29"/>
      <c r="G69" s="29"/>
      <c r="H69" s="28"/>
      <c r="I69" s="11"/>
      <c r="J69" s="81"/>
      <c r="K69" s="12"/>
      <c r="L69" s="13"/>
      <c r="M69" s="25"/>
      <c r="N69" s="14">
        <f t="shared" si="2"/>
        <v>0</v>
      </c>
      <c r="O69" s="98"/>
      <c r="P69" s="96"/>
      <c r="Q69" s="96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6"/>
        <v>0</v>
      </c>
      <c r="AG69" s="19"/>
      <c r="AH69" s="19"/>
      <c r="AI69" s="16">
        <f t="shared" si="27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84"/>
      <c r="C70" s="8" t="s">
        <v>83</v>
      </c>
      <c r="D70" s="22"/>
      <c r="E70" s="28"/>
      <c r="F70" s="29"/>
      <c r="G70" s="29"/>
      <c r="H70" s="28"/>
      <c r="I70" s="11"/>
      <c r="J70" s="81"/>
      <c r="K70" s="12"/>
      <c r="L70" s="13"/>
      <c r="M70" s="25"/>
      <c r="N70" s="14">
        <f t="shared" si="2"/>
        <v>0</v>
      </c>
      <c r="O70" s="98"/>
      <c r="P70" s="96"/>
      <c r="Q70" s="96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6"/>
        <v>0</v>
      </c>
      <c r="AG70" s="19"/>
      <c r="AH70" s="19"/>
      <c r="AI70" s="16">
        <f t="shared" si="27"/>
        <v>0</v>
      </c>
      <c r="AJ70" s="20">
        <v>63</v>
      </c>
      <c r="AK70" s="30"/>
      <c r="AL70" s="3"/>
    </row>
    <row r="71" spans="1:38" x14ac:dyDescent="0.2">
      <c r="B71" s="48"/>
      <c r="C71" s="48"/>
      <c r="D71" s="48"/>
      <c r="E71" s="48"/>
      <c r="F71" s="48"/>
      <c r="G71" s="48"/>
      <c r="H71" s="48"/>
      <c r="I71" s="48"/>
      <c r="K71" s="49"/>
      <c r="L71" s="50"/>
      <c r="M71" s="50"/>
      <c r="N71" s="14">
        <f>I71*(SUM(K71:M71))</f>
        <v>0</v>
      </c>
      <c r="O71" s="51"/>
      <c r="P71" s="52"/>
      <c r="Q71" s="52"/>
      <c r="R71" s="52"/>
      <c r="S71" s="53"/>
      <c r="T71" s="53"/>
      <c r="U71" s="53"/>
      <c r="V71" s="52">
        <f>SUM(V8:V70)</f>
        <v>0</v>
      </c>
      <c r="W71" s="53"/>
      <c r="X71" s="53"/>
      <c r="Y71" s="53"/>
      <c r="Z71" s="52">
        <f>SUM(Z8:Z70)</f>
        <v>0</v>
      </c>
      <c r="AA71" s="53"/>
      <c r="AB71" s="16">
        <f t="shared" ref="AB71" si="28">AA71</f>
        <v>0</v>
      </c>
      <c r="AC71" s="53"/>
      <c r="AD71" s="16">
        <f t="shared" ref="AD71" si="29">AC71</f>
        <v>0</v>
      </c>
      <c r="AE71" s="52">
        <f>SUM(AE8:AE70)</f>
        <v>0</v>
      </c>
      <c r="AF71" s="52">
        <f>SUM(AF8:AF70)</f>
        <v>0</v>
      </c>
      <c r="AG71" s="52">
        <f>SUM(AG8:AG70)</f>
        <v>0</v>
      </c>
      <c r="AH71" s="52">
        <f>SUM(AH8:AH70)</f>
        <v>0</v>
      </c>
      <c r="AI71" s="52">
        <f>SUM(AI8:AI70)</f>
        <v>0</v>
      </c>
      <c r="AJ71" s="54"/>
      <c r="AK71" s="55"/>
    </row>
    <row r="72" spans="1:38" ht="20" customHeight="1" x14ac:dyDescent="0.2">
      <c r="B72" s="48"/>
      <c r="C72" s="48"/>
      <c r="D72" s="48"/>
      <c r="E72" s="48"/>
      <c r="F72" s="48"/>
      <c r="G72" s="48"/>
      <c r="H72" s="48"/>
      <c r="I72" s="48"/>
      <c r="K72" s="48"/>
      <c r="L72" s="48"/>
      <c r="M72" s="48"/>
      <c r="N72" s="85"/>
      <c r="O72" s="86"/>
      <c r="P72" s="85"/>
      <c r="Q72" s="85"/>
      <c r="R72" s="85"/>
      <c r="S72" s="87"/>
      <c r="T72" s="87"/>
      <c r="U72" s="87"/>
      <c r="V72" s="88"/>
      <c r="W72" s="89"/>
      <c r="X72" s="89"/>
      <c r="Y72" s="89"/>
      <c r="Z72" s="85"/>
      <c r="AA72" s="87"/>
      <c r="AB72" s="16"/>
      <c r="AC72" s="87"/>
      <c r="AD72" s="16"/>
      <c r="AF72" s="85"/>
      <c r="AG72" s="85"/>
      <c r="AH72" s="85"/>
      <c r="AI72" s="85"/>
      <c r="AJ72" s="48"/>
      <c r="AK72" s="48"/>
      <c r="AL72" s="90"/>
    </row>
    <row r="73" spans="1:38" x14ac:dyDescent="0.2">
      <c r="B73" s="135" t="s">
        <v>79</v>
      </c>
      <c r="C73" s="135"/>
      <c r="D73" s="48"/>
      <c r="E73" s="48"/>
      <c r="F73" s="48"/>
      <c r="G73" s="48"/>
      <c r="H73" s="48"/>
      <c r="I73" s="48"/>
      <c r="K73" s="48"/>
      <c r="L73" s="48"/>
      <c r="M73" s="48"/>
      <c r="N73" s="56"/>
      <c r="O73" s="91"/>
      <c r="P73" s="56"/>
      <c r="Q73" s="56"/>
      <c r="R73" s="56"/>
      <c r="S73" s="48"/>
      <c r="T73" s="141"/>
      <c r="U73" s="141"/>
      <c r="V73" s="141"/>
      <c r="W73" s="141"/>
      <c r="X73" s="141"/>
      <c r="Y73" s="141"/>
      <c r="Z73" s="48"/>
      <c r="AA73" s="48"/>
      <c r="AB73" s="48"/>
      <c r="AC73" s="48"/>
      <c r="AD73" s="48"/>
      <c r="AF73" s="92"/>
      <c r="AG73" s="92"/>
      <c r="AH73" s="92"/>
      <c r="AI73" s="92"/>
      <c r="AJ73" s="48"/>
      <c r="AK73" s="60"/>
      <c r="AL73" s="90"/>
    </row>
    <row r="74" spans="1:38" ht="14.5" customHeight="1" x14ac:dyDescent="0.2">
      <c r="B74" s="57" t="s">
        <v>80</v>
      </c>
      <c r="C74" s="57"/>
      <c r="D74" s="48"/>
      <c r="E74" s="48"/>
      <c r="F74" s="48"/>
      <c r="G74" s="48"/>
      <c r="H74" s="48"/>
      <c r="I74" s="48"/>
      <c r="K74" s="48"/>
      <c r="L74" s="48"/>
      <c r="M74" s="48"/>
      <c r="N74" s="56"/>
      <c r="O74" s="91"/>
      <c r="P74" s="56"/>
      <c r="Q74" s="56"/>
      <c r="R74" s="56"/>
      <c r="AA74" s="48"/>
      <c r="AB74" s="48"/>
      <c r="AC74" s="48"/>
      <c r="AD74" s="48"/>
      <c r="AF74" s="136" t="s">
        <v>81</v>
      </c>
      <c r="AG74" s="136"/>
      <c r="AH74" s="136"/>
      <c r="AI74" s="136"/>
      <c r="AJ74" s="48"/>
      <c r="AK74" s="60"/>
    </row>
    <row r="75" spans="1:38" x14ac:dyDescent="0.2">
      <c r="B75" s="61"/>
      <c r="C75" s="61"/>
      <c r="D75" s="48"/>
      <c r="E75" s="48"/>
      <c r="F75" s="48"/>
      <c r="G75" s="48"/>
      <c r="H75" s="48"/>
      <c r="I75" s="48"/>
      <c r="K75" s="48"/>
      <c r="L75" s="48"/>
      <c r="M75" s="48"/>
      <c r="N75" s="62"/>
      <c r="O75" s="91"/>
      <c r="P75" s="62"/>
      <c r="Q75" s="62"/>
      <c r="R75" s="62"/>
      <c r="AA75" s="48"/>
      <c r="AB75" s="48"/>
      <c r="AC75" s="48"/>
      <c r="AD75" s="48"/>
      <c r="AF75" s="56"/>
      <c r="AG75" s="56"/>
      <c r="AH75" s="56"/>
      <c r="AI75" s="56"/>
      <c r="AJ75" s="48"/>
      <c r="AK75" s="62"/>
    </row>
    <row r="76" spans="1:38" x14ac:dyDescent="0.2">
      <c r="B76" s="61"/>
      <c r="C76" s="61"/>
      <c r="D76" s="48"/>
      <c r="E76" s="48"/>
      <c r="F76" s="48"/>
      <c r="G76" s="48"/>
      <c r="H76" s="48"/>
      <c r="I76" s="48"/>
      <c r="K76" s="48"/>
      <c r="L76" s="48"/>
      <c r="M76" s="48"/>
      <c r="N76" s="56"/>
      <c r="O76" s="91"/>
      <c r="P76" s="56"/>
      <c r="Q76" s="56"/>
      <c r="R76" s="56"/>
      <c r="AA76" s="48"/>
      <c r="AB76" s="48"/>
      <c r="AC76" s="48"/>
      <c r="AD76" s="48"/>
      <c r="AF76" s="63"/>
      <c r="AG76" s="59"/>
      <c r="AH76" s="59"/>
      <c r="AI76" s="63"/>
      <c r="AJ76" s="48"/>
      <c r="AK76" s="48"/>
    </row>
    <row r="77" spans="1:38" x14ac:dyDescent="0.2">
      <c r="B77" s="64"/>
      <c r="C77" s="64"/>
      <c r="AB77" s="48"/>
      <c r="AD77" s="48"/>
      <c r="AF77" s="63"/>
      <c r="AG77" s="59"/>
      <c r="AH77" s="59"/>
      <c r="AI77" s="63"/>
    </row>
    <row r="78" spans="1:38" x14ac:dyDescent="0.2">
      <c r="B78" s="64"/>
      <c r="C78" s="64"/>
      <c r="AE78" s="48"/>
      <c r="AF78" s="63"/>
      <c r="AG78" s="59"/>
      <c r="AH78" s="59"/>
      <c r="AI78" s="63"/>
    </row>
    <row r="79" spans="1:38" x14ac:dyDescent="0.2">
      <c r="B79" s="134" t="s">
        <v>82</v>
      </c>
      <c r="C79" s="134"/>
      <c r="AE79" s="48"/>
      <c r="AF79" s="134" t="s">
        <v>82</v>
      </c>
      <c r="AG79" s="134"/>
      <c r="AH79" s="134"/>
      <c r="AI79" s="134"/>
    </row>
    <row r="80" spans="1:38" x14ac:dyDescent="0.2">
      <c r="B80" s="69" t="s">
        <v>83</v>
      </c>
      <c r="C80" s="69"/>
      <c r="T80" s="133"/>
      <c r="U80" s="133"/>
      <c r="V80" s="133"/>
      <c r="W80" s="133"/>
      <c r="X80" s="133"/>
      <c r="Y80" s="133"/>
      <c r="AF80" s="134" t="s">
        <v>83</v>
      </c>
      <c r="AG80" s="134"/>
      <c r="AH80" s="134"/>
      <c r="AI80" s="134"/>
    </row>
    <row r="81" spans="22:37" x14ac:dyDescent="0.2"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22:37" x14ac:dyDescent="0.2">
      <c r="X82" s="48"/>
      <c r="Y82" s="48"/>
      <c r="Z82" s="48"/>
      <c r="AA82" s="48"/>
      <c r="AB82" s="48"/>
      <c r="AC82" s="48"/>
      <c r="AD82" s="48"/>
      <c r="AE82" s="70" t="s">
        <v>84</v>
      </c>
      <c r="AF82" s="70"/>
      <c r="AG82" s="70"/>
      <c r="AH82" s="70"/>
      <c r="AI82" s="70"/>
      <c r="AJ82" s="48"/>
    </row>
    <row r="83" spans="22:37" x14ac:dyDescent="0.2">
      <c r="X83" s="48"/>
      <c r="Y83" s="48"/>
      <c r="Z83" s="48"/>
      <c r="AA83" s="48"/>
      <c r="AB83" s="48"/>
      <c r="AC83" s="48"/>
      <c r="AD83" s="48"/>
      <c r="AE83" s="70"/>
      <c r="AF83" s="70"/>
      <c r="AG83" s="70"/>
      <c r="AH83" s="70"/>
      <c r="AI83" s="70"/>
      <c r="AJ83" s="48"/>
    </row>
    <row r="84" spans="22:37" x14ac:dyDescent="0.2">
      <c r="X84" s="48"/>
      <c r="Y84" s="48"/>
      <c r="Z84" s="48"/>
      <c r="AA84" s="48"/>
      <c r="AB84" s="48"/>
      <c r="AC84" s="48"/>
      <c r="AD84" s="48"/>
      <c r="AE84" s="71"/>
      <c r="AF84" s="71"/>
      <c r="AG84" s="71"/>
      <c r="AH84" s="71"/>
      <c r="AI84" s="71"/>
      <c r="AJ84" s="48"/>
    </row>
    <row r="85" spans="22:37" x14ac:dyDescent="0.2">
      <c r="X85" s="48"/>
      <c r="Y85" s="48"/>
      <c r="Z85" s="48"/>
      <c r="AA85" s="48"/>
      <c r="AB85" s="48"/>
      <c r="AC85" s="48"/>
      <c r="AD85" s="48"/>
      <c r="AE85" s="70"/>
      <c r="AF85" s="70"/>
      <c r="AG85" s="70"/>
      <c r="AH85" s="70"/>
      <c r="AI85" s="70"/>
      <c r="AJ85" s="48"/>
      <c r="AK85" s="48"/>
    </row>
    <row r="86" spans="22:37" x14ac:dyDescent="0.2">
      <c r="X86" s="48"/>
      <c r="Y86" s="48"/>
      <c r="Z86" s="48"/>
      <c r="AA86" s="48"/>
      <c r="AB86" s="48"/>
      <c r="AC86" s="48"/>
      <c r="AD86" s="48"/>
      <c r="AE86" s="70"/>
      <c r="AF86" s="70"/>
      <c r="AG86" s="70"/>
      <c r="AH86" s="70"/>
      <c r="AI86" s="70"/>
      <c r="AJ86" s="48"/>
      <c r="AK86" s="48"/>
    </row>
    <row r="87" spans="22:37" x14ac:dyDescent="0.2"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</row>
    <row r="88" spans="22:37" x14ac:dyDescent="0.2">
      <c r="V88" s="72"/>
      <c r="X88" s="48"/>
      <c r="Y88" s="48"/>
      <c r="Z88" s="72"/>
      <c r="AA88" s="48"/>
      <c r="AB88" s="72"/>
      <c r="AC88" s="48"/>
      <c r="AD88" s="72"/>
      <c r="AE88" s="72"/>
      <c r="AF88" s="72"/>
      <c r="AG88" s="72"/>
      <c r="AH88" s="72"/>
      <c r="AI88" s="72"/>
      <c r="AJ88" s="48"/>
      <c r="AK88" s="48"/>
    </row>
    <row r="89" spans="22:37" x14ac:dyDescent="0.2">
      <c r="V89" s="73"/>
      <c r="W89" s="73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48"/>
      <c r="AK89" s="48"/>
    </row>
    <row r="90" spans="22:37" x14ac:dyDescent="0.2">
      <c r="V90" s="73"/>
      <c r="W90" s="73"/>
      <c r="X90" s="70"/>
      <c r="Y90" s="70"/>
      <c r="Z90" s="73"/>
      <c r="AA90" s="70"/>
      <c r="AB90" s="73"/>
      <c r="AC90" s="70"/>
      <c r="AD90" s="73"/>
      <c r="AE90" s="73"/>
      <c r="AF90" s="73"/>
      <c r="AG90" s="73"/>
      <c r="AH90" s="73"/>
      <c r="AI90" s="73"/>
      <c r="AJ90" s="48"/>
      <c r="AK90" s="48"/>
    </row>
    <row r="91" spans="22:37" x14ac:dyDescent="0.2">
      <c r="V91" s="73"/>
      <c r="W91" s="74"/>
      <c r="X91" s="75"/>
      <c r="Y91" s="75"/>
      <c r="Z91" s="73"/>
      <c r="AA91" s="75"/>
      <c r="AB91" s="73"/>
      <c r="AC91" s="75"/>
      <c r="AD91" s="73"/>
      <c r="AE91" s="73"/>
      <c r="AF91" s="73"/>
      <c r="AG91" s="73"/>
      <c r="AH91" s="73"/>
      <c r="AI91" s="73"/>
      <c r="AJ91" s="48"/>
      <c r="AK91" s="48"/>
    </row>
    <row r="92" spans="22:37" x14ac:dyDescent="0.2">
      <c r="V92" s="74"/>
      <c r="W92" s="74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48"/>
      <c r="AK92" s="48"/>
    </row>
    <row r="93" spans="22:37" x14ac:dyDescent="0.2">
      <c r="V93" s="74"/>
      <c r="W93" s="74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48"/>
      <c r="AK93" s="48"/>
    </row>
    <row r="94" spans="22:37" x14ac:dyDescent="0.2"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</row>
    <row r="95" spans="22:37" x14ac:dyDescent="0.2"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</row>
    <row r="96" spans="22:37" x14ac:dyDescent="0.2"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</row>
    <row r="97" spans="24:37" x14ac:dyDescent="0.2"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</row>
    <row r="98" spans="24:37" x14ac:dyDescent="0.2"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</row>
    <row r="99" spans="24:37" x14ac:dyDescent="0.2"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</row>
    <row r="100" spans="24:37" x14ac:dyDescent="0.2"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</row>
    <row r="101" spans="24:37" x14ac:dyDescent="0.2"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</row>
    <row r="102" spans="24:37" x14ac:dyDescent="0.2"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</row>
    <row r="103" spans="24:37" x14ac:dyDescent="0.2"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</row>
    <row r="104" spans="24:37" x14ac:dyDescent="0.2"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</row>
    <row r="105" spans="24:37" x14ac:dyDescent="0.2"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</row>
    <row r="106" spans="24:37" x14ac:dyDescent="0.2"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</row>
    <row r="107" spans="24:37" x14ac:dyDescent="0.2"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</row>
  </sheetData>
  <mergeCells count="44"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CPNS_RS</vt:lpstr>
      <vt:lpstr>REGULER_PUSKES_LAB</vt:lpstr>
      <vt:lpstr>CPNS_PUSKES_LAB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2023-05-08T07:47:18Z</dcterms:modified>
</cp:coreProperties>
</file>