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ves\OneDrive - Nexus365\Elite interviews\Online materials for Book\"/>
    </mc:Choice>
  </mc:AlternateContent>
  <xr:revisionPtr revIDLastSave="16" documentId="8_{C52248E8-DE0E-4377-A6F8-F60DD42C8D24}" xr6:coauthVersionLast="36" xr6:coauthVersionMax="36" xr10:uidLastSave="{17E7C687-4F2C-4B39-AA53-9FF2AB5C6CA5}"/>
  <bookViews>
    <workbookView xWindow="0" yWindow="0" windowWidth="28800" windowHeight="11625" activeTab="2" xr2:uid="{040F7EA3-C9BA-4529-9B8C-39F9BF4D9AE1}"/>
  </bookViews>
  <sheets>
    <sheet name="Combined" sheetId="1" r:id="rId1"/>
    <sheet name="Original interviews" sheetId="2" r:id="rId2"/>
    <sheet name="British Library interview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M10" i="1" s="1"/>
  <c r="I10" i="1"/>
  <c r="F10" i="1"/>
  <c r="C10" i="1"/>
  <c r="L9" i="1"/>
  <c r="I9" i="1"/>
  <c r="F9" i="1"/>
  <c r="C9" i="1"/>
  <c r="L8" i="1"/>
  <c r="I8" i="1"/>
  <c r="F8" i="1"/>
  <c r="C8" i="1"/>
  <c r="L7" i="1"/>
  <c r="I7" i="1"/>
  <c r="J7" i="1" s="1"/>
  <c r="F7" i="1"/>
  <c r="C7" i="1"/>
  <c r="L6" i="1"/>
  <c r="M6" i="1" s="1"/>
  <c r="I6" i="1"/>
  <c r="F6" i="1"/>
  <c r="C6" i="1"/>
  <c r="L5" i="1"/>
  <c r="I5" i="1"/>
  <c r="F5" i="1"/>
  <c r="G5" i="1" s="1"/>
  <c r="C5" i="1"/>
  <c r="D5" i="1" s="1"/>
  <c r="L4" i="1"/>
  <c r="I4" i="1"/>
  <c r="F4" i="1"/>
  <c r="C4" i="1"/>
  <c r="D9" i="1" s="1"/>
  <c r="G7" i="1" l="1"/>
  <c r="M9" i="1"/>
  <c r="M5" i="1"/>
  <c r="D7" i="1"/>
  <c r="D8" i="1"/>
  <c r="M8" i="1"/>
  <c r="D10" i="1"/>
  <c r="J5" i="1"/>
  <c r="G6" i="1"/>
  <c r="G8" i="1"/>
  <c r="J10" i="1"/>
  <c r="J6" i="1"/>
  <c r="G9" i="1"/>
  <c r="D6" i="1"/>
  <c r="M7" i="1"/>
  <c r="J8" i="1"/>
  <c r="J9" i="1"/>
  <c r="G10" i="1"/>
</calcChain>
</file>

<file path=xl/sharedStrings.xml><?xml version="1.0" encoding="utf-8"?>
<sst xmlns="http://schemas.openxmlformats.org/spreadsheetml/2006/main" count="73" uniqueCount="20">
  <si>
    <t>Birth cohorts</t>
  </si>
  <si>
    <t>Socio-demographics</t>
  </si>
  <si>
    <t>1900-1920</t>
  </si>
  <si>
    <t>1921-1940</t>
  </si>
  <si>
    <t>1941-1960</t>
  </si>
  <si>
    <t>1961-1985</t>
  </si>
  <si>
    <t>% in Who's Who</t>
  </si>
  <si>
    <t>N</t>
  </si>
  <si>
    <t>% in our sample</t>
  </si>
  <si>
    <t>Total</t>
  </si>
  <si>
    <t>Women</t>
  </si>
  <si>
    <t>Attended Clarendon School</t>
  </si>
  <si>
    <t>Attended Elite girls school</t>
  </si>
  <si>
    <t>Attended Oxbridge</t>
  </si>
  <si>
    <t>Ethnic minority</t>
  </si>
  <si>
    <t>Member of a club</t>
  </si>
  <si>
    <t xml:space="preserve">Target </t>
  </si>
  <si>
    <t>% in WW</t>
  </si>
  <si>
    <t>Actual</t>
  </si>
  <si>
    <t>1961-1980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</si>
</sst>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eeves\OneDrive%20-%20Nexus365\Elite%20interviews\Interview%20socio-demographics-2023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r interviews"/>
      <sheetName val="British Library"/>
      <sheetName val="combined"/>
    </sheetNames>
    <sheetDataSet>
      <sheetData sheetId="0">
        <row r="3">
          <cell r="G3">
            <v>10</v>
          </cell>
          <cell r="J3">
            <v>90</v>
          </cell>
          <cell r="M3">
            <v>44</v>
          </cell>
        </row>
        <row r="4">
          <cell r="G4">
            <v>3</v>
          </cell>
          <cell r="J4">
            <v>39</v>
          </cell>
          <cell r="M4">
            <v>27</v>
          </cell>
        </row>
        <row r="5">
          <cell r="G5">
            <v>2</v>
          </cell>
          <cell r="J5">
            <v>16</v>
          </cell>
          <cell r="M5">
            <v>1</v>
          </cell>
        </row>
        <row r="6">
          <cell r="J6">
            <v>19</v>
          </cell>
          <cell r="M6">
            <v>7</v>
          </cell>
        </row>
        <row r="7">
          <cell r="G7">
            <v>3</v>
          </cell>
          <cell r="J7">
            <v>39</v>
          </cell>
          <cell r="M7">
            <v>14</v>
          </cell>
        </row>
        <row r="8">
          <cell r="G8">
            <v>3</v>
          </cell>
          <cell r="J8">
            <v>17</v>
          </cell>
          <cell r="M8">
            <v>19</v>
          </cell>
        </row>
        <row r="9">
          <cell r="G9">
            <v>5</v>
          </cell>
          <cell r="J9">
            <v>26</v>
          </cell>
          <cell r="M9">
            <v>4</v>
          </cell>
        </row>
      </sheetData>
      <sheetData sheetId="1">
        <row r="3">
          <cell r="D3">
            <v>32</v>
          </cell>
          <cell r="K3">
            <v>38</v>
          </cell>
        </row>
        <row r="4">
          <cell r="D4">
            <v>9</v>
          </cell>
          <cell r="K4">
            <v>5</v>
          </cell>
        </row>
        <row r="5">
          <cell r="D5">
            <v>6</v>
          </cell>
          <cell r="K5">
            <v>6</v>
          </cell>
        </row>
        <row r="6">
          <cell r="D6">
            <v>2</v>
          </cell>
        </row>
        <row r="7">
          <cell r="D7">
            <v>10</v>
          </cell>
          <cell r="K7">
            <v>24</v>
          </cell>
        </row>
        <row r="8">
          <cell r="K8">
            <v>1</v>
          </cell>
        </row>
        <row r="9">
          <cell r="D9">
            <v>15</v>
          </cell>
          <cell r="K9">
            <v>17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3C57-E59D-4F1D-A97A-D35FC93C806C}">
  <dimension ref="A1:M10"/>
  <sheetViews>
    <sheetView workbookViewId="0">
      <selection activeCell="B3" sqref="B3"/>
    </sheetView>
  </sheetViews>
  <sheetFormatPr defaultRowHeight="15" x14ac:dyDescent="0.25"/>
  <cols>
    <col min="1" max="1" width="28.5703125" bestFit="1" customWidth="1"/>
  </cols>
  <sheetData>
    <row r="1" spans="1:13" ht="15.75" x14ac:dyDescent="0.25">
      <c r="B1" s="1" t="s">
        <v>0</v>
      </c>
    </row>
    <row r="2" spans="1:13" ht="15.75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</row>
    <row r="3" spans="1:13" ht="15.75" x14ac:dyDescent="0.25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</row>
    <row r="4" spans="1:13" ht="15.75" x14ac:dyDescent="0.25">
      <c r="A4" s="1" t="s">
        <v>9</v>
      </c>
      <c r="C4">
        <f>'[1]Our interviews'!D3+'[1]British Library'!D3</f>
        <v>32</v>
      </c>
      <c r="F4">
        <f>'[1]Our interviews'!G3+'[1]British Library'!K3</f>
        <v>48</v>
      </c>
      <c r="I4">
        <f>'[1]Our interviews'!J3+'[1]British Library'!R3</f>
        <v>90</v>
      </c>
      <c r="L4">
        <f>'[1]Our interviews'!M3+'[1]British Library'!W3</f>
        <v>44</v>
      </c>
    </row>
    <row r="5" spans="1:13" ht="15.75" x14ac:dyDescent="0.25">
      <c r="A5" s="1" t="s">
        <v>10</v>
      </c>
      <c r="B5" s="2">
        <v>4.5999999999999996</v>
      </c>
      <c r="C5">
        <f>'[1]Our interviews'!D4+'[1]British Library'!D4</f>
        <v>9</v>
      </c>
      <c r="D5" s="3">
        <f>(C5/C$4)*100</f>
        <v>28.125</v>
      </c>
      <c r="E5">
        <v>6.4</v>
      </c>
      <c r="F5">
        <f>'[1]Our interviews'!G4+'[1]British Library'!K4</f>
        <v>8</v>
      </c>
      <c r="G5" s="3">
        <f>(F5/F$4)*100</f>
        <v>16.666666666666664</v>
      </c>
      <c r="H5">
        <v>16</v>
      </c>
      <c r="I5">
        <f>'[1]Our interviews'!J4+'[1]British Library'!R4</f>
        <v>39</v>
      </c>
      <c r="J5" s="3">
        <f>(I5/I$4)*100</f>
        <v>43.333333333333336</v>
      </c>
      <c r="K5">
        <v>24</v>
      </c>
      <c r="L5">
        <f>'[1]Our interviews'!M4+'[1]British Library'!W4</f>
        <v>27</v>
      </c>
      <c r="M5" s="3">
        <f>(L5/L$4)*100</f>
        <v>61.363636363636367</v>
      </c>
    </row>
    <row r="6" spans="1:13" ht="15.75" x14ac:dyDescent="0.25">
      <c r="A6" s="1" t="s">
        <v>11</v>
      </c>
      <c r="B6" s="2">
        <v>16</v>
      </c>
      <c r="C6">
        <f>'[1]Our interviews'!D5+'[1]British Library'!D5</f>
        <v>6</v>
      </c>
      <c r="D6" s="3">
        <f t="shared" ref="D6:D10" si="0">(C6/C$4)*100</f>
        <v>18.75</v>
      </c>
      <c r="E6">
        <v>13</v>
      </c>
      <c r="F6">
        <f>'[1]Our interviews'!G5+'[1]British Library'!K5</f>
        <v>8</v>
      </c>
      <c r="G6" s="3">
        <f t="shared" ref="G6:G10" si="1">(F6/F$4)*100</f>
        <v>16.666666666666664</v>
      </c>
      <c r="H6">
        <v>10</v>
      </c>
      <c r="I6">
        <f>'[1]Our interviews'!J5+'[1]British Library'!R5</f>
        <v>16</v>
      </c>
      <c r="J6" s="3">
        <f t="shared" ref="J6:J10" si="2">(I6/I$4)*100</f>
        <v>17.777777777777779</v>
      </c>
      <c r="K6">
        <v>11</v>
      </c>
      <c r="L6">
        <f>'[1]Our interviews'!M5+'[1]British Library'!W5</f>
        <v>1</v>
      </c>
      <c r="M6" s="3">
        <f t="shared" ref="M6:M10" si="3">(L6/L$4)*100</f>
        <v>2.2727272727272729</v>
      </c>
    </row>
    <row r="7" spans="1:13" ht="15.75" x14ac:dyDescent="0.25">
      <c r="A7" s="1" t="s">
        <v>12</v>
      </c>
      <c r="B7" s="2">
        <v>10</v>
      </c>
      <c r="C7">
        <f>'[1]Our interviews'!D6+'[1]British Library'!D6</f>
        <v>2</v>
      </c>
      <c r="D7" s="3">
        <f t="shared" si="0"/>
        <v>6.25</v>
      </c>
      <c r="E7">
        <v>9</v>
      </c>
      <c r="F7">
        <f>'[1]Our interviews'!G6+'[1]British Library'!K6</f>
        <v>0</v>
      </c>
      <c r="G7" s="3">
        <f t="shared" si="1"/>
        <v>0</v>
      </c>
      <c r="H7">
        <v>6</v>
      </c>
      <c r="I7">
        <f>'[1]Our interviews'!J6+'[1]British Library'!R6</f>
        <v>19</v>
      </c>
      <c r="J7" s="3">
        <f t="shared" si="2"/>
        <v>21.111111111111111</v>
      </c>
      <c r="K7">
        <v>6</v>
      </c>
      <c r="L7">
        <f>'[1]Our interviews'!M6+'[1]British Library'!W6</f>
        <v>7</v>
      </c>
      <c r="M7" s="3">
        <f t="shared" si="3"/>
        <v>15.909090909090908</v>
      </c>
    </row>
    <row r="8" spans="1:13" ht="15.75" x14ac:dyDescent="0.25">
      <c r="A8" s="1" t="s">
        <v>13</v>
      </c>
      <c r="B8" s="2">
        <v>37</v>
      </c>
      <c r="C8">
        <f>'[1]Our interviews'!D7+'[1]British Library'!D7</f>
        <v>10</v>
      </c>
      <c r="D8" s="3">
        <f t="shared" si="0"/>
        <v>31.25</v>
      </c>
      <c r="E8">
        <v>36</v>
      </c>
      <c r="F8">
        <f>'[1]Our interviews'!G7+'[1]British Library'!K7</f>
        <v>27</v>
      </c>
      <c r="G8" s="3">
        <f t="shared" si="1"/>
        <v>56.25</v>
      </c>
      <c r="H8">
        <v>33</v>
      </c>
      <c r="I8">
        <f>'[1]Our interviews'!J7+'[1]British Library'!R7</f>
        <v>39</v>
      </c>
      <c r="J8" s="3">
        <f t="shared" si="2"/>
        <v>43.333333333333336</v>
      </c>
      <c r="K8">
        <v>36</v>
      </c>
      <c r="L8">
        <f>'[1]Our interviews'!M7+'[1]British Library'!W7</f>
        <v>14</v>
      </c>
      <c r="M8" s="3">
        <f t="shared" si="3"/>
        <v>31.818181818181817</v>
      </c>
    </row>
    <row r="9" spans="1:13" ht="15.75" x14ac:dyDescent="0.25">
      <c r="A9" s="1" t="s">
        <v>14</v>
      </c>
      <c r="B9" s="2">
        <v>1</v>
      </c>
      <c r="C9">
        <f>'[1]Our interviews'!D8+'[1]British Library'!D8</f>
        <v>0</v>
      </c>
      <c r="D9" s="3">
        <f t="shared" si="0"/>
        <v>0</v>
      </c>
      <c r="E9">
        <v>1.5</v>
      </c>
      <c r="F9">
        <f>'[1]Our interviews'!G8+'[1]British Library'!K8</f>
        <v>4</v>
      </c>
      <c r="G9" s="3">
        <f t="shared" si="1"/>
        <v>8.3333333333333321</v>
      </c>
      <c r="H9">
        <v>1.75</v>
      </c>
      <c r="I9">
        <f>'[1]Our interviews'!J8+'[1]British Library'!R8</f>
        <v>17</v>
      </c>
      <c r="J9" s="3">
        <f t="shared" si="2"/>
        <v>18.888888888888889</v>
      </c>
      <c r="K9">
        <v>3.9</v>
      </c>
      <c r="L9">
        <f>'[1]Our interviews'!M8+'[1]British Library'!W8</f>
        <v>19</v>
      </c>
      <c r="M9" s="3">
        <f t="shared" si="3"/>
        <v>43.18181818181818</v>
      </c>
    </row>
    <row r="10" spans="1:13" ht="15.75" x14ac:dyDescent="0.25">
      <c r="A10" s="1" t="s">
        <v>15</v>
      </c>
      <c r="B10" s="2">
        <v>45</v>
      </c>
      <c r="C10">
        <f>'[1]Our interviews'!D9+'[1]British Library'!D9</f>
        <v>15</v>
      </c>
      <c r="D10" s="3">
        <f t="shared" si="0"/>
        <v>46.875</v>
      </c>
      <c r="E10">
        <v>38</v>
      </c>
      <c r="F10">
        <f>'[1]Our interviews'!G9+'[1]British Library'!K9</f>
        <v>22</v>
      </c>
      <c r="G10" s="3">
        <f t="shared" si="1"/>
        <v>45.833333333333329</v>
      </c>
      <c r="H10">
        <v>29</v>
      </c>
      <c r="I10">
        <f>'[1]Our interviews'!J9+'[1]British Library'!R9</f>
        <v>26</v>
      </c>
      <c r="J10" s="3">
        <f t="shared" si="2"/>
        <v>28.888888888888886</v>
      </c>
      <c r="K10">
        <v>21</v>
      </c>
      <c r="L10">
        <f>'[1]Our interviews'!M9+'[1]British Library'!W9</f>
        <v>4</v>
      </c>
      <c r="M10" s="3">
        <f t="shared" si="3"/>
        <v>9.0909090909090917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FF0F-A005-435D-A345-C9365DF4E62D}">
  <dimension ref="A1:M9"/>
  <sheetViews>
    <sheetView workbookViewId="0">
      <selection sqref="A1:M9"/>
    </sheetView>
  </sheetViews>
  <sheetFormatPr defaultRowHeight="15" x14ac:dyDescent="0.25"/>
  <sheetData>
    <row r="1" spans="1:13" ht="15.75" x14ac:dyDescent="0.25"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</row>
    <row r="2" spans="1:13" ht="15.75" x14ac:dyDescent="0.25">
      <c r="A2" s="1" t="s">
        <v>1</v>
      </c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</row>
    <row r="3" spans="1:13" ht="15.75" x14ac:dyDescent="0.25">
      <c r="A3" s="1" t="s">
        <v>9</v>
      </c>
      <c r="B3">
        <v>50</v>
      </c>
      <c r="D3" s="1"/>
      <c r="E3">
        <v>50</v>
      </c>
      <c r="G3" s="1">
        <v>10</v>
      </c>
      <c r="H3">
        <v>50</v>
      </c>
      <c r="J3" s="1">
        <v>90</v>
      </c>
      <c r="K3">
        <v>50</v>
      </c>
      <c r="M3" s="1">
        <v>44</v>
      </c>
    </row>
    <row r="4" spans="1:13" ht="15.75" x14ac:dyDescent="0.25">
      <c r="A4" s="1" t="s">
        <v>10</v>
      </c>
      <c r="B4">
        <v>15</v>
      </c>
      <c r="C4" s="2">
        <v>4.5999999999999996</v>
      </c>
      <c r="E4">
        <v>15</v>
      </c>
      <c r="F4">
        <v>6.4</v>
      </c>
      <c r="G4">
        <v>3</v>
      </c>
      <c r="H4">
        <v>15</v>
      </c>
      <c r="I4">
        <v>16</v>
      </c>
      <c r="J4">
        <v>39</v>
      </c>
      <c r="K4">
        <v>15</v>
      </c>
      <c r="L4">
        <v>24</v>
      </c>
      <c r="M4">
        <v>27</v>
      </c>
    </row>
    <row r="5" spans="1:13" ht="15.75" x14ac:dyDescent="0.25">
      <c r="A5" s="1" t="s">
        <v>11</v>
      </c>
      <c r="B5">
        <v>10</v>
      </c>
      <c r="C5" s="2">
        <v>16</v>
      </c>
      <c r="E5">
        <v>10</v>
      </c>
      <c r="F5">
        <v>13</v>
      </c>
      <c r="G5">
        <v>2</v>
      </c>
      <c r="H5">
        <v>10</v>
      </c>
      <c r="I5">
        <v>10</v>
      </c>
      <c r="J5">
        <v>16</v>
      </c>
      <c r="K5">
        <v>10</v>
      </c>
      <c r="L5">
        <v>11</v>
      </c>
      <c r="M5">
        <v>1</v>
      </c>
    </row>
    <row r="6" spans="1:13" ht="15.75" x14ac:dyDescent="0.25">
      <c r="A6" s="1" t="s">
        <v>12</v>
      </c>
      <c r="B6">
        <v>5</v>
      </c>
      <c r="C6" s="2">
        <v>10</v>
      </c>
      <c r="E6">
        <v>5</v>
      </c>
      <c r="F6">
        <v>9</v>
      </c>
      <c r="H6">
        <v>5</v>
      </c>
      <c r="I6">
        <v>6</v>
      </c>
      <c r="J6">
        <v>19</v>
      </c>
      <c r="K6">
        <v>5</v>
      </c>
      <c r="L6">
        <v>6</v>
      </c>
      <c r="M6">
        <v>7</v>
      </c>
    </row>
    <row r="7" spans="1:13" ht="15.75" x14ac:dyDescent="0.25">
      <c r="A7" s="1" t="s">
        <v>13</v>
      </c>
      <c r="B7">
        <v>15</v>
      </c>
      <c r="C7" s="2">
        <v>37</v>
      </c>
      <c r="E7">
        <v>15</v>
      </c>
      <c r="F7">
        <v>36</v>
      </c>
      <c r="G7">
        <v>3</v>
      </c>
      <c r="H7">
        <v>15</v>
      </c>
      <c r="I7">
        <v>33</v>
      </c>
      <c r="J7">
        <v>39</v>
      </c>
      <c r="K7">
        <v>15</v>
      </c>
      <c r="L7">
        <v>36</v>
      </c>
      <c r="M7">
        <v>14</v>
      </c>
    </row>
    <row r="8" spans="1:13" ht="15.75" x14ac:dyDescent="0.25">
      <c r="A8" s="1" t="s">
        <v>14</v>
      </c>
      <c r="B8">
        <v>5</v>
      </c>
      <c r="C8" s="2"/>
      <c r="E8">
        <v>5</v>
      </c>
      <c r="G8">
        <v>3</v>
      </c>
      <c r="H8">
        <v>5</v>
      </c>
      <c r="J8">
        <v>17</v>
      </c>
      <c r="K8">
        <v>5</v>
      </c>
      <c r="M8">
        <v>19</v>
      </c>
    </row>
    <row r="9" spans="1:13" ht="15.75" x14ac:dyDescent="0.25">
      <c r="A9" s="1" t="s">
        <v>15</v>
      </c>
      <c r="B9">
        <v>10</v>
      </c>
      <c r="C9" s="2">
        <v>45</v>
      </c>
      <c r="E9">
        <v>10</v>
      </c>
      <c r="F9">
        <v>38</v>
      </c>
      <c r="G9">
        <v>5</v>
      </c>
      <c r="H9">
        <v>10</v>
      </c>
      <c r="I9">
        <v>29</v>
      </c>
      <c r="J9">
        <v>26</v>
      </c>
      <c r="K9">
        <v>10</v>
      </c>
      <c r="L9">
        <v>21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7D4-8145-48DC-9397-49195B5DF7E6}">
  <dimension ref="A1:M9"/>
  <sheetViews>
    <sheetView tabSelected="1" workbookViewId="0">
      <selection activeCell="A10" sqref="A10:XFD10"/>
    </sheetView>
  </sheetViews>
  <sheetFormatPr defaultRowHeight="15" x14ac:dyDescent="0.25"/>
  <cols>
    <col min="1" max="1" width="25.85546875" bestFit="1" customWidth="1"/>
  </cols>
  <sheetData>
    <row r="1" spans="1:13" x14ac:dyDescent="0.25">
      <c r="A1" s="4"/>
      <c r="B1" s="4" t="s">
        <v>2</v>
      </c>
      <c r="C1" s="4"/>
      <c r="D1" s="4"/>
      <c r="E1" s="4" t="s">
        <v>3</v>
      </c>
      <c r="F1" s="4"/>
      <c r="G1" s="4"/>
      <c r="H1" s="4" t="s">
        <v>4</v>
      </c>
      <c r="I1" s="4"/>
      <c r="J1" s="4"/>
      <c r="K1" s="4" t="s">
        <v>19</v>
      </c>
      <c r="L1" s="4"/>
      <c r="M1" s="4"/>
    </row>
    <row r="2" spans="1:13" x14ac:dyDescent="0.25">
      <c r="A2" s="4" t="s">
        <v>1</v>
      </c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  <c r="H2" s="4" t="s">
        <v>16</v>
      </c>
      <c r="I2" s="4" t="s">
        <v>17</v>
      </c>
      <c r="J2" s="4" t="s">
        <v>18</v>
      </c>
      <c r="K2" s="4" t="s">
        <v>16</v>
      </c>
      <c r="L2" s="4" t="s">
        <v>17</v>
      </c>
      <c r="M2" s="4" t="s">
        <v>18</v>
      </c>
    </row>
    <row r="3" spans="1:13" x14ac:dyDescent="0.25">
      <c r="A3" s="4" t="s">
        <v>9</v>
      </c>
      <c r="B3">
        <v>50</v>
      </c>
      <c r="D3">
        <v>32</v>
      </c>
      <c r="E3">
        <v>50</v>
      </c>
      <c r="G3">
        <v>38</v>
      </c>
      <c r="H3">
        <v>50</v>
      </c>
      <c r="K3">
        <v>50</v>
      </c>
    </row>
    <row r="4" spans="1:13" x14ac:dyDescent="0.25">
      <c r="A4" s="4" t="s">
        <v>10</v>
      </c>
      <c r="B4">
        <v>15</v>
      </c>
      <c r="C4">
        <v>4.5999999999999996</v>
      </c>
      <c r="D4">
        <v>9</v>
      </c>
      <c r="E4">
        <v>15</v>
      </c>
      <c r="F4">
        <v>6.4</v>
      </c>
      <c r="G4">
        <v>5</v>
      </c>
      <c r="H4">
        <v>15</v>
      </c>
      <c r="I4">
        <v>16</v>
      </c>
      <c r="K4">
        <v>15</v>
      </c>
      <c r="L4">
        <v>24</v>
      </c>
    </row>
    <row r="5" spans="1:13" x14ac:dyDescent="0.25">
      <c r="A5" s="4" t="s">
        <v>11</v>
      </c>
      <c r="B5">
        <v>10</v>
      </c>
      <c r="C5">
        <v>16</v>
      </c>
      <c r="D5">
        <v>6</v>
      </c>
      <c r="E5">
        <v>10</v>
      </c>
      <c r="F5">
        <v>13</v>
      </c>
      <c r="G5">
        <v>6</v>
      </c>
      <c r="H5">
        <v>10</v>
      </c>
      <c r="I5">
        <v>10</v>
      </c>
      <c r="K5">
        <v>10</v>
      </c>
      <c r="L5">
        <v>11</v>
      </c>
    </row>
    <row r="6" spans="1:13" x14ac:dyDescent="0.25">
      <c r="A6" s="4" t="s">
        <v>12</v>
      </c>
      <c r="B6">
        <v>5</v>
      </c>
      <c r="C6">
        <v>10</v>
      </c>
      <c r="D6">
        <v>2</v>
      </c>
      <c r="E6">
        <v>5</v>
      </c>
      <c r="F6">
        <v>9</v>
      </c>
      <c r="H6">
        <v>5</v>
      </c>
      <c r="I6">
        <v>6</v>
      </c>
      <c r="K6">
        <v>5</v>
      </c>
      <c r="L6">
        <v>6</v>
      </c>
    </row>
    <row r="7" spans="1:13" x14ac:dyDescent="0.25">
      <c r="A7" s="4" t="s">
        <v>13</v>
      </c>
      <c r="B7">
        <v>15</v>
      </c>
      <c r="C7">
        <v>37</v>
      </c>
      <c r="D7">
        <v>10</v>
      </c>
      <c r="E7">
        <v>15</v>
      </c>
      <c r="F7">
        <v>36</v>
      </c>
      <c r="G7">
        <v>24</v>
      </c>
      <c r="H7">
        <v>15</v>
      </c>
      <c r="I7">
        <v>33</v>
      </c>
      <c r="K7">
        <v>15</v>
      </c>
      <c r="L7">
        <v>36</v>
      </c>
    </row>
    <row r="8" spans="1:13" x14ac:dyDescent="0.25">
      <c r="A8" s="4" t="s">
        <v>14</v>
      </c>
      <c r="B8">
        <v>5</v>
      </c>
      <c r="E8">
        <v>5</v>
      </c>
      <c r="G8">
        <v>1</v>
      </c>
      <c r="H8">
        <v>5</v>
      </c>
      <c r="K8">
        <v>5</v>
      </c>
    </row>
    <row r="9" spans="1:13" x14ac:dyDescent="0.25">
      <c r="A9" s="4" t="s">
        <v>15</v>
      </c>
      <c r="B9">
        <v>10</v>
      </c>
      <c r="C9">
        <v>45</v>
      </c>
      <c r="D9">
        <v>15</v>
      </c>
      <c r="E9">
        <v>10</v>
      </c>
      <c r="F9">
        <v>38</v>
      </c>
      <c r="G9">
        <v>17</v>
      </c>
      <c r="H9">
        <v>10</v>
      </c>
      <c r="I9">
        <v>29</v>
      </c>
      <c r="K9">
        <v>10</v>
      </c>
      <c r="L9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BB012C9D1B24489D49F4F0C2CE25A" ma:contentTypeVersion="17" ma:contentTypeDescription="Create a new document." ma:contentTypeScope="" ma:versionID="72a319243a730b3ec7616c071187e5b8">
  <xsd:schema xmlns:xsd="http://www.w3.org/2001/XMLSchema" xmlns:xs="http://www.w3.org/2001/XMLSchema" xmlns:p="http://schemas.microsoft.com/office/2006/metadata/properties" xmlns:ns3="b0532637-0502-487b-9754-da6d5bfa02b5" xmlns:ns4="0cecb498-8be2-4858-809e-0b68e7aad605" targetNamespace="http://schemas.microsoft.com/office/2006/metadata/properties" ma:root="true" ma:fieldsID="621c22272987acdd87515f6e2a952b70" ns3:_="" ns4:_="">
    <xsd:import namespace="b0532637-0502-487b-9754-da6d5bfa02b5"/>
    <xsd:import namespace="0cecb498-8be2-4858-809e-0b68e7aad6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32637-0502-487b-9754-da6d5bfa0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b498-8be2-4858-809e-0b68e7aad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ecb498-8be2-4858-809e-0b68e7aad6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3E590-C189-4B94-8AFC-051E86A3C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32637-0502-487b-9754-da6d5bfa02b5"/>
    <ds:schemaRef ds:uri="0cecb498-8be2-4858-809e-0b68e7aa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FDF721-3B09-455C-8C5D-1CECE746FCC4}">
  <ds:schemaRefs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cecb498-8be2-4858-809e-0b68e7aad605"/>
    <ds:schemaRef ds:uri="b0532637-0502-487b-9754-da6d5bfa02b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43CD1B-1701-4A60-9416-081B04552C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Original interviews</vt:lpstr>
      <vt:lpstr>British Library 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2024-07-09T10:52:40Z</dcterms:created>
  <dcterms:modified xsi:type="dcterms:W3CDTF">2024-07-09T10:56:45Z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0x010100B63BB012C9D1B24489D49F4F0C2CE25A</vt:lpwstr>
  </property>
</Properties>
</file>