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fileSharing readOnlyRecommended="1"/>
  <workbookPr defaultThemeVersion="124226"/>
  <mc:AlternateContent xmlns:mc="http://schemas.openxmlformats.org/markup-compatibility/2006">
    <mc:Choice Requires="x15">
      <x15ac:absPath xmlns:x15ac="http://schemas.microsoft.com/office/spreadsheetml/2010/11/ac" url="https://nutrifoodindonesia-my.sharepoint.com/personal/scasia_fortunata_nutrifood_co_id/Documents/Tropicana Slim/"/>
    </mc:Choice>
  </mc:AlternateContent>
  <xr:revisionPtr revIDLastSave="91" documentId="8_{F04B2983-AD0A-47F7-B6D5-75836DBBEB72}" xr6:coauthVersionLast="46" xr6:coauthVersionMax="46" xr10:uidLastSave="{26D4D359-34D9-4071-87C2-804B12933AE7}"/>
  <bookViews>
    <workbookView xWindow="1020" yWindow="110" windowWidth="14700" windowHeight="10230" xr2:uid="{00000000-000D-0000-FFFF-FFFF00000000}"/>
  </bookViews>
  <sheets>
    <sheet name="Product" sheetId="1" r:id="rId1"/>
    <sheet name="Sheet1" sheetId="2" r:id="rId2"/>
  </sheets>
  <definedNames>
    <definedName name="_xlnm.Print_Area" localSheetId="0">Product!$B$1:$E$50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2" i="2"/>
  <c r="D11" i="2"/>
  <c r="C22" i="1"/>
  <c r="D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tc={E26CCB5B-C31B-4136-AB6D-CD142D11425E}</author>
    <author>tc={BDBDC89D-C6A6-461C-AFF2-5D3C8AB9CD89}</author>
  </authors>
  <commentList>
    <comment ref="E5" authorId="0" shapeId="0" xr:uid="{E26CCB5B-C31B-4136-AB6D-CD142D11425E}">
      <text>
        <t>[Threaded comment]
Your version of Excel allows you to read this threaded comment; however, any edits to it will get removed if the file is opened in a newer version of Excel. Learn more: https://go.microsoft.com/fwlink/?linkid=870924
Comment:
    Seller Indonesia Mall kasih diskon. sudah cross check ke MP lain utk harga</t>
      </text>
    </comment>
    <comment ref="E11" authorId="1" shapeId="0" xr:uid="{BDBDC89D-C6A6-461C-AFF2-5D3C8AB9CD89}">
      <text>
        <t>[Threaded comment]
Your version of Excel allows you to read this threaded comment; however, any edits to it will get removed if the file is opened in a newer version of Excel. Learn more: https://go.microsoft.com/fwlink/?linkid=870924
Comment:
    dalam  bentuk bubuk. bisa jadi bumbu, ato sambal jika ditambah minyak</t>
      </text>
    </comment>
  </commentList>
</comments>
</file>

<file path=xl/sharedStrings.xml><?xml version="1.0" encoding="utf-8"?>
<sst xmlns="http://schemas.openxmlformats.org/spreadsheetml/2006/main" count="84" uniqueCount="82">
  <si>
    <t>PT. NUTRIFOOD INDONESIA</t>
  </si>
  <si>
    <t>KODE FORM : F.Q.201</t>
  </si>
  <si>
    <t>PENGEMBANGAN KONSEP AWAL PRODUK BARU</t>
  </si>
  <si>
    <t>( PKP )</t>
  </si>
  <si>
    <t>Tropicana Slim</t>
  </si>
  <si>
    <t xml:space="preserve">               Sambal Kecombrang (kantan)</t>
  </si>
  <si>
    <t>Author</t>
  </si>
  <si>
    <t>:</t>
  </si>
  <si>
    <t>Scasia</t>
  </si>
  <si>
    <t>Last Updated On</t>
  </si>
  <si>
    <t>Revision No</t>
  </si>
  <si>
    <t xml:space="preserve">                                       Background</t>
  </si>
  <si>
    <t>Idea</t>
  </si>
  <si>
    <t>Tropicana Slim Sambal Kecombrang</t>
  </si>
  <si>
    <t>Target market</t>
  </si>
  <si>
    <t>MF 25+ Upper 1,2</t>
  </si>
  <si>
    <t>Uniqueness of idea</t>
  </si>
  <si>
    <r>
      <rPr>
        <u/>
        <sz val="11"/>
        <color theme="1"/>
        <rFont val="Calibri"/>
        <family val="2"/>
        <scheme val="minor"/>
      </rPr>
      <t xml:space="preserve">weak </t>
    </r>
    <r>
      <rPr>
        <sz val="11"/>
        <color theme="1"/>
        <rFont val="Calibri"/>
        <family val="2"/>
        <scheme val="minor"/>
      </rPr>
      <t>- moderate - strong</t>
    </r>
  </si>
  <si>
    <t>Estimated potential market</t>
  </si>
  <si>
    <r>
      <rPr>
        <u/>
        <sz val="11"/>
        <color theme="1"/>
        <rFont val="Calibri"/>
        <family val="2"/>
        <scheme val="minor"/>
      </rPr>
      <t>niche</t>
    </r>
    <r>
      <rPr>
        <sz val="11"/>
        <color theme="1"/>
        <rFont val="Calibri"/>
        <family val="2"/>
        <scheme val="minor"/>
      </rPr>
      <t xml:space="preserve"> - in between - mass</t>
    </r>
  </si>
  <si>
    <t>Reason(s)</t>
  </si>
  <si>
    <t>Exploring unique variant for sambal after sambal terasi</t>
  </si>
  <si>
    <t xml:space="preserve">                                       Market Analysis</t>
  </si>
  <si>
    <t>Launch Deadline</t>
  </si>
  <si>
    <t>Aisle Placement</t>
  </si>
  <si>
    <t>e-commerce &amp; RKA H1-H2</t>
  </si>
  <si>
    <t>Sales Forecast</t>
  </si>
  <si>
    <t>NF Selling Price</t>
  </si>
  <si>
    <t>Consumer Price Target</t>
  </si>
  <si>
    <t>Main Competitor</t>
  </si>
  <si>
    <t>Competitive Analysis</t>
  </si>
  <si>
    <t>PFT TBN with Competitor (TBC nanti kompetitornya), nilai hedonik min 4.25 &amp; T2B 40%</t>
  </si>
  <si>
    <t xml:space="preserve">                                       Product Features</t>
  </si>
  <si>
    <t>Product Form</t>
  </si>
  <si>
    <t>Paste</t>
  </si>
  <si>
    <t>Product Packaging</t>
  </si>
  <si>
    <t>( 200G X 24BTL )
Primary information	:	botol isi 200g
Secondary information	:	-
Teriery information	:	1 box isi 24 btl</t>
  </si>
  <si>
    <t xml:space="preserve">Kategori Pangan (BPOM) </t>
  </si>
  <si>
    <t>(12.6.2 ) Saus Non-Emulsi (Misalnya Saus Tomat, Saus Keju, Saus Krim, Gravi Cokelat)</t>
  </si>
  <si>
    <t>Prefered Flavour</t>
  </si>
  <si>
    <t>kecombrang</t>
  </si>
  <si>
    <t>Product Benefits</t>
  </si>
  <si>
    <t>Tanpa penambahan gula pasir</t>
  </si>
  <si>
    <t>Vegan (tanpa produk hewani)</t>
  </si>
  <si>
    <t>Mandatory Ingredients</t>
  </si>
  <si>
    <t>cabai dan kecombrang</t>
  </si>
  <si>
    <t>Related Picture</t>
  </si>
  <si>
    <t>ATTENTION!</t>
  </si>
  <si>
    <t xml:space="preserve">   compulsory; filled by QBX (brand function) Managers</t>
  </si>
  <si>
    <t xml:space="preserve">   should only be filled with great certainty</t>
  </si>
  <si>
    <t xml:space="preserve">   should only be filled after discussion with QPA</t>
  </si>
  <si>
    <t>Service Level Agreements</t>
  </si>
  <si>
    <t>Lead Time QBX (brand function)</t>
  </si>
  <si>
    <t>5 workdays</t>
  </si>
  <si>
    <t>Lead Time QPA (product development function)</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</si>
  <si>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</si>
  <si>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</si>
  <si>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</si>
  <si>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</si>
  <si>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</si>
  <si>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Revisi / Berlaku : 04 / 24.02.10</t>
  </si>
  <si>
    <t>Lama Simpan :   Selamanya</t>
  </si>
  <si>
    <t>Merek</t>
  </si>
  <si>
    <t>Harga</t>
  </si>
  <si>
    <t>Net weight</t>
  </si>
  <si>
    <t>Link MP</t>
  </si>
  <si>
    <t xml:space="preserve">Chili Chila </t>
  </si>
  <si>
    <t>https://www.tokopedia.com/fatih-kitchen/chili-chila-sambal-kecombrang?whid=0</t>
  </si>
  <si>
    <t>Sambal Aroma</t>
  </si>
  <si>
    <t>https://www.tokopedia.com/sambalaroma/sambal-aroma-kecombrang?whid=0</t>
  </si>
  <si>
    <t>Sambal Mbah Uti</t>
  </si>
  <si>
    <t>https://www.tokopedia.com/indonesiamall/sambal-mbah-uti-sambal-kecombrang-150gr?whid=0</t>
  </si>
  <si>
    <t>Bu Djui</t>
  </si>
  <si>
    <t>https://www.tokopedia.com/etceterashoppe/bu-djui-sambal-kecombrang-150-gr-pedas?whid=0</t>
  </si>
  <si>
    <t>Dapur Bu Dewi</t>
  </si>
  <si>
    <t>https://www.tokopedia.com/indonesiamall/dapur-bu-dewi-sambal-kecombrang-homemade-130gr?whid=0</t>
  </si>
  <si>
    <t>Haji Lina</t>
  </si>
  <si>
    <t>https://www.tokopedia.com/indonesiamall/hj-lina-sambal-kecombrang-135gr?refined=true&amp;whid=0</t>
  </si>
  <si>
    <t>Javara</t>
  </si>
  <si>
    <t>https://www.tokopedia.com/javara/sambal-kecombrang?whid=0</t>
  </si>
  <si>
    <t>Harga/200 gr</t>
  </si>
  <si>
    <t>average sambal kecombrang 200 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</si>
</sst>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_(* \(#,##0\);_(* &quot;-&quot;_);_(@_)"/>
    <numFmt numFmtId="165" formatCode="_(* #,##0.00_);_(* \(#,##0.00\);_(* &quot;-&quot;??_);_(@_)"/>
    <numFmt numFmtId="166" formatCode="[$-409]mmmm\ d\,\ yyyy;@"/>
    <numFmt numFmtId="167" formatCode="[$Rp-421]#,##0"/>
    <numFmt numFmtId="168" formatCode="&quot;Rp&quot;#,##0"/>
  </numFmts>
  <fonts count="22"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11"/>
      <color rgb="FFFF0000"/>
      <name val="Calibri"/>
      <family val="2"/>
      <scheme val="minor"/>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9"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xf numFmtId="0" fontId="21" fillId="0" borderId="0" applyNumberFormat="0" applyFill="0" applyBorder="0" applyAlignment="0" applyProtection="0"/>
  </cellStyleXfs>
  <cellXfs count="120">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19" fillId="2" borderId="13" xfId="0" applyFont="1" applyFill="1" applyBorder="1" applyAlignment="1">
      <alignment vertical="top"/>
    </xf>
    <xf numFmtId="0" fontId="0" fillId="2" borderId="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0" fillId="7" borderId="0" xfId="0" applyFill="1"/>
    <xf numFmtId="1" fontId="0" fillId="7" borderId="0" xfId="0" applyNumberFormat="1" applyFill="1"/>
    <xf numFmtId="1" fontId="0" fillId="0" borderId="0" xfId="0" applyNumberFormat="1"/>
    <xf numFmtId="0" fontId="21" fillId="7" borderId="0" xfId="5" applyFill="1"/>
    <xf numFmtId="0" fontId="0" fillId="2" borderId="16" xfId="0" applyFill="1" applyBorder="1" applyAlignment="1">
      <alignment horizontal="left" vertical="top" wrapText="1"/>
    </xf>
    <xf numFmtId="0" fontId="0" fillId="2" borderId="3" xfId="0" applyFill="1" applyBorder="1" applyAlignment="1">
      <alignment horizontal="left" vertical="top"/>
    </xf>
    <xf numFmtId="0" fontId="0" fillId="2" borderId="12" xfId="0" applyFill="1" applyBorder="1" applyAlignment="1">
      <alignment horizontal="left" vertical="top"/>
    </xf>
    <xf numFmtId="1" fontId="0" fillId="0" borderId="0" xfId="0" applyNumberFormat="1" applyFill="1"/>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0" fillId="2" borderId="1" xfId="0" applyFill="1" applyBorder="1" applyAlignment="1">
      <alignment horizontal="left" vertical="top"/>
    </xf>
    <xf numFmtId="0" fontId="0" fillId="2" borderId="11" xfId="0" applyFill="1" applyBorder="1" applyAlignment="1">
      <alignment horizontal="left" vertical="top"/>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20" fillId="2" borderId="1" xfId="0" applyFont="1" applyFill="1" applyBorder="1" applyAlignment="1">
      <alignment horizontal="left" vertical="top"/>
    </xf>
    <xf numFmtId="0" fontId="20" fillId="2" borderId="11"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horizontal="left" vertical="top"/>
    </xf>
    <xf numFmtId="0" fontId="20" fillId="0" borderId="11" xfId="0" applyFont="1"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168" fontId="20" fillId="2" borderId="2" xfId="3" applyNumberFormat="1" applyFont="1" applyFill="1" applyBorder="1" applyAlignment="1">
      <alignment horizontal="left" vertical="top"/>
    </xf>
    <xf numFmtId="168" fontId="20" fillId="2" borderId="3" xfId="3" applyNumberFormat="1" applyFont="1" applyFill="1" applyBorder="1" applyAlignment="1">
      <alignment horizontal="left" vertical="top"/>
    </xf>
    <xf numFmtId="168" fontId="20" fillId="2" borderId="12" xfId="3"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xf>
    <xf numFmtId="0" fontId="0" fillId="2" borderId="12" xfId="0" applyFill="1" applyBorder="1" applyAlignment="1">
      <alignment horizontal="left" vertical="top"/>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12" xfId="0" applyFont="1" applyFill="1" applyBorder="1" applyAlignment="1">
      <alignment horizontal="left" vertical="top"/>
    </xf>
    <xf numFmtId="0" fontId="0" fillId="2" borderId="3" xfId="0" applyFill="1" applyBorder="1" applyAlignment="1">
      <alignment horizontal="left" vertical="top" wrapText="1"/>
    </xf>
    <xf numFmtId="0" fontId="0" fillId="2" borderId="12" xfId="0" applyFill="1" applyBorder="1" applyAlignment="1">
      <alignment horizontal="left" vertical="top" wrapText="1"/>
    </xf>
  </cellXfs>
  <cellStyles count="6">
    <cellStyle name="Comma" xfId="1" builtinId="3"/>
    <cellStyle name="Comma [0]" xfId="3" builtinId="6"/>
    <cellStyle name="Comma 2" xfId="4" xr:uid="{E54C141A-1F0B-4801-9EE6-6173B957D553}"/>
    <cellStyle name="Hyperlink" xfId="5" builtinId="8"/>
    <cellStyle name="Normal" xfId="0" builtinId="0"/>
    <cellStyle name="Normal 111 2 2" xfId="2" xr:uid="{00000000-0005-0000-0000-000003000000}"/>
  </cellStyles>
  <dxfs count="0"/>
  <tableStyles count="0" defaultTableStyle="TableStyleMedium9" defaultPivotStyle="PivotStyleLight16"/>
  <colors>
    <mruColors>
      <color rgb="FFCCFF33"/>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8380" y="959158"/>
          <a:ext cx="2413032" cy="1462082"/>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persons/person.xml><?xml version="1.0" encoding="utf-8"?>
<personList xmlns="http://schemas.microsoft.com/office/spreadsheetml/2018/threadedcomments" xmlns:x="http://schemas.openxmlformats.org/spreadsheetml/2006/main">
  <person displayName="Scasia Fortunata Halim" id="{A728BEF8-F130-4333-BDF3-E35D33CE7D28}" userId="S::scasia.fortunata@nutrifood.co.id::1e2b4af8-7409-4b41-b72b-314d2569f6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5" dT="2021-02-24T01:11:06.18" personId="{A728BEF8-F130-4333-BDF3-E35D33CE7D28}" id="{E26CCB5B-C31B-4136-AB6D-CD142D11425E}">
    <text>Seller Indonesia Mall kasih diskon. sudah cross check ke MP lain utk harga</text>
  </threadedComment>
  <threadedComment ref="E11" dT="2021-02-24T01:10:33.49" personId="{A728BEF8-F130-4333-BDF3-E35D33CE7D28}" id="{BDBDC89D-C6A6-461C-AFF2-5D3C8AB9CD89}">
    <text>dalam  bentuk bubuk. bisa jadi bumbu, ato sambal jika ditambah minyak</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tokopedia.com/fatih-kitchen/chili-chila-sambal-kecombrang?whid=0"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zoomScale="69" zoomScaleNormal="100" zoomScaleSheetLayoutView="100" workbookViewId="0">
      <selection activeCell="B6" sqref="B6:E6"/>
    </sheetView>
  </sheetViews>
  <sheetFormatPr defaultColWidth="9.1796875" defaultRowHeight="14.5" x14ac:dyDescent="0.35"/>
  <cols>
    <col min="1" max="1" width="3" style="4" customWidth="1"/>
    <col min="2" max="2" width="26.81640625" style="1" customWidth="1"/>
    <col min="3" max="3" width="45.7265625" style="1" customWidth="1"/>
    <col min="4" max="4" width="2.7265625" style="1" customWidth="1"/>
    <col min="5" max="5" width="50.1796875" style="1" customWidth="1"/>
    <col min="6" max="6" width="9.54296875" style="4" bestFit="1" customWidth="1"/>
    <col min="7" max="7" width="9.54296875" style="32" bestFit="1" customWidth="1"/>
    <col min="8" max="8" width="16.81640625" style="32" bestFit="1" customWidth="1"/>
    <col min="9" max="208" width="9.1796875" style="32"/>
    <col min="209" max="16384" width="9.1796875" style="1"/>
  </cols>
  <sheetData>
    <row r="1" spans="1:208" s="36" customFormat="1" ht="13" x14ac:dyDescent="0.35">
      <c r="B1" s="36" t="s">
        <v>0</v>
      </c>
      <c r="E1" s="37" t="s">
        <v>1</v>
      </c>
    </row>
    <row r="2" spans="1:208" s="36" customFormat="1" ht="4" customHeight="1" x14ac:dyDescent="0.35">
      <c r="E2" s="37"/>
    </row>
    <row r="3" spans="1:208" ht="18" x14ac:dyDescent="0.35">
      <c r="A3" s="32"/>
      <c r="B3" s="58" t="s">
        <v>2</v>
      </c>
      <c r="C3" s="58"/>
      <c r="D3" s="58"/>
      <c r="E3" s="58"/>
      <c r="F3" s="32"/>
    </row>
    <row r="4" spans="1:208" s="4" customFormat="1" ht="18.5" thickBot="1" x14ac:dyDescent="0.4">
      <c r="A4" s="32"/>
      <c r="B4" s="59" t="s">
        <v>3</v>
      </c>
      <c r="C4" s="59"/>
      <c r="D4" s="59"/>
      <c r="E4" s="59"/>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row>
    <row r="5" spans="1:208" ht="41.25" customHeight="1" x14ac:dyDescent="0.35">
      <c r="A5" s="32"/>
      <c r="B5" s="67" t="s">
        <v>4</v>
      </c>
      <c r="C5" s="68"/>
      <c r="D5" s="68"/>
      <c r="E5" s="69"/>
      <c r="F5" s="32"/>
    </row>
    <row r="6" spans="1:208" ht="63.75" customHeight="1" x14ac:dyDescent="0.35">
      <c r="A6" s="32"/>
      <c r="B6" s="70" t="s">
        <v>5</v>
      </c>
      <c r="C6" s="71"/>
      <c r="D6" s="71"/>
      <c r="E6" s="72"/>
      <c r="F6" s="32"/>
    </row>
    <row r="7" spans="1:208" ht="15.5" x14ac:dyDescent="0.35">
      <c r="A7" s="32"/>
      <c r="B7" s="73" t="s">
        <v>6</v>
      </c>
      <c r="C7" s="74"/>
      <c r="D7" s="14" t="s">
        <v>7</v>
      </c>
      <c r="E7" s="20" t="s">
        <v>8</v>
      </c>
      <c r="F7" s="32"/>
    </row>
    <row r="8" spans="1:208" ht="15.5" x14ac:dyDescent="0.35">
      <c r="A8" s="32"/>
      <c r="B8" s="73" t="s">
        <v>9</v>
      </c>
      <c r="C8" s="74"/>
      <c r="D8" s="14" t="s">
        <v>7</v>
      </c>
      <c r="E8" s="15">
        <v>44251</v>
      </c>
      <c r="F8" s="32"/>
    </row>
    <row r="9" spans="1:208" ht="16" thickBot="1" x14ac:dyDescent="0.4">
      <c r="A9" s="32"/>
      <c r="B9" s="16"/>
      <c r="C9" s="17" t="s">
        <v>10</v>
      </c>
      <c r="D9" s="18" t="s">
        <v>7</v>
      </c>
      <c r="E9" s="19">
        <v>0</v>
      </c>
      <c r="F9" s="32"/>
    </row>
    <row r="10" spans="1:208" ht="18.5" x14ac:dyDescent="0.35">
      <c r="A10" s="32"/>
      <c r="B10" s="75" t="s">
        <v>11</v>
      </c>
      <c r="C10" s="76"/>
      <c r="D10" s="76"/>
      <c r="E10" s="77"/>
      <c r="F10" s="32"/>
    </row>
    <row r="11" spans="1:208" ht="22.5" customHeight="1" x14ac:dyDescent="0.35">
      <c r="A11" s="32"/>
      <c r="B11" s="2" t="s">
        <v>12</v>
      </c>
      <c r="C11" s="60" t="s">
        <v>13</v>
      </c>
      <c r="D11" s="60"/>
      <c r="E11" s="61"/>
      <c r="F11" s="32"/>
    </row>
    <row r="12" spans="1:208" x14ac:dyDescent="0.3">
      <c r="A12" s="32"/>
      <c r="B12" s="2" t="s">
        <v>14</v>
      </c>
      <c r="C12" s="62" t="s">
        <v>15</v>
      </c>
      <c r="D12" s="62"/>
      <c r="E12" s="63"/>
      <c r="F12" s="32"/>
      <c r="G12" s="33"/>
    </row>
    <row r="13" spans="1:208" x14ac:dyDescent="0.35">
      <c r="A13" s="32"/>
      <c r="B13" s="2" t="s">
        <v>16</v>
      </c>
      <c r="C13" s="78" t="s">
        <v>17</v>
      </c>
      <c r="D13" s="79"/>
      <c r="E13" s="80"/>
      <c r="F13" s="32"/>
      <c r="H13" s="39"/>
    </row>
    <row r="14" spans="1:208" x14ac:dyDescent="0.35">
      <c r="A14" s="32"/>
      <c r="B14" s="2" t="s">
        <v>18</v>
      </c>
      <c r="C14" s="78" t="s">
        <v>19</v>
      </c>
      <c r="D14" s="79"/>
      <c r="E14" s="80"/>
      <c r="F14" s="32"/>
    </row>
    <row r="15" spans="1:208" ht="56.15" customHeight="1" thickBot="1" x14ac:dyDescent="0.4">
      <c r="A15" s="32"/>
      <c r="B15" s="11" t="s">
        <v>20</v>
      </c>
      <c r="C15" s="64" t="s">
        <v>21</v>
      </c>
      <c r="D15" s="65"/>
      <c r="E15" s="66"/>
      <c r="F15" s="32"/>
    </row>
    <row r="16" spans="1:208" ht="18.5" x14ac:dyDescent="0.35">
      <c r="A16" s="32"/>
      <c r="B16" s="75" t="s">
        <v>22</v>
      </c>
      <c r="C16" s="76"/>
      <c r="D16" s="76"/>
      <c r="E16" s="77"/>
      <c r="F16" s="32"/>
    </row>
    <row r="17" spans="1:12" x14ac:dyDescent="0.35">
      <c r="A17" s="32"/>
      <c r="B17" s="2" t="s">
        <v>23</v>
      </c>
      <c r="C17" s="81">
        <v>2021</v>
      </c>
      <c r="D17" s="81"/>
      <c r="E17" s="82"/>
      <c r="F17" s="32"/>
    </row>
    <row r="18" spans="1:12" x14ac:dyDescent="0.35">
      <c r="A18" s="32"/>
      <c r="B18" s="2" t="s">
        <v>24</v>
      </c>
      <c r="C18" s="83" t="s">
        <v>25</v>
      </c>
      <c r="D18" s="83"/>
      <c r="E18" s="84"/>
      <c r="F18" s="32"/>
    </row>
    <row r="19" spans="1:12" ht="15.75" customHeight="1" x14ac:dyDescent="0.35">
      <c r="A19" s="32"/>
      <c r="B19" s="2" t="s">
        <v>26</v>
      </c>
      <c r="C19" s="96">
        <v>200000000</v>
      </c>
      <c r="D19" s="97"/>
      <c r="E19" s="98"/>
      <c r="F19" s="32"/>
    </row>
    <row r="20" spans="1:12" x14ac:dyDescent="0.35">
      <c r="A20" s="32"/>
      <c r="B20" s="3"/>
      <c r="C20" s="43"/>
      <c r="D20" s="44"/>
      <c r="E20" s="45"/>
      <c r="F20" s="32"/>
    </row>
    <row r="21" spans="1:12" x14ac:dyDescent="0.35">
      <c r="A21" s="32"/>
      <c r="B21" s="46" t="s">
        <v>27</v>
      </c>
      <c r="C21" s="49">
        <v>27000</v>
      </c>
      <c r="D21" s="44"/>
      <c r="E21" s="45"/>
      <c r="F21" s="41"/>
    </row>
    <row r="22" spans="1:12" x14ac:dyDescent="0.35">
      <c r="A22" s="32"/>
      <c r="B22" s="46" t="s">
        <v>28</v>
      </c>
      <c r="C22" s="49">
        <f>C21*1.25</f>
        <v>33750</v>
      </c>
      <c r="D22" s="44"/>
      <c r="E22" s="45"/>
      <c r="F22" s="41"/>
    </row>
    <row r="23" spans="1:12" x14ac:dyDescent="0.35">
      <c r="A23" s="32"/>
      <c r="B23" s="3"/>
      <c r="C23" s="42"/>
      <c r="D23" s="44"/>
      <c r="E23" s="45"/>
      <c r="F23" s="41"/>
    </row>
    <row r="24" spans="1:12" ht="16.5" customHeight="1" x14ac:dyDescent="0.35">
      <c r="A24" s="32"/>
      <c r="B24" s="10" t="s">
        <v>29</v>
      </c>
      <c r="C24" s="93"/>
      <c r="D24" s="94"/>
      <c r="E24" s="95"/>
      <c r="F24" s="32"/>
    </row>
    <row r="25" spans="1:12" ht="15" thickBot="1" x14ac:dyDescent="0.4">
      <c r="A25" s="32"/>
      <c r="B25" s="11" t="s">
        <v>30</v>
      </c>
      <c r="C25" s="99" t="s">
        <v>31</v>
      </c>
      <c r="D25" s="99"/>
      <c r="E25" s="100"/>
      <c r="F25" s="32"/>
    </row>
    <row r="26" spans="1:12" ht="18.5" x14ac:dyDescent="0.35">
      <c r="A26" s="32"/>
      <c r="B26" s="75" t="s">
        <v>32</v>
      </c>
      <c r="C26" s="76"/>
      <c r="D26" s="76"/>
      <c r="E26" s="77"/>
      <c r="F26" s="32"/>
    </row>
    <row r="27" spans="1:12" x14ac:dyDescent="0.35">
      <c r="A27" s="32"/>
      <c r="B27" s="2" t="s">
        <v>33</v>
      </c>
      <c r="C27" s="85" t="s">
        <v>34</v>
      </c>
      <c r="D27" s="85"/>
      <c r="E27" s="86"/>
      <c r="F27" s="32"/>
    </row>
    <row r="28" spans="1:12" ht="106" customHeight="1" x14ac:dyDescent="0.35">
      <c r="A28" s="32"/>
      <c r="B28" s="2" t="s">
        <v>35</v>
      </c>
      <c r="C28" s="90" t="s">
        <v>36</v>
      </c>
      <c r="D28" s="91"/>
      <c r="E28" s="92"/>
      <c r="F28" s="32"/>
    </row>
    <row r="29" spans="1:12" ht="33.75" customHeight="1" x14ac:dyDescent="0.35">
      <c r="A29" s="32"/>
      <c r="B29" s="40" t="s">
        <v>37</v>
      </c>
      <c r="C29" s="101" t="s">
        <v>38</v>
      </c>
      <c r="D29" s="102"/>
      <c r="E29" s="103"/>
      <c r="F29" s="32"/>
      <c r="G29"/>
    </row>
    <row r="30" spans="1:12" ht="34.5" customHeight="1" x14ac:dyDescent="0.35">
      <c r="A30" s="32"/>
      <c r="B30" s="10" t="s">
        <v>39</v>
      </c>
      <c r="C30" s="106" t="s">
        <v>40</v>
      </c>
      <c r="D30" s="106"/>
      <c r="E30" s="107"/>
      <c r="F30" s="32"/>
    </row>
    <row r="31" spans="1:12" x14ac:dyDescent="0.35">
      <c r="A31" s="32"/>
      <c r="B31" s="113" t="s">
        <v>41</v>
      </c>
      <c r="C31" s="115" t="s">
        <v>42</v>
      </c>
      <c r="D31" s="116"/>
      <c r="E31" s="117"/>
      <c r="F31" s="32"/>
      <c r="L31"/>
    </row>
    <row r="32" spans="1:12" x14ac:dyDescent="0.35">
      <c r="A32" s="32"/>
      <c r="B32" s="114"/>
      <c r="C32" s="85" t="s">
        <v>43</v>
      </c>
      <c r="D32" s="62"/>
      <c r="E32" s="63"/>
      <c r="F32" s="32"/>
    </row>
    <row r="33" spans="1:208" ht="16.5" customHeight="1" x14ac:dyDescent="0.35">
      <c r="A33" s="32"/>
      <c r="B33" s="114"/>
      <c r="C33" s="85"/>
      <c r="D33" s="85"/>
      <c r="E33" s="86"/>
      <c r="F33" s="32"/>
    </row>
    <row r="34" spans="1:208" ht="13.5" customHeight="1" x14ac:dyDescent="0.35">
      <c r="A34" s="32"/>
      <c r="B34" s="54"/>
      <c r="C34" s="47"/>
      <c r="D34" s="55"/>
      <c r="E34" s="56"/>
      <c r="F34" s="32"/>
      <c r="K34"/>
    </row>
    <row r="35" spans="1:208" ht="13.5" customHeight="1" x14ac:dyDescent="0.35">
      <c r="A35" s="32"/>
      <c r="B35" s="54"/>
      <c r="C35" s="47"/>
      <c r="D35" s="55"/>
      <c r="E35" s="56"/>
      <c r="F35" s="32"/>
    </row>
    <row r="36" spans="1:208" ht="34.5" customHeight="1" x14ac:dyDescent="0.35">
      <c r="A36" s="32"/>
      <c r="B36" s="54"/>
      <c r="C36" s="101"/>
      <c r="D36" s="118"/>
      <c r="E36" s="119"/>
      <c r="F36" s="32"/>
    </row>
    <row r="37" spans="1:208" ht="40.5" customHeight="1" x14ac:dyDescent="0.35">
      <c r="A37" s="32"/>
      <c r="B37" s="10" t="s">
        <v>44</v>
      </c>
      <c r="C37" s="87" t="s">
        <v>45</v>
      </c>
      <c r="D37" s="88"/>
      <c r="E37" s="89"/>
      <c r="F37" s="32"/>
    </row>
    <row r="38" spans="1:208" ht="27" customHeight="1" thickBot="1" x14ac:dyDescent="0.4">
      <c r="A38" s="32"/>
      <c r="B38" s="11" t="s">
        <v>46</v>
      </c>
      <c r="C38" s="111"/>
      <c r="D38" s="111"/>
      <c r="E38" s="112"/>
      <c r="F38" s="32"/>
      <c r="H38"/>
    </row>
    <row r="39" spans="1:208" s="4" customFormat="1" ht="15" thickBot="1" x14ac:dyDescent="0.4">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2"/>
      <c r="FF39" s="32"/>
      <c r="FG39" s="32"/>
      <c r="FH39" s="32"/>
      <c r="FI39" s="32"/>
      <c r="FJ39" s="32"/>
      <c r="FK39" s="32"/>
      <c r="FL39" s="32"/>
      <c r="FM39" s="32"/>
      <c r="FN39" s="32"/>
      <c r="FO39" s="32"/>
      <c r="FP39" s="32"/>
      <c r="FQ39" s="32"/>
      <c r="FR39" s="32"/>
      <c r="FS39" s="32"/>
      <c r="FT39" s="32"/>
      <c r="FU39" s="32"/>
      <c r="FV39" s="32"/>
      <c r="FW39" s="32"/>
      <c r="FX39" s="32"/>
      <c r="FY39" s="32"/>
      <c r="FZ39" s="32"/>
      <c r="GA39" s="32"/>
      <c r="GB39" s="32"/>
      <c r="GC39" s="32"/>
      <c r="GD39" s="32"/>
      <c r="GE39" s="32"/>
      <c r="GF39" s="32"/>
      <c r="GG39" s="32"/>
      <c r="GH39" s="32"/>
      <c r="GI39" s="32"/>
      <c r="GJ39" s="32"/>
      <c r="GK39" s="32"/>
      <c r="GL39" s="32"/>
      <c r="GM39" s="32"/>
      <c r="GN39" s="32"/>
      <c r="GO39" s="32"/>
      <c r="GP39" s="32"/>
      <c r="GQ39" s="32"/>
      <c r="GR39" s="32"/>
      <c r="GS39" s="32"/>
      <c r="GT39" s="32"/>
      <c r="GU39" s="32"/>
      <c r="GV39" s="32"/>
      <c r="GW39" s="32"/>
      <c r="GX39" s="32"/>
      <c r="GY39" s="32"/>
      <c r="GZ39" s="32"/>
    </row>
    <row r="40" spans="1:208" s="4" customFormat="1" x14ac:dyDescent="0.35">
      <c r="A40" s="32"/>
      <c r="B40" s="108" t="s">
        <v>47</v>
      </c>
      <c r="C40" s="109"/>
      <c r="D40" s="109"/>
      <c r="E40" s="110"/>
      <c r="F40" s="32"/>
      <c r="G40" s="32"/>
      <c r="H40" s="32"/>
      <c r="I40" s="32"/>
      <c r="J40" s="32"/>
      <c r="K40" s="32"/>
      <c r="L40" s="32"/>
      <c r="M40" s="32"/>
      <c r="N40"/>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s="32"/>
      <c r="EP40" s="32"/>
      <c r="EQ40" s="32"/>
      <c r="ER40" s="32"/>
      <c r="ES40" s="32"/>
      <c r="ET40" s="32"/>
      <c r="EU40" s="32"/>
      <c r="EV40" s="32"/>
      <c r="EW40" s="32"/>
      <c r="EX40" s="32"/>
      <c r="EY40" s="32"/>
      <c r="EZ40" s="32"/>
      <c r="FA40" s="32"/>
      <c r="FB40" s="32"/>
      <c r="FC40" s="32"/>
      <c r="FD40" s="32"/>
      <c r="FE40" s="32"/>
      <c r="FF40" s="32"/>
      <c r="FG40" s="32"/>
      <c r="FH40" s="32"/>
      <c r="FI40" s="32"/>
      <c r="FJ40" s="32"/>
      <c r="FK40" s="32"/>
      <c r="FL40" s="32"/>
      <c r="FM40" s="32"/>
      <c r="FN40" s="32"/>
      <c r="FO40" s="32"/>
      <c r="FP40" s="32"/>
      <c r="FQ40" s="32"/>
      <c r="FR40" s="32"/>
      <c r="FS40" s="32"/>
      <c r="FT40" s="32"/>
      <c r="FU40" s="32"/>
      <c r="FV40" s="32"/>
      <c r="FW40" s="32"/>
      <c r="FX40" s="32"/>
      <c r="FY40" s="32"/>
      <c r="FZ40" s="32"/>
      <c r="GA40" s="32"/>
      <c r="GB40" s="32"/>
      <c r="GC40" s="32"/>
      <c r="GD40" s="32"/>
      <c r="GE40" s="32"/>
      <c r="GF40" s="32"/>
      <c r="GG40" s="32"/>
      <c r="GH40" s="32"/>
      <c r="GI40" s="32"/>
      <c r="GJ40" s="32"/>
      <c r="GK40" s="32"/>
      <c r="GL40" s="32"/>
      <c r="GM40" s="32"/>
      <c r="GN40" s="32"/>
      <c r="GO40" s="32"/>
      <c r="GP40" s="32"/>
      <c r="GQ40" s="32"/>
      <c r="GR40" s="32"/>
      <c r="GS40" s="32"/>
      <c r="GT40" s="32"/>
      <c r="GU40" s="32"/>
      <c r="GV40" s="32"/>
      <c r="GW40" s="32"/>
      <c r="GX40" s="32"/>
      <c r="GY40" s="32"/>
      <c r="GZ40" s="32"/>
    </row>
    <row r="41" spans="1:208" x14ac:dyDescent="0.35">
      <c r="A41" s="32"/>
      <c r="B41" s="12"/>
      <c r="C41" s="5" t="s">
        <v>48</v>
      </c>
      <c r="D41" s="5"/>
      <c r="E41" s="6"/>
      <c r="F41" s="32"/>
    </row>
    <row r="42" spans="1:208" x14ac:dyDescent="0.35">
      <c r="A42" s="32"/>
      <c r="B42" s="9"/>
      <c r="C42" s="5" t="s">
        <v>49</v>
      </c>
      <c r="D42" s="5"/>
      <c r="E42" s="6"/>
      <c r="F42" s="32"/>
    </row>
    <row r="43" spans="1:208" ht="15" thickBot="1" x14ac:dyDescent="0.4">
      <c r="A43" s="32"/>
      <c r="B43" s="24"/>
      <c r="C43" s="5" t="s">
        <v>50</v>
      </c>
      <c r="D43" s="5"/>
      <c r="E43" s="6"/>
      <c r="F43" s="32"/>
    </row>
    <row r="44" spans="1:208" s="21" customFormat="1" x14ac:dyDescent="0.35">
      <c r="A44" s="35"/>
      <c r="B44" s="25" t="s">
        <v>51</v>
      </c>
      <c r="C44" s="30" t="s">
        <v>52</v>
      </c>
      <c r="D44" s="22"/>
      <c r="E44" s="26" t="s">
        <v>53</v>
      </c>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c r="GF44" s="35"/>
      <c r="GG44" s="35"/>
      <c r="GH44" s="35"/>
      <c r="GI44" s="35"/>
      <c r="GJ44" s="35"/>
      <c r="GK44" s="35"/>
      <c r="GL44" s="35"/>
      <c r="GM44" s="35"/>
      <c r="GN44" s="35"/>
      <c r="GO44" s="35"/>
      <c r="GP44" s="35"/>
      <c r="GQ44" s="35"/>
      <c r="GR44" s="35"/>
      <c r="GS44" s="35"/>
      <c r="GT44" s="35"/>
      <c r="GU44" s="35"/>
      <c r="GV44" s="35"/>
      <c r="GW44" s="35"/>
      <c r="GX44" s="35"/>
      <c r="GY44" s="35"/>
      <c r="GZ44" s="35"/>
    </row>
    <row r="45" spans="1:208" s="21" customFormat="1" x14ac:dyDescent="0.35">
      <c r="A45" s="35"/>
      <c r="B45" s="27"/>
      <c r="C45" s="5" t="s">
        <v>54</v>
      </c>
      <c r="D45" s="23"/>
      <c r="E45" s="6" t="s">
        <v>55</v>
      </c>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c r="GV45" s="35"/>
      <c r="GW45" s="35"/>
      <c r="GX45" s="35"/>
      <c r="GY45" s="35"/>
      <c r="GZ45" s="35"/>
    </row>
    <row r="46" spans="1:208" s="4" customFormat="1" ht="19" thickBot="1" x14ac:dyDescent="0.4">
      <c r="A46" s="32"/>
      <c r="B46" s="13"/>
      <c r="C46" s="7" t="s">
        <v>56</v>
      </c>
      <c r="D46" s="28"/>
      <c r="E46" s="8" t="s">
        <v>57</v>
      </c>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2"/>
      <c r="FF46" s="32"/>
      <c r="FG46" s="32"/>
      <c r="FH46" s="32"/>
      <c r="FI46" s="32"/>
      <c r="FJ46" s="32"/>
      <c r="FK46" s="32"/>
      <c r="FL46" s="32"/>
      <c r="FM46" s="32"/>
      <c r="FN46" s="32"/>
      <c r="FO46" s="32"/>
      <c r="FP46" s="32"/>
      <c r="FQ46" s="32"/>
      <c r="FR46" s="32"/>
      <c r="FS46" s="32"/>
      <c r="FT46" s="32"/>
      <c r="FU46" s="32"/>
      <c r="FV46" s="32"/>
      <c r="FW46" s="32"/>
      <c r="FX46" s="32"/>
      <c r="FY46" s="32"/>
      <c r="FZ46" s="32"/>
      <c r="GA46" s="32"/>
      <c r="GB46" s="32"/>
      <c r="GC46" s="32"/>
      <c r="GD46" s="32"/>
      <c r="GE46" s="32"/>
      <c r="GF46" s="32"/>
      <c r="GG46" s="32"/>
      <c r="GH46" s="32"/>
      <c r="GI46" s="32"/>
      <c r="GJ46" s="32"/>
      <c r="GK46" s="32"/>
      <c r="GL46" s="32"/>
      <c r="GM46" s="32"/>
      <c r="GN46" s="32"/>
      <c r="GO46" s="32"/>
      <c r="GP46" s="32"/>
      <c r="GQ46" s="32"/>
      <c r="GR46" s="32"/>
      <c r="GS46" s="32"/>
      <c r="GT46" s="32"/>
      <c r="GU46" s="32"/>
      <c r="GV46" s="32"/>
      <c r="GW46" s="32"/>
      <c r="GX46" s="32"/>
      <c r="GY46" s="32"/>
      <c r="GZ46" s="32"/>
    </row>
    <row r="47" spans="1:208" s="4" customFormat="1" ht="72.75" customHeight="1" thickBot="1" x14ac:dyDescent="0.4">
      <c r="A47" s="32"/>
      <c r="B47" s="29" t="s">
        <v>58</v>
      </c>
      <c r="C47" s="104" t="s">
        <v>59</v>
      </c>
      <c r="D47" s="104"/>
      <c r="E47" s="105"/>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s="32"/>
      <c r="EP47" s="32"/>
      <c r="EQ47" s="32"/>
      <c r="ER47" s="32"/>
      <c r="ES47" s="32"/>
      <c r="ET47" s="32"/>
      <c r="EU47" s="32"/>
      <c r="EV47" s="32"/>
      <c r="EW47" s="32"/>
      <c r="EX47" s="32"/>
      <c r="EY47" s="32"/>
      <c r="EZ47" s="32"/>
      <c r="FA47" s="32"/>
      <c r="FB47" s="32"/>
      <c r="FC47" s="32"/>
      <c r="FD47" s="32"/>
      <c r="FE47" s="32"/>
      <c r="FF47" s="32"/>
      <c r="FG47" s="32"/>
      <c r="FH47" s="32"/>
      <c r="FI47" s="32"/>
      <c r="FJ47" s="32"/>
      <c r="FK47" s="32"/>
      <c r="FL47" s="32"/>
      <c r="FM47" s="32"/>
      <c r="FN47" s="32"/>
      <c r="FO47" s="32"/>
      <c r="FP47" s="32"/>
      <c r="FQ47" s="32"/>
      <c r="FR47" s="32"/>
      <c r="FS47" s="32"/>
      <c r="FT47" s="32"/>
      <c r="FU47" s="32"/>
      <c r="FV47" s="32"/>
      <c r="FW47" s="32"/>
      <c r="FX47" s="32"/>
      <c r="FY47" s="32"/>
      <c r="FZ47" s="32"/>
      <c r="GA47" s="32"/>
      <c r="GB47" s="32"/>
      <c r="GC47" s="32"/>
      <c r="GD47" s="32"/>
      <c r="GE47" s="32"/>
      <c r="GF47" s="32"/>
      <c r="GG47" s="32"/>
      <c r="GH47" s="32"/>
      <c r="GI47" s="32"/>
      <c r="GJ47" s="32"/>
      <c r="GK47" s="32"/>
      <c r="GL47" s="32"/>
      <c r="GM47" s="32"/>
      <c r="GN47" s="32"/>
      <c r="GO47" s="32"/>
      <c r="GP47" s="32"/>
      <c r="GQ47" s="32"/>
      <c r="GR47" s="32"/>
      <c r="GS47" s="32"/>
      <c r="GT47" s="32"/>
      <c r="GU47" s="32"/>
      <c r="GV47" s="32"/>
      <c r="GW47" s="32"/>
      <c r="GX47" s="32"/>
      <c r="GY47" s="32"/>
      <c r="GZ47" s="32"/>
    </row>
    <row r="48" spans="1:208" s="4" customFormat="1" ht="4" customHeight="1" x14ac:dyDescent="0.35">
      <c r="A48" s="32"/>
      <c r="B48" s="34"/>
      <c r="C48" s="38"/>
      <c r="D48" s="38"/>
      <c r="E48" s="38"/>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2"/>
      <c r="FF48" s="32"/>
      <c r="FG48" s="32"/>
      <c r="FH48" s="32"/>
      <c r="FI48" s="32"/>
      <c r="FJ48" s="32"/>
      <c r="FK48" s="32"/>
      <c r="FL48" s="32"/>
      <c r="FM48" s="32"/>
      <c r="FN48" s="32"/>
      <c r="FO48" s="32"/>
      <c r="FP48" s="32"/>
      <c r="FQ48" s="32"/>
      <c r="FR48" s="32"/>
      <c r="FS48" s="32"/>
      <c r="FT48" s="32"/>
      <c r="FU48" s="32"/>
      <c r="FV48" s="32"/>
      <c r="FW48" s="32"/>
      <c r="FX48" s="32"/>
      <c r="FY48" s="32"/>
      <c r="FZ48" s="32"/>
      <c r="GA48" s="32"/>
      <c r="GB48" s="32"/>
      <c r="GC48" s="32"/>
      <c r="GD48" s="32"/>
      <c r="GE48" s="32"/>
      <c r="GF48" s="32"/>
      <c r="GG48" s="32"/>
      <c r="GH48" s="32"/>
      <c r="GI48" s="32"/>
      <c r="GJ48" s="32"/>
      <c r="GK48" s="32"/>
      <c r="GL48" s="32"/>
      <c r="GM48" s="32"/>
      <c r="GN48" s="32"/>
      <c r="GO48" s="32"/>
      <c r="GP48" s="32"/>
      <c r="GQ48" s="32"/>
      <c r="GR48" s="32"/>
      <c r="GS48" s="32"/>
      <c r="GT48" s="32"/>
      <c r="GU48" s="32"/>
      <c r="GV48" s="32"/>
      <c r="GW48" s="32"/>
      <c r="GX48" s="32"/>
      <c r="GY48" s="32"/>
      <c r="GZ48" s="32"/>
    </row>
    <row r="49" spans="3:19" s="32" customFormat="1" x14ac:dyDescent="0.35">
      <c r="E49" s="31" t="s">
        <v>60</v>
      </c>
    </row>
    <row r="50" spans="3:19" s="32" customFormat="1" x14ac:dyDescent="0.35">
      <c r="E50" s="31" t="s">
        <v>61</v>
      </c>
    </row>
    <row r="51" spans="3:19" s="32" customFormat="1" x14ac:dyDescent="0.35"/>
    <row r="52" spans="3:19" s="32" customFormat="1" x14ac:dyDescent="0.35">
      <c r="C52" s="48"/>
    </row>
    <row r="53" spans="3:19" s="32" customFormat="1" x14ac:dyDescent="0.35">
      <c r="C53" s="48"/>
    </row>
    <row r="54" spans="3:19" s="32" customFormat="1" x14ac:dyDescent="0.35">
      <c r="C54" s="48"/>
    </row>
    <row r="55" spans="3:19" s="32" customFormat="1" x14ac:dyDescent="0.35">
      <c r="C55" s="48"/>
    </row>
    <row r="56" spans="3:19" s="32" customFormat="1" x14ac:dyDescent="0.35">
      <c r="C56" s="48"/>
      <c r="S56"/>
    </row>
    <row r="57" spans="3:19" s="32" customFormat="1" x14ac:dyDescent="0.35">
      <c r="C57" s="48"/>
    </row>
    <row r="58" spans="3:19" s="32" customFormat="1" x14ac:dyDescent="0.35">
      <c r="C58" s="48"/>
    </row>
    <row r="59" spans="3:19" s="32" customFormat="1" x14ac:dyDescent="0.35"/>
    <row r="60" spans="3:19" s="32" customFormat="1" x14ac:dyDescent="0.35"/>
    <row r="61" spans="3:19" s="32" customFormat="1" x14ac:dyDescent="0.35"/>
    <row r="62" spans="3:19" s="32" customFormat="1" x14ac:dyDescent="0.35"/>
    <row r="63" spans="3:19" s="32" customFormat="1" x14ac:dyDescent="0.35"/>
    <row r="64" spans="3:19" s="32" customFormat="1" x14ac:dyDescent="0.35"/>
    <row r="65" s="32" customFormat="1" x14ac:dyDescent="0.35"/>
    <row r="66" s="32" customFormat="1" x14ac:dyDescent="0.35"/>
    <row r="67" s="32" customFormat="1" x14ac:dyDescent="0.35"/>
    <row r="68" s="32" customFormat="1" x14ac:dyDescent="0.35"/>
    <row r="69" s="32" customFormat="1" x14ac:dyDescent="0.35"/>
    <row r="70" s="32" customFormat="1" x14ac:dyDescent="0.35"/>
    <row r="71" s="32" customFormat="1" x14ac:dyDescent="0.35"/>
    <row r="72" s="32" customFormat="1" x14ac:dyDescent="0.35"/>
    <row r="73" s="32" customFormat="1" x14ac:dyDescent="0.35"/>
    <row r="74" s="32" customFormat="1" x14ac:dyDescent="0.35"/>
    <row r="75" s="32" customFormat="1" x14ac:dyDescent="0.35"/>
    <row r="76" s="32" customFormat="1" x14ac:dyDescent="0.35"/>
    <row r="77" s="32" customFormat="1" x14ac:dyDescent="0.35"/>
    <row r="78" s="32" customFormat="1" x14ac:dyDescent="0.35"/>
    <row r="79" s="32" customFormat="1" x14ac:dyDescent="0.35"/>
    <row r="80" s="32" customFormat="1" x14ac:dyDescent="0.35"/>
    <row r="81" s="32" customFormat="1" x14ac:dyDescent="0.35"/>
    <row r="82" s="32" customFormat="1" x14ac:dyDescent="0.35"/>
    <row r="83" s="32" customFormat="1" x14ac:dyDescent="0.35"/>
    <row r="84" s="32" customFormat="1" x14ac:dyDescent="0.35"/>
    <row r="85" s="32" customFormat="1" x14ac:dyDescent="0.35"/>
    <row r="86" s="32" customFormat="1" x14ac:dyDescent="0.35"/>
    <row r="87" s="32" customFormat="1" x14ac:dyDescent="0.35"/>
    <row r="88" s="32" customFormat="1" x14ac:dyDescent="0.35"/>
    <row r="89" s="32" customFormat="1" x14ac:dyDescent="0.35"/>
    <row r="90" s="32" customFormat="1" x14ac:dyDescent="0.35"/>
    <row r="91" s="32" customFormat="1" x14ac:dyDescent="0.35"/>
    <row r="92" s="32" customFormat="1" x14ac:dyDescent="0.35"/>
    <row r="93" s="32" customFormat="1" x14ac:dyDescent="0.35"/>
    <row r="94" s="32" customFormat="1" x14ac:dyDescent="0.35"/>
    <row r="95" s="32" customFormat="1" x14ac:dyDescent="0.35"/>
    <row r="96" s="32" customFormat="1" x14ac:dyDescent="0.35"/>
    <row r="97" s="32" customFormat="1" x14ac:dyDescent="0.35"/>
    <row r="98" s="32" customFormat="1" x14ac:dyDescent="0.35"/>
    <row r="99" s="32" customFormat="1" x14ac:dyDescent="0.35"/>
    <row r="100" s="32" customFormat="1" x14ac:dyDescent="0.35"/>
    <row r="101" s="32" customFormat="1" x14ac:dyDescent="0.35"/>
    <row r="102" s="32" customFormat="1" x14ac:dyDescent="0.35"/>
    <row r="103" s="32" customFormat="1" x14ac:dyDescent="0.35"/>
    <row r="104" s="32" customFormat="1" x14ac:dyDescent="0.35"/>
    <row r="105" s="32" customFormat="1" x14ac:dyDescent="0.35"/>
    <row r="106" s="32" customFormat="1" x14ac:dyDescent="0.35"/>
    <row r="107" s="32" customFormat="1" x14ac:dyDescent="0.35"/>
    <row r="108" s="32" customFormat="1" x14ac:dyDescent="0.35"/>
    <row r="109" s="32" customFormat="1" x14ac:dyDescent="0.35"/>
    <row r="110" s="32" customFormat="1" x14ac:dyDescent="0.35"/>
    <row r="111" s="32" customFormat="1" x14ac:dyDescent="0.35"/>
    <row r="112" s="32" customFormat="1" x14ac:dyDescent="0.35"/>
    <row r="113" s="32" customFormat="1" x14ac:dyDescent="0.35"/>
    <row r="114" s="32" customFormat="1" x14ac:dyDescent="0.35"/>
    <row r="115" s="32" customFormat="1" x14ac:dyDescent="0.35"/>
    <row r="116" s="32" customFormat="1" x14ac:dyDescent="0.35"/>
    <row r="117" s="32" customFormat="1" x14ac:dyDescent="0.35"/>
    <row r="118" s="32" customFormat="1" x14ac:dyDescent="0.35"/>
    <row r="119" s="32" customFormat="1" x14ac:dyDescent="0.35"/>
    <row r="120" s="32" customFormat="1" x14ac:dyDescent="0.35"/>
    <row r="121" s="32" customFormat="1" x14ac:dyDescent="0.35"/>
    <row r="122" s="32" customFormat="1" x14ac:dyDescent="0.35"/>
    <row r="123" s="32" customFormat="1" x14ac:dyDescent="0.35"/>
    <row r="124" s="32" customFormat="1" x14ac:dyDescent="0.35"/>
    <row r="125" s="32" customFormat="1" x14ac:dyDescent="0.35"/>
    <row r="126" s="32" customFormat="1" x14ac:dyDescent="0.35"/>
    <row r="127" s="32" customFormat="1" x14ac:dyDescent="0.35"/>
    <row r="128" s="32" customFormat="1" x14ac:dyDescent="0.35"/>
    <row r="129" s="32" customFormat="1" x14ac:dyDescent="0.35"/>
    <row r="130" s="32" customFormat="1" x14ac:dyDescent="0.35"/>
    <row r="131" s="32" customFormat="1" x14ac:dyDescent="0.35"/>
    <row r="132" s="32" customFormat="1" x14ac:dyDescent="0.35"/>
    <row r="133" s="32" customFormat="1" x14ac:dyDescent="0.35"/>
    <row r="134" s="32" customFormat="1" x14ac:dyDescent="0.35"/>
    <row r="135" s="32" customFormat="1" x14ac:dyDescent="0.35"/>
    <row r="136" s="32" customFormat="1" x14ac:dyDescent="0.35"/>
    <row r="137" s="32" customFormat="1" x14ac:dyDescent="0.35"/>
    <row r="138" s="32" customFormat="1" x14ac:dyDescent="0.35"/>
    <row r="139" s="32" customFormat="1" x14ac:dyDescent="0.35"/>
    <row r="140" s="32" customFormat="1" x14ac:dyDescent="0.35"/>
    <row r="141" s="32" customFormat="1" x14ac:dyDescent="0.35"/>
    <row r="142" s="32" customFormat="1" x14ac:dyDescent="0.35"/>
    <row r="143" s="32" customFormat="1" x14ac:dyDescent="0.35"/>
    <row r="144" s="32" customFormat="1" x14ac:dyDescent="0.35"/>
    <row r="145" s="32" customFormat="1" x14ac:dyDescent="0.35"/>
    <row r="146" s="32" customFormat="1" x14ac:dyDescent="0.35"/>
    <row r="147" s="32" customFormat="1" x14ac:dyDescent="0.35"/>
    <row r="148" s="32" customFormat="1" x14ac:dyDescent="0.35"/>
    <row r="149" s="32" customFormat="1" x14ac:dyDescent="0.35"/>
    <row r="150" s="32" customFormat="1" x14ac:dyDescent="0.35"/>
    <row r="151" s="32" customFormat="1" x14ac:dyDescent="0.35"/>
    <row r="152" s="32" customFormat="1" x14ac:dyDescent="0.35"/>
    <row r="153" s="32" customFormat="1" x14ac:dyDescent="0.35"/>
    <row r="154" s="32" customFormat="1" x14ac:dyDescent="0.35"/>
    <row r="155" s="32" customFormat="1" x14ac:dyDescent="0.35"/>
    <row r="156" s="32" customFormat="1" x14ac:dyDescent="0.35"/>
    <row r="157" s="32" customFormat="1" x14ac:dyDescent="0.35"/>
    <row r="158" s="32" customFormat="1" x14ac:dyDescent="0.35"/>
    <row r="159" s="32" customFormat="1" x14ac:dyDescent="0.35"/>
    <row r="160" s="32" customFormat="1" x14ac:dyDescent="0.35"/>
    <row r="161" s="32" customFormat="1" x14ac:dyDescent="0.35"/>
    <row r="162" s="32" customFormat="1" x14ac:dyDescent="0.35"/>
    <row r="163" s="32" customFormat="1" x14ac:dyDescent="0.35"/>
    <row r="164" s="32" customFormat="1" x14ac:dyDescent="0.35"/>
    <row r="165" s="32" customFormat="1" x14ac:dyDescent="0.35"/>
    <row r="166" s="32" customFormat="1" x14ac:dyDescent="0.35"/>
    <row r="167" s="32" customFormat="1" x14ac:dyDescent="0.35"/>
    <row r="168" s="32" customFormat="1" x14ac:dyDescent="0.35"/>
    <row r="169" s="32" customFormat="1" x14ac:dyDescent="0.35"/>
    <row r="170" s="32" customFormat="1" x14ac:dyDescent="0.35"/>
    <row r="171" s="32" customFormat="1" x14ac:dyDescent="0.35"/>
    <row r="172" s="32" customFormat="1" x14ac:dyDescent="0.35"/>
    <row r="173" s="32" customFormat="1" x14ac:dyDescent="0.35"/>
    <row r="174" s="32" customFormat="1" x14ac:dyDescent="0.35"/>
    <row r="175" s="32" customFormat="1" x14ac:dyDescent="0.35"/>
    <row r="176" s="32" customFormat="1" x14ac:dyDescent="0.35"/>
    <row r="177" s="32" customFormat="1" x14ac:dyDescent="0.35"/>
    <row r="178" s="32" customFormat="1" x14ac:dyDescent="0.35"/>
    <row r="179" s="32" customFormat="1" x14ac:dyDescent="0.35"/>
    <row r="180" s="32" customFormat="1" x14ac:dyDescent="0.35"/>
    <row r="181" s="32" customFormat="1" x14ac:dyDescent="0.35"/>
    <row r="182" s="32" customFormat="1" x14ac:dyDescent="0.35"/>
    <row r="183" s="32" customFormat="1" x14ac:dyDescent="0.35"/>
    <row r="184" s="32" customFormat="1" x14ac:dyDescent="0.35"/>
    <row r="185" s="32" customFormat="1" x14ac:dyDescent="0.35"/>
    <row r="186" s="32" customFormat="1" x14ac:dyDescent="0.35"/>
    <row r="187" s="32" customFormat="1" x14ac:dyDescent="0.35"/>
    <row r="188" s="32" customFormat="1" x14ac:dyDescent="0.35"/>
    <row r="189" s="32" customFormat="1" x14ac:dyDescent="0.35"/>
    <row r="190" s="32" customFormat="1" x14ac:dyDescent="0.35"/>
    <row r="191" s="32" customFormat="1" x14ac:dyDescent="0.35"/>
    <row r="192" s="32" customFormat="1" x14ac:dyDescent="0.35"/>
    <row r="193" s="32" customFormat="1" x14ac:dyDescent="0.35"/>
    <row r="194" s="32" customFormat="1" x14ac:dyDescent="0.35"/>
    <row r="195" s="32" customFormat="1" x14ac:dyDescent="0.35"/>
    <row r="196" s="32" customFormat="1" x14ac:dyDescent="0.35"/>
    <row r="197" s="32" customFormat="1" x14ac:dyDescent="0.35"/>
    <row r="198" s="32" customFormat="1" x14ac:dyDescent="0.35"/>
    <row r="199" s="32" customFormat="1" x14ac:dyDescent="0.35"/>
    <row r="200" s="32" customFormat="1" x14ac:dyDescent="0.35"/>
    <row r="201" s="32" customFormat="1" x14ac:dyDescent="0.35"/>
    <row r="202" s="32" customFormat="1" x14ac:dyDescent="0.35"/>
    <row r="203" s="32" customFormat="1" x14ac:dyDescent="0.35"/>
    <row r="204" s="32" customFormat="1" x14ac:dyDescent="0.35"/>
    <row r="205" s="32" customFormat="1" x14ac:dyDescent="0.35"/>
    <row r="206" s="32" customFormat="1" x14ac:dyDescent="0.35"/>
    <row r="207" s="32" customFormat="1" x14ac:dyDescent="0.35"/>
    <row r="208" s="32" customFormat="1" x14ac:dyDescent="0.35"/>
    <row r="209" s="32" customFormat="1" x14ac:dyDescent="0.35"/>
    <row r="210" s="32" customFormat="1" x14ac:dyDescent="0.35"/>
    <row r="211" s="32" customFormat="1" x14ac:dyDescent="0.35"/>
    <row r="212" s="32" customFormat="1" x14ac:dyDescent="0.35"/>
    <row r="213" s="32" customFormat="1" x14ac:dyDescent="0.35"/>
    <row r="214" s="32" customFormat="1" x14ac:dyDescent="0.35"/>
    <row r="215" s="32" customFormat="1" x14ac:dyDescent="0.35"/>
    <row r="216" s="32" customFormat="1" x14ac:dyDescent="0.35"/>
    <row r="217" s="32" customFormat="1" x14ac:dyDescent="0.35"/>
    <row r="218" s="32" customFormat="1" x14ac:dyDescent="0.35"/>
    <row r="219" s="32" customFormat="1" x14ac:dyDescent="0.35"/>
    <row r="220" s="32" customFormat="1" x14ac:dyDescent="0.35"/>
    <row r="221" s="32" customFormat="1" x14ac:dyDescent="0.35"/>
    <row r="222" s="32" customFormat="1" x14ac:dyDescent="0.35"/>
    <row r="223" s="32" customFormat="1" x14ac:dyDescent="0.35"/>
    <row r="224" s="32" customFormat="1" x14ac:dyDescent="0.35"/>
    <row r="225" s="32" customFormat="1" x14ac:dyDescent="0.35"/>
    <row r="226" s="32" customFormat="1" x14ac:dyDescent="0.35"/>
    <row r="227" s="32" customFormat="1" x14ac:dyDescent="0.35"/>
    <row r="228" s="32" customFormat="1" x14ac:dyDescent="0.35"/>
    <row r="229" s="32" customFormat="1" x14ac:dyDescent="0.35"/>
    <row r="230" s="32" customFormat="1" x14ac:dyDescent="0.35"/>
    <row r="231" s="32" customFormat="1" x14ac:dyDescent="0.35"/>
    <row r="232" s="32" customFormat="1" x14ac:dyDescent="0.35"/>
    <row r="233" s="32" customFormat="1" x14ac:dyDescent="0.35"/>
    <row r="234" s="32" customFormat="1" x14ac:dyDescent="0.35"/>
    <row r="235" s="32" customFormat="1" x14ac:dyDescent="0.35"/>
    <row r="236" s="32" customFormat="1" x14ac:dyDescent="0.35"/>
    <row r="237" s="32" customFormat="1" x14ac:dyDescent="0.35"/>
    <row r="238" s="32" customFormat="1" x14ac:dyDescent="0.35"/>
    <row r="239" s="32" customFormat="1" x14ac:dyDescent="0.35"/>
    <row r="240" s="32" customFormat="1" x14ac:dyDescent="0.35"/>
    <row r="241" s="32" customFormat="1" x14ac:dyDescent="0.35"/>
    <row r="242" s="32" customFormat="1" x14ac:dyDescent="0.35"/>
    <row r="243" s="32" customFormat="1" x14ac:dyDescent="0.35"/>
    <row r="244" s="32" customFormat="1" x14ac:dyDescent="0.35"/>
    <row r="245" s="32" customFormat="1" x14ac:dyDescent="0.35"/>
    <row r="246" s="32" customFormat="1" x14ac:dyDescent="0.35"/>
    <row r="247" s="32" customFormat="1" x14ac:dyDescent="0.35"/>
    <row r="248" s="32" customFormat="1" x14ac:dyDescent="0.35"/>
    <row r="249" s="32" customFormat="1" x14ac:dyDescent="0.35"/>
    <row r="250" s="32" customFormat="1" x14ac:dyDescent="0.35"/>
    <row r="251" s="32" customFormat="1" x14ac:dyDescent="0.35"/>
    <row r="252" s="32" customFormat="1" x14ac:dyDescent="0.35"/>
    <row r="253" s="32" customFormat="1" x14ac:dyDescent="0.35"/>
    <row r="254" s="32" customFormat="1" x14ac:dyDescent="0.35"/>
    <row r="255" s="32" customFormat="1" x14ac:dyDescent="0.35"/>
    <row r="256" s="32" customFormat="1" x14ac:dyDescent="0.35"/>
    <row r="257" s="32" customFormat="1" x14ac:dyDescent="0.35"/>
    <row r="258" s="32" customFormat="1" x14ac:dyDescent="0.35"/>
    <row r="259" s="32" customFormat="1" x14ac:dyDescent="0.35"/>
    <row r="260" s="32" customFormat="1" x14ac:dyDescent="0.35"/>
    <row r="261" s="32" customFormat="1" x14ac:dyDescent="0.35"/>
    <row r="262" s="32" customFormat="1" x14ac:dyDescent="0.35"/>
    <row r="263" s="32" customFormat="1" x14ac:dyDescent="0.35"/>
    <row r="264" s="32" customFormat="1" x14ac:dyDescent="0.35"/>
    <row r="265" s="32" customFormat="1" x14ac:dyDescent="0.35"/>
    <row r="266" s="32" customFormat="1" x14ac:dyDescent="0.35"/>
    <row r="267" s="32" customFormat="1" x14ac:dyDescent="0.35"/>
    <row r="268" s="32" customFormat="1" x14ac:dyDescent="0.35"/>
    <row r="269" s="32" customFormat="1" x14ac:dyDescent="0.35"/>
  </sheetData>
  <mergeCells count="32">
    <mergeCell ref="C47:E47"/>
    <mergeCell ref="C30:E30"/>
    <mergeCell ref="B40:E40"/>
    <mergeCell ref="C38:E38"/>
    <mergeCell ref="B31:B33"/>
    <mergeCell ref="C31:E31"/>
    <mergeCell ref="C32:E32"/>
    <mergeCell ref="C33:E33"/>
    <mergeCell ref="C36:E36"/>
    <mergeCell ref="C17:E17"/>
    <mergeCell ref="C18:E18"/>
    <mergeCell ref="C14:E14"/>
    <mergeCell ref="C27:E27"/>
    <mergeCell ref="C37:E37"/>
    <mergeCell ref="C28:E28"/>
    <mergeCell ref="C24:E24"/>
    <mergeCell ref="B16:E16"/>
    <mergeCell ref="B26:E26"/>
    <mergeCell ref="C19:E19"/>
    <mergeCell ref="C25:E25"/>
    <mergeCell ref="C29:E29"/>
    <mergeCell ref="B3:E3"/>
    <mergeCell ref="B4:E4"/>
    <mergeCell ref="C11:E11"/>
    <mergeCell ref="C12:E12"/>
    <mergeCell ref="C15:E15"/>
    <mergeCell ref="B5:E5"/>
    <mergeCell ref="B6:E6"/>
    <mergeCell ref="B7:C7"/>
    <mergeCell ref="B8:C8"/>
    <mergeCell ref="B10:E10"/>
    <mergeCell ref="C13:E13"/>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0E53D-0473-402A-B389-E419F7FA421F}">
  <dimension ref="A1:E11"/>
  <sheetViews>
    <sheetView workbookViewId="0">
      <selection activeCell="A9" sqref="A9"/>
    </sheetView>
  </sheetViews>
  <sheetFormatPr defaultRowHeight="14.5" x14ac:dyDescent="0.35"/>
  <cols>
    <col min="1" max="1" width="21.1796875" customWidth="1"/>
    <col min="4" max="4" width="12.81640625" customWidth="1"/>
    <col min="5" max="5" width="25" customWidth="1"/>
  </cols>
  <sheetData>
    <row r="1" spans="1:5" x14ac:dyDescent="0.35">
      <c r="A1" t="s">
        <v>62</v>
      </c>
      <c r="B1" t="s">
        <v>63</v>
      </c>
      <c r="C1" t="s">
        <v>64</v>
      </c>
      <c r="D1" t="s">
        <v>80</v>
      </c>
      <c r="E1" t="s">
        <v>65</v>
      </c>
    </row>
    <row r="2" spans="1:5" x14ac:dyDescent="0.35">
      <c r="A2" s="50" t="s">
        <v>66</v>
      </c>
      <c r="B2" s="50">
        <v>39000</v>
      </c>
      <c r="C2" s="50">
        <v>210</v>
      </c>
      <c r="D2" s="51">
        <f>B2/C2*200</f>
        <v>37142.857142857145</v>
      </c>
      <c r="E2" s="53" t="s">
        <v>67</v>
      </c>
    </row>
    <row r="3" spans="1:5" x14ac:dyDescent="0.35">
      <c r="A3" t="s">
        <v>68</v>
      </c>
      <c r="B3">
        <v>32000</v>
      </c>
      <c r="C3">
        <v>150</v>
      </c>
      <c r="D3" s="57">
        <f t="shared" ref="D3:D7" si="0">B3/C3*200</f>
        <v>42666.666666666672</v>
      </c>
      <c r="E3" t="s">
        <v>69</v>
      </c>
    </row>
    <row r="4" spans="1:5" x14ac:dyDescent="0.35">
      <c r="A4" s="50" t="s">
        <v>70</v>
      </c>
      <c r="B4" s="50">
        <v>30900</v>
      </c>
      <c r="C4" s="50">
        <v>200</v>
      </c>
      <c r="D4" s="51">
        <f t="shared" si="0"/>
        <v>30900</v>
      </c>
      <c r="E4" s="50" t="s">
        <v>71</v>
      </c>
    </row>
    <row r="5" spans="1:5" x14ac:dyDescent="0.35">
      <c r="A5" t="s">
        <v>72</v>
      </c>
      <c r="B5">
        <v>34500</v>
      </c>
      <c r="C5">
        <v>150</v>
      </c>
      <c r="D5" s="57">
        <f t="shared" si="0"/>
        <v>46000</v>
      </c>
      <c r="E5" t="s">
        <v>73</v>
      </c>
    </row>
    <row r="6" spans="1:5" x14ac:dyDescent="0.35">
      <c r="A6" t="s">
        <v>74</v>
      </c>
      <c r="B6">
        <v>37900</v>
      </c>
      <c r="C6">
        <v>150</v>
      </c>
      <c r="D6" s="57">
        <f t="shared" si="0"/>
        <v>50533.333333333328</v>
      </c>
      <c r="E6" t="s">
        <v>75</v>
      </c>
    </row>
    <row r="7" spans="1:5" x14ac:dyDescent="0.35">
      <c r="A7" t="s">
        <v>76</v>
      </c>
      <c r="B7">
        <v>32900</v>
      </c>
      <c r="C7">
        <v>135</v>
      </c>
      <c r="D7" s="57">
        <f t="shared" si="0"/>
        <v>48740.740740740737</v>
      </c>
      <c r="E7" t="s">
        <v>77</v>
      </c>
    </row>
    <row r="9" spans="1:5" x14ac:dyDescent="0.35">
      <c r="A9" t="s">
        <v>81</v>
      </c>
      <c r="D9" s="52">
        <f>AVERAGE(D2:D7)</f>
        <v>42663.932980599646</v>
      </c>
    </row>
    <row r="11" spans="1:5" x14ac:dyDescent="0.35">
      <c r="A11" t="s">
        <v>78</v>
      </c>
      <c r="B11">
        <v>79000</v>
      </c>
      <c r="C11">
        <v>100</v>
      </c>
      <c r="D11" s="52">
        <f>B11/C11*100</f>
        <v>79000</v>
      </c>
      <c r="E11" t="s">
        <v>79</v>
      </c>
    </row>
  </sheetData>
  <hyperlinks>
    <hyperlink ref="E2" r:id="rId1" xr:uid="{12A02EA3-510A-400F-ADD6-0ED90C0AECC3}"/>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Sheet1</vt:lpstr>
      <vt:lpstr>Product!Print_Area</vt:lpstr>
    </vt:vector>
  </TitlesOfParts>
  <Manager/>
  <Company>PT NUtrifood Indonesia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aprianto.rieza</dc:creator>
  <cp:keywords/>
  <dc:description/>
  <cp:lastModifiedBy>Scasia Fortunata Halim</cp:lastModifiedBy>
  <cp:revision/>
  <dcterms:created xsi:type="dcterms:W3CDTF">2010-02-03T06:36:43Z</dcterms:created>
  <dcterms:modified xsi:type="dcterms:W3CDTF">2021-02-24T07:32:58Z</dcterms:modified>
  <cp:category/>
  <cp:contentStatus/>
</cp:coreProperties>
</file>