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Default Extension="jpeg" ContentType="image/jpeg"/>
  <Override PartName="/xl/charts/chart3.xml" ContentType="application/vnd.openxmlformats-officedocument.drawingml.chart+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105" yWindow="-105" windowWidth="19425" windowHeight="10425" activeTab="1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s>
  <externalReferences>
    <externalReference r:id="rId13"/>
  </externalReferences>
  <definedNames>
    <definedName name="_xlnm._FilterDatabase" localSheetId="0" hidden="1">Sheet1!$A$13:$BX$104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0" i="1"/>
  <c r="O104"/>
  <c r="O103"/>
  <c r="O102"/>
  <c r="O57"/>
  <c r="O97"/>
  <c r="O96"/>
  <c r="O95"/>
  <c r="O90"/>
  <c r="O88"/>
  <c r="AT85"/>
  <c r="O84"/>
  <c r="O82"/>
  <c r="O80"/>
  <c r="O79"/>
  <c r="O76"/>
  <c r="O75"/>
  <c r="O72"/>
  <c r="O70"/>
  <c r="O67"/>
  <c r="O62"/>
  <c r="O61"/>
  <c r="O58"/>
  <c r="O56"/>
  <c r="O54"/>
  <c r="O53"/>
  <c r="O51"/>
  <c r="O49"/>
  <c r="BW45"/>
  <c r="O45"/>
  <c r="O44"/>
  <c r="O43"/>
  <c r="O42"/>
  <c r="O40"/>
  <c r="O38"/>
  <c r="O34"/>
  <c r="O33"/>
  <c r="O32"/>
  <c r="O31"/>
  <c r="O29"/>
  <c r="O26"/>
  <c r="O23"/>
  <c r="O21"/>
  <c r="O20"/>
  <c r="O19"/>
  <c r="O18"/>
  <c r="O17"/>
  <c r="O16"/>
  <c r="O15"/>
  <c r="O14"/>
</calcChain>
</file>

<file path=xl/comments1.xml><?xml version="1.0" encoding="utf-8"?>
<comments xmlns="http://schemas.openxmlformats.org/spreadsheetml/2006/main">
  <authors>
    <author>Rina Dwi Oktavia</author>
  </authors>
  <commentList>
    <comment ref="AT37" authorId="0">
      <text>
        <r>
          <rPr>
            <b/>
            <sz val="9"/>
            <color indexed="81"/>
            <rFont val="Tahoma"/>
            <family val="2"/>
          </rPr>
          <t>Rina Dwi Oktavia:</t>
        </r>
        <r>
          <rPr>
            <sz val="9"/>
            <color indexed="81"/>
            <rFont val="Tahoma"/>
            <family val="2"/>
          </rPr>
          <t xml:space="preserve">
per 40 sachet
</t>
        </r>
      </text>
    </comment>
    <comment ref="AV37" authorId="0">
      <text>
        <r>
          <rPr>
            <b/>
            <sz val="9"/>
            <color indexed="81"/>
            <rFont val="Tahoma"/>
            <family val="2"/>
          </rPr>
          <t>Rina Dwi Oktavia:</t>
        </r>
        <r>
          <rPr>
            <sz val="9"/>
            <color indexed="81"/>
            <rFont val="Tahoma"/>
            <family val="2"/>
          </rPr>
          <t xml:space="preserve">
per 40 sachet
</t>
        </r>
      </text>
    </comment>
    <comment ref="AT38" authorId="0">
      <text>
        <r>
          <rPr>
            <b/>
            <sz val="9"/>
            <color indexed="81"/>
            <rFont val="Tahoma"/>
            <family val="2"/>
          </rPr>
          <t>Rina Dwi Oktavia:</t>
        </r>
        <r>
          <rPr>
            <sz val="9"/>
            <color indexed="81"/>
            <rFont val="Tahoma"/>
            <family val="2"/>
          </rPr>
          <t xml:space="preserve">
per 40 sachet
</t>
        </r>
      </text>
    </comment>
    <comment ref="AV38" authorId="0">
      <text>
        <r>
          <rPr>
            <b/>
            <sz val="9"/>
            <color indexed="81"/>
            <rFont val="Tahoma"/>
            <family val="2"/>
          </rPr>
          <t>Rina Dwi Oktavia:</t>
        </r>
        <r>
          <rPr>
            <sz val="9"/>
            <color indexed="81"/>
            <rFont val="Tahoma"/>
            <family val="2"/>
          </rPr>
          <t xml:space="preserve">
per 40 sachet
</t>
        </r>
      </text>
    </comment>
  </commentList>
</comments>
</file>

<file path=xl/comments2.xml><?xml version="1.0" encoding="utf-8"?>
<comments xmlns="http://schemas.openxmlformats.org/spreadsheetml/2006/main">
  <authors>
    <author>Rina Dwi Oktavia</author>
  </authors>
  <commentList>
    <comment ref="AN24" authorId="0">
      <text>
        <r>
          <rPr>
            <b/>
            <sz val="9"/>
            <color indexed="81"/>
            <rFont val="Tahoma"/>
            <family val="2"/>
          </rPr>
          <t>Rina Dwi Oktavia:</t>
        </r>
        <r>
          <rPr>
            <sz val="9"/>
            <color indexed="81"/>
            <rFont val="Tahoma"/>
            <family val="2"/>
          </rPr>
          <t xml:space="preserve">
per 40 sachet
</t>
        </r>
      </text>
    </comment>
    <comment ref="AN25" authorId="0">
      <text>
        <r>
          <rPr>
            <b/>
            <sz val="9"/>
            <color indexed="81"/>
            <rFont val="Tahoma"/>
            <family val="2"/>
          </rPr>
          <t>Rina Dwi Oktavia:</t>
        </r>
        <r>
          <rPr>
            <sz val="9"/>
            <color indexed="81"/>
            <rFont val="Tahoma"/>
            <family val="2"/>
          </rPr>
          <t xml:space="preserve">
per 40 sachet
</t>
        </r>
      </text>
    </comment>
  </commentList>
</comments>
</file>

<file path=xl/comments3.xml><?xml version="1.0" encoding="utf-8"?>
<comments xmlns="http://schemas.openxmlformats.org/spreadsheetml/2006/main">
  <authors>
    <author>Rina Dwi Oktavia</author>
  </authors>
  <commentList>
    <comment ref="AN24" authorId="0">
      <text>
        <r>
          <rPr>
            <b/>
            <sz val="9"/>
            <color indexed="81"/>
            <rFont val="Tahoma"/>
            <family val="2"/>
          </rPr>
          <t>Rina Dwi Oktavia:</t>
        </r>
        <r>
          <rPr>
            <sz val="9"/>
            <color indexed="81"/>
            <rFont val="Tahoma"/>
            <family val="2"/>
          </rPr>
          <t xml:space="preserve">
per 40 sachet
</t>
        </r>
      </text>
    </comment>
    <comment ref="AN25" authorId="0">
      <text>
        <r>
          <rPr>
            <b/>
            <sz val="9"/>
            <color indexed="81"/>
            <rFont val="Tahoma"/>
            <family val="2"/>
          </rPr>
          <t>Rina Dwi Oktavia:</t>
        </r>
        <r>
          <rPr>
            <sz val="9"/>
            <color indexed="81"/>
            <rFont val="Tahoma"/>
            <family val="2"/>
          </rPr>
          <t xml:space="preserve">
per 40 sachet
</t>
        </r>
      </text>
    </comment>
  </commentList>
</comments>
</file>

<file path=xl/comments4.xml><?xml version="1.0" encoding="utf-8"?>
<comments xmlns="http://schemas.openxmlformats.org/spreadsheetml/2006/main">
  <authors>
    <author>Rina Dwi Oktavia</author>
  </authors>
  <commentList>
    <comment ref="AN24" authorId="0">
      <text>
        <r>
          <rPr>
            <b/>
            <sz val="9"/>
            <color indexed="81"/>
            <rFont val="Tahoma"/>
            <family val="2"/>
          </rPr>
          <t>Rina Dwi Oktavia:</t>
        </r>
        <r>
          <rPr>
            <sz val="9"/>
            <color indexed="81"/>
            <rFont val="Tahoma"/>
            <family val="2"/>
          </rPr>
          <t xml:space="preserve">
per 40 sachet
</t>
        </r>
      </text>
    </comment>
    <comment ref="AN25" authorId="0">
      <text>
        <r>
          <rPr>
            <b/>
            <sz val="9"/>
            <color indexed="81"/>
            <rFont val="Tahoma"/>
            <family val="2"/>
          </rPr>
          <t>Rina Dwi Oktavia:</t>
        </r>
        <r>
          <rPr>
            <sz val="9"/>
            <color indexed="81"/>
            <rFont val="Tahoma"/>
            <family val="2"/>
          </rPr>
          <t xml:space="preserve">
per 40 sachet
</t>
        </r>
      </text>
    </comment>
  </commentList>
</comments>
</file>

<file path=xl/comments5.xml><?xml version="1.0" encoding="utf-8"?>
<comments xmlns="http://schemas.openxmlformats.org/spreadsheetml/2006/main">
  <authors>
    <author>Rina Dwi Oktavia</author>
  </authors>
  <commentList>
    <comment ref="AN24" authorId="0">
      <text>
        <r>
          <rPr>
            <b/>
            <sz val="9"/>
            <color indexed="81"/>
            <rFont val="Tahoma"/>
            <family val="2"/>
          </rPr>
          <t>Rina Dwi Oktavia:</t>
        </r>
        <r>
          <rPr>
            <sz val="9"/>
            <color indexed="81"/>
            <rFont val="Tahoma"/>
            <family val="2"/>
          </rPr>
          <t xml:space="preserve">
per 40 sachet
</t>
        </r>
      </text>
    </comment>
    <comment ref="AN25" authorId="0">
      <text>
        <r>
          <rPr>
            <b/>
            <sz val="9"/>
            <color indexed="81"/>
            <rFont val="Tahoma"/>
            <family val="2"/>
          </rPr>
          <t>Rina Dwi Oktavia:</t>
        </r>
        <r>
          <rPr>
            <sz val="9"/>
            <color indexed="81"/>
            <rFont val="Tahoma"/>
            <family val="2"/>
          </rPr>
          <t xml:space="preserve">
per 40 sachet
</t>
        </r>
      </text>
    </comment>
  </commentList>
</comments>
</file>

<file path=xl/sharedStrings.xml><?xml version="1.0" encoding="utf-8"?>
<sst xmlns="http://schemas.openxmlformats.org/spreadsheetml/2006/main" count="12356" uniqueCount="1572">
  <si>
    <t>bersama</t>
  </si>
  <si>
    <t>marketing</t>
  </si>
  <si>
    <t>pv</t>
  </si>
  <si>
    <t>project name</t>
  </si>
  <si>
    <t>BRAND</t>
  </si>
  <si>
    <t>Create date</t>
  </si>
  <si>
    <t>Author</t>
  </si>
  <si>
    <t>Revised By</t>
  </si>
  <si>
    <t>Last Update</t>
  </si>
  <si>
    <t>Revision</t>
  </si>
  <si>
    <t>PKP TYPE (umum,kemas,baku)</t>
  </si>
  <si>
    <t>type (maklon, internal, maklon/internal)</t>
  </si>
  <si>
    <t>Idea</t>
  </si>
  <si>
    <t>ses</t>
  </si>
  <si>
    <t>Gender</t>
  </si>
  <si>
    <t>SES</t>
  </si>
  <si>
    <t>age</t>
  </si>
  <si>
    <t>SES remarkas</t>
  </si>
  <si>
    <t>Uniqueness of Idea</t>
  </si>
  <si>
    <t>Estimated Potential Market</t>
  </si>
  <si>
    <t>Reason</t>
  </si>
  <si>
    <t>Launch Periode</t>
  </si>
  <si>
    <t>Aisle Placement</t>
  </si>
  <si>
    <t>Comperitor</t>
  </si>
  <si>
    <t>Competitivness</t>
  </si>
  <si>
    <t>Sales Forecast</t>
  </si>
  <si>
    <t>Selling Price (Before PPN)</t>
  </si>
  <si>
    <t>Consumer Price</t>
  </si>
  <si>
    <t>UOM</t>
  </si>
  <si>
    <t>Product Form</t>
  </si>
  <si>
    <t>Remarks</t>
  </si>
  <si>
    <t>AKG</t>
  </si>
  <si>
    <t>No category BPOM</t>
  </si>
  <si>
    <t xml:space="preserve">BPOM </t>
  </si>
  <si>
    <t>Product Packaging</t>
  </si>
  <si>
    <t>Product Packaging Configuration</t>
  </si>
  <si>
    <t>Product Packaging Deskription</t>
  </si>
  <si>
    <t>prefered flavour (varian/rasa)</t>
  </si>
  <si>
    <t>Serving Suggestion (gr/ml)</t>
  </si>
  <si>
    <t>Mandatory Ingredient</t>
  </si>
  <si>
    <t>Product Benefits</t>
  </si>
  <si>
    <t>Launch date</t>
  </si>
  <si>
    <t xml:space="preserve">Forecast </t>
  </si>
  <si>
    <t>Periodes</t>
  </si>
  <si>
    <t>1st month</t>
  </si>
  <si>
    <t>2nd month</t>
  </si>
  <si>
    <t>3rd month</t>
  </si>
  <si>
    <t>A</t>
  </si>
  <si>
    <t>T</t>
  </si>
  <si>
    <t>x</t>
  </si>
  <si>
    <t>B</t>
  </si>
  <si>
    <t>S</t>
  </si>
  <si>
    <t>C</t>
  </si>
  <si>
    <t>P</t>
  </si>
  <si>
    <t>tanggal terima PKP via Email</t>
  </si>
  <si>
    <t>remarks</t>
  </si>
  <si>
    <t>Urutan baru</t>
  </si>
  <si>
    <t>First Priority</t>
  </si>
  <si>
    <t>Umum</t>
  </si>
  <si>
    <t>LMen</t>
  </si>
  <si>
    <t>AQUAPRO</t>
  </si>
  <si>
    <t>200 jt</t>
  </si>
  <si>
    <t>Thu 16/01/2020 14:30</t>
  </si>
  <si>
    <t>04_2020_PKP_Macho/ AQUAPRO</t>
  </si>
  <si>
    <t>L-Men®</t>
  </si>
  <si>
    <t>Jesaya Christian dan Hendi</t>
  </si>
  <si>
    <t>-</t>
  </si>
  <si>
    <t>PKP Umum</t>
  </si>
  <si>
    <t>internal</t>
  </si>
  <si>
    <t>Protein drink non diary in RTD</t>
  </si>
  <si>
    <t>Male, SU, U1-2; 20-39</t>
  </si>
  <si>
    <t>Male</t>
  </si>
  <si>
    <t>U1</t>
  </si>
  <si>
    <t>U2</t>
  </si>
  <si>
    <t>medium</t>
  </si>
  <si>
    <t>Weak - Moderate - Strong</t>
  </si>
  <si>
    <t>niche</t>
  </si>
  <si>
    <t>Niche</t>
  </si>
  <si>
    <t>Sebagai opsi untuk mereka yang lebih prefer minum minuman protein yang tidak milky dan untuk tap into occasion saat TM butuh thirst quencher</t>
  </si>
  <si>
    <t>Q4 2020</t>
  </si>
  <si>
    <t>Q4</t>
  </si>
  <si>
    <t>RKA, Online, Gym</t>
  </si>
  <si>
    <t>tidak ada</t>
  </si>
  <si>
    <t>N/A
tastes better, if not at par, to Hydrococo</t>
  </si>
  <si>
    <t>Rp. 7500,- max 9000</t>
  </si>
  <si>
    <t>10.000 max 12.000</t>
  </si>
  <si>
    <t>7500 - 9000</t>
  </si>
  <si>
    <t>10.000 -12.000</t>
  </si>
  <si>
    <t>pack</t>
  </si>
  <si>
    <t>liquid</t>
  </si>
  <si>
    <t>Liquid</t>
  </si>
  <si>
    <t>13.5 minuman olah raga/ 13.5 PTO</t>
  </si>
  <si>
    <t>13.5</t>
  </si>
  <si>
    <t>tetrapack 24PX200ML</t>
  </si>
  <si>
    <t>ml</t>
  </si>
  <si>
    <t>Tetrapak</t>
  </si>
  <si>
    <t xml:space="preserve">Fresh (Lemon/Lime ==&gt; optional) Coconut Water </t>
  </si>
  <si>
    <t>200mL</t>
  </si>
  <si>
    <t>Whey Protein Isolate</t>
  </si>
  <si>
    <t>Fresh (Lemon/Lime ==&gt; optional)
Coconut Water High Protein 12 gr/200mL
good taste without bitterness 
and mouth-drainedNo/Less Sugar</t>
  </si>
  <si>
    <t>Hilo</t>
  </si>
  <si>
    <t>GRIZZLY</t>
  </si>
  <si>
    <t>w3 mar 2020</t>
  </si>
  <si>
    <t>500 jt, 300 jt, 300 jt</t>
  </si>
  <si>
    <t>Monday, March 18, 2019 11:46 AM</t>
  </si>
  <si>
    <t>sudah launch</t>
  </si>
  <si>
    <t>14_2019_PKP Grizzly</t>
  </si>
  <si>
    <t>HiLo®</t>
  </si>
  <si>
    <t>Indi Raisa Girsang</t>
  </si>
  <si>
    <t>Varian lain dari HiLo RTD Active</t>
  </si>
  <si>
    <t>MF 5+; SES U1-U2; urban (Fokus ke 15-35 yo)</t>
  </si>
  <si>
    <t>Male &amp; Female</t>
  </si>
  <si>
    <t>urban (Fokus ke 15-35 yo)</t>
  </si>
  <si>
    <t>weak - moderate - strong</t>
  </si>
  <si>
    <t>niche - in between - mass</t>
  </si>
  <si>
    <t>Niche - In btween - mass</t>
  </si>
  <si>
    <t>- Brown sugar saat ini sedang hype, banyak sekali chain yang mengeluarkan variasi produk menggunakan brown sugar
- Belum ada produk dalam bentuk RTD yang menggunakan brown sugar</t>
  </si>
  <si>
    <t>Q4 2019</t>
  </si>
  <si>
    <t>RKA, berdampingan dengan RTD HiLo Active lainnya (Ungu, Chayen)</t>
  </si>
  <si>
    <t>Tidak ada main competitor
Indirect competitor : - tiger sugar, onezo</t>
  </si>
  <si>
    <t>HTT &gt; 4.25</t>
  </si>
  <si>
    <t>500 juta</t>
  </si>
  <si>
    <t xml:space="preserve">Liquid </t>
  </si>
  <si>
    <t>1.1.2 atau 14.1.4.2</t>
  </si>
  <si>
    <t>1.1.2</t>
  </si>
  <si>
    <t>14.1.4.2</t>
  </si>
  <si>
    <t>RTD 200 ml</t>
  </si>
  <si>
    <t>RTD 200ml</t>
  </si>
  <si>
    <t xml:space="preserve">Milk with brown sugar </t>
  </si>
  <si>
    <t>Dingin</t>
  </si>
  <si>
    <t>Susu dan krimer, brown sugar, kalsium, vitamin D</t>
  </si>
  <si>
    <t>Sumber Kalsium; Sumber Vitamin D</t>
  </si>
  <si>
    <t>HiLo</t>
  </si>
  <si>
    <t>Shrek/Asiatix</t>
  </si>
  <si>
    <t>Fri 3/1/2019 9:36 AM</t>
  </si>
  <si>
    <t>09_2019_PKP ASIATIX</t>
  </si>
  <si>
    <t>teddy</t>
  </si>
  <si>
    <t>Minuman RTD dengan rasa kacang merah (ogura)</t>
  </si>
  <si>
    <t>MF 5+ (fokus: 18-35); SES U1-U2; urban millenials</t>
  </si>
  <si>
    <t>Urban</t>
  </si>
  <si>
    <t>fokus: 18-35, urban millenials</t>
  </si>
  <si>
    <t xml:space="preserve">- kacang merah merupakan jenis pangan yang biasa dikonsumsi masyarakat Indonesia makanan penutup, sehingga rasa kacang merah sebenarnya sudah sangat familiar di lidah orang Indonesia. 
- Konsumen millenials memiliki penerimaan yang baik terhadap rasa yang tidak konvensional dan memiliki keinginan untuk mencoba rasa baru dalam berbagai produk.
</t>
  </si>
  <si>
    <t xml:space="preserve">Lorong RTD / Chiller </t>
  </si>
  <si>
    <t>belum ada</t>
  </si>
  <si>
    <t xml:space="preserve"> Hedonik 4,25</t>
  </si>
  <si>
    <t>500 juta (RKA/Online)</t>
  </si>
  <si>
    <t>Rp. 4200</t>
  </si>
  <si>
    <t>Rp. 5000</t>
  </si>
  <si>
    <t>TBA 200 ml;  24X200ml</t>
  </si>
  <si>
    <t>TBA 200ml</t>
  </si>
  <si>
    <t>Ogura latte</t>
  </si>
  <si>
    <t>Cold</t>
  </si>
  <si>
    <t>extract ogura, krimer</t>
  </si>
  <si>
    <t>- Sumber Kalsium
- sumber vit D</t>
  </si>
  <si>
    <t xml:space="preserve">TS </t>
  </si>
  <si>
    <t>JAMBRET</t>
  </si>
  <si>
    <t>300jt</t>
  </si>
  <si>
    <t>63_2017_PKP Jambret</t>
  </si>
  <si>
    <t>Tropicana Slim®</t>
  </si>
  <si>
    <t>November 4, 2018</t>
  </si>
  <si>
    <t>Noviana</t>
  </si>
  <si>
    <t>Maklon</t>
  </si>
  <si>
    <t>Sugar Free or No Added Sugar Ovomaltine / Chocolate Spread</t>
  </si>
  <si>
    <t>MF, 25+ SU, U1, U2</t>
  </si>
  <si>
    <t>SU</t>
  </si>
  <si>
    <t>1. Ovomaltine spread is very popular as tasty chocolate spread
2. Ovomaltine is high in sugar and not suitable for diabetes people or those in a diet
3. There is no well known sugar free chocolate/ovomaltine like spread available in the market</t>
  </si>
  <si>
    <t>Jam Aisle, near Ovomaltine / Nutella (A1,2)</t>
  </si>
  <si>
    <t>Ovomaltine, Nutella</t>
  </si>
  <si>
    <t>PFT TBN with Competitors, nilai hedonik min 4.0 &amp; T3BN 75% (masih bisa berubah setelah formulasi)</t>
  </si>
  <si>
    <t>300 juta</t>
  </si>
  <si>
    <t>HET Rp.40,000 per jar (375 gram = net vol TS Strawberry Jam)</t>
  </si>
  <si>
    <t>per jar (375 gram = net vol TS Strawberry Jam)</t>
  </si>
  <si>
    <t>Paste</t>
  </si>
  <si>
    <t>5.1.3 Cokelat pasta (berbasis minyak)</t>
  </si>
  <si>
    <t>5.1.3</t>
  </si>
  <si>
    <t>24Btl x 375g</t>
  </si>
  <si>
    <t>g</t>
  </si>
  <si>
    <t>In A Glass or Plastic Jar</t>
  </si>
  <si>
    <t>Chocolate</t>
  </si>
  <si>
    <t>Sugar Free, No Added Sugar, or at least sweetened with TS (dg klaim rendah gula supaya bisa highlight nutfact yg 0 gram gula/saji), no Aspartame</t>
  </si>
  <si>
    <t>Nyoset</t>
  </si>
  <si>
    <t>Apr 20 --&gt; Jul 20</t>
  </si>
  <si>
    <t>400jt</t>
  </si>
  <si>
    <t>Tuesday, January 7, 2020 11:38 AM</t>
  </si>
  <si>
    <t>cancel/drop</t>
  </si>
  <si>
    <t>84_2019_PKP Nyoset</t>
  </si>
  <si>
    <t>PKP Kemas</t>
  </si>
  <si>
    <t>Sugar Free Sambel Uleg, in sachet</t>
  </si>
  <si>
    <t>1. Sambal sauce is Indonesian favorite to eat with rice and some even bring them in sachet (for convenience) when they are out of country.
2. Sambal is source of sugar &amp; salt, but not many realize yet</t>
  </si>
  <si>
    <t>Sambal sachet aisle</t>
  </si>
  <si>
    <t>ABC sambal terasi</t>
  </si>
  <si>
    <t>PFT TBN with Competitor, nilai hedonik min 4.0 &amp; T3BN75% (atau masih bisa berubah sejalannya formulasi)</t>
  </si>
  <si>
    <t>500 jt
see sheet market potency (IDR 384 - 552 mio)</t>
  </si>
  <si>
    <t>see sheet Ref Kompetitor (IDR 800 - 1,200 per sachet)</t>
  </si>
  <si>
    <t>see sheet Ref Kompetitor (IDR 1,000 - 1,500 per sachet)</t>
  </si>
  <si>
    <t>800 - 1,200</t>
  </si>
  <si>
    <t>1000 - 1500</t>
  </si>
  <si>
    <t>Persachet</t>
  </si>
  <si>
    <t>Sambal Uleg (with real chili)</t>
  </si>
  <si>
    <t>sambal uleg</t>
  </si>
  <si>
    <t>12.6.2 sambal</t>
  </si>
  <si>
    <t>12.6.2</t>
  </si>
  <si>
    <t>In sachet, renceng isi 10S (target gramasi per sachet 15g, atau please propose menyesuaikan supplier)
Konfigurasi box, bisa menyesuaikan template maklon</t>
  </si>
  <si>
    <t>Terasi</t>
  </si>
  <si>
    <t>Cabai</t>
  </si>
  <si>
    <t>Idem Nyonyor (sambal in a jar)</t>
  </si>
  <si>
    <t>TS</t>
  </si>
  <si>
    <t>NYONYOR</t>
  </si>
  <si>
    <t>W4 Mar 20</t>
  </si>
  <si>
    <t xml:space="preserve">200 JUTA </t>
  </si>
  <si>
    <t>62_2017_PKP Nyonyor</t>
  </si>
  <si>
    <t>Noviana Halim</t>
  </si>
  <si>
    <t>Sugar Free Sambel Uleg</t>
  </si>
  <si>
    <t>weak</t>
  </si>
  <si>
    <t>1. Sambal sauce is Indonesian favorite to eat with rice and some even bring them when they are out of country.
2. Sambal is source of sugar but not many realize yet</t>
  </si>
  <si>
    <t>Sambal Aisle</t>
  </si>
  <si>
    <t>Sambal Bu Rudy, Sambal Mertua, Sambal Uleg Bawang, Sambal Uleg Terasi, Homestyle ABC Sambal Terasi</t>
  </si>
  <si>
    <t>300 jt</t>
  </si>
  <si>
    <t>IDR 11,500 per small bottle (150 g)</t>
  </si>
  <si>
    <t>per small bottle (150 g)</t>
  </si>
  <si>
    <t>G</t>
  </si>
  <si>
    <t>In A Glass or Plastic Jar, 24btlx200g</t>
  </si>
  <si>
    <t>Bawang or Terasi</t>
  </si>
  <si>
    <t>please propose, sekitar 20g</t>
  </si>
  <si>
    <t>No Added Sugar/Sugar Free
Non Aspartame</t>
  </si>
  <si>
    <t>NS</t>
  </si>
  <si>
    <t>Duoria</t>
  </si>
  <si>
    <t>2M, 1.5M, 1.5M</t>
  </si>
  <si>
    <t>Tue 7/23/2019 3:55 PM</t>
  </si>
  <si>
    <t>28_2019_PKP DuoRia</t>
  </si>
  <si>
    <t>NutriSari®</t>
  </si>
  <si>
    <t>M A Stephanie Wonoadi</t>
  </si>
  <si>
    <t xml:space="preserve">NutriSari rasa buah Gandaria / Jatake / Kundang (Bouea macrophylla sp.), buah lokal khas daerah Ambon, Kalimantan, dan sekitarnya.
</t>
  </si>
  <si>
    <t>TM: M/F, 5+; SES U1-M1.</t>
  </si>
  <si>
    <t>M1</t>
  </si>
  <si>
    <t>strong</t>
  </si>
  <si>
    <t>mass</t>
  </si>
  <si>
    <t>Buah Gandaria terkenal dengan sumber vitamin C. Namun, buahnya sendiri tidak tahan lama (2-3hari dibiarkan, sudah tidak segar) dan sulit ditemui karena musiman. Melihat potensi ini, NS bisa mengambil market young-adult s/d adult yang ingin merasakan manfaat dan kesegaran buah Gandaria dalam NutriSari Buah Gandaria.</t>
  </si>
  <si>
    <t>Q3 2020</t>
  </si>
  <si>
    <t>Q3</t>
  </si>
  <si>
    <t>Primary : Traditional, di warung / pedagang keliling
Secondary: RKA kota-kota besar &amp; kota asal buah Gandaria</t>
  </si>
  <si>
    <t>Direct: (none), indirect: other NS orange flavours</t>
  </si>
  <si>
    <t>per pack isi 40S</t>
  </si>
  <si>
    <t>powder</t>
  </si>
  <si>
    <t>Powder</t>
  </si>
  <si>
    <t>14.1.4.3 minuman serbuk</t>
  </si>
  <si>
    <t>14.1.4.3</t>
  </si>
  <si>
    <t>sachet PLS, IMUT 4Px40S</t>
  </si>
  <si>
    <t xml:space="preserve">sachet PLS, IMUT </t>
  </si>
  <si>
    <t>Buah gandaria</t>
  </si>
  <si>
    <t>250 ml, cold</t>
  </si>
  <si>
    <t>alternatif rasa:
1. Buah Gandaria
2. Buah Gandaria + Red Apple
3. Buah Gandaria + mangga + jeruk</t>
  </si>
  <si>
    <t>tanpa pengawet, 100% AKG Vitamin C, sumber 7 vitamin &amp; 2 mineral (seperti NS lainnya)</t>
  </si>
  <si>
    <t>KECAK</t>
  </si>
  <si>
    <t>Wednesday, November 27, 2019 3:25 PM</t>
  </si>
  <si>
    <t>74_2019_PKP Kecak</t>
  </si>
  <si>
    <t>Lisa Arianti</t>
  </si>
  <si>
    <t>Minuman Serbuk rasa Ketan Hitam</t>
  </si>
  <si>
    <t xml:space="preserve">TM : MF 5+; SES U1-M1; urban. </t>
  </si>
  <si>
    <t>- Mengeluarkan minuman serbuk di market tradisional dengan rasa ketan hitam
- Menambah line product HiLo Polos</t>
  </si>
  <si>
    <t xml:space="preserve">traditional market </t>
  </si>
  <si>
    <t>none</t>
  </si>
  <si>
    <t>tasty, HTT &gt; 4.25 dengan T2B &gt; 40%</t>
  </si>
  <si>
    <t>1M</t>
  </si>
  <si>
    <t>1000 atau 1200</t>
  </si>
  <si>
    <t>1300 aau 1500</t>
  </si>
  <si>
    <t>1000 - 1200</t>
  </si>
  <si>
    <t>1300 - 1500</t>
  </si>
  <si>
    <t>powder, gramasi bikin 2 opsi (HPP baku seThai tea dan coklat PLS)</t>
  </si>
  <si>
    <t>14.14.3</t>
  </si>
  <si>
    <t>sachet refer to HiLo Polos Sachet Size 15RX10SX14G</t>
  </si>
  <si>
    <t>R</t>
  </si>
  <si>
    <t>sachet refer to HiLo Polos Sachet Size</t>
  </si>
  <si>
    <t>Rasa Ketan Hitam</t>
  </si>
  <si>
    <t>serving hot and cold, 200 ml (panel serving dingin saja)</t>
  </si>
  <si>
    <t>Tinggi Kalsium</t>
  </si>
  <si>
    <t>Sally</t>
  </si>
  <si>
    <t>3M, 1.5M, 1.5M</t>
  </si>
  <si>
    <t>Wed 2/20/2019 11:43 AM</t>
  </si>
  <si>
    <t>02_ 2019_PKP SALLY_rev 3</t>
  </si>
  <si>
    <t xml:space="preserve">Minuman serbuk rasa Yogurt di traditional market </t>
  </si>
  <si>
    <t>TM : MF 5+; SES U1-M1; urban. Focussed TM : MF 17-35, SES U1-M1</t>
  </si>
  <si>
    <t>to tackle competitor (marimas) copying HiLo Yogurt Smoothie Bowl and launching yogurt powder in traditional market</t>
  </si>
  <si>
    <t>tasty, HTT &gt; 5</t>
  </si>
  <si>
    <t>powder, gramasi 14 gr (liat margin) [target HPP+OH sama dengan HiLo Chocolate Polos]</t>
  </si>
  <si>
    <t>14.1.4.3 minuman serbuk rasa yoghurt...</t>
  </si>
  <si>
    <t xml:space="preserve">Rasa Yogurt (open to discuss with RD).. </t>
  </si>
  <si>
    <t>serving cold 250ml</t>
  </si>
  <si>
    <t xml:space="preserve">100% AKG vit C
Sumber 7 vitamin 2 mineral 
</t>
  </si>
  <si>
    <t>WIMBLEDON</t>
  </si>
  <si>
    <t>1,5M, 1M, 1M</t>
  </si>
  <si>
    <t>Thursday, October 17, 2019 9:39 AM</t>
  </si>
  <si>
    <t>59_2019 PKP Wimbledon</t>
  </si>
  <si>
    <t>Minuman serbuk rasa teh susu wintermelon</t>
  </si>
  <si>
    <t>- Mengeluarkan minuman serbuk di market tradisional dan RKA dengan rasa teh susu wintermelon
- Menambah line product HiLo Polos Thai Tea</t>
  </si>
  <si>
    <t>Maret 2020</t>
  </si>
  <si>
    <t>Q1</t>
  </si>
  <si>
    <t>traditional market dan RKA yang bisa masuk item renceng</t>
  </si>
  <si>
    <t>1 M</t>
  </si>
  <si>
    <t>RCG</t>
  </si>
  <si>
    <t>powder, gramasi 15 gr (liat margin) [target HPP+OH sama dengan HiLo Thai Tea]</t>
  </si>
  <si>
    <t>refer to HiLo Thai Sachet Size, 8RX10SX15G</t>
  </si>
  <si>
    <t>refer to HiLo Thai Sachet Size,</t>
  </si>
  <si>
    <t>Rasa Teh Susu Wintermelon</t>
  </si>
  <si>
    <t>serving hot and cold, 150 ml (panel khusus cold aja)</t>
  </si>
  <si>
    <t>serbuk buah kundur/winter melon (optional), serbuk teh, susu bubuk/krimer</t>
  </si>
  <si>
    <t>Tinggi kalsium (&gt;20% AKG/saji)</t>
  </si>
  <si>
    <t>Robocop</t>
  </si>
  <si>
    <t>70_2017_PKP ROBOCOP_rev1</t>
  </si>
  <si>
    <t>Jesaya Christian dan Aditya Mahardhika</t>
  </si>
  <si>
    <t>Protein Coffee</t>
  </si>
  <si>
    <t xml:space="preserve">Male, SU, U1-2; 20-39, regular coffee drinkers; </t>
  </si>
  <si>
    <t>regular coffee</t>
  </si>
  <si>
    <t>Strong</t>
  </si>
  <si>
    <t>coffee with unique selling proposition high protein is currently non-existent in Indonesia. This is to tap a new occasion of consumption for people who drink protein. Also, create a new market of people who want to drink fortified coffe.</t>
  </si>
  <si>
    <t>Q4 2018</t>
  </si>
  <si>
    <t>Premium Coffee Shelf, L-men aisle</t>
  </si>
  <si>
    <t xml:space="preserve">Luwak white coffee (bukan direct) 
Hedonik minimum 4.25; T3BN 75% (Panel TM internal dan eksternal).
PFT BN dibandingkan dgn Luwak white coffee. </t>
  </si>
  <si>
    <t>600jt/ month</t>
  </si>
  <si>
    <t>9.000/ 2sachet</t>
  </si>
  <si>
    <t>12000/ 2sachet</t>
  </si>
  <si>
    <t>per 2 sachet</t>
  </si>
  <si>
    <t xml:space="preserve">powder; gramasi open. </t>
  </si>
  <si>
    <t>14.1.5/14.1.4.3</t>
  </si>
  <si>
    <t>14.1.5</t>
  </si>
  <si>
    <t>Powder dalam stickpack (spt Allure)
Opsi 1 --&gt; 2 stickpack dalam 1 gusset/pillow bag; 5 gusset dalam 1 showbox; 1 BOX 3SB.
Opsi 2 --&gt; 8 stickpack dalam 1 showbox, 1 box isi 4SB</t>
  </si>
  <si>
    <t>SB</t>
  </si>
  <si>
    <t>Green Bean Coffee (tbc)</t>
  </si>
  <si>
    <t>with 150 ml water, Serv. Panas</t>
  </si>
  <si>
    <t>green Bean Coffee.</t>
  </si>
  <si>
    <t>Sumber protein  (kombinasi dgn sedikit whey) 
dengan ekstrak green bean coffee (nice to have. Depends on margin dan MOQ). 
Pemanis alami (stevia), sucrose maks 8g.</t>
  </si>
  <si>
    <t>Sunny</t>
  </si>
  <si>
    <t xml:space="preserve">300 JUTA </t>
  </si>
  <si>
    <t>22_2019_PKP Sunny</t>
  </si>
  <si>
    <t>Tropicana Slim Sunflower Oil</t>
  </si>
  <si>
    <t>MF 40+ SU U1</t>
  </si>
  <si>
    <t>Moderate</t>
  </si>
  <si>
    <t>Brand Leadership in Healthy Oil Category, due the uprising trend of healthy enthusiasts</t>
  </si>
  <si>
    <t>Sunflower Oil Category and together with TS Corn &amp; Canola Oil</t>
  </si>
  <si>
    <t>Rp.48,000,- per bottle 946 ml</t>
  </si>
  <si>
    <t>HET : Rp.60,000, faktor pengali 1.25 x</t>
  </si>
  <si>
    <t>per btl 946ml</t>
  </si>
  <si>
    <t>liquid (oil)</t>
  </si>
  <si>
    <t>2.1.2 Minyak biji bunga matahari</t>
  </si>
  <si>
    <t>2.1.2</t>
  </si>
  <si>
    <t>PET 946 ml (such as corn and canola oil)</t>
  </si>
  <si>
    <t>12Bx946ml</t>
  </si>
  <si>
    <t>1 tablespoon</t>
  </si>
  <si>
    <t>Klaim Original, if possible, tinggi vitamin E</t>
  </si>
  <si>
    <t>Creamy</t>
  </si>
  <si>
    <t>Mon 7/15/2019 11:53 AM</t>
  </si>
  <si>
    <t>18_2019_PKP Creamy</t>
  </si>
  <si>
    <t>July 15, 2019</t>
  </si>
  <si>
    <t>Extra Virgin Olive Oil</t>
  </si>
  <si>
    <t>Weak</t>
  </si>
  <si>
    <t>Olive Oil Category and together with TS Corn &amp; Canola Oil</t>
  </si>
  <si>
    <t>71,200 / btl 500ml</t>
  </si>
  <si>
    <t>HET : Rp.89,000, faktor pengali 1.25 x</t>
  </si>
  <si>
    <t>per btl 500ml</t>
  </si>
  <si>
    <t>oil (liquid)</t>
  </si>
  <si>
    <t>2.1.2 Minyak zaitun</t>
  </si>
  <si>
    <t>- 500 ml
- botol marasca
- warna botol green
- metal cap
- 1box isi 12 botol</t>
  </si>
  <si>
    <t>- 500 ml
- botol marasca
- warna botol green
- metal cap</t>
  </si>
  <si>
    <t>1 table spoon atau sekitar 15 ml</t>
  </si>
  <si>
    <t>CINCIN</t>
  </si>
  <si>
    <t>Wed 15/01/2020 16:09</t>
  </si>
  <si>
    <t>03_2020_PKP Cincin rev 1</t>
  </si>
  <si>
    <t>NutriSari bubuk rasa cincau</t>
  </si>
  <si>
    <t>Dibuat dalam bentuk bubuk seperti NutriSari yang lain. 
Mengapa rasa cincau? Counter marimas cincau yg infonya ok di lapangan.</t>
  </si>
  <si>
    <t xml:space="preserve">Traditional
</t>
  </si>
  <si>
    <t>Marimas Cincau</t>
  </si>
  <si>
    <t>HTT &gt; 4,00, T2B minimal 40%
PFT BN lebih disukai vs Marimas Cincau</t>
  </si>
  <si>
    <t>2M, 1M, 1M</t>
  </si>
  <si>
    <t>4Px40S, polos</t>
  </si>
  <si>
    <t>OP</t>
  </si>
  <si>
    <t>Cincau</t>
  </si>
  <si>
    <t>250 ml</t>
  </si>
  <si>
    <t>bubuk/ekstrak cincau</t>
  </si>
  <si>
    <t>tanpa pengawet
100% AKG Vitamin C
sumber 7 vitamin 2 mineral (seperti NS lainnya)</t>
  </si>
  <si>
    <t>Kamus</t>
  </si>
  <si>
    <t>PLS GT : 500 jt 400 jt 400 jt</t>
  </si>
  <si>
    <t>Friday, September 13, 2019 8:19 AM</t>
  </si>
  <si>
    <t>47_2019_PKP Kamus_rev4</t>
  </si>
  <si>
    <t>internal/maklon</t>
  </si>
  <si>
    <t>Seasoning without MSG, from mushroom</t>
  </si>
  <si>
    <t>MF 35+, SU, U1&amp;2</t>
  </si>
  <si>
    <t>In between</t>
  </si>
  <si>
    <t>As healthier option available for seasoning, without MSG</t>
  </si>
  <si>
    <t>Q2 2019</t>
  </si>
  <si>
    <t>Q2</t>
  </si>
  <si>
    <t>Seasoning Aisle (Beside Indofood Seasoning); TS Aisle</t>
  </si>
  <si>
    <t>Totole</t>
  </si>
  <si>
    <t>no MSG, rempah asli, nilai hedonik min 5.0, top three boxes 100% &amp; PFT BN vs Competitor Totole</t>
  </si>
  <si>
    <t>Bulk RKA : 400 jt 200 jt 200 jt
GT PLS: 500 jt 400 jt 400 jt</t>
  </si>
  <si>
    <t>1. Modern RKA --&gt; Rp 9200/pack 75g
2. Tradisional/polos--&gt; Rp 1.100 per sachet 7.5g (16Rx10S)</t>
  </si>
  <si>
    <t>HET : Rp.12,000/gusset atau dus; HET: Rp 1,500/sachet 7.5g</t>
  </si>
  <si>
    <t>per pak 75g, per sachet 7.5g</t>
  </si>
  <si>
    <t>12.5.2 Bubuk atau Campuran Untuk Sup dan Kaldu (Bumbu rasa Jamur / Kaldu rasa Jamur)</t>
  </si>
  <si>
    <t>12.5.2</t>
  </si>
  <si>
    <t>1. Modern RKA Rp 9200/pack
a. gusset isi 10 sachet 7.5g (total 75 g) (coba 1 box isi 24 gusset)
b. dus isi 1 bag alufo polos 75g (coba 1 box isi 24 dus)
2. Tradisional/polos--&gt; Rp 1.100 per sachet 7.5g (16Rx10S)</t>
  </si>
  <si>
    <t>Mushroom with chicken stock</t>
  </si>
  <si>
    <t>refer to regulation/totole serving</t>
  </si>
  <si>
    <t>mushroom</t>
  </si>
  <si>
    <t xml:space="preserve">no MSG
less sodium (utk klaim max 300mg/serving, nanti tinggal serving yg disesuaikan utk 100g mau berapa)
</t>
  </si>
  <si>
    <t>LOKALATE</t>
  </si>
  <si>
    <t>VOLTA</t>
  </si>
  <si>
    <t>Friday, September 27, 2019 10:11 AM</t>
  </si>
  <si>
    <t>50_2019_PKP VOLTA</t>
  </si>
  <si>
    <t>Lokalate®</t>
  </si>
  <si>
    <t>Jesaya Christian dan Hendi Herdiansyah</t>
  </si>
  <si>
    <t>Kopi Alpukat RTD (Avocado Latte RTD)</t>
  </si>
  <si>
    <t>M,F; U1-2, M1; 16-35</t>
  </si>
  <si>
    <t>Medium</t>
  </si>
  <si>
    <t>Boosting sales growth in W'dank Lokalate through providing more flavor variances to the customers.</t>
  </si>
  <si>
    <t>Q2 2020</t>
  </si>
  <si>
    <t>1. RKA 
2. E-commerce</t>
  </si>
  <si>
    <t>Good Day Coffee Drink Avocado Delight 250Ml ; Harga Rp 6.400 (Klik Indomaret)</t>
  </si>
  <si>
    <t>Rasa yang unik dan enak (Hedonic 4.25); T2B 45%, PFT dengan Good Day Coffee Drink Avocado Delight (Internal) min tidak beda nyata</t>
  </si>
  <si>
    <t>RTD tetrapack</t>
  </si>
  <si>
    <t>14.1.4.2 Minuman Kopi</t>
  </si>
  <si>
    <t>24PX200ML</t>
  </si>
  <si>
    <t>tetrapak briks sama seperti Hilo chocolate taro
TBA 200 ml</t>
  </si>
  <si>
    <t>Avocado Coffee</t>
  </si>
  <si>
    <t>200ml</t>
  </si>
  <si>
    <t xml:space="preserve">Terdapat bubuk alpukat,bubuk kopi &amp; susu/perisa latte (Goals: packaging ada gambar avocado &amp; kopi, serta bisa penamaan latte)	</t>
  </si>
  <si>
    <t>Aroma alpukat
Blending pas antara rasa alpukat dan coffeenya</t>
  </si>
  <si>
    <t>Waitomo</t>
  </si>
  <si>
    <t>150jt</t>
  </si>
  <si>
    <t>57_2018_PKP Waitomo rev1</t>
  </si>
  <si>
    <t>Indi Raisa</t>
  </si>
  <si>
    <t xml:space="preserve">Tropicana Slim Low Carb/Low Calorie Noodle </t>
  </si>
  <si>
    <t>MF30+ SU, U1-2</t>
  </si>
  <si>
    <t>Shirataki/Konjac noodle is good for diabetics to control their blood sugar level</t>
  </si>
  <si>
    <t>Q3 2019 --&gt; Q2 2019</t>
  </si>
  <si>
    <t>Noodle Aisle; TS Aisle</t>
  </si>
  <si>
    <t>Fitmee Goreng</t>
  </si>
  <si>
    <t>Less calorie, PFT menang BN lebih disukai</t>
  </si>
  <si>
    <t>200 jt --&gt; 300 jt</t>
  </si>
  <si>
    <t>retail &amp; online (jika hanya online Rp.40 juta)</t>
  </si>
  <si>
    <t>Dried / Wet Mee Shirataki (tidak digoreng-tanpa kuah / dengan kuah) and Powder seasoning in sachet</t>
  </si>
  <si>
    <t>06.4.3 Pasta dan Mi Pra-Masak Serta Produk Sejenis (Mie Instan Lainnya)</t>
  </si>
  <si>
    <t>06.4.3</t>
  </si>
  <si>
    <t>Bungkus Mie Instan, 1 box isi 40pak</t>
  </si>
  <si>
    <t>?</t>
  </si>
  <si>
    <t>Ayam</t>
  </si>
  <si>
    <t>sesuai porsinya 1 porsi mie, perebusannya seperti apa ikut rekomendasi RD, tanpa kuah / dengan kuah</t>
  </si>
  <si>
    <t>Less kalori (&lt; 150 kkal, sedikit lebih kecil dr Fitmee ok)
Less Sodium (400 mg, seperti fitmee, klo bisa lebih kecil lebih bagus, klo butuh lebih tinggi just propose yaa)
Tanpa penguat rasa 
Dengan bumbu &amp; rempah asli (udh ok BPOM, bumbu2 indofood sudah pakai)</t>
  </si>
  <si>
    <t>LMEN</t>
  </si>
  <si>
    <t>GAMBAR</t>
  </si>
  <si>
    <t>Thu 10/10/2019 11:41 AM</t>
  </si>
  <si>
    <t>58_2019_PKP GAMBAR</t>
  </si>
  <si>
    <t>Jesaya Christian &amp; Hendi Herdiansyah</t>
  </si>
  <si>
    <t>L-Men GainMass Varian Baru</t>
  </si>
  <si>
    <t>Male, SU, U1-2; 18-35</t>
  </si>
  <si>
    <t>Menambah variasi rasa L-Men GainMass untuk memperbanyak pilihan konsumen dan meningkatkan sales item ini</t>
  </si>
  <si>
    <t>Marketplace</t>
  </si>
  <si>
    <t>Rasa enak (Hedonic 4, T2B 40%), PFT Internal di antara ketiga rasa di bawah ini</t>
  </si>
  <si>
    <t>50 jt</t>
  </si>
  <si>
    <t>Powder, exisiting L-Men GainMass formula</t>
  </si>
  <si>
    <t>13.5 Pangan Tambahan untuk Olahragawan Berbasis Protein (ikut aturan PTO terbaru)</t>
  </si>
  <si>
    <t>Exisiting L-Men GainMass</t>
  </si>
  <si>
    <t>D</t>
  </si>
  <si>
    <t>Avocado Coffee / Mango / Thai Tea</t>
  </si>
  <si>
    <t>500g; cold and warm serving</t>
  </si>
  <si>
    <t>Whey Protein, L-Lysine</t>
  </si>
  <si>
    <t xml:space="preserve">Sama dengan Exisiting L-Men GainMass
High protein (19g/serving), High calcium
</t>
  </si>
  <si>
    <t>PROFIL</t>
  </si>
  <si>
    <t>200 juta</t>
  </si>
  <si>
    <t>61_2018_PKP Profil</t>
  </si>
  <si>
    <t>Jesaya Christian dan Dennis Kosasih</t>
  </si>
  <si>
    <t>Snack crips tinggi protein</t>
  </si>
  <si>
    <t>Male; SU,U1-2; 20-39</t>
  </si>
  <si>
    <t>Membuat inovasi cheating snack dengan tinggi protein untuk memberikan opsi kepada protein watchers/gymers dalam snack time.</t>
  </si>
  <si>
    <t>Q3 2019</t>
  </si>
  <si>
    <t>RKA A1-A3, Minimarket dan Online</t>
  </si>
  <si>
    <t>Crisped protein chips 24GR PROTEIN  (45,000 - Online)</t>
  </si>
  <si>
    <t xml:space="preserve">Rasa enak (Hedonic 4.5), klaim tinggi protein (minimal 21 GR Protein/100g), harga menyesuaikan HET 10,000 </t>
  </si>
  <si>
    <t>500jt --&gt; 200 jt / month</t>
  </si>
  <si>
    <t>Protein Crisps</t>
  </si>
  <si>
    <t>Solid</t>
  </si>
  <si>
    <t>15.1 makanan ringan lain</t>
  </si>
  <si>
    <t>Preferably stickpack atau pillow bag
(tergantung maklon)</t>
  </si>
  <si>
    <t>Savoury</t>
  </si>
  <si>
    <t>20 gram/serving</t>
  </si>
  <si>
    <t>no aspartame
protein isolate</t>
  </si>
  <si>
    <t>Snack untuk cowok yang tinggi protein, nice to have: no MSG, rendah gula (masih boleh pakai gula), tanpa pengawet
dikategorikan snack yg sehat, ada guideline dr Nestle --&gt; lihat disamping utk kriteria snacks sehat (sodium, lemak, lemak jenuh)</t>
  </si>
  <si>
    <t>BOREN</t>
  </si>
  <si>
    <t>300 JT, 300JT, 300 JT</t>
  </si>
  <si>
    <t>Tuesday, August 13, 2019 10:31 AM</t>
  </si>
  <si>
    <t>33_2019 PKP Boren</t>
  </si>
  <si>
    <t>Abon Ikan/sapi untuk umum</t>
  </si>
  <si>
    <t>MF 5+; SES M1-U1</t>
  </si>
  <si>
    <t>- Hampir semua orang menyukai abon sebagai pedamping makanan sehari2nya, terlebih dengan benefit lebih yaitu  kalsium 
'-sebagai topping single serving abon teman makan mie/nasi</t>
  </si>
  <si>
    <t xml:space="preserve"> - Rasa, HTT 4.25 (Internal) 
- Sumber kalsium 
- Omega 3 (nice to have, jk abon ikan dan mmg muncul saat dianalisa)
</t>
  </si>
  <si>
    <t>Traditional Market + RKA(renceng)</t>
  </si>
  <si>
    <t>1 M/month</t>
  </si>
  <si>
    <t xml:space="preserve"> tekstur mirip bon cabe, jadi tidak halus (masih ada flakes), tidak pedas, ada bagian crispy lbh baik </t>
  </si>
  <si>
    <t>tekstur mirip bon cabe, jadi tidak halus (masih ada flakes)</t>
  </si>
  <si>
    <t>9.2.4.3 (abon ikan) atau 8.2.2 (abon daging)</t>
  </si>
  <si>
    <t>9.2.4.3</t>
  </si>
  <si>
    <t>8.2.2</t>
  </si>
  <si>
    <t>sachet  renceng dengan konfigurasi 15Rx10Sx(10/15G)</t>
  </si>
  <si>
    <t>10 -  15gr</t>
  </si>
  <si>
    <t>Abon Ikan/sapi (tidak harus mengandung daging 100%, jenis abon diexplore RD menyesuaikan target Harga)</t>
  </si>
  <si>
    <t>Sumber Kalsium (yg penting bs klaim)
Omega 3 (nice to have, jk mmg abon ikan dan dianalisa muncul)</t>
  </si>
  <si>
    <t>COSTA</t>
  </si>
  <si>
    <t>1M, 500jt, 500 jt</t>
  </si>
  <si>
    <t>Friday, September 27, 2019 9:45 AM</t>
  </si>
  <si>
    <t>51_2019_PKP COSTA</t>
  </si>
  <si>
    <t>September 24, 2019</t>
  </si>
  <si>
    <t>Kopi Kawista (Limonia Latte)</t>
  </si>
  <si>
    <t>Boosting sales growth in W'dank Lokalate through providing more flavor variances to the customers, especially for Central and East Java</t>
  </si>
  <si>
    <t>1. General Trade (Traditional)  --&gt; Pasar, warung makan, kantin and selected RKA yang bisa masuk polos
2. E-commerce</t>
  </si>
  <si>
    <t xml:space="preserve">Rasa yang unik dan enak (Hedonic 4.25); T2B 45%, </t>
  </si>
  <si>
    <t>14.1.5 minuman serbuk kopi krimer</t>
  </si>
  <si>
    <t>similar to other Lokalate packaging</t>
  </si>
  <si>
    <t>Kawista Latte</t>
  </si>
  <si>
    <t>150 ml, with warm water; 100 ml cold water + ice</t>
  </si>
  <si>
    <t>Aroma buah kawista
Blending pas antara rasa kawista dan kopinya</t>
  </si>
  <si>
    <t xml:space="preserve">Terdapat bubuk kopi, kawista &amp; perisa latte/susu (Goals: packaging ada gambar kawista &amp; kopi, serta bisa penamaan latte)	</t>
  </si>
  <si>
    <t>GOOGLE</t>
  </si>
  <si>
    <t>200 JT</t>
  </si>
  <si>
    <t>46_2018_PKP Google_rev 4</t>
  </si>
  <si>
    <t>August 14, 2019</t>
  </si>
  <si>
    <t>peanut butter sachet, sucrose free</t>
  </si>
  <si>
    <t>MF, 25+ SU-M1</t>
  </si>
  <si>
    <t xml:space="preserve">Sugar Free Peanut butter is getting popular as healthy source of fat and protein due to keto diet trend. </t>
  </si>
  <si>
    <t>rak selai buah/selai kacang</t>
  </si>
  <si>
    <t>skippy, morin (indirect)</t>
  </si>
  <si>
    <t>sucrose free
hedonik min 4.5, T2B 55%</t>
  </si>
  <si>
    <t>per month</t>
  </si>
  <si>
    <t>per sachet</t>
  </si>
  <si>
    <t>Spread</t>
  </si>
  <si>
    <t>spread</t>
  </si>
  <si>
    <t>4.2.2.5 Selai kacang</t>
  </si>
  <si>
    <t>4.2.2.5</t>
  </si>
  <si>
    <t xml:space="preserve">peanut/almond butter (ngikut formula yang sudah ada). Tekstur kasar dan tidak terlalu lengket </t>
  </si>
  <si>
    <t>Sachet isi 5 dalam dus 
Pas utk spread 1 + 1 lembar roti tawar (sandwich)</t>
  </si>
  <si>
    <t>peanut butter/almond</t>
  </si>
  <si>
    <r>
      <t xml:space="preserve">- sumber kalsium (must to have)
- sugar free atau no added sugar (kalau bisa)
- Sumber protein (klaim protein nabati)
- praktis utk disajikan/bisa dimakan langsung
- </t>
    </r>
    <r>
      <rPr>
        <sz val="10"/>
        <color rgb="FFFF0000"/>
        <rFont val="Abadi Extra Light"/>
        <family val="2"/>
      </rPr>
      <t>100% AKG Vitamin D</t>
    </r>
  </si>
  <si>
    <t>BERUANG</t>
  </si>
  <si>
    <t>Thursday, December 5, 2019 2:41 PM</t>
  </si>
  <si>
    <t>77_2019_PKP Beruang</t>
  </si>
  <si>
    <t>Susu Bubuk Rasa Malt (Varian Rasa HiLo Active)</t>
  </si>
  <si>
    <t>MF 20-50; SES U1-U2; urban</t>
  </si>
  <si>
    <t>Mengembangkan varian Rasa HiLo Active
Trend Rasa Malt yang terus meningkat</t>
  </si>
  <si>
    <t>Susu Bubuk</t>
  </si>
  <si>
    <t>Indirect (Horlicks , Bear Brand White Malt)</t>
  </si>
  <si>
    <t>HTT 4.25, PFT BN Horlicks</t>
  </si>
  <si>
    <t>Bubuk</t>
  </si>
  <si>
    <t>1.5.2</t>
  </si>
  <si>
    <t>Dus 250gr --&gt; 12Dx250G</t>
  </si>
  <si>
    <t>Malt</t>
  </si>
  <si>
    <t>hot / cold</t>
  </si>
  <si>
    <t>Lebih Rendah Lemak</t>
  </si>
  <si>
    <t>Tinggi Kalsium, sumber magnesium; 100% vitamin D</t>
  </si>
  <si>
    <t>Mahkota</t>
  </si>
  <si>
    <t>Friday, November 1, 2019 5:21 PM</t>
  </si>
  <si>
    <t>67_2019_PKP_Mahkota_rev1</t>
  </si>
  <si>
    <t>Stui</t>
  </si>
  <si>
    <t>NutriSari bubuk rasa nanas</t>
  </si>
  <si>
    <t xml:space="preserve">Dibuat dalam bentuk bubuk seperti NutriSari yang lain. 
Mengapa rasa nanas? Nanas merupakan buah tropical dg rasa yg segar. NutriSari Nanas ini menjadi produk untuk portfolio NutriSari "Summer Edition" . </t>
  </si>
  <si>
    <t>Dongwon Coolpis Pineapple, Marimas Nanas</t>
  </si>
  <si>
    <t>HTT &gt; 4,00, T2B minimal 40%
PFT BN lebih disukai vs Marimas Nanas, PFT at least TBN (if possible BN) vs Dongwon Coolpis Pineapple
Profile rasa mirip Dongwon, atau jika ada proposal yg lebih enak drpd Marimas Nanas juga boleh :)</t>
  </si>
  <si>
    <t>Nanas</t>
  </si>
  <si>
    <t>bubuk Nenas</t>
  </si>
  <si>
    <t>- tanpa pengawet
- 100% AKG Vitamin C
- sumber 7 vitamin 2 mineral (seperti NS lainnya)</t>
  </si>
  <si>
    <t>Semangat</t>
  </si>
  <si>
    <t>Wednesday, October 30, 2019 2:19 PM</t>
  </si>
  <si>
    <t>69_2019_PKP_Semangat Bening</t>
  </si>
  <si>
    <t>NutriSari RTD rasa Watermelon, 
job: thirst quencher menyegarkan, semacam 'semangka water'</t>
  </si>
  <si>
    <t>Dibuat dalam bentuk RTD, warna bening (near clear water), segar &amp; thirst quencher
Mengapa rasa semangka? Semangka merupakan buah yang mengandung banyak air, sehingga sangat menyegarkan &amp; cocok diminum pas lagi haus &amp; panas. NS RTD Watermelon ini menargetkan segmen yg lebih premium</t>
  </si>
  <si>
    <t xml:space="preserve">Modern channel (RKA), near coconut water
</t>
  </si>
  <si>
    <t>Coconut Water (Hydro Coco)</t>
  </si>
  <si>
    <t>HTT &gt; 4,00 dan T2B minimal 40%</t>
  </si>
  <si>
    <t>Watermelon
Refreshing Watermelon
Cool Watermelon
Sparkling Watermelon</t>
  </si>
  <si>
    <t>bubuk semangka, coba dengan mint/cool sensation?</t>
  </si>
  <si>
    <t>FLAMINGO</t>
  </si>
  <si>
    <t>Q1 2021</t>
  </si>
  <si>
    <t>02_2020_PKP FLAMINGO</t>
  </si>
  <si>
    <t xml:space="preserve">Lisa Arianti </t>
  </si>
  <si>
    <t>PKP umum</t>
  </si>
  <si>
    <t>Permen susu rasa strawberry</t>
  </si>
  <si>
    <t xml:space="preserve">MF 5-12; SES U1-M1; urban. </t>
  </si>
  <si>
    <t>Mengeluarkan permen susu rasa strawberry di market tradisional 
Menambah Lini hilo candy chocolate</t>
  </si>
  <si>
    <t xml:space="preserve">Nano-nano milky </t>
  </si>
  <si>
    <t>tasty, HTT &gt; 4.00 dengan T2B &gt; 40%, HTT Flamingo &gt; HTT Main Competitor</t>
  </si>
  <si>
    <t>renceng</t>
  </si>
  <si>
    <t>rcg</t>
  </si>
  <si>
    <t>solid</t>
  </si>
  <si>
    <t xml:space="preserve">1.7 pemen susu </t>
  </si>
  <si>
    <t>sachet</t>
  </si>
  <si>
    <t>s</t>
  </si>
  <si>
    <t>sama spt hilo candy coklat eksis</t>
  </si>
  <si>
    <t>strawberry</t>
  </si>
  <si>
    <t>8g</t>
  </si>
  <si>
    <t>susu &gt;5%</t>
  </si>
  <si>
    <t>yummy</t>
  </si>
  <si>
    <t>Snowball</t>
  </si>
  <si>
    <t>Friday, September 27, 2019 4:39 PM</t>
  </si>
  <si>
    <t>54_2019_PKP Snowball</t>
  </si>
  <si>
    <t>Non Dairy / Plant Based Oat Drink</t>
  </si>
  <si>
    <t>MF, 25-39 SU-U1</t>
  </si>
  <si>
    <t>moderate</t>
  </si>
  <si>
    <t>1.TS will focus more on non dairy base / plant based such as soya, almond milk, etc</t>
  </si>
  <si>
    <t>2020</t>
  </si>
  <si>
    <t>TS aisle, RTD aisle</t>
  </si>
  <si>
    <t>Pureal soy oat choco/matcha (Indirect)</t>
  </si>
  <si>
    <t>Sucrose Free, nilai hedonik bagus &amp; disukai mn 4.0, sama2 disukai dg pureal</t>
  </si>
  <si>
    <t>IDR 5,000 / pcs --&gt; HET Rp.6,500/pcs</t>
  </si>
  <si>
    <t>5000 - 6500</t>
  </si>
  <si>
    <t>Liquid, non dairy/Plant Based Milk</t>
  </si>
  <si>
    <t>non dairy/Plant Based Milk</t>
  </si>
  <si>
    <t>06.3 Serealia untuk sarapan atau 14.1.5 Minuman Biji-Bijian dan Sereal</t>
  </si>
  <si>
    <t>06.3</t>
  </si>
  <si>
    <t>TPA or TBA 200ml</t>
  </si>
  <si>
    <t xml:space="preserve">Vanilla </t>
  </si>
  <si>
    <t>oat, bubuk jagung (jika pakai formula I-Sweet tidak perlu bubuk/ekstrak jagung)</t>
  </si>
  <si>
    <t>Must have: no sucrose, no aspartame, use sucralose/stevia, sweetened with TS
Tentative : Less FatMust have: Source of fiber, dengan oatNice to have: Source of calciumPractical (on the go)</t>
  </si>
  <si>
    <t>Swear</t>
  </si>
  <si>
    <t>500jt</t>
  </si>
  <si>
    <t>drop</t>
  </si>
  <si>
    <t>29_2019_PKP Swear_rev3</t>
  </si>
  <si>
    <t>Jul 29, 2019</t>
  </si>
  <si>
    <t>Sweetener Gula Aren + Creamer</t>
  </si>
  <si>
    <t>Trend of brown sugar in food service &amp; healthy perception of gula aren.</t>
  </si>
  <si>
    <t>Sweetener aisle besides TS Swt Honey</t>
  </si>
  <si>
    <t>No direct competitor in Indonesia. Worldwide competitors : truvia, splenda, see below pics</t>
  </si>
  <si>
    <t>Price is set same with TS Classic 50s, Taste must be good with black instant coffee (for ex: Nescafe Gold)</t>
  </si>
  <si>
    <t>Harga SWT gula aren + creamer setidaknya sama dengan harga kopi 3 in 1 --&gt;  max HET Rp.1500 per sachet. Target Pricelist (b4 PPN) = 1000-1150/sachet
Sehingga per dus isinya maksimal 25 sachet--&gt; Pricelist (b4 PPN): Rp.25,000 per dus --&gt; HET Rp.32,500 per dus.</t>
  </si>
  <si>
    <t>per dus (25 sachet)
Harga SWT gula aren + creamer setidaknya sama dengan harga kopi 3 in 1 --&gt;  max HET Rp.1500 per sachet. Target Pricelist (b4 PPN) = 1000-1150/sachet
Sehingga per dus isinya maksimal 25 sachet--&gt; Pricelist (b4 PPN): Rp.25,000 per dus --&gt; HET Rp.32,500 per dus.</t>
  </si>
  <si>
    <t>powder sweetener + creamer</t>
  </si>
  <si>
    <t>Mandatory! 11.6 Sediaan pemanis (Pls check dengan NR utk make sure karena komposisi mungkin akan berpengaruh ke katpangnya)</t>
  </si>
  <si>
    <t>Dus, 25 sachet dalam dus (ukuran sachet boleh lebih besar dari TS SWT eksis)</t>
  </si>
  <si>
    <t>Dus, 50 sachet dalam dus (ukuran sachet boleh lebih besar dari TS SWT eksis)</t>
  </si>
  <si>
    <t>Gula Aren</t>
  </si>
  <si>
    <t>Gula aren, creamer</t>
  </si>
  <si>
    <t>Non aspartame, Utk kalori &amp; gramasi TBC setelah formulasi dr RD</t>
  </si>
  <si>
    <t>Bon Jeni</t>
  </si>
  <si>
    <t>2021</t>
  </si>
  <si>
    <t>21_2019_PKP Bon Jeni</t>
  </si>
  <si>
    <t>Jul 05, 2019</t>
  </si>
  <si>
    <t>NutriSari Tabur / NutriSari Bumbu: Bumbu serbuk yang bisa langsung ditaburkan untuk makanan/masakan (contoh: soto, bakso, mie)</t>
  </si>
  <si>
    <t>TM : F 25-34; SES U1-M1; urban.</t>
  </si>
  <si>
    <t>Female</t>
  </si>
  <si>
    <t>Jeruk Nipis + spices untuk memudahkan memasak, memperkaya rasa, terutama untuk masakan2 yg biasa membutuhkan rasa jeruk nipis. Benefit yg ditawarkan: praktis &amp; nikmat
bukan yang benar2 ekstrak/konsentrak jeruk nipis seperti Knorr, tetapi sudah dicampur jd bumbu (seperti konsep bon cabe)</t>
  </si>
  <si>
    <t>Primary : RKA, di dekat bumbu2 seperti Koepoe-koepoe, Bon Cabe, Kobe
Secondary: Traditional</t>
  </si>
  <si>
    <t>note: kompetitor di harga 10-15rb per 50gram
untuk kemasan sachet kecil: harga Rp 1000 per 3 sachet before PPN</t>
  </si>
  <si>
    <t>dari segi penggunaan: Bon Cabe, 
Rasa Ground Kaffir Lime Leaves (jeruk purut giling) - ini lagi beli
HTT &gt; 4,0 (TBD utk cara panel)</t>
  </si>
  <si>
    <t>300juta</t>
  </si>
  <si>
    <t>Katpang 12.2 Bumbu &amp; Kondimen (nanti diskusi lg setelah ada komposisi dg NR)</t>
  </si>
  <si>
    <t>Opsi 1 botol seperti bon cabe/koepoe, 40 gram
Opsi 2 sachet kecil 4-7 gram / single serving</t>
  </si>
  <si>
    <t>alternatif rasa:
1. Jeruk Nipis Original : tetapi bukan hanya ekstrak jeruk nipis saja, tetap ada campuran spices (seperti bon cabe)
2. Jeruk Nipis + campuran spices (feel free to explore: daun jeruk, sea salt, bawang putih/bawang merah, cabe, lemongrass, dsb) ditaburkan di masakan/makanan sebagai bumbu penyedap pengganti jeruk nipis</t>
  </si>
  <si>
    <t>dengan jeruk nipis asli,
100% AKG Vitamin C
tanpa pengawetif possible
tanpa MSG</t>
  </si>
  <si>
    <t>dengan jeruk nipis asli, 100% AKG Vitamin C, tanpa pengawet if possible, tanpa MSG</t>
  </si>
  <si>
    <t>ANABEL</t>
  </si>
  <si>
    <t>76_2018_PKP Anabel</t>
  </si>
  <si>
    <t>maklon</t>
  </si>
  <si>
    <t>Beras analog with flavor - example see sheet reference
(min shelf life 12 months)</t>
  </si>
  <si>
    <t>MF 30+ Upper 1,2</t>
  </si>
  <si>
    <t xml:space="preserve">To maintain weight and keeps healthy, nowadays many people try to limit their carbohydrate, i.e : the ketofastosis and ketodiet trend. 
One of the trend is by substituting rice with other staples which provides nutrition but contains less calories. One of the food technology innovation is analog rice and as reference is product from Serambi Botani, IPB. </t>
  </si>
  <si>
    <t>besides TS beras merah and TS Aisle</t>
  </si>
  <si>
    <t>Serambi Botani (Rp.17,100,-) about 100 gram - for 1-2 portion</t>
  </si>
  <si>
    <t>should be tastier than Serambi Botani</t>
  </si>
  <si>
    <t>750 jt (e-commerce priority)</t>
  </si>
  <si>
    <t>Rp.19,200,- per serving</t>
  </si>
  <si>
    <t>Rp.25,000,- per serving (refer to average economic lunch/ dinner price)</t>
  </si>
  <si>
    <t>per serving (refer to average economic lunch/ dinner price)</t>
  </si>
  <si>
    <t>06.0 Serealia dan Produk Serealia yang Merupakan Produk Turunan Dari Biji Serealia, Akar dan Umbi, Kacang-kacangan dan Empulur</t>
  </si>
  <si>
    <t>06.0</t>
  </si>
  <si>
    <t>pouch</t>
  </si>
  <si>
    <t>24p x 100 g</t>
  </si>
  <si>
    <t>open from RD but must be relevant to our palates : Indonesian fried rice/yellow rice/coconut rice. Note : competitors' taste is soto ayam, rawon, soto daging.</t>
  </si>
  <si>
    <t>1-2 serving per pouch</t>
  </si>
  <si>
    <t>nice to have: contains corn (to be aligned with TS sweetener &amp; corn oil)</t>
  </si>
  <si>
    <t>Source of fiber
Less calorie* &amp; Highlight calories in the packaging
*) comparison of carb and calorie between regular fried/yellow/coconut rice and analog rice should be stated in the packaging to increase product attractiveness (under Do you Know?)</t>
  </si>
  <si>
    <t>KUKKI</t>
  </si>
  <si>
    <t>Friday, September 27, 2019 2:30 PM</t>
  </si>
  <si>
    <t>56_2019_PKP Kukki</t>
  </si>
  <si>
    <t xml:space="preserve">Minuman Coklat Putih rasa Biskuit di traditional market </t>
  </si>
  <si>
    <t>- Mengeluarkan minuman di market tradisional dengan rasa coklat putih biskuit
- Menambah line product HiLo Polos</t>
  </si>
  <si>
    <t>End Q2 2020</t>
  </si>
  <si>
    <t xml:space="preserve">Rasa Biskuit </t>
  </si>
  <si>
    <t>serving hot and cold, 200 ml</t>
  </si>
  <si>
    <t>tidak ada, ikut formula yang udah di bawa kmrn</t>
  </si>
  <si>
    <t>Sumber kalsium (minimal)</t>
  </si>
  <si>
    <t>TIPSY</t>
  </si>
  <si>
    <t>Mon 13/01/2020 10:55</t>
  </si>
  <si>
    <t>85_2019 PKP Tipsy</t>
  </si>
  <si>
    <t xml:space="preserve">Minuman Rasa Es Teller di traditional market </t>
  </si>
  <si>
    <t xml:space="preserve">- Mengeluarkan minuman di market tradisional dengan rasa es teller
- Line baru HiLo di pasar tradisional </t>
  </si>
  <si>
    <t>End Q2 2021</t>
  </si>
  <si>
    <t>Es Teller</t>
  </si>
  <si>
    <t>serving cold, 150 ml</t>
  </si>
  <si>
    <t xml:space="preserve">Tinggi Kalsium </t>
  </si>
  <si>
    <t>Males</t>
  </si>
  <si>
    <t>46_2019_PKP Males rev 1</t>
  </si>
  <si>
    <t>Spicy mayonaise less fat</t>
  </si>
  <si>
    <t>MF, 35+ SU, U1</t>
  </si>
  <si>
    <t>unique</t>
  </si>
  <si>
    <t>niche moderate</t>
  </si>
  <si>
    <t>Niche - Moderate</t>
  </si>
  <si>
    <t>1. Nowadays millenials love to eat snacks with mayonaise
2. No healthier version of mayonaise yet in Indonesian market</t>
  </si>
  <si>
    <t>Mayo aisle</t>
  </si>
  <si>
    <t>Maestro (indirect), Kewpie, Mayonaise</t>
  </si>
  <si>
    <t>Sucrose free (sweetened with TS/sugar free), hedonik &gt; 4.0, less fat</t>
  </si>
  <si>
    <t xml:space="preserve">Rp.20,000 / botol 200 ml (b4 ppn) (based on competitor review - max price / vol in the market ) </t>
  </si>
  <si>
    <t>Rp 26,000 / botol 200ml</t>
  </si>
  <si>
    <t xml:space="preserve">per botol 200 ml (b4 ppn) (based on competitor review - max price / vol in the market ) </t>
  </si>
  <si>
    <t>liquid mayo</t>
  </si>
  <si>
    <t>12.6.1 Saus Teremulsi (Mayonais, Mayonnaise)</t>
  </si>
  <si>
    <t>12.6.1</t>
  </si>
  <si>
    <r>
      <t xml:space="preserve">botol TS kecap (24BTLx200ML), </t>
    </r>
    <r>
      <rPr>
        <sz val="10"/>
        <color rgb="FFFF0000"/>
        <rFont val="Abadi Extra Light"/>
        <family val="2"/>
      </rPr>
      <t>atau tube</t>
    </r>
  </si>
  <si>
    <t>eksis TS Kecap/sintal</t>
  </si>
  <si>
    <t>Original with unique flavor, option: mushroom/ salted egg/ sweet corn/seaweed/cheese, please propose</t>
  </si>
  <si>
    <t>Less fat (analisakan mayonaise pada umumnya berapa lemaknya, utk menjadi benchmark klaim less fat)
' Real Mayonnaise Kraft--&gt; https://www.gnpd.com/sinatra/recordpage/4211343/from_search/Ei6CofY7Ue/?page=1 (10g lemak / 13g sajian)</t>
  </si>
  <si>
    <t>Asoy</t>
  </si>
  <si>
    <t>Thu 8/15/2019 4:17 PM</t>
  </si>
  <si>
    <t>36_2019_PKP Asoy_rev1</t>
  </si>
  <si>
    <t>Aug 15th, 2019</t>
  </si>
  <si>
    <t>Soya Sauce</t>
  </si>
  <si>
    <t>Hypertension is NCD with largest population in Indonesia, yet not many relevant products can help address their needs</t>
  </si>
  <si>
    <t>Besides Sweet Soya Sauce</t>
  </si>
  <si>
    <t>No direct competitor in Indonesia</t>
  </si>
  <si>
    <t>TBN with the last formula</t>
  </si>
  <si>
    <t>150 jt</t>
  </si>
  <si>
    <t>Rp.21,500,-</t>
  </si>
  <si>
    <t>12.9.2.1 Kecap Kedelai Asin</t>
  </si>
  <si>
    <t>12.9.2.1</t>
  </si>
  <si>
    <t>bottle (idem kecap manis)</t>
  </si>
  <si>
    <t>ML</t>
  </si>
  <si>
    <t>eksis TS kecap</t>
  </si>
  <si>
    <t>Existing</t>
  </si>
  <si>
    <t>bubik kecap asin</t>
  </si>
  <si>
    <t>Idem yang dulu (lebih rendah natrium)</t>
  </si>
  <si>
    <t>KINCIR</t>
  </si>
  <si>
    <t>Wed 7/24/2019 8:46 AM</t>
  </si>
  <si>
    <t>27_2019 PKP Kincir</t>
  </si>
  <si>
    <t>Emilia</t>
  </si>
  <si>
    <t>Membuat taburan keju untuk nasi/lauk bagi anak-anak</t>
  </si>
  <si>
    <t>M,F; SU-M1; +5 y.o</t>
  </si>
  <si>
    <t xml:space="preserve">- Memperkuat posisi Hilo sebagai brand susu dengan memperlebar pilihan jenis produk
- Tren kesukaan akan keju di Indonesia yg terus meningkat
</t>
  </si>
  <si>
    <t>Kemungkinan distribusi:</t>
  </si>
  <si>
    <t>belum ada, Keju tabur Instagram (in direct)</t>
  </si>
  <si>
    <t>Tabur (butir keju kasar spt serpihan parutan keju sebenarnya)</t>
  </si>
  <si>
    <t>(butir keju kasar spt serpihan parutan keju sebenarnya)</t>
  </si>
  <si>
    <t xml:space="preserve">01.6.2.3 Bubuk Keju </t>
  </si>
  <si>
    <t>01.6.2.3</t>
  </si>
  <si>
    <t xml:space="preserve">sachet tabur spt Bon Cabe 15Rx10Sx15G </t>
  </si>
  <si>
    <t>keju (Tidak harus 100% keju spy murah)</t>
  </si>
  <si>
    <t>10-15 gr (Bon Cabe 6gr -&gt; ringan krn serbuk chili? Asumsi keju lbh berat)</t>
  </si>
  <si>
    <t>Keju</t>
  </si>
  <si>
    <t>Rasa enak, sumber kalsium &amp; vit. D, Cocok untuk taburan nasi, indomie, dllsumber vitamin mineral (optional)</t>
  </si>
  <si>
    <t>Goldenmil</t>
  </si>
  <si>
    <t>Syaiful</t>
  </si>
  <si>
    <t>300 JT, 200 JT, 200 JT</t>
  </si>
  <si>
    <t>pending</t>
  </si>
  <si>
    <t>85_2018_PKP Syaiful</t>
  </si>
  <si>
    <t>Tropicana Slim dairy milk for elders performance (strength &amp; vitality)</t>
  </si>
  <si>
    <t>MF 60+ SU, U1</t>
  </si>
  <si>
    <t>Elder population will increase significantly within the next decade. Kalbe has seen the trend and ready to launch Entrasol Senior. 
Elder market segment is very important because Tropicana Slim has formulation restriction (mandatory sugar free) which is difficult to cater the millenials or  younger generation's taste bud who favor healthy products with less or low sugar content.</t>
  </si>
  <si>
    <t>Calcium milk shelf (besides Entrasol Gold/Senior) &amp; TS aisle</t>
  </si>
  <si>
    <t>Entrasol Gold, Anlene Gold, Ensure Gold, Appeton 60+</t>
  </si>
  <si>
    <t>see other sheets, disukai oleh TM (panel ke TM)</t>
  </si>
  <si>
    <t>300 jt (channel A1,A2, B, C)</t>
  </si>
  <si>
    <t>maks. Rp.22,000/180g</t>
  </si>
  <si>
    <t>per 180g</t>
  </si>
  <si>
    <t>Powder 30g, serving size for 150 ml</t>
  </si>
  <si>
    <t>01.5 susu bubuk</t>
  </si>
  <si>
    <t>01.5</t>
  </si>
  <si>
    <t>Modern : 6 Sachet dalam Dus (Sixty)</t>
  </si>
  <si>
    <t>Jagung</t>
  </si>
  <si>
    <t>No added sucrose
- Protein (source of)
- Fiber (source of)
with Honey Manukha --&gt; so that we can claim for immunity in digital campaign
- sumber 11 vitamin (vit B2, B6, B12, sisanya terserah) 
- &amp; 7 minerals (kalium, magnesium, zink, selenium, kromium, sisanya terserah)
- high vit D &amp; calcium (jadi total ada 12 vitamin &amp; 8 mineral di nutfact)
- with glukosaminewith Omega 3 (utk bisa ditulis di nutfact min 1% AKG per serving, 
- jika tidak feasible dosis bebas tapi hanya ditulis di komposisi)</t>
  </si>
  <si>
    <t>PAPATU</t>
  </si>
  <si>
    <t>Wed 12/19/2018 3:05 PM</t>
  </si>
  <si>
    <t>55_2018_PKP Papatu_rev 1</t>
  </si>
  <si>
    <t>Aug 7th, 2018</t>
  </si>
  <si>
    <t>Tropicana Slim fruit powder drinks to maintain healthy digestive system, especially for elder who tends to have constipation problems.</t>
  </si>
  <si>
    <r>
      <t xml:space="preserve">MF </t>
    </r>
    <r>
      <rPr>
        <sz val="10"/>
        <color rgb="FFFF0000"/>
        <rFont val="Abadi Extra Light"/>
        <family val="2"/>
      </rPr>
      <t>55+</t>
    </r>
    <r>
      <rPr>
        <sz val="10"/>
        <color theme="1"/>
        <rFont val="Abadi Extra Light"/>
        <family val="2"/>
      </rPr>
      <t xml:space="preserve"> SU-U2, have constipation </t>
    </r>
  </si>
  <si>
    <t xml:space="preserve">have constipation </t>
  </si>
  <si>
    <t>Most Indonesian people are lack of fiber consumption, they suffer constipation. Papaya is well known as good fruit to help with bowel movement, but many people doesn't like to consume the fruit due to its unique aroma. As people gets older, they tend to have constipation, especially for female, after menopause.</t>
  </si>
  <si>
    <t xml:space="preserve">TS Aisle, Besides LiteSip </t>
  </si>
  <si>
    <t>Litesip, Vegeta</t>
  </si>
  <si>
    <t>Hedonik min. 4.0, T2B min. 40%</t>
  </si>
  <si>
    <t>per dus isi 10S</t>
  </si>
  <si>
    <t>14.1.4.3 Minuman serbuk</t>
  </si>
  <si>
    <t xml:space="preserve">Sachet, 1 dus isi 6s (6 angka minimum, jika bisa lebih banyak, mau lebih banyak-sesuaikan harga), 1 box isi 24dus
--&gt; Revisi:  ukuran box &amp; dusnya dg white coffee/flywater, 1 box isi 12 dus, tp design box baru ya. </t>
  </si>
  <si>
    <t>Papaya, Orange, Pineapple, or please propose other flavor</t>
  </si>
  <si>
    <t>200 ml air normal/dingin</t>
  </si>
  <si>
    <t>No Sucrose AddedHigh fiber, klaim serat fungsi utk pencernaan &amp; konstipasiPapaya powderLogo DigestWell or etc (related to Digestion to make it more relatable) with supporting pics below</t>
  </si>
  <si>
    <t>LEDRE</t>
  </si>
  <si>
    <t>30 jt</t>
  </si>
  <si>
    <t>48_2018_PKP Ledre</t>
  </si>
  <si>
    <t>Annice Manthovani</t>
  </si>
  <si>
    <t>Tropicana Slim glucomannan drink, to help control blood sugar level, simply by consume it as a beverage before each meal.</t>
  </si>
  <si>
    <t>MF30+ SU, U1</t>
  </si>
  <si>
    <t>Glucomannan Fiber is the most viscous soluble fiber in nature, making it the best way to control the blood sugar level of diabetic people</t>
  </si>
  <si>
    <t>TS Aisle, Diet Aisle</t>
  </si>
  <si>
    <t>belum ada direct kompetitor, secondary kompetitor Vegeta Fiber Drink</t>
  </si>
  <si>
    <t>see other sheet, Nilai panel spt TS Sweetener (min 4.0, T2B 40%)</t>
  </si>
  <si>
    <t>4 M</t>
  </si>
  <si>
    <t>Rp 25,000,-/ dus (isi 6s; Rp 4,166rb/sachet)</t>
  </si>
  <si>
    <t>Per dus (isi 6s; Rp 4,166rb/sachet)</t>
  </si>
  <si>
    <t xml:space="preserve">Glucomannan Powder Drink, Sachet </t>
  </si>
  <si>
    <t>Sachet (prefer stickpack) in Dus, 1 box isi 12 dus, 1 dus isi 6 sachet (jumlah sachet per dus disesuaikan dg harga jual)
12Dx6sx10g</t>
  </si>
  <si>
    <t>Stick pack</t>
  </si>
  <si>
    <t>Fruity, biar terkesan segar &amp; sehat, atau green tea agar terkesan light &amp; sehat, cocok dikonsumsi sblm makan</t>
  </si>
  <si>
    <t>1 sachet utk 150-200ml air dingin/suhu normal</t>
  </si>
  <si>
    <t>No Sucrose added, Glucomanan fiber (masih boleh combine inulin utk lebih terjangkau harganya), no aspartame</t>
  </si>
  <si>
    <t>1. No Sucrose added
2. Calories:
Opsi 1 (If possible) Low calorie (&lt; 40kkal/100g), 
Opsi 2 (If possible) Per serving 5 kkal di nutfact atau coba terendahnya bisa diberapa nanti confirm lagi :)
3. High fiber
Bantu mempertahankan/memelihara fungsi saluran pencernaan (fungsi klaim serat, see sk klaim utk syaratnya)
4. Bantu cegah asupan kalori berlebih (fight oleh NR, benchmark ke produk sweetener)
5. Bantu cegah konsumsi gula berlebih (fight oleh NR, benchmark ke produk sweetener)
6. per sachet 1.5g glukomanan, (karena rekomendasi per hari 4.5g, jadi asumsi minum sehari 3x)</t>
  </si>
  <si>
    <t>Pokemon</t>
  </si>
  <si>
    <t>550 jt</t>
  </si>
  <si>
    <t>41_2018_PKP POKEMON</t>
  </si>
  <si>
    <t>TEDDY</t>
  </si>
  <si>
    <t>Minuman puding coklat dan buah dalam bentuk pouch dengan sumber kalsium untuk milenials (Ready to eat)</t>
  </si>
  <si>
    <t>- Belum ada bentuk minuman puding coklat dan buah di pasaran dan menambah line produk HiLo PET (Active)</t>
  </si>
  <si>
    <t>Q3 19</t>
  </si>
  <si>
    <t>Chiller Minimarket</t>
  </si>
  <si>
    <t>Jele - Beauti (No direct competitor)</t>
  </si>
  <si>
    <t>HTT &gt;5; TM eksternal 6-12</t>
  </si>
  <si>
    <t>2 M (Minimarket SAT &amp; IDM, Midi, Lion)</t>
  </si>
  <si>
    <t>Pudding ready to eat (Sedot)</t>
  </si>
  <si>
    <t>Puding siap makan</t>
  </si>
  <si>
    <t>1.7 pudding susu</t>
  </si>
  <si>
    <t>Pouch sedot (Contoh gambar terlampir)</t>
  </si>
  <si>
    <t>150gr / pouch (24 pouch/box)</t>
  </si>
  <si>
    <t xml:space="preserve">Chocolate Avocado / Banana /Chocolate Taro </t>
  </si>
  <si>
    <t xml:space="preserve">150gr / pouch (24 pouch/box); panel serv kondisi dingin. </t>
  </si>
  <si>
    <t>coklat, susu, bubuk taro</t>
  </si>
  <si>
    <t xml:space="preserve">Sumber Kalsium, 100% AKG vit D
</t>
  </si>
  <si>
    <t>BREKKIE</t>
  </si>
  <si>
    <t>Monday, October 7, 2019 10:07 AM</t>
  </si>
  <si>
    <t>57_2019_PKP Brekkie</t>
  </si>
  <si>
    <t>Membuat breakfast drink, minuman mengenyangkan pengganti sarapan</t>
  </si>
  <si>
    <t xml:space="preserve">MF 17-35; SES SU-U2 </t>
  </si>
  <si>
    <t>- memperluar pasar rtd ke breakfast drink
- trend skip breakfast</t>
  </si>
  <si>
    <t>Modern Market, Sejajar dgn Varian RTD HiLo</t>
  </si>
  <si>
    <t>Good To Go, Milko, HB IDM Choco Malt</t>
  </si>
  <si>
    <t xml:space="preserve"> - Rasa, HTT 4 (Internal &amp; Eksternal)
- Klaim Sumber Kalsium, Tinggi Vitamin D, Rendah Lemak
- Mengandung Malt --&gt; mengenyangkan
- Vitamins 
- Serat (Opsional)</t>
  </si>
  <si>
    <t>TPA</t>
  </si>
  <si>
    <t>RTD (kental dan bertekstur)</t>
  </si>
  <si>
    <t>1.1.2 atau 14.1.5</t>
  </si>
  <si>
    <t>kemasan tetra prisma</t>
  </si>
  <si>
    <t>Vanilla Biskuit</t>
  </si>
  <si>
    <t>Malt, Susu</t>
  </si>
  <si>
    <t>- Sumber Kalsium
- Tinggi Vitamin D
- Rendah Lemak
- Malt &amp; Oat/Sereal
Serat (Opsional)</t>
  </si>
  <si>
    <t>RISING</t>
  </si>
  <si>
    <t>Tuesday, October 29, 2019 9:29 AM</t>
  </si>
  <si>
    <t>CANCEL/DROP</t>
  </si>
  <si>
    <t>66_2019_PKP Rising</t>
  </si>
  <si>
    <t>Breakfast drink dalam kemasan sachet yang dapat dikreasikan sesuai keinginan</t>
  </si>
  <si>
    <t xml:space="preserve">TM : MF 15-35; SES U1-M1; urban. </t>
  </si>
  <si>
    <t>- Mengeluarkan breakfast drink yang praktis untuk millenials</t>
  </si>
  <si>
    <t>Semester 2 2020</t>
  </si>
  <si>
    <t>S1</t>
  </si>
  <si>
    <t>Modern Market, dekat quaker energen</t>
  </si>
  <si>
    <t>Quaker Oat Meal Instant, Energen Oatmilk</t>
  </si>
  <si>
    <t>tasty, HTT &gt; 4 dengan T2B &gt; 40%</t>
  </si>
  <si>
    <t>Rp 12000 / gusset</t>
  </si>
  <si>
    <t>Rp15000 / gusset</t>
  </si>
  <si>
    <t>per gusset</t>
  </si>
  <si>
    <t>powder --&gt; ketika dilarutkan kental bertekstur. Gramasi/sachet di bebaskan ke RD</t>
  </si>
  <si>
    <t xml:space="preserve">Ketika dilarutkan kental bertekstur. </t>
  </si>
  <si>
    <t>6.3 Serbuk minuman sereal</t>
  </si>
  <si>
    <t>6.3</t>
  </si>
  <si>
    <t>Dus (isi 4 sachet)--&gt; 12Dx +/-30G</t>
  </si>
  <si>
    <t>Vanila, benchmark rasa Brinta Wake Up (Tidak terlalu manis, ada rasa gurih)</t>
  </si>
  <si>
    <t>serving hot and cold, 150ml</t>
  </si>
  <si>
    <t>Tinggi kalsium
- Tanpa pemanis buatan
- Vitamin &amp; Mineral
- Rendah Lemak (opsional)
- Whole grain (di cantumkan di kemasan)
- Larut Dalam Air Dingin</t>
  </si>
  <si>
    <t>NYAM</t>
  </si>
  <si>
    <t>Soleram</t>
  </si>
  <si>
    <t>Wednesday, November 13, 2019 10:23 AM</t>
  </si>
  <si>
    <t>61_2019_PKP Soleram</t>
  </si>
  <si>
    <t>Oct 23th, 2019</t>
  </si>
  <si>
    <t>Saos Tiram Less Salt &amp; Sucrose free</t>
  </si>
  <si>
    <t>MF, 35+ SU-U1</t>
  </si>
  <si>
    <t>Besides Sweet &amp; Salty Soya Sauce</t>
  </si>
  <si>
    <t>HTT min 4.0</t>
  </si>
  <si>
    <t>Rp.19,300,-</t>
  </si>
  <si>
    <t>Thick Liquid</t>
  </si>
  <si>
    <t>kental</t>
  </si>
  <si>
    <t>12.6.2 Saus Non-Emulsi (Saus Tiram) atau worstnya Saus rasa Tiram</t>
  </si>
  <si>
    <t>bottle (idem kecap manis 200ml - titip dicek utk capnya apakah kekentalan saus tiram masih ok??) 24 btl/box</t>
  </si>
  <si>
    <t>Saus tiram</t>
  </si>
  <si>
    <t>Less Salt (ada bbrp contoh produk luar yg reduced/less salt, rata2 300mg Na / saji, lihat sheet kompetitor)
No added sucrose ikut persyaratan dasar klaim &amp; katpang, 
misal Na per serving &lt; 300mgserving size 10ml (idem kecap eksis)
if possible dengan ekstrak tiram (jd sumber allergen - perlu maklon? Sourcing Bbnya mudah kah?)</t>
  </si>
  <si>
    <t>AGAIN</t>
  </si>
  <si>
    <t>07_2020_PKP Again</t>
  </si>
  <si>
    <t>Jan 23rd, 2020</t>
  </si>
  <si>
    <t>Selling a delicious no added sugar cookies, in a practical individual packaging</t>
  </si>
  <si>
    <t xml:space="preserve">MF, 40+ Upper1, Upper 2 </t>
  </si>
  <si>
    <t>niche - moderate</t>
  </si>
  <si>
    <t>Litebite</t>
  </si>
  <si>
    <t>Sucrose free (sweetened with TS/sugar free), hedonik &gt; 4.0, T3BS HTT &gt; 75%</t>
  </si>
  <si>
    <t>Rp. 350 jt</t>
  </si>
  <si>
    <t>Rp.16,000</t>
  </si>
  <si>
    <t>Cookies</t>
  </si>
  <si>
    <t>7.2.1 Kukis (eksis TS)</t>
  </si>
  <si>
    <t>7.2.1</t>
  </si>
  <si>
    <t>1 dus isi 5 sachet (@2 sachet)</t>
  </si>
  <si>
    <t>1 dus isi 5 sachet (@2 keping)</t>
  </si>
  <si>
    <t>-NORI ALMOND
-SALTED ALMOND
-Please propose supaya bisa lebih mantab lagi</t>
  </si>
  <si>
    <t>Sugar Free - no aspartame, use sucralose/stevia (sweetened with TS/sucrose free)
Sumber serat (optional)</t>
  </si>
  <si>
    <t>konjel</t>
  </si>
  <si>
    <t>11_2020_PKP Konjel</t>
  </si>
  <si>
    <t>Tropicana Slim Konjac Jelly Drink in A Pouch</t>
  </si>
  <si>
    <t>MF 20+ SU-U1</t>
  </si>
  <si>
    <t>in between</t>
  </si>
  <si>
    <t>- Millenials love to snack but they have concern about the calorie intake
- Snack to go is the rising trend</t>
  </si>
  <si>
    <t>New category</t>
  </si>
  <si>
    <t>see sheet "kompetitor"</t>
  </si>
  <si>
    <t>HTT min 4.0, PFT atau uji HTT rata2 vs competitor TBN</t>
  </si>
  <si>
    <t>Rp.6,500 per pouch</t>
  </si>
  <si>
    <t>Rp.8,000 per pouch</t>
  </si>
  <si>
    <t>per pouch</t>
  </si>
  <si>
    <t>RTD konjac jelly drink</t>
  </si>
  <si>
    <t>konjac delly</t>
  </si>
  <si>
    <t>14.1.4.2 Minuman Berbasis Air Berperisa Tidak Berkarbonat --&gt; Minuman jeli konnyaku</t>
  </si>
  <si>
    <t>Pouch max 150 ml (see related picture)</t>
  </si>
  <si>
    <t>Peach, Watermelon (refreshing fruit taste)</t>
  </si>
  <si>
    <t>Simply suck from the pouch</t>
  </si>
  <si>
    <t>Konjac Jelly, bubuk buah utk perisa yg dipakai</t>
  </si>
  <si>
    <t>kalori kecil (misal 5 kkal seperti keumkang), sugar freeNo AspartamePractical in a pouchhigh vitamin C (optional)</t>
  </si>
  <si>
    <t>Hi Lo</t>
  </si>
  <si>
    <t>REBORN</t>
  </si>
  <si>
    <t>Fri 3/1/2019 3:42 PM</t>
  </si>
  <si>
    <t>PENDING</t>
  </si>
  <si>
    <t>73_2017_PKP REBORN rev1</t>
  </si>
  <si>
    <t>Minuman kopi RTD dengan 100% vitamin D dan tambahan madu/kurma/habatus sauda</t>
  </si>
  <si>
    <t>F 19-35; SES U1-U2; urban; hijabers</t>
  </si>
  <si>
    <t>hijabers</t>
  </si>
  <si>
    <t xml:space="preserve">- Kopi RTD merupakan bentuk minuman yang banyak dikonsumsi oleh Hijabers. Vitamin D merupakan salah satu kandungan yang dibutuhkan oleh mereka yang jarang terpapar sinar matahari, seperti Hijabers, untuk dapat memiliki tulang yang kuat. Madu/Kurma/ habatus sauda merupakan bahan2 yang dipersepsikan cukup dengan kelompok konsumen ini. </t>
  </si>
  <si>
    <t>Q1 2020</t>
  </si>
  <si>
    <t xml:space="preserve">Minuman Kopi RTD  </t>
  </si>
  <si>
    <t>Kopiko78, good day, nespresso</t>
  </si>
  <si>
    <t xml:space="preserve">PFT BN dibandingkan Kopiko 78, Hedonik 4.5 . (Eksternal TM) </t>
  </si>
  <si>
    <t>1M (minimarket/RKA)</t>
  </si>
  <si>
    <t>Rp. 4.500</t>
  </si>
  <si>
    <t>Rp. 5.000</t>
  </si>
  <si>
    <t>tetra brix</t>
  </si>
  <si>
    <t>TBA</t>
  </si>
  <si>
    <t>Kopi susu</t>
  </si>
  <si>
    <t>cold</t>
  </si>
  <si>
    <t>kalsium, vitamin D, Kopi dan Susu</t>
  </si>
  <si>
    <t xml:space="preserve">- sumber kalsium
- 100% vit D
- Gula maks spt Hulk
</t>
  </si>
  <si>
    <t>GOCAP</t>
  </si>
  <si>
    <t>62_2018_PKP Gocap</t>
  </si>
  <si>
    <t xml:space="preserve">Aditya </t>
  </si>
  <si>
    <t xml:space="preserve">Whey protein milk ready to drink </t>
  </si>
  <si>
    <t>Male, 16-35, SES A, health concious</t>
  </si>
  <si>
    <t>health consious</t>
  </si>
  <si>
    <t>untuk menambah varian L-Men 2Go - sehingga meningkatkan sales</t>
  </si>
  <si>
    <t>Adult milk (RTD), L-Men Aisle, RKA only (A1-A4)</t>
  </si>
  <si>
    <t>Ultra Low Fat milk 250 mL dan Bear Brand</t>
  </si>
  <si>
    <t>higher protein amount and better taste then main competitor (ultra and bear brand), Should contain whey protein, hedonik min 4.00 T2B 40%</t>
  </si>
  <si>
    <t xml:space="preserve">300 jt /month </t>
  </si>
  <si>
    <t>max Rp 10.000</t>
  </si>
  <si>
    <t>tetra briks</t>
  </si>
  <si>
    <t xml:space="preserve">ready to drink milk  200 ml </t>
  </si>
  <si>
    <t>RTD</t>
  </si>
  <si>
    <t xml:space="preserve">tetrapack (single) </t>
  </si>
  <si>
    <t>tetrapak</t>
  </si>
  <si>
    <t>Cappucino (improvement dr kafi)</t>
  </si>
  <si>
    <t>RTD, 200ml, untuk hasil yang optimal, minum 2 kotak Lmen 2Go dengan Whey Protein</t>
  </si>
  <si>
    <t>dengan Whey Protein</t>
  </si>
  <si>
    <t xml:space="preserve">source of protein - min 12g/200ml
low fat
protein 12 gr/serving , source tambahan protein ga harus whey (bisa plant based), gula bisa di adjust jika diperlukan
</t>
  </si>
  <si>
    <t>PUYO</t>
  </si>
  <si>
    <t>Thursday, September 12, 2019 8:25 AM</t>
  </si>
  <si>
    <t>HOLD</t>
  </si>
  <si>
    <t>42_2019 PKP PUYO</t>
  </si>
  <si>
    <t>Membuat silky pudding dengan rasa coklat buah untuk keluarga</t>
  </si>
  <si>
    <t>MF 5+; SES U1-M1 (Fokus ke Young Moms)</t>
  </si>
  <si>
    <t>Fokus ke Young Moms</t>
  </si>
  <si>
    <t>Modern Market</t>
  </si>
  <si>
    <t xml:space="preserve">Forisa Silky Pudding, MOIAA </t>
  </si>
  <si>
    <t xml:space="preserve"> - Rasa, HTT 4 (Internal &amp; Eksternal)
- Klaim Sumber / Tinggi Kalsium, Vitamin D</t>
  </si>
  <si>
    <t>1.7 Bubuk Puding susu</t>
  </si>
  <si>
    <t>1.7</t>
  </si>
  <si>
    <t>alufo/dus</t>
  </si>
  <si>
    <t>Alu &amp; Dus</t>
  </si>
  <si>
    <t>Chocolate Taro / Chocolate Banana/Chocolate avocado</t>
  </si>
  <si>
    <t>100gr for 500ml water</t>
  </si>
  <si>
    <t>bubuk coklat, serbuk ubi ungu (taro)/banana/avocado</t>
  </si>
  <si>
    <t>Sumber/ Tinggi Kalsium
Tinggi Vitamin D</t>
  </si>
  <si>
    <t>W'dank</t>
  </si>
  <si>
    <t>JAGUAR</t>
  </si>
  <si>
    <t>Wednesday, August 21, 2019 1:52 PM</t>
  </si>
  <si>
    <t>40_2019 PKP JAGUAR</t>
  </si>
  <si>
    <t>Jahe Gula Merah (Brown Sugar Ginger)</t>
  </si>
  <si>
    <t>MF; SU1,U1-2, M1; 30+</t>
  </si>
  <si>
    <t>Creating more flavor variances of W'dank to the customers</t>
  </si>
  <si>
    <t>Anget Sari Wedang Jahe</t>
  </si>
  <si>
    <t>Rasa yang unik dan enak (Hedonic 4.25), PFT menang BN vs Anget Sari Wedang Jahe
Panel Eksternal Focused TM (peminum jahe)</t>
  </si>
  <si>
    <t>General Trade: Pasar, warung makan, kafe, operator dan selected RKA, marketplace</t>
  </si>
  <si>
    <t>14.1.5 Serbuk Minuman Jahe</t>
  </si>
  <si>
    <t>12Rx10Sx15G &amp; 24DX4SX15G (refer to Bandrek)</t>
  </si>
  <si>
    <t>24D x 1S x 15g</t>
  </si>
  <si>
    <t>Jahe gula merah</t>
  </si>
  <si>
    <t>150 ml with warm water</t>
  </si>
  <si>
    <t>Jahe, gula merah</t>
  </si>
  <si>
    <t>Rasa yang enak dan disukai (Hedonic 4.25)</t>
  </si>
  <si>
    <t>???</t>
  </si>
  <si>
    <t>serundeng</t>
  </si>
  <si>
    <t>Peony</t>
  </si>
  <si>
    <t>23_2019_PKP Peony</t>
  </si>
  <si>
    <t>Tropicana Slim Soybean Oil</t>
  </si>
  <si>
    <t>Soybean Oil Category and together with TS Corn &amp; Canola Oil</t>
  </si>
  <si>
    <t>Rp.31,000,- per bottle 946 ml</t>
  </si>
  <si>
    <t>HET : Rp.38,750, faktor pengali 1.25 x</t>
  </si>
  <si>
    <t>botol</t>
  </si>
  <si>
    <t>2.1.2 Minyak soybean</t>
  </si>
  <si>
    <t>12btl x 946ml</t>
  </si>
  <si>
    <t>eksis TS oil 946ml</t>
  </si>
  <si>
    <t>soybean</t>
  </si>
  <si>
    <t>soybean oil</t>
  </si>
  <si>
    <t>original &amp; high vit E</t>
  </si>
  <si>
    <t>SOPHIE</t>
  </si>
  <si>
    <t>27_2018_PKP Sophie_rev2</t>
  </si>
  <si>
    <t>Indi Raisa Girsang/Noviana Halim</t>
  </si>
  <si>
    <t xml:space="preserve">Tropicana Slim soup, can be consumed as breakfast or snacking food that is good for elders health </t>
  </si>
  <si>
    <t>MF55+ SU, U1</t>
  </si>
  <si>
    <t>Based on internal research, elders tend to do health snacking in the morning around 7 a.m. (i.e eat fruits, oat / drink milk, juice)  and do proper breakfast at 10 a.m. They feel hungry but no food cooked yet at 7 a.m. They prefer instant healthy food can make them feel full.</t>
  </si>
  <si>
    <t>Breakfast Food (Beside Quaker Oat, Energen Oat Milk); TS Aisle</t>
  </si>
  <si>
    <t>Entrasol Quick Start ; Energen Oat Milk ; Quaker Oat</t>
  </si>
  <si>
    <t>see other sheets</t>
  </si>
  <si>
    <t>Rp.300,000,000 (channel RKA A1,A2, Alfamidi)</t>
  </si>
  <si>
    <t>Rp.15,000 per dus (isi 4 sachet) = Rp.3,750/sachet</t>
  </si>
  <si>
    <t>Rp.20,000 per dus (isi 4 sachet)  = Rp.5,000/sachet</t>
  </si>
  <si>
    <t>per dus (isi 4 sachet) = Rp.3,750/sachet</t>
  </si>
  <si>
    <t>Powder,</t>
  </si>
  <si>
    <t>12.5.2 Bubuk atau Campuran Untuk Sup dan Kaldu
Sup Instant / Sup Krim Instan</t>
  </si>
  <si>
    <t xml:space="preserve">Sachet , Dus </t>
  </si>
  <si>
    <t>Sachet &amp; Dus</t>
  </si>
  <si>
    <t>Pumpkin/Mushroom/Spinach with Oat &amp; Additional Turmeric/Cinnamon (Cinnamonnya/Turmericnya optional, kalau tidak enak bisa ditake out);</t>
  </si>
  <si>
    <t>Can be eaten just by adding  200 ml hot water from dispenser,</t>
  </si>
  <si>
    <t>pumpkin</t>
  </si>
  <si>
    <t xml:space="preserve">- Less Sugar (boleh pakai gula, tapi tidak banyak) --&gt; untuk jaga2, 
- kindly siapkan formula tanpa tambahan sucroseLess
- SaltSource of Fiber, Calcium, dan Vitamin BOat, chia seed, flax seed (tentative, if hpp masih masuk)
- No MSGTurmeric dan cinnamon (nice to have, hanya jika tidak mengganggu rasa)
- Vitamin, minerals &amp; other nutritions (refer to Appeton 60+, disesuaikan jg utk HPPnya) </t>
  </si>
  <si>
    <t>Sixchoc/Sesajen</t>
  </si>
  <si>
    <t>50_2018_PKP Sesajen_rev1</t>
  </si>
  <si>
    <t>Tropicana Slim dairy milk for elders who believe in the benefit of habatussauda</t>
  </si>
  <si>
    <t>MF60+ SU, U1</t>
  </si>
  <si>
    <t>Based on internal research, elders perceived habatussauda as a healthy food especially for diabetics</t>
  </si>
  <si>
    <t>Milk Aisle; TS Aisle</t>
  </si>
  <si>
    <t>No Sucrose Added, with habatussauda, min HTT 4.3 (karena bukan susu non/low fat-fat dibebaskan bisa sampai 4g/serving)</t>
  </si>
  <si>
    <t>335 jt</t>
  </si>
  <si>
    <t>Powder 30g</t>
  </si>
  <si>
    <t>30 g</t>
  </si>
  <si>
    <t>1.5.2/1.5.1 susu bubuk atau 6.8.1. serbuk minuman kedelai</t>
  </si>
  <si>
    <t>1.5.2/1.5.1</t>
  </si>
  <si>
    <t>6.8.1.</t>
  </si>
  <si>
    <t xml:space="preserve">Modern : 6 Sachet Dus </t>
  </si>
  <si>
    <t>Modern</t>
  </si>
  <si>
    <t>Plain/vanila milk flavor with habatussauda (dg rasa tidak terlalu manis)</t>
  </si>
  <si>
    <t>30 g untuk 150-200ml (perlu dilihat ttg serving yg pas di elderly &amp; harga juga mana yg OK)</t>
  </si>
  <si>
    <t>No Sucrose Added
with habatussauda
other ingredients &amp; benefit idem with Goldenmil Sixty
with honey manukha</t>
  </si>
  <si>
    <t>Sixasoy</t>
  </si>
  <si>
    <t>45_2019_PKP Sixasoy</t>
  </si>
  <si>
    <t>Tropicana Slim non dairy milk for elders performance (strength &amp; vitality) who are lactose intolerance or do not like milk</t>
  </si>
  <si>
    <t>Rp.300,000,000 (channel A1-3, LION, RANCH, FARMERS)</t>
  </si>
  <si>
    <t>maks. Rp.24,000/180g</t>
  </si>
  <si>
    <t>Powder, serving size for 150 ml</t>
  </si>
  <si>
    <t>06.8.1 serbuk minuman kedelai</t>
  </si>
  <si>
    <t>06.8.1</t>
  </si>
  <si>
    <t>Sachet, Dus Existing</t>
  </si>
  <si>
    <t>Soya milk flavor with a hint of honey (dg rasa tidak terlalu manis)</t>
  </si>
  <si>
    <t>150 ml</t>
  </si>
  <si>
    <t>soy milk, vitamin, mineral, omega 3, fiber, honey (prefer manukha)</t>
  </si>
  <si>
    <t>Existing Goldenmil Vanilla</t>
  </si>
  <si>
    <t>SOIMAH</t>
  </si>
  <si>
    <t xml:space="preserve">  </t>
  </si>
  <si>
    <t>56_2017_PKP SOIMAH_rev1</t>
  </si>
  <si>
    <t>Michael Brian</t>
  </si>
  <si>
    <t>HiLo, non-dairy milk, soy-based tasty milk in 200 ml PET bottle</t>
  </si>
  <si>
    <t>19-35 yo, MF, SES Upper 1 &amp; Upper 2</t>
  </si>
  <si>
    <t>Mass</t>
  </si>
  <si>
    <t xml:space="preserve">Trend non-dairy milk terus meningkat dari tahun ke tahun. Plant-based milk dipersepsikan sebagai sumber protein yang lebih sehat dari pada susu sapi. Di negara maju, plant-based milk ini juga bertumbuh seiring bertumbuhnya orang-orang yang menjadi vegetarian. Saat ini, market plant-based milk di Indonesia sudah mulai dilirik oleh pemain-pemain lokal. HiLo pun melihat market ini sebagai market yang cukup potential untuk dijajaki.    </t>
  </si>
  <si>
    <t>Chiller/Cooler Box atau lorong soy</t>
  </si>
  <si>
    <t>Homesoy &amp; Yeo's</t>
  </si>
  <si>
    <t>Hedonik &gt;4,5 (skala 6) ke konsumen plant-based milk RTD, (eksternal; disajikan dingin),
PFT BN Home Soy Tetra</t>
  </si>
  <si>
    <t>Rp 6300 (before PPN)</t>
  </si>
  <si>
    <t>RP 9800</t>
  </si>
  <si>
    <t>before ppn</t>
  </si>
  <si>
    <t xml:space="preserve">Minuman rasa kedelai atau sari kedelai </t>
  </si>
  <si>
    <t>??</t>
  </si>
  <si>
    <t>Tetrapack 24PX200ML</t>
  </si>
  <si>
    <t>Mixed Nuts (benchmark to Yonsei Soy mix nuts)</t>
  </si>
  <si>
    <t>Soy + almond powder (buat gambar di packaging)</t>
  </si>
  <si>
    <t>rendah lemak atau less fat (mana saja yg bikin enak)</t>
  </si>
  <si>
    <t>PIJAR</t>
  </si>
  <si>
    <t xml:space="preserve">Jesaya Christian </t>
  </si>
  <si>
    <t>menambah lini w'dank</t>
  </si>
  <si>
    <t>M,F;U1-2, M1; 16-35</t>
  </si>
  <si>
    <t>menambah lini Loklate, jeruk familiar dengan kopi</t>
  </si>
  <si>
    <t>lorong kopi</t>
  </si>
  <si>
    <t>good day mocca orange</t>
  </si>
  <si>
    <t xml:space="preserve">(Hedonic 4.25), PFT menang beda nyata dengan GoodDay Freeze ChocOrange	</t>
  </si>
  <si>
    <t>sachet spt lokalate eksis</t>
  </si>
  <si>
    <t>kopi jeruk</t>
  </si>
  <si>
    <t>15 gr per 150 ml</t>
  </si>
  <si>
    <t>kopi jeruk flv gula jawa</t>
  </si>
  <si>
    <t>Unique flavour: coffee with orange</t>
  </si>
  <si>
    <t>Snore</t>
  </si>
  <si>
    <t>Thu 3/14/2019 10:34 AM</t>
  </si>
  <si>
    <t>12_2019_PKP Snore</t>
  </si>
  <si>
    <t>Tropicana Slim dairy milk to let elders have a good quality sleep</t>
  </si>
  <si>
    <t>MF 55+ SU, U1</t>
  </si>
  <si>
    <t>1. Senior population will increase significantly within the next decade. Kalbe has seen the trend and ready to launch Entrasol Senior. 
Senior market segment is very important because Tropicana Slim has formulation restriction (mandatory sugar free) which is difficult to cater the millenials or  younger generation's taste bud who favor healthy products with less or low sugar content.
2.Elder tends to have problems of getting sleep</t>
  </si>
  <si>
    <t>Besides TS Goldenmil</t>
  </si>
  <si>
    <t>Indirect competitor :Entrasol Gold, Anlene Gold, Ensure Gold, Appeton 60+</t>
  </si>
  <si>
    <t>PFT TBN Sixty, Hedonik min. 4.0</t>
  </si>
  <si>
    <t>Rp.500,000,000 (A1,A2,Hypermart)</t>
  </si>
  <si>
    <t>Rp 25000/dus isi 180g</t>
  </si>
  <si>
    <t>per dus isi 180g</t>
  </si>
  <si>
    <t>Sachet, Dus (total gramasi sekitar 180rb), konsep kemas idem SIXTY</t>
  </si>
  <si>
    <t>Welcome to explore flavor with a hint of honey (dg rasa tidak terlalu manis)</t>
  </si>
  <si>
    <t xml:space="preserve"> serving size for 150 ml</t>
  </si>
  <si>
    <t>ingredients that really helps sleep (triptophan?) and perceived to help sleeping (lavender, chamomile), milk, vitamin, mineral, omega 3, fiber, manukha honey</t>
  </si>
  <si>
    <t>No added sucrose, Protein (source of), No added sucrose, with manukha honey, other ingredients : high vit D (100% AKG) &amp; calcium,11 vit &amp; 8 mineral, omega 3, glucosamine, etc refer to Sixtyingredients that really helps sleep (triptophan?) and perceived to help sleeping (lavender, chamomile). other ingredients : high vit D (100% AKG) &amp; calcium,11 vit &amp; 8 mineral, omega 3, glucosamine, etc refer to Sixty</t>
  </si>
  <si>
    <t>Fruit Veggie Jam / Kacang almond spread</t>
  </si>
  <si>
    <t>BALAD</t>
  </si>
  <si>
    <t>53_2019_PKP BALAD</t>
  </si>
  <si>
    <t>Kopi Pisang (Banana Latte)</t>
  </si>
  <si>
    <t>1. General Trade (Traditional)  --&gt; Pasar, warung makan, kantin and selected RKA yang bisa masuk polos2. E-commerce</t>
  </si>
  <si>
    <t>500 jt</t>
  </si>
  <si>
    <t>similar to other Lokalate packaging --&gt; sachet renceng</t>
  </si>
  <si>
    <t>Banana Coffee</t>
  </si>
  <si>
    <t xml:space="preserve">Terdapat bubuk pisang, bubuk kopi &amp; susu/perisa latte (Goals: packaging ada gambar pisang &amp; kopi, serta bisa penamaan latte)		</t>
  </si>
  <si>
    <t>Aroma pisang
Blending pas antara rasa pisang dan kopinya</t>
  </si>
  <si>
    <t>MESES</t>
  </si>
  <si>
    <t>HONNE</t>
  </si>
  <si>
    <t>75_2019_PKP HONNE</t>
  </si>
  <si>
    <t>Minuman kopi madu</t>
  </si>
  <si>
    <t>MF 17-35; SES U1-U2; urban</t>
  </si>
  <si>
    <t>menambah lini minuman kopi Hilo RTD</t>
  </si>
  <si>
    <t>Q2 2021</t>
  </si>
  <si>
    <t>lorong minuman kopi RTD</t>
  </si>
  <si>
    <t>Nescafe Honey Latte</t>
  </si>
  <si>
    <t>HTT 4
PFT lawan nescafe honey latte menang BN</t>
  </si>
  <si>
    <t xml:space="preserve">5.850	</t>
  </si>
  <si>
    <t xml:space="preserve">5850	</t>
  </si>
  <si>
    <t>tetrapack</t>
  </si>
  <si>
    <t>tetrapack briks</t>
  </si>
  <si>
    <t>kopi madu</t>
  </si>
  <si>
    <t>200 ml</t>
  </si>
  <si>
    <t>kopi susu madu</t>
  </si>
  <si>
    <t xml:space="preserve">Sumber Kalsium		
	Tinggi vitamin D		
	Rendah Lemak	</t>
  </si>
  <si>
    <t>COKIBER</t>
  </si>
  <si>
    <t>Tue 8/6/2019 3:11 PM</t>
  </si>
  <si>
    <t>31_2019 PKP Cokiber</t>
  </si>
  <si>
    <t xml:space="preserve">Minuman Coklat rasa Strawberry di traditional market </t>
  </si>
  <si>
    <t>- Mengeluarkan minuman di market tradisional dengan rasa chocolate strawberry
- Menambah line product HiLo Polos</t>
  </si>
  <si>
    <t>14  g</t>
  </si>
  <si>
    <t>sachet refer to HiLo Polos Sachet</t>
  </si>
  <si>
    <t>coklat strawberry</t>
  </si>
  <si>
    <t>serving hot and cold, 150 ml</t>
  </si>
  <si>
    <t>coklat</t>
  </si>
  <si>
    <t xml:space="preserve">Sumber kalsium (minimal)
base formula vitamin sama dengan varian PLS lainnya
</t>
  </si>
  <si>
    <t>SUNSET</t>
  </si>
  <si>
    <t>Fri 8/9/2019 8:48 AM</t>
  </si>
  <si>
    <t>32_2019 PKP SUNSET</t>
  </si>
  <si>
    <t xml:space="preserve">Minuman Coklat rasa Jeruk di traditional market </t>
  </si>
  <si>
    <t>- Mengeluarkan minuman di market tradisional dengan rasa chocolate jeruk
- Menambah line product HiLo Polos</t>
  </si>
  <si>
    <t>none
tasty, HTT &gt; 4.25 dengan T2B &gt; 40%</t>
  </si>
  <si>
    <t xml:space="preserve">1M </t>
  </si>
  <si>
    <t>coklat jeruk</t>
  </si>
  <si>
    <t>JELLY</t>
  </si>
  <si>
    <t>Alkaloid Tea</t>
  </si>
  <si>
    <t xml:space="preserve">TBC </t>
  </si>
  <si>
    <t>Tedi</t>
  </si>
  <si>
    <t>62_2019_PKP Tedi</t>
  </si>
  <si>
    <t>Cold Brew Tea</t>
  </si>
  <si>
    <t>MF, 25+ SU-U1</t>
  </si>
  <si>
    <t>Flavored Cold Brew Tea is the new trend after Cold Brew Coffee. The trend has began since 2018 and now getting stronger (aligned with the world trend in ANUGA 2019)</t>
  </si>
  <si>
    <t>TS Aisle or Tea (with 2 - 3 variants)</t>
  </si>
  <si>
    <t>Rp.26,000 per dus isi 10 sachet</t>
  </si>
  <si>
    <t>per dus isi 10 sachet</t>
  </si>
  <si>
    <t>In Tea Bag</t>
  </si>
  <si>
    <t>14.1.5 Teh (Teh Celup)</t>
  </si>
  <si>
    <t>Tea Bag in A Box</t>
  </si>
  <si>
    <t>Mango, Peach, Strawberry, Mixed Berries, open for discussion</t>
  </si>
  <si>
    <t>Cold Brew Tea (easily dissolve)</t>
  </si>
  <si>
    <t xml:space="preserve">Sugar Free,No artificial sweetener (open to using stevia / stevia leaf for a hint of sweetness), Natural (flavors, teas)
</t>
  </si>
  <si>
    <t>Telong</t>
  </si>
  <si>
    <t>Monday, October 28, 2019 4:57 PM</t>
  </si>
  <si>
    <t>63_2019_PKP Telong</t>
  </si>
  <si>
    <t>Cold Brew Tea in a perforated stickpack</t>
  </si>
  <si>
    <t>Unique tea perforation technology</t>
  </si>
  <si>
    <t>14.1.5 Teh Celup</t>
  </si>
  <si>
    <t>Tea Stickpacks in A Box</t>
  </si>
  <si>
    <t>- Sugar Fre
- No artificial sweetener, but with a hint of sweetness (stevia/stevia leaf)
- Natural (flavors, teas)</t>
  </si>
  <si>
    <t>RATATOUILLE</t>
  </si>
  <si>
    <t>37_2018_PKP Ratatouille(Rev5)</t>
  </si>
  <si>
    <t>Seasoning without MSG</t>
  </si>
  <si>
    <t>Indofood Pedas, Bamboe</t>
  </si>
  <si>
    <t>no MSG, rempah asli, nilai hedonik min 5.0, top three boxes 100% &amp; PFT BN vs Competitor Indofood &amp; Bamboe</t>
  </si>
  <si>
    <t>260 jt</t>
  </si>
  <si>
    <t>HET : Rp.4,000/sachet</t>
  </si>
  <si>
    <t xml:space="preserve">Pasta (refer ke indofood/bamboe) </t>
  </si>
  <si>
    <t>1 sachet utk 2 porsi/2 lempeng mie telor kering (misal : mie telor gaga A1, 1 serving = 60gram)</t>
  </si>
  <si>
    <t>12.2.2 Bumbu siap pakai</t>
  </si>
  <si>
    <t>Standing pouch non resealable (1 pouch @ 2 porsi)</t>
  </si>
  <si>
    <t>less sodium, no MSG</t>
  </si>
  <si>
    <t>Mie Goreng Mild Pedas</t>
  </si>
  <si>
    <t>FLOWER</t>
  </si>
  <si>
    <t>74_2018_PKP Flower</t>
  </si>
  <si>
    <t>Shelf stable "Cauliflower Rice" 
(min shelf life 12 months)</t>
  </si>
  <si>
    <t>To maintain weight and keeps healthy, nowadays many people try to limit their carbohydrate, i.e : the ketofastosis and ketodiet trend. One of the trend is by substituting grains with vegetables such as cauliflower. The process to make cauliflower rice is quite troublesome. If there's a ready to microwave or panfry cauliflower rice, it will be really helpful for these healthy aspired people. As reference, there is one brand from UK, who already produced it, called Cauli Rice, however the taste is not tasty or suitable to Indonesian pallate, after trial in PV meeting (20/09/18)</t>
  </si>
  <si>
    <t>no direct competitor, Cauli Rice is still not imported to Indonesia (in US price is 3 USD -  around Rp.45,000,- utk 200g) meanwhile in UK is 2 poundsterling - around Rp.34,000,- utk 200g - utk 1 servingnya 100g</t>
  </si>
  <si>
    <t>PFT BN lebih disukai drpd Cauli Rice (with brocolli variant) - the tastiest variant of all Cauli Rice variants
HTT min 4.0</t>
  </si>
  <si>
    <t>Rp.19,200,- per pouch</t>
  </si>
  <si>
    <t>Rp.25,000,- per pouch (refer to average economic lunch/ dinner price)</t>
  </si>
  <si>
    <t>04.2.2.4 Sayur Dalam Kemasan</t>
  </si>
  <si>
    <t>04.2.2.4</t>
  </si>
  <si>
    <t>Pouch</t>
  </si>
  <si>
    <t>open from RD but must be relevant to our palates : Indonesian fried rice/Cheese cauliflower (Wendy's brocoli cheese as reference))</t>
  </si>
  <si>
    <t>1-2 serving per pouch (nanti akan dilihat dr sisi qty produk &amp; harga)</t>
  </si>
  <si>
    <t>cauliflower rice</t>
  </si>
  <si>
    <t>Low carbohydrate* (tidak bisa di klaim, tp mgkn bisa ditulis sebagai FOP/GDA-dibandingkan beras/beras merah)
Low calorie (tapi ditulisnya low energy)* &amp; Highlight calories in the packaging
Source of fiber
*) comparison of carb and calorie between rice and cauli rice should be stated in the packaging to increase product attractiveness --&gt; see table on the right</t>
  </si>
  <si>
    <t>Snoopy</t>
  </si>
  <si>
    <t>CANCEL</t>
  </si>
  <si>
    <t>39. PKP SNOOPY</t>
  </si>
  <si>
    <t>Teddy</t>
  </si>
  <si>
    <t>minuman sachet dengan rasa chocolate peanut (Kategori HiLo Polos)</t>
  </si>
  <si>
    <t>TM : MF 5+; SES U1-M1; urban.</t>
  </si>
  <si>
    <t>- Mengeluarkan minuman di market tradisional dengan rasa chocolate peanut
- Menambah line product HiLo Polos</t>
  </si>
  <si>
    <t>Q2 2019 --&gt; Q1 2019</t>
  </si>
  <si>
    <t>Traditional.</t>
  </si>
  <si>
    <t xml:space="preserve">HTT&gt; 4.5 TM eksternal (SD 6-12). </t>
  </si>
  <si>
    <t>1 M --&gt; 300jt</t>
  </si>
  <si>
    <t>1000/ sachet</t>
  </si>
  <si>
    <t>1500 / sachet before serving</t>
  </si>
  <si>
    <t>serbuk, gramasi 14 gr (liat margin)</t>
  </si>
  <si>
    <t>14 g</t>
  </si>
  <si>
    <t>sachet refer to ukuran sachet HiLo Polos; 15RX10SX14G</t>
  </si>
  <si>
    <t>Sachet ukuran Hilo Polos</t>
  </si>
  <si>
    <t>Chocolate peanut</t>
  </si>
  <si>
    <t xml:space="preserve">serving dingin &amp; hangat, 200ml. 
Utk panel TM --&gt; Serv dingin 200ml. </t>
  </si>
  <si>
    <t>bubuk cokelat</t>
  </si>
  <si>
    <t xml:space="preserve">Disamakan dgn HiLo Polos lainnya. 
prefer tanpa aspartam (lbh baik). 
</t>
  </si>
  <si>
    <t>Singrasa</t>
  </si>
  <si>
    <t>13_2019_PKP Singrasa</t>
  </si>
  <si>
    <t>Beras Shirataki with flavor
(min shelf life 12 months)</t>
  </si>
  <si>
    <t>To maintain weight and keeps healthy, nowadays many people try to limit their carbohydrate, i.e : the ketofastosis and ketodiet trend. One of the trend is by substituting white rice  with lower carbohydrate content products. It will fulfill the needs of controlling carbohydrate and calorie intake fo healthy aspired people.</t>
  </si>
  <si>
    <t>TBC</t>
  </si>
  <si>
    <t>TS aisle and or beras</t>
  </si>
  <si>
    <t>1 serving per pouch (kalau beras analog serambi botani 1 porsi sekitar 100graman), 1 box isi berapa bisa disesuaikan dg ukuran eksis muat berapa, opsi 12/18/24 pcs</t>
  </si>
  <si>
    <t>1. 06.4.3 Pasta dan Mi Pra-Masak Serta Produk Sejenis --&gt; telah melalui proses pemasakan (di kukus, etc) pada saat pembentukan adonan menjadi bentuk beras
2. 06.4.2 Pasta dan Mi Kering Serta Produk Sejenisnya --&gt; tidak melalui proses pemasakan, adonan langsung di bentuk menjadi seperti beras
Untuk nama jenis-nya nnti bisa Beras Shirataki / Beras Konnyaku.</t>
  </si>
  <si>
    <t>06.4.3 atau 06.4.2</t>
  </si>
  <si>
    <t>18Px100g / 24Px100g</t>
  </si>
  <si>
    <t xml:space="preserve">open from RD but must be relevant to our palates : Indonesian fried rice/yellow rice/coconut rice. </t>
  </si>
  <si>
    <t>100g</t>
  </si>
  <si>
    <t>konyaku</t>
  </si>
  <si>
    <t>Source of fiber, Ditulis sebagai Beras Shirataki, Low calorie (tapi ditulisnya low energy)* &amp; Highlight calories in the packaging
*jika hasil analisa memang bisa dicapai</t>
  </si>
  <si>
    <t>IPEH</t>
  </si>
  <si>
    <t>36_2018_PKP Ipeh_rev1</t>
  </si>
  <si>
    <t xml:space="preserve"> June 26, 2018</t>
  </si>
  <si>
    <t>Membuat tempe bar, siap makan, terdiri dari campuran kacang-kacangan atau ingredient lain yang memiliki tema manfaat.</t>
  </si>
  <si>
    <t>+20 y.o, open minded terhadap hal/tren baru, tertarik pada makanan sehat</t>
  </si>
  <si>
    <t>open minded terhadap hal/tren baru, tertarik pada makanan sehat</t>
  </si>
  <si>
    <t>Digital, supermarket rak tempe/tahu</t>
  </si>
  <si>
    <t>Tempe biasa, snack bar (jika rasa sweet vs soyjoy)</t>
  </si>
  <si>
    <t>Jika savoury, kandungan gizi lebih lengkap (protein, vitamin, mineral, if possible serat), rasa enak, porsi dan rasa cocok dan pas untuk menggantikan sarapan/mengganjal lapar/snacking
Jika sweet, vs soyjoy, rasa harus lebih enak, utk klaim if possible sama dg soyjoy</t>
  </si>
  <si>
    <t>Stick bar, mengenyangkan, pengganti sarapan/snack (mengganjal lapar)</t>
  </si>
  <si>
    <t>TBC, opsinya:
06.8.6 olahan kedelai fermentasi/tempe
atau
15.1 makanan ringan Berbahan Dasar Kentang, Umbi, Serealia,
Tepung atau Pati (dari Umbi dan Kacang)</t>
  </si>
  <si>
    <t>TBC,</t>
  </si>
  <si>
    <t>Bar di dalam sachet, RTE (open)</t>
  </si>
  <si>
    <t>please propose, sweet vs savoury</t>
  </si>
  <si>
    <t>Ukuran disesuaikan porsi yg pas</t>
  </si>
  <si>
    <t>tempe</t>
  </si>
  <si>
    <t>RTE
“Tempe” kedelai mixed (campur dengan kacang-kacangan/seed/bahan lain), dg rasa enak:
o Savoury: misal BBQ / grilled chicken etc
o Atau Sweet: misal chocolate, berries etc
- Bar (bukan dlm artian bar skrg yg crunchy). Bs di open ke RD, sama2 kita explore:
o Baked tempe bar?
o Atau ada teknologi proses yg lain yg cocok utk ini? Misal vacuum fried tempe bar shg minyak yg terserap lbh sedikit drpd kalau deep fried? Kalau ini ktegori lebih  ke 15.1 krn lebih crunchy)
Referensi:
https://www.youtube.com/watch?v=i5wHe-vEHPk
--&gt; Ini lbh ke arah sweet tempe bar dan kategorinya lebih ke 06.8.6 (by Ando, alumni Atma yg pernah magang di NRC, cucu Pak Win, penggerak Tempe juga)</t>
  </si>
  <si>
    <t>Smoothies Tempe</t>
  </si>
  <si>
    <t>SEMUT</t>
  </si>
  <si>
    <t>100 jt</t>
  </si>
  <si>
    <t>Mon 2/18/2019 9:03 AM</t>
  </si>
  <si>
    <t>04_2019 PKP SEMUT</t>
  </si>
  <si>
    <t>Ignatius Teddy</t>
  </si>
  <si>
    <t>Pengganti gula yang lebih rendah kalori</t>
  </si>
  <si>
    <t>5+ yo, MF, SES Upper 1 &amp; Upper 2 (fokus TM : 17-35)</t>
  </si>
  <si>
    <t>Ingin menyediakan pilihan gula yang rendah kalori namun dengan rasa yang enak
alulose trends sbg produk pemanis di 2019</t>
  </si>
  <si>
    <t>sugar aisle RKA &amp; online</t>
  </si>
  <si>
    <t>Rp 30.000,-</t>
  </si>
  <si>
    <t>Rp 36.300,-</t>
  </si>
  <si>
    <t>11.4</t>
  </si>
  <si>
    <t>Bag 250 g</t>
  </si>
  <si>
    <t>Bag</t>
  </si>
  <si>
    <t>original</t>
  </si>
  <si>
    <t>terserah RD, setara dengan gula pasir 10 gr (2 sendok teh)</t>
  </si>
  <si>
    <t>allulose : gula --&gt; 4: 6</t>
  </si>
  <si>
    <t>rendah kalori atau lebih rendah kalori</t>
  </si>
  <si>
    <t>Karmel</t>
  </si>
  <si>
    <t>54_2018_PKP Karmel</t>
  </si>
  <si>
    <t>Novina</t>
  </si>
  <si>
    <t>Add caramel to TS Stevia</t>
  </si>
  <si>
    <t>MF 35+ SU-U1</t>
  </si>
  <si>
    <t xml:space="preserve">1.Sweetener category is not growing healthily (stagnant) --&gt; TS role as market leader to rejuvenate.
2.Consumer wants experience 
3.Caramel is one of sugar derivatives that is not recommended for diabetes, so it's interesting to offer sugar free caramel for diabetes.
</t>
  </si>
  <si>
    <t>ASAP, with regards to storage test --&gt; Q2 2019</t>
  </si>
  <si>
    <t>e-com first (taste the water)</t>
  </si>
  <si>
    <t xml:space="preserve">Diabetasol Sweetener </t>
  </si>
  <si>
    <t>hedonic TS Swt min 4.0, T2B 40%</t>
  </si>
  <si>
    <t>30 jt --&gt; 100 jt</t>
  </si>
  <si>
    <t>Rp.32,000 (isi 50 s)</t>
  </si>
  <si>
    <t>per isi 50s</t>
  </si>
  <si>
    <t>table top sweetener (existing)</t>
  </si>
  <si>
    <t>11.6 sediaan pemanis</t>
  </si>
  <si>
    <t>11.6</t>
  </si>
  <si>
    <t>existing</t>
  </si>
  <si>
    <t>nice caramel taste, ensure no problem related to water content (clumpy, etc)</t>
  </si>
  <si>
    <t>caramel flavor</t>
  </si>
  <si>
    <t>SUGARMEL</t>
  </si>
  <si>
    <t>77_2018_PKP Sugarmel_Rev01</t>
  </si>
  <si>
    <t>Sugar Free Caramel Topping/Syrup to be mixed with coffee, pancake, cakes or any kind foods</t>
  </si>
  <si>
    <t>MF 35+, SU</t>
  </si>
  <si>
    <t>35+</t>
  </si>
  <si>
    <t xml:space="preserve">Caramel is the most favorite syrup flavor in the market that can be used for any kind of foods, i.e. pancake, cakes, etc.
Unfortunately that syrup /topping contains quite high sugar level so that at the moment healthy concern consumers do not have any sugar free syrup options. </t>
  </si>
  <si>
    <t>E-com &amp; Premium RKA (Food Hall, Ranch Market, Grand Lucky)</t>
  </si>
  <si>
    <t>Monin , Torani</t>
  </si>
  <si>
    <t>TBN with Monin with the same flavor</t>
  </si>
  <si>
    <t>Liquid (viscositas seperti monin)</t>
  </si>
  <si>
    <t>Kental seperti Monin</t>
  </si>
  <si>
    <t>5.4 Topping atau 14.1.4.3 sirup berperisa</t>
  </si>
  <si>
    <t>5.4  atau 14.1.4.3</t>
  </si>
  <si>
    <t>same packaging concept with TS Honey and Gula Jawa</t>
  </si>
  <si>
    <t>Same packaging concept with TS Honey and Gula Jawa</t>
  </si>
  <si>
    <t>caramel</t>
  </si>
  <si>
    <t>Sugar Free</t>
  </si>
  <si>
    <t>Ulos</t>
  </si>
  <si>
    <t>87_2018_PKP Ulos</t>
  </si>
  <si>
    <t>diabetamil polos / renceng dengan madu</t>
  </si>
  <si>
    <t>counter Marimas (sudah terdaftar di BPOM)</t>
  </si>
  <si>
    <t>2019</t>
  </si>
  <si>
    <t>tradisional</t>
  </si>
  <si>
    <t>20.000 / pak isi 80s / 8 renceng</t>
  </si>
  <si>
    <t>per pak isi 80s / 8 renceng</t>
  </si>
  <si>
    <t>sweetener powder</t>
  </si>
  <si>
    <t>sediaan pemanis</t>
  </si>
  <si>
    <t>sediaan</t>
  </si>
  <si>
    <t>10Px80Sx1G (renceng/polos), 1 renceng 10s (plus hanger)</t>
  </si>
  <si>
    <t>idem diabetamil sachet</t>
  </si>
  <si>
    <t>Ekstrak Madu</t>
  </si>
  <si>
    <t>Dengan Ekstrak Madu</t>
  </si>
  <si>
    <t>AVATAR</t>
  </si>
  <si>
    <t>90_2018_PKP AVATAR</t>
  </si>
  <si>
    <t>HiLo, membuat cemilan (snack) yang sehat dan tinggi kalsium</t>
  </si>
  <si>
    <t xml:space="preserve">
-Produk snack yang sehat belum banyak pemainnya. Hilo sudah di korelasikan dengan produk yang sehat, oleh karena itu perlu product extention dalam bentuk snack sehat.
-Hilo chocolate avocado tingkat awarenessnya sudah cukup baik sehingga ingin membuat bentuk varian lain dari avocado.
</t>
  </si>
  <si>
    <t>snack chips RKA</t>
  </si>
  <si>
    <t xml:space="preserve"> Hedonik &gt;4 (skala 6) ke konsumen snack bar (eksternal)</t>
  </si>
  <si>
    <t>Rp 6500/pouch (before PPN)</t>
  </si>
  <si>
    <t>RP 7150/pouch</t>
  </si>
  <si>
    <t>per pouch (before PPN)</t>
  </si>
  <si>
    <t>Chips</t>
  </si>
  <si>
    <t>Pouch 24Bx40G</t>
  </si>
  <si>
    <t>cheese (avocado cheese)</t>
  </si>
  <si>
    <t>6 pcs / pouch</t>
  </si>
  <si>
    <t>high fiber (optinal)</t>
  </si>
  <si>
    <t>Leaf</t>
  </si>
  <si>
    <t>43_2016_PKP Leaf (A)_Rev03</t>
  </si>
  <si>
    <t>Herbal tea for diabetes</t>
  </si>
  <si>
    <t>MF 35+ SU, U1</t>
  </si>
  <si>
    <t>Tea drinking habit in people with diabetes, yet no product (tea) with functional benefit for diabetes. Based on indepth to seniors, they state that they need this kind of tea.</t>
  </si>
  <si>
    <t>TS aisle, tea aisle</t>
  </si>
  <si>
    <t>Medibetea</t>
  </si>
  <si>
    <t>Should contain Cinnulin PF to control blood sugar (adequate cinnamon aroma &amp; taste-not too strong)</t>
  </si>
  <si>
    <t>200 jt --&gt; 6M, 5M, 3M</t>
  </si>
  <si>
    <t>(1 dus boleh antara 6-8 sachet)</t>
  </si>
  <si>
    <t>Teh Celup</t>
  </si>
  <si>
    <t>14.1.4.3  minuman serbuk</t>
  </si>
  <si>
    <t xml:space="preserve">stick pack in dus [plus insersi flyer ukuran 1/2 A5 di dlm dus] 
ukuran dus bisa diperkecil dari ukuran dus WRP 10s </t>
  </si>
  <si>
    <t xml:space="preserve">Stick pack in dus [plus insersi flyer ukuran 1/2 A5 di dlm dus] 
ukuran dus bisa diperkecil dari ukuran dus WRP 10s </t>
  </si>
  <si>
    <t>green tea and cinnamon (light cinnamon)</t>
  </si>
  <si>
    <t>with cinnamon
with cinnulin PF (170 mg per serving) 
panel hedonik min 4.0, T2B 40% jika diputuskan refor dari yg for terakhir</t>
  </si>
  <si>
    <t>sugar free
with cinnamon 
with Cinnulin PF (170 mg per serving) 
panel hedonik min 4.0, T2B 40% jika diputuskan refor dari yg for terakhir
sugar free</t>
  </si>
  <si>
    <t>Purple Tea</t>
  </si>
  <si>
    <t>??????</t>
  </si>
  <si>
    <t>HILO</t>
  </si>
  <si>
    <t>DONKEY</t>
  </si>
  <si>
    <t>2_2018_PKP DONKEY rev1</t>
  </si>
  <si>
    <t>HiLo, non-dairy milk, soy-based tasty milk in sachet</t>
  </si>
  <si>
    <t>5+ yo, MF, SES Middle I, Upper I dan II</t>
  </si>
  <si>
    <t>Peminat minuman soy saat ini makin meningkat, tetapi belum ada dalam bentuk sachet, kebanyakan produk minuman tetra maupun PET. Oleh karena itu, cukup memiliki peluang untuk menggarap pasar tradisional dalam kategori soy.Produk ini akan di kategorikan sama dengan HiLo Swiss Chocolate (Premium) dibandingkan produk polos yang lain</t>
  </si>
  <si>
    <t>Tradisional Drink</t>
  </si>
  <si>
    <t xml:space="preserve">Hedonik &gt;4,5 (skala 6); (Eksternal; TM: 10-15yo; 150ml, disajikan dingin; Ok ke panelis umum, tp ditambahkan pertanyaan tambahan, apakah pernah minum minuman soya?). </t>
  </si>
  <si>
    <t xml:space="preserve">1 M </t>
  </si>
  <si>
    <t>Rp 1,500/sachet (before PPN, sama dengan HiLo Swiss Chocolate)</t>
  </si>
  <si>
    <t>RP 2,000</t>
  </si>
  <si>
    <t>per sachet (before PPN, sama dengan HiLo Swiss Chocolate)</t>
  </si>
  <si>
    <t>Powder &amp; Sachet (open gramasi)</t>
  </si>
  <si>
    <t>6.8.1</t>
  </si>
  <si>
    <t xml:space="preserve">Sama dengan HiLo Swiss Chocolate PLS . </t>
  </si>
  <si>
    <t>Sama dengan HiLo Swiss Chocolate PLS</t>
  </si>
  <si>
    <t>Soy Milk (Original)</t>
  </si>
  <si>
    <t xml:space="preserve">Serv Panas dan dingin 150ml. Utk panel serv dingin 150ml. </t>
  </si>
  <si>
    <t>Soy Milk</t>
  </si>
  <si>
    <t>Tinggi Kalsium, Sumber protein</t>
  </si>
  <si>
    <t>LENGKET</t>
  </si>
  <si>
    <t>25_2018_PKP LENGKET</t>
  </si>
  <si>
    <t>Stui/Emil</t>
  </si>
  <si>
    <t>NutriSari Stick rasa Jeruk Peras dalam stickpack utk bisa dibanded dg air mineral 330ml</t>
  </si>
  <si>
    <t>MF, 5+, SES U1-M1</t>
  </si>
  <si>
    <t xml:space="preserve">untuk membuat orang2 yg suka &amp; ingin langsung mengkonsumsi NutriSari bisa langsung men-serving sendiri &amp; menjadikannya siap minum (utk dijual di minimarket) </t>
  </si>
  <si>
    <t>minimarket</t>
  </si>
  <si>
    <t>target harga jual outlet Rp 1500 (max banget HET di minimarket Rp 1700)</t>
  </si>
  <si>
    <t>Floridina, MMPO, Levite</t>
  </si>
  <si>
    <t xml:space="preserve">500jt </t>
  </si>
  <si>
    <t>max Rp 1200 per sachet
18 sachet per showbox,
12 SB per box</t>
  </si>
  <si>
    <t>per sachet
18 sachet per showbox,
12 SB per box</t>
  </si>
  <si>
    <t>stick pack, showbox</t>
  </si>
  <si>
    <t>Stick pack, showbox</t>
  </si>
  <si>
    <t>Jeruk Peras</t>
  </si>
  <si>
    <t xml:space="preserve">300 ml cold water/air suhu ruang
langsung dituangkan ke dlm AMDK 330ml --&gt; coba dipanelkan untuk cara serving ini, apakah orang bisa memperkirakan takaran jika kita menuliskan serv suggestion 300ml (mungkin diminum dulu 1 teguk) 
100% Vit C
sumber 7 vitamin dan 2 mineral
bisa larut di air biasa / air dingin, tanpa sendok (cara serving: lgsg dituangin &amp; dikocok ke dlm AMDK 330ml) </t>
  </si>
  <si>
    <t>CHIKI</t>
  </si>
  <si>
    <t>10_2018_PKP Chiki</t>
  </si>
  <si>
    <t>No Flavor &amp; Colours</t>
  </si>
  <si>
    <t>Selling a free range chicken (ayam kampung) broth in liquid form</t>
  </si>
  <si>
    <t>MF, 30+ SU, U1 (TM is younger because chicken stock is heavily used by young moms for babies &amp; toddler)</t>
  </si>
  <si>
    <t>niche to moderate</t>
  </si>
  <si>
    <t xml:space="preserve">Based on Indepth Research for Premium Market Segmen (SU, U1), there is a need for a ready to use chicken broth so that they won't be bothered by the stock preparation process. </t>
  </si>
  <si>
    <t>2018</t>
  </si>
  <si>
    <t>Liquid stock (besides Pacific in Ranch Market), Seasoning, TS Aisle</t>
  </si>
  <si>
    <t>Rp.300 juta (channel : A1,A2, Alfamidi, Lion, Hypermart, C4)</t>
  </si>
  <si>
    <t>Rp.13,000 per 200 mL (HET Rp.18,000 per 200 mL)</t>
  </si>
  <si>
    <t>Pacific (1L), Online Chicken Broth (500 mL), Fondia (250 mL)</t>
  </si>
  <si>
    <t>per 200 mL (HET Rp.18,000 per 200 mL)</t>
  </si>
  <si>
    <t>12.5.1 (kaldu)
- Unggas, syarat = N total &gt; 100 mg/l, NaCl &lt; 12,5 g/l</t>
  </si>
  <si>
    <t>12.5.1</t>
  </si>
  <si>
    <t>Chicken (Ayam Kampung). For signature taste (can use herbs that enhance the chicken flavor?)</t>
  </si>
  <si>
    <t xml:space="preserve">Tetrapak 200 mL or Pouch 200 ml (ref Fondia pouch 250ml). Pouch is as alternative for tetrapak if it gives better margin with acceptable shelf life performance. </t>
  </si>
  <si>
    <t>No MSG</t>
  </si>
  <si>
    <t>No Preservatives</t>
  </si>
  <si>
    <t>BRONDONG</t>
  </si>
  <si>
    <t>Wednesday, October 30, 2019 2:28 PM</t>
  </si>
  <si>
    <t>70_2019_ PKP BRONDONG</t>
  </si>
  <si>
    <t>Brown Rice Chips premium untuk snacking sehat</t>
  </si>
  <si>
    <t>- Menambah range produk HiLo ke kategori snack sehat</t>
  </si>
  <si>
    <t>Modern Market (RKA)</t>
  </si>
  <si>
    <t>Indirect: Fit Chips</t>
  </si>
  <si>
    <t>Brown Rice Chips</t>
  </si>
  <si>
    <t>15.1 makanan ringan berbahan dasar seralia</t>
  </si>
  <si>
    <t>15.1</t>
  </si>
  <si>
    <t>Pack 60gr --&gt; 24Px60G</t>
  </si>
  <si>
    <t>Barbecue, Hot Chili Pepper, Cheese (open to explore)</t>
  </si>
  <si>
    <t>30 gr/serving</t>
  </si>
  <si>
    <t>Brown Rice</t>
  </si>
  <si>
    <t>Sumber Kalsium (nice to have) 
Sisanya ikutin formula Rice Up : 
- Gluten Free 
- No Preservatives
- High of good fibers
- with olive oil
- Low sugar (varian BBQ)
- Whole GrainTanpa Penguat rasa (perlu di cek dlu)</t>
  </si>
  <si>
    <t>Sprei</t>
  </si>
  <si>
    <t>DROP</t>
  </si>
  <si>
    <t>BLACKY</t>
  </si>
  <si>
    <t xml:space="preserve">200 juta </t>
  </si>
  <si>
    <t>13_2015 PKP Blacky_rev6</t>
  </si>
  <si>
    <t>noviana halim</t>
  </si>
  <si>
    <t>Sugar Free Black Coffee (2 in 1 Coffee : kopi + sweetener)</t>
  </si>
  <si>
    <t>MF (diabetesi peminum kopi hitam)</t>
  </si>
  <si>
    <t>RKA</t>
  </si>
  <si>
    <t>Kapal Api 2in1</t>
  </si>
  <si>
    <t>sugar free, taste as good as kapal api 2in1</t>
  </si>
  <si>
    <t xml:space="preserve">1. Kemasan Dus 200jt
</t>
  </si>
  <si>
    <t>Dus: Rp20.000/dus isi 20S</t>
  </si>
  <si>
    <t>Ro 1300/sachet</t>
  </si>
  <si>
    <t>per dus (dus isi 20S), 1300/ sachet</t>
  </si>
  <si>
    <t>14.1.5 minuman serbuk kopi</t>
  </si>
  <si>
    <t>Sachet / coffee bag dalam dus (isi 1 dus berapa sachet/bag, TBC, check pricing, etc first)</t>
  </si>
  <si>
    <t>2. Kemasan renceng dg outerpack bening 300jt</t>
  </si>
  <si>
    <t xml:space="preserve">PLS dg Outerpack bening: Rp 1000/sachet, </t>
  </si>
  <si>
    <t>per sachet (PLS dg Outerpack bening</t>
  </si>
  <si>
    <t>3. Kemasan renceng dalam box tanpa outerpack bening 300jt</t>
  </si>
  <si>
    <t>Renceng dalam box tanpa outerpack bening</t>
  </si>
  <si>
    <t>per sachet (PLS)</t>
  </si>
  <si>
    <t>Jaman</t>
  </si>
  <si>
    <t>09_2020_PKP Jaman</t>
  </si>
  <si>
    <t>Sweetener Jahe</t>
  </si>
  <si>
    <t xml:space="preserve">1.Sweetener category is not growing healthily (stagnant) --&gt; TS role as market leader to rejuvenate.
2.Consumer wants experience 
3.Ginger is perceived by Indonesian as good herbal ingredients </t>
  </si>
  <si>
    <t>Indirect Diabetasol Sweetener</t>
  </si>
  <si>
    <t>Hedonik ok min 4.0</t>
  </si>
  <si>
    <t>isi 50 s</t>
  </si>
  <si>
    <t>existing idem TS SWT 50S</t>
  </si>
  <si>
    <t>1 dus isi 50sachet</t>
  </si>
  <si>
    <t>Jahe</t>
  </si>
  <si>
    <t>150 ml hot tea/coffee beverages</t>
  </si>
  <si>
    <t>less calorie (5 kkal)
ensure no problem related to water content (clumpy, etc)
warming effect 
No aspartame
with ginger extract/powder
(sedikit saja utk kepentingan image di kemasan)</t>
  </si>
  <si>
    <t>Buram</t>
  </si>
  <si>
    <t>06_2020_PKP Buram</t>
  </si>
  <si>
    <t xml:space="preserve"> </t>
  </si>
  <si>
    <t>Tropicana Slim chicken porridge, can be consumed as healthy breakfast for elders</t>
  </si>
  <si>
    <t>- Based on senior indepth interview, elders need practical "small" breakfast around 7 AM (now they eat fruits, oat / drink milk, juice)  and later do their proper breakfast with rice at 10 a.m. They feel hungry but no available cooked food at 7 AM. Hence they need instant and fulfilling healthy food.
- Bubur ayam or chicken porridge is readily accepted by Indonesian people as popular breakfast menu.
- Instant bubur ayam category is not as crowded as instant cereal market. 
- Many elders are prone to sarcopenia, which can be prevented by enough protein intake (1,4 gram/kg body weight) and regular exercise.</t>
  </si>
  <si>
    <t>Breakfast Food (Beside Bubur instant/super bubur); TS Aisle</t>
  </si>
  <si>
    <t>Direct: Super Bubur, indirect: Entrasol Quick Start ; Energen Oat Milk ; Quaker Oat</t>
  </si>
  <si>
    <t>HTT &gt;4.0, PFT atleast TBN dg Super Bubur</t>
  </si>
  <si>
    <t>channel RKA A1,A2, Alfamidi</t>
  </si>
  <si>
    <t>Rp.20,000 per dus (isi 4 sachet) = Rp.5,000/sachet</t>
  </si>
  <si>
    <t>Rp.24,000 per dus (isi 4 sachet)  = Rp.6,000/sachet</t>
  </si>
  <si>
    <t>per dus (isi 4 sachet)</t>
  </si>
  <si>
    <t>1 Dus isi 4 sachet, 1 box isi 12 dus</t>
  </si>
  <si>
    <t>chichken</t>
  </si>
  <si>
    <t xml:space="preserve">Can be served just by adding 200 ml hot water </t>
  </si>
  <si>
    <t>Rice flakes (as porridge main ingredients)</t>
  </si>
  <si>
    <t xml:space="preserve">Must have: No Added Sucrose (bukan klaim)		
Must have: Source of Protein (bisa ditulis besar) - nice to have: extruded protein sebagai sumber protein		
Must have: Source of Fiber, Calcium, dan Vitamin B complex yang lengkap (jenis benchmark ke vit di TS susu - tp jumlah yg penting achieve klaim saja)		
Brown Rice or multi grain rice as differentiation (nice to have), spy tidak kalah sehat dibandingkan Quacker oat		
Cukup mengenyangkan utk sebagai snack/early breakfast		
Less sodium &amp; sayuran kering (nice to have)		
titip cek Na nya apakah masih masuk utk syarat dasar produk MD berklaim		</t>
  </si>
  <si>
    <t>Jupe Bulbul</t>
  </si>
  <si>
    <t>Tue 28/01/2020 14:32</t>
  </si>
  <si>
    <t>05_2020_PKP_Jupe bulbul</t>
  </si>
  <si>
    <t>NutriSari Jeruk Peras dalam kemasan bulk
1 bag 490g bisa untuk estimasi 35 serving (490/14gr), bag + kemasan sekunder dus + sendok takar 14gr sesuai takaran 1 sachet</t>
  </si>
  <si>
    <t>TM product: M/F, 5+; SES U1-M1.
TM specific for this packaging: pedagang2 di kantin sekolah Adiwiyata/lokasi yg tdk bisa jual sachet</t>
  </si>
  <si>
    <t>TM specific for this packaging: pedagang2 di kantin sekolah Adiwiyata/lokasi yg tdk bisa jual sachet</t>
  </si>
  <si>
    <t xml:space="preserve">Produk ini untuk men-tackle isu produk sachet tdk boleh masuk ke sekolah Adiwiyata. 
Takaran, rasa, dan design kemasan disesuaikan dg sachet yg eksis. </t>
  </si>
  <si>
    <t>asap? Mei 2020?</t>
  </si>
  <si>
    <t xml:space="preserve">Product is limited for Adiwiyata school only.
Ada kemungkinan akan dijual di RKA 
</t>
  </si>
  <si>
    <t xml:space="preserve">Rasa, formula, takaran sama persis dg NS Jupe Eksis.
Sendok takar pas utk 1 serving 14gr
Produk tidak kempal jika misal dibiarkan selama misal 3 hari di dlm kemasan yg digulung/dipindah ke toples </t>
  </si>
  <si>
    <t>gusset</t>
  </si>
  <si>
    <t xml:space="preserve">powder
</t>
  </si>
  <si>
    <t>eksis 14.1.4.3 minuman serbuk berperisa</t>
  </si>
  <si>
    <t>bag 490 gr + secondary packaging (dus berdesain) + insersi sendok takar</t>
  </si>
  <si>
    <t>Alu bag, dus berdesain + insersi sendok takar</t>
  </si>
  <si>
    <t>NS Jeruk Peras</t>
  </si>
  <si>
    <t xml:space="preserve">14gr / 1 sendok takar for 250ml </t>
  </si>
  <si>
    <t>100% AKG Vitamin C
sumber 7 vitamin 2 mineral (seperti NS lainnya)</t>
  </si>
  <si>
    <t>Second Priority</t>
  </si>
  <si>
    <t>Beads</t>
  </si>
  <si>
    <t>Pagar</t>
  </si>
  <si>
    <t>Jelly</t>
  </si>
  <si>
    <t>NutriSari</t>
  </si>
  <si>
    <t>Charm</t>
  </si>
  <si>
    <t>YOGYA</t>
  </si>
  <si>
    <t>500, 500, 500</t>
  </si>
  <si>
    <t>BLANKET</t>
  </si>
  <si>
    <t>PADI</t>
  </si>
  <si>
    <t>citos</t>
  </si>
  <si>
    <t>NACHOS</t>
  </si>
  <si>
    <t>Gadogado</t>
  </si>
  <si>
    <t>Paddington</t>
  </si>
  <si>
    <t>OLAF</t>
  </si>
  <si>
    <t>Jeniper</t>
  </si>
  <si>
    <t>Syahrini</t>
  </si>
  <si>
    <t>1.5 M</t>
  </si>
  <si>
    <t>Alkaloid Cappuccino</t>
  </si>
  <si>
    <t>Dilan</t>
  </si>
  <si>
    <t>Frost</t>
  </si>
  <si>
    <t>Aurora</t>
  </si>
  <si>
    <t>Komandan</t>
  </si>
  <si>
    <t>Pagoda</t>
  </si>
  <si>
    <t>50 juta</t>
  </si>
  <si>
    <t>BOCAH</t>
  </si>
  <si>
    <t>Third Priority</t>
  </si>
  <si>
    <t>HIRO</t>
  </si>
  <si>
    <t>PULKAM</t>
  </si>
  <si>
    <t>PANTAI</t>
  </si>
  <si>
    <t>Melcube</t>
  </si>
  <si>
    <t>Tetra recart spoonable</t>
  </si>
  <si>
    <t>BAKCANG</t>
  </si>
  <si>
    <t>KITAM</t>
  </si>
  <si>
    <t>BACOK</t>
  </si>
  <si>
    <t>Launch</t>
  </si>
  <si>
    <t>Forecast Periodes</t>
  </si>
  <si>
    <t>Revision x.y</t>
  </si>
  <si>
    <t>Estimated potential Maret</t>
  </si>
  <si>
    <t>Periode</t>
  </si>
  <si>
    <t>Year</t>
  </si>
  <si>
    <t>Kategori BPOM</t>
  </si>
  <si>
    <t>1st Month</t>
  </si>
  <si>
    <t>Bayi</t>
  </si>
  <si>
    <t>2nd Month</t>
  </si>
  <si>
    <t>Anak (7-24 bulan)</t>
  </si>
  <si>
    <t>3rd Month</t>
  </si>
  <si>
    <t>Anak (2 - 5 th)</t>
  </si>
  <si>
    <t>Weak - Moderate</t>
  </si>
  <si>
    <t>Ibu Hamil</t>
  </si>
  <si>
    <t>Moderate - Strong</t>
  </si>
  <si>
    <t>Niche - Mass</t>
  </si>
  <si>
    <t>Ibu Menyusui</t>
  </si>
  <si>
    <t>S2</t>
  </si>
  <si>
    <t>Mie Kering dengan bumnu sachet</t>
  </si>
  <si>
    <t>Beras</t>
  </si>
  <si>
    <t>Rosarani</t>
  </si>
  <si>
    <t>Charissa</t>
  </si>
  <si>
    <t>Rosariani</t>
  </si>
  <si>
    <t>PIC PV</t>
  </si>
</sst>
</file>

<file path=xl/styles.xml><?xml version="1.0" encoding="utf-8"?>
<styleSheet xmlns="http://schemas.openxmlformats.org/spreadsheetml/2006/main">
  <numFmts count="5">
    <numFmt numFmtId="6" formatCode="&quot;Rp&quot;#,##0;[Red]\-&quot;Rp&quot;#,##0"/>
    <numFmt numFmtId="41" formatCode="_-* #,##0_-;\-* #,##0_-;_-* &quot;-&quot;_-;_-@_-"/>
    <numFmt numFmtId="164" formatCode="[$-13809]dddd\,\ dd\ mmmm\ yyyy;@"/>
    <numFmt numFmtId="165" formatCode="[$-409]mmmm\ d\,\ yyyy;@"/>
    <numFmt numFmtId="166" formatCode="[$Rp-421]#,##0"/>
  </numFmts>
  <fonts count="41">
    <font>
      <sz val="11"/>
      <color theme="1"/>
      <name val="Calibri"/>
      <family val="2"/>
      <scheme val="minor"/>
    </font>
    <font>
      <sz val="11"/>
      <color theme="1"/>
      <name val="Calibri"/>
      <family val="2"/>
      <scheme val="minor"/>
    </font>
    <font>
      <sz val="10"/>
      <color theme="1"/>
      <name val="Abadi Extra Light"/>
      <family val="2"/>
    </font>
    <font>
      <sz val="10"/>
      <color rgb="FFC00000"/>
      <name val="Abadi Extra Light"/>
      <family val="2"/>
    </font>
    <font>
      <b/>
      <sz val="10"/>
      <color theme="1"/>
      <name val="Abadi Extra Light"/>
      <family val="2"/>
    </font>
    <font>
      <b/>
      <sz val="14"/>
      <color theme="1"/>
      <name val="Abadi Extra Light"/>
      <family val="2"/>
    </font>
    <font>
      <b/>
      <sz val="10"/>
      <color rgb="FF31A9B8"/>
      <name val="Abadi Extra Light"/>
      <family val="2"/>
    </font>
    <font>
      <b/>
      <sz val="12"/>
      <color theme="1"/>
      <name val="Abadi Extra Light"/>
      <family val="2"/>
    </font>
    <font>
      <b/>
      <sz val="10"/>
      <color rgb="FFCF3721"/>
      <name val="Abadi Extra Light"/>
      <family val="2"/>
    </font>
    <font>
      <b/>
      <sz val="16"/>
      <color theme="1"/>
      <name val="Abadi Extra Light"/>
      <family val="2"/>
    </font>
    <font>
      <b/>
      <sz val="10"/>
      <color rgb="FF258039"/>
      <name val="Abadi Extra Light"/>
      <family val="2"/>
    </font>
    <font>
      <b/>
      <sz val="10"/>
      <color rgb="FFC00000"/>
      <name val="Abadi Extra Light"/>
      <family val="2"/>
    </font>
    <font>
      <b/>
      <sz val="10"/>
      <color theme="0"/>
      <name val="Abadi Extra Light"/>
      <family val="2"/>
    </font>
    <font>
      <sz val="10"/>
      <color theme="0"/>
      <name val="Abadi Extra Light"/>
      <family val="2"/>
    </font>
    <font>
      <b/>
      <i/>
      <sz val="10"/>
      <color rgb="FF000000"/>
      <name val="Abadi Extra Light"/>
      <family val="2"/>
    </font>
    <font>
      <b/>
      <sz val="10"/>
      <color rgb="FF000000"/>
      <name val="Abadi Extra Light"/>
      <family val="2"/>
    </font>
    <font>
      <sz val="10"/>
      <color rgb="FF000000"/>
      <name val="Abadi Extra Light"/>
      <family val="2"/>
    </font>
    <font>
      <b/>
      <sz val="10"/>
      <color rgb="FFFF0000"/>
      <name val="Abadi Extra Light"/>
      <family val="2"/>
    </font>
    <font>
      <b/>
      <sz val="11"/>
      <color rgb="FFFF0000"/>
      <name val="Calibri"/>
      <family val="2"/>
    </font>
    <font>
      <sz val="11"/>
      <color rgb="FF000000"/>
      <name val="Calibri"/>
      <family val="2"/>
    </font>
    <font>
      <sz val="10"/>
      <name val="Abadi Extra Light"/>
      <family val="2"/>
    </font>
    <font>
      <sz val="11"/>
      <color theme="1"/>
      <name val="Abadi Extra Light"/>
      <family val="2"/>
    </font>
    <font>
      <b/>
      <sz val="10"/>
      <color rgb="FFC55A11"/>
      <name val="Abadi Extra Light"/>
      <family val="2"/>
    </font>
    <font>
      <sz val="10"/>
      <color rgb="FF000000"/>
      <name val="Times New Roman"/>
      <family val="1"/>
    </font>
    <font>
      <sz val="10"/>
      <name val="Times New Roman"/>
      <family val="1"/>
    </font>
    <font>
      <sz val="11"/>
      <name val="Calibri"/>
      <family val="2"/>
    </font>
    <font>
      <sz val="11"/>
      <name val="Calibri"/>
      <family val="2"/>
      <scheme val="minor"/>
    </font>
    <font>
      <b/>
      <sz val="11"/>
      <color rgb="FFFF0000"/>
      <name val="Calibri"/>
      <family val="2"/>
      <scheme val="minor"/>
    </font>
    <font>
      <sz val="11"/>
      <color rgb="FF000000"/>
      <name val="Calibri "/>
    </font>
    <font>
      <i/>
      <sz val="11"/>
      <name val="Calibri"/>
      <family val="2"/>
    </font>
    <font>
      <i/>
      <sz val="10"/>
      <name val="Abadi Extra Light"/>
      <family val="2"/>
    </font>
    <font>
      <sz val="11"/>
      <name val="Calibri "/>
    </font>
    <font>
      <sz val="10"/>
      <color theme="1"/>
      <name val="Trebuchet MS"/>
      <family val="2"/>
    </font>
    <font>
      <sz val="10"/>
      <color rgb="FFFF0000"/>
      <name val="Abadi Extra Light"/>
      <family val="2"/>
    </font>
    <font>
      <i/>
      <sz val="10"/>
      <color theme="0"/>
      <name val="Abadi Extra Light"/>
      <family val="2"/>
    </font>
    <font>
      <sz val="10"/>
      <name val="Trebuchet MS"/>
      <family val="2"/>
    </font>
    <font>
      <b/>
      <sz val="9"/>
      <color indexed="81"/>
      <name val="Tahoma"/>
      <family val="2"/>
    </font>
    <font>
      <sz val="9"/>
      <color indexed="81"/>
      <name val="Tahoma"/>
      <family val="2"/>
    </font>
    <font>
      <b/>
      <sz val="9"/>
      <color rgb="FFCF3721"/>
      <name val="Abadi Extra Light"/>
      <family val="2"/>
    </font>
    <font>
      <b/>
      <sz val="11"/>
      <color rgb="FFFF0000"/>
      <name val="Abadi Extra Light"/>
      <family val="2"/>
    </font>
    <font>
      <b/>
      <i/>
      <sz val="10"/>
      <color rgb="FFFF0000"/>
      <name val="Abadi Extra Light"/>
      <family val="2"/>
    </font>
  </fonts>
  <fills count="47">
    <fill>
      <patternFill patternType="none"/>
    </fill>
    <fill>
      <patternFill patternType="gray125"/>
    </fill>
    <fill>
      <patternFill patternType="solid">
        <fgColor theme="6" tint="0.59999389629810485"/>
        <bgColor indexed="64"/>
      </patternFill>
    </fill>
    <fill>
      <patternFill patternType="solid">
        <fgColor theme="5" tint="0.79998168889431442"/>
        <bgColor indexed="64"/>
      </patternFill>
    </fill>
    <fill>
      <patternFill patternType="solid">
        <fgColor rgb="FF258039"/>
        <bgColor indexed="64"/>
      </patternFill>
    </fill>
    <fill>
      <patternFill patternType="solid">
        <fgColor rgb="FF31A9B8"/>
        <bgColor indexed="64"/>
      </patternFill>
    </fill>
    <fill>
      <patternFill patternType="solid">
        <fgColor rgb="FFC00000"/>
        <bgColor indexed="64"/>
      </patternFill>
    </fill>
    <fill>
      <patternFill patternType="solid">
        <fgColor theme="2"/>
        <bgColor indexed="64"/>
      </patternFill>
    </fill>
    <fill>
      <patternFill patternType="solid">
        <fgColor theme="1" tint="0.14999847407452621"/>
        <bgColor indexed="64"/>
      </patternFill>
    </fill>
    <fill>
      <patternFill patternType="solid">
        <fgColor rgb="FFFFFFFF"/>
        <bgColor rgb="FF000000"/>
      </patternFill>
    </fill>
    <fill>
      <patternFill patternType="solid">
        <fgColor rgb="FFAEAAAA"/>
        <bgColor rgb="FF000000"/>
      </patternFill>
    </fill>
    <fill>
      <patternFill patternType="solid">
        <fgColor rgb="FFAEAAAA"/>
        <bgColor indexed="64"/>
      </patternFill>
    </fill>
    <fill>
      <patternFill patternType="solid">
        <fgColor rgb="FF92D050"/>
        <bgColor rgb="FF000000"/>
      </patternFill>
    </fill>
    <fill>
      <patternFill patternType="solid">
        <fgColor rgb="FF92D050"/>
        <bgColor indexed="64"/>
      </patternFill>
    </fill>
    <fill>
      <patternFill patternType="solid">
        <fgColor theme="5" tint="0.59999389629810485"/>
        <bgColor indexed="64"/>
      </patternFill>
    </fill>
    <fill>
      <patternFill patternType="solid">
        <fgColor rgb="FFFFFF99"/>
        <bgColor indexed="64"/>
      </patternFill>
    </fill>
    <fill>
      <patternFill patternType="solid">
        <fgColor rgb="FFFFFF99"/>
        <bgColor rgb="FF000000"/>
      </patternFill>
    </fill>
    <fill>
      <patternFill patternType="solid">
        <fgColor rgb="FFFFC000"/>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59999389629810485"/>
        <bgColor rgb="FF000000"/>
      </patternFill>
    </fill>
    <fill>
      <patternFill patternType="solid">
        <fgColor rgb="FF00B0F0"/>
        <bgColor rgb="FF000000"/>
      </patternFill>
    </fill>
    <fill>
      <patternFill patternType="solid">
        <fgColor rgb="FF00B0F0"/>
        <bgColor indexed="64"/>
      </patternFill>
    </fill>
    <fill>
      <patternFill patternType="solid">
        <fgColor rgb="FFFFFFFF"/>
        <bgColor indexed="64"/>
      </patternFill>
    </fill>
    <fill>
      <patternFill patternType="solid">
        <fgColor rgb="FFA6A6A6"/>
        <bgColor rgb="FF000000"/>
      </patternFill>
    </fill>
    <fill>
      <patternFill patternType="solid">
        <fgColor theme="0" tint="-0.34998626667073579"/>
        <bgColor indexed="64"/>
      </patternFill>
    </fill>
    <fill>
      <patternFill patternType="solid">
        <fgColor theme="4" tint="0.79998168889431442"/>
        <bgColor indexed="64"/>
      </patternFill>
    </fill>
    <fill>
      <patternFill patternType="solid">
        <fgColor rgb="FFF4B084"/>
        <bgColor rgb="FF000000"/>
      </patternFill>
    </fill>
    <fill>
      <patternFill patternType="solid">
        <fgColor rgb="FFF4B084"/>
        <bgColor indexed="64"/>
      </patternFill>
    </fill>
    <fill>
      <patternFill patternType="solid">
        <fgColor theme="0" tint="-0.249977111117893"/>
        <bgColor indexed="64"/>
      </patternFill>
    </fill>
    <fill>
      <patternFill patternType="solid">
        <fgColor rgb="FF70AD47"/>
        <bgColor rgb="FF000000"/>
      </patternFill>
    </fill>
    <fill>
      <patternFill patternType="solid">
        <fgColor rgb="FF70AD47"/>
        <bgColor indexed="64"/>
      </patternFill>
    </fill>
    <fill>
      <patternFill patternType="solid">
        <fgColor rgb="FFF8CBAD"/>
        <bgColor rgb="FF000000"/>
      </patternFill>
    </fill>
    <fill>
      <patternFill patternType="solid">
        <fgColor theme="2" tint="-9.9978637043366805E-2"/>
        <bgColor indexed="64"/>
      </patternFill>
    </fill>
    <fill>
      <patternFill patternType="solid">
        <fgColor rgb="FFFFCC00"/>
        <bgColor rgb="FF000000"/>
      </patternFill>
    </fill>
    <fill>
      <patternFill patternType="solid">
        <fgColor rgb="FFB4C6E7"/>
        <bgColor rgb="FF000000"/>
      </patternFill>
    </fill>
    <fill>
      <patternFill patternType="solid">
        <fgColor theme="6" tint="0.79998168889431442"/>
        <bgColor indexed="64"/>
      </patternFill>
    </fill>
    <fill>
      <patternFill patternType="solid">
        <fgColor theme="3" tint="0.39997558519241921"/>
        <bgColor indexed="64"/>
      </patternFill>
    </fill>
    <fill>
      <patternFill patternType="solid">
        <fgColor rgb="FFB4C6E7"/>
        <bgColor indexed="64"/>
      </patternFill>
    </fill>
    <fill>
      <patternFill patternType="solid">
        <fgColor rgb="FFFF7C80"/>
        <bgColor indexed="64"/>
      </patternFill>
    </fill>
    <fill>
      <patternFill patternType="solid">
        <fgColor rgb="FFFF7C80"/>
        <bgColor rgb="FF000000"/>
      </patternFill>
    </fill>
    <fill>
      <patternFill patternType="solid">
        <fgColor theme="4"/>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CC0066"/>
        <bgColor indexed="64"/>
      </patternFill>
    </fill>
  </fills>
  <borders count="8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0000"/>
      </left>
      <right style="medium">
        <color indexed="64"/>
      </right>
      <top style="medium">
        <color rgb="FFFF0000"/>
      </top>
      <bottom/>
      <diagonal/>
    </border>
    <border>
      <left style="medium">
        <color indexed="64"/>
      </left>
      <right/>
      <top style="medium">
        <color rgb="FFFF0000"/>
      </top>
      <bottom/>
      <diagonal/>
    </border>
    <border>
      <left/>
      <right/>
      <top style="medium">
        <color rgb="FFFF0000"/>
      </top>
      <bottom/>
      <diagonal/>
    </border>
    <border>
      <left/>
      <right style="medium">
        <color indexed="64"/>
      </right>
      <top style="medium">
        <color rgb="FFFF0000"/>
      </top>
      <bottom/>
      <diagonal/>
    </border>
    <border>
      <left/>
      <right style="medium">
        <color rgb="FFFF0000"/>
      </right>
      <top style="medium">
        <color rgb="FFFF0000"/>
      </top>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1"/>
      </left>
      <right/>
      <top style="medium">
        <color theme="1"/>
      </top>
      <bottom/>
      <diagonal/>
    </border>
    <border>
      <left/>
      <right style="medium">
        <color theme="1"/>
      </right>
      <top style="medium">
        <color theme="1"/>
      </top>
      <bottom/>
      <diagonal/>
    </border>
    <border>
      <left style="medium">
        <color rgb="FFFF0000"/>
      </left>
      <right style="medium">
        <color indexed="64"/>
      </right>
      <top/>
      <bottom/>
      <diagonal/>
    </border>
    <border>
      <left style="medium">
        <color indexed="64"/>
      </left>
      <right/>
      <top/>
      <bottom/>
      <diagonal/>
    </border>
    <border>
      <left/>
      <right style="medium">
        <color indexed="64"/>
      </right>
      <top/>
      <bottom/>
      <diagonal/>
    </border>
    <border>
      <left/>
      <right style="medium">
        <color rgb="FFFF0000"/>
      </right>
      <top/>
      <bottom/>
      <diagonal/>
    </border>
    <border>
      <left style="medium">
        <color rgb="FFC00000"/>
      </left>
      <right/>
      <top/>
      <bottom/>
      <diagonal/>
    </border>
    <border>
      <left/>
      <right style="medium">
        <color theme="1"/>
      </right>
      <top/>
      <bottom/>
      <diagonal/>
    </border>
    <border>
      <left style="medium">
        <color theme="1"/>
      </left>
      <right/>
      <top/>
      <bottom/>
      <diagonal/>
    </border>
    <border>
      <left style="hair">
        <color indexed="64"/>
      </left>
      <right style="medium">
        <color theme="1"/>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right/>
      <top style="hair">
        <color indexed="64"/>
      </top>
      <bottom/>
      <diagonal/>
    </border>
    <border>
      <left style="medium">
        <color rgb="FFFF0000"/>
      </left>
      <right style="medium">
        <color indexed="64"/>
      </right>
      <top style="hair">
        <color indexed="64"/>
      </top>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medium">
        <color rgb="FFFF0000"/>
      </right>
      <top style="hair">
        <color indexed="64"/>
      </top>
      <bottom/>
      <diagonal/>
    </border>
    <border>
      <left style="medium">
        <color rgb="FFC00000"/>
      </left>
      <right style="hair">
        <color indexed="64"/>
      </right>
      <top style="hair">
        <color indexed="64"/>
      </top>
      <bottom/>
      <diagonal/>
    </border>
    <border>
      <left style="hair">
        <color theme="1"/>
      </left>
      <right/>
      <top style="hair">
        <color indexed="64"/>
      </top>
      <bottom/>
      <diagonal/>
    </border>
    <border>
      <left style="medium">
        <color theme="1"/>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rgb="FFFF0000"/>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rgb="FFFF0000"/>
      </right>
      <top style="hair">
        <color indexed="64"/>
      </top>
      <bottom style="hair">
        <color indexed="64"/>
      </bottom>
      <diagonal/>
    </border>
    <border>
      <left/>
      <right style="hair">
        <color indexed="64"/>
      </right>
      <top style="hair">
        <color indexed="64"/>
      </top>
      <bottom style="hair">
        <color indexed="64"/>
      </bottom>
      <diagonal/>
    </border>
    <border>
      <left style="medium">
        <color rgb="FFC00000"/>
      </left>
      <right style="hair">
        <color indexed="64"/>
      </right>
      <top style="hair">
        <color indexed="64"/>
      </top>
      <bottom style="hair">
        <color indexed="64"/>
      </bottom>
      <diagonal/>
    </border>
    <border>
      <left style="hair">
        <color indexed="64"/>
      </left>
      <right style="medium">
        <color theme="1"/>
      </right>
      <top style="hair">
        <color indexed="64"/>
      </top>
      <bottom style="hair">
        <color indexed="64"/>
      </bottom>
      <diagonal/>
    </border>
    <border>
      <left style="hair">
        <color theme="1"/>
      </left>
      <right/>
      <top style="hair">
        <color indexed="64"/>
      </top>
      <bottom style="hair">
        <color indexed="64"/>
      </bottom>
      <diagonal/>
    </border>
    <border>
      <left style="medium">
        <color theme="1"/>
      </left>
      <right style="hair">
        <color indexed="64"/>
      </right>
      <top style="hair">
        <color indexed="64"/>
      </top>
      <bottom style="hair">
        <color indexed="64"/>
      </bottom>
      <diagonal/>
    </border>
    <border>
      <left/>
      <right/>
      <top style="hair">
        <color indexed="64"/>
      </top>
      <bottom style="hair">
        <color indexed="64"/>
      </bottom>
      <diagonal/>
    </border>
    <border>
      <left style="medium">
        <color rgb="FFFF0000"/>
      </left>
      <right style="medium">
        <color indexed="64"/>
      </right>
      <top style="hair">
        <color indexed="64"/>
      </top>
      <bottom style="medium">
        <color rgb="FFFF0000"/>
      </bottom>
      <diagonal/>
    </border>
    <border>
      <left style="medium">
        <color indexed="64"/>
      </left>
      <right style="hair">
        <color indexed="64"/>
      </right>
      <top style="hair">
        <color indexed="64"/>
      </top>
      <bottom style="medium">
        <color rgb="FFFF0000"/>
      </bottom>
      <diagonal/>
    </border>
    <border>
      <left style="hair">
        <color indexed="64"/>
      </left>
      <right style="hair">
        <color indexed="64"/>
      </right>
      <top style="hair">
        <color indexed="64"/>
      </top>
      <bottom style="medium">
        <color rgb="FFFF0000"/>
      </bottom>
      <diagonal/>
    </border>
    <border>
      <left style="hair">
        <color indexed="64"/>
      </left>
      <right style="medium">
        <color indexed="64"/>
      </right>
      <top style="hair">
        <color indexed="64"/>
      </top>
      <bottom style="medium">
        <color rgb="FFFF0000"/>
      </bottom>
      <diagonal/>
    </border>
    <border>
      <left/>
      <right style="medium">
        <color rgb="FFFF0000"/>
      </right>
      <top style="hair">
        <color indexed="64"/>
      </top>
      <bottom style="medium">
        <color rgb="FFFF0000"/>
      </bottom>
      <diagonal/>
    </border>
    <border>
      <left style="medium">
        <color rgb="FFC00000"/>
      </left>
      <right style="hair">
        <color indexed="64"/>
      </right>
      <top style="hair">
        <color indexed="64"/>
      </top>
      <bottom style="medium">
        <color rgb="FFC00000"/>
      </bottom>
      <diagonal/>
    </border>
    <border>
      <left style="hair">
        <color indexed="64"/>
      </left>
      <right style="medium">
        <color theme="1"/>
      </right>
      <top style="hair">
        <color indexed="64"/>
      </top>
      <bottom style="medium">
        <color rgb="FFC00000"/>
      </bottom>
      <diagonal/>
    </border>
    <border>
      <left style="hair">
        <color indexed="64"/>
      </left>
      <right style="hair">
        <color indexed="64"/>
      </right>
      <top style="hair">
        <color indexed="64"/>
      </top>
      <bottom style="medium">
        <color rgb="FFC00000"/>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theme="1"/>
      </left>
      <right style="hair">
        <color indexed="64"/>
      </right>
      <top style="hair">
        <color indexed="64"/>
      </top>
      <bottom style="medium">
        <color theme="1"/>
      </bottom>
      <diagonal/>
    </border>
    <border>
      <left style="hair">
        <color indexed="64"/>
      </left>
      <right style="medium">
        <color theme="1"/>
      </right>
      <top style="hair">
        <color indexed="64"/>
      </top>
      <bottom style="medium">
        <color theme="1"/>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hair">
        <color theme="1"/>
      </left>
      <right/>
      <top style="hair">
        <color theme="1"/>
      </top>
      <bottom style="hair">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hair">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top/>
      <bottom style="hair">
        <color indexed="64"/>
      </bottom>
      <diagonal/>
    </border>
    <border>
      <left/>
      <right/>
      <top style="hair">
        <color indexed="64"/>
      </top>
      <bottom style="medium">
        <color rgb="FFC00000"/>
      </bottom>
      <diagonal/>
    </border>
    <border>
      <left/>
      <right style="hair">
        <color theme="1"/>
      </right>
      <top style="hair">
        <color theme="1"/>
      </top>
      <bottom style="hair">
        <color theme="1"/>
      </bottom>
      <diagonal/>
    </border>
    <border>
      <left style="medium">
        <color indexed="64"/>
      </left>
      <right style="hair">
        <color indexed="64"/>
      </right>
      <top style="hair">
        <color indexed="64"/>
      </top>
      <bottom style="medium">
        <color rgb="FFC00000"/>
      </bottom>
      <diagonal/>
    </border>
    <border>
      <left style="hair">
        <color indexed="64"/>
      </left>
      <right style="medium">
        <color indexed="64"/>
      </right>
      <top style="hair">
        <color indexed="64"/>
      </top>
      <bottom style="medium">
        <color rgb="FFC00000"/>
      </bottom>
      <diagonal/>
    </border>
  </borders>
  <cellStyleXfs count="2">
    <xf numFmtId="0" fontId="0" fillId="0" borderId="0"/>
    <xf numFmtId="41" fontId="1" fillId="0" borderId="0" applyFont="0" applyFill="0" applyBorder="0" applyAlignment="0" applyProtection="0"/>
  </cellStyleXfs>
  <cellXfs count="782">
    <xf numFmtId="0" fontId="0" fillId="0" borderId="0" xfId="0"/>
    <xf numFmtId="0" fontId="2" fillId="0" borderId="0" xfId="0" applyFont="1" applyAlignment="1">
      <alignment vertical="top"/>
    </xf>
    <xf numFmtId="0" fontId="2" fillId="0" borderId="0" xfId="0" applyFont="1" applyAlignment="1">
      <alignment horizontal="left" vertical="top"/>
    </xf>
    <xf numFmtId="14" fontId="2" fillId="0" borderId="0" xfId="0" applyNumberFormat="1" applyFont="1" applyAlignment="1">
      <alignment vertical="top"/>
    </xf>
    <xf numFmtId="0" fontId="2" fillId="0" borderId="0" xfId="0" applyFont="1" applyAlignment="1">
      <alignment horizontal="center" vertical="top"/>
    </xf>
    <xf numFmtId="0" fontId="2" fillId="2" borderId="0" xfId="0" applyFont="1" applyFill="1" applyAlignment="1">
      <alignment horizontal="left" vertical="top"/>
    </xf>
    <xf numFmtId="0" fontId="2" fillId="2" borderId="0" xfId="0" applyFont="1" applyFill="1" applyAlignment="1">
      <alignment horizontal="center" vertical="top"/>
    </xf>
    <xf numFmtId="0" fontId="2" fillId="2" borderId="0" xfId="0" applyFont="1" applyFill="1" applyAlignment="1">
      <alignment vertical="top"/>
    </xf>
    <xf numFmtId="41" fontId="2" fillId="2" borderId="0" xfId="1" applyFont="1" applyFill="1" applyAlignment="1">
      <alignment vertical="top"/>
    </xf>
    <xf numFmtId="41" fontId="2" fillId="2" borderId="0" xfId="1" applyFont="1" applyFill="1" applyAlignment="1">
      <alignment horizontal="right" vertical="top"/>
    </xf>
    <xf numFmtId="41" fontId="2" fillId="2" borderId="0" xfId="1" applyFont="1" applyFill="1" applyAlignment="1">
      <alignment horizontal="left" vertical="top"/>
    </xf>
    <xf numFmtId="0" fontId="3" fillId="3" borderId="0" xfId="0" applyFont="1" applyFill="1" applyAlignment="1">
      <alignment horizontal="center" vertical="top"/>
    </xf>
    <xf numFmtId="14" fontId="2" fillId="0" borderId="0" xfId="0" applyNumberFormat="1" applyFont="1" applyAlignment="1">
      <alignment horizontal="left" vertical="top"/>
    </xf>
    <xf numFmtId="0" fontId="4" fillId="0" borderId="0" xfId="0" applyFont="1" applyAlignment="1">
      <alignment horizontal="center" vertical="top"/>
    </xf>
    <xf numFmtId="0" fontId="4" fillId="0" borderId="0" xfId="0" applyFont="1" applyAlignment="1">
      <alignment vertical="top"/>
    </xf>
    <xf numFmtId="0" fontId="4" fillId="2" borderId="0" xfId="0" applyFont="1" applyFill="1" applyAlignment="1">
      <alignment horizontal="left" vertical="top"/>
    </xf>
    <xf numFmtId="0" fontId="4" fillId="0" borderId="0" xfId="0" applyFont="1" applyAlignment="1">
      <alignment horizontal="left" vertical="top"/>
    </xf>
    <xf numFmtId="0" fontId="4" fillId="2" borderId="0" xfId="0" applyFont="1" applyFill="1" applyAlignment="1">
      <alignment horizontal="center" vertical="top"/>
    </xf>
    <xf numFmtId="0" fontId="4" fillId="2" borderId="0" xfId="0" applyFont="1" applyFill="1" applyAlignment="1">
      <alignment vertical="top"/>
    </xf>
    <xf numFmtId="0" fontId="2" fillId="0" borderId="1" xfId="0" applyFont="1" applyBorder="1" applyAlignment="1">
      <alignment horizontal="left" vertical="top"/>
    </xf>
    <xf numFmtId="0" fontId="2" fillId="4" borderId="2" xfId="0" applyFont="1" applyFill="1" applyBorder="1" applyAlignment="1">
      <alignment vertical="top"/>
    </xf>
    <xf numFmtId="0" fontId="2" fillId="5" borderId="2" xfId="0" applyFont="1" applyFill="1" applyBorder="1" applyAlignment="1">
      <alignment vertical="top"/>
    </xf>
    <xf numFmtId="0" fontId="2" fillId="6" borderId="2" xfId="0" applyFont="1" applyFill="1" applyBorder="1" applyAlignment="1">
      <alignment vertical="top"/>
    </xf>
    <xf numFmtId="0" fontId="6" fillId="7" borderId="0" xfId="0" applyFont="1" applyFill="1" applyAlignment="1">
      <alignment horizontal="center" vertical="top"/>
    </xf>
    <xf numFmtId="0" fontId="6" fillId="2" borderId="15" xfId="0" applyFont="1" applyFill="1" applyBorder="1" applyAlignment="1">
      <alignment horizontal="center" vertical="top"/>
    </xf>
    <xf numFmtId="0" fontId="6" fillId="2" borderId="16" xfId="0" applyFont="1" applyFill="1" applyBorder="1" applyAlignment="1">
      <alignment horizontal="center" vertical="top"/>
    </xf>
    <xf numFmtId="0" fontId="6" fillId="2" borderId="0" xfId="0" applyFont="1" applyFill="1" applyAlignment="1">
      <alignment horizontal="center" vertical="top"/>
    </xf>
    <xf numFmtId="0" fontId="6" fillId="2" borderId="17" xfId="0" applyFont="1" applyFill="1" applyBorder="1" applyAlignment="1">
      <alignment horizontal="center" vertical="top"/>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18" xfId="0" applyFont="1" applyFill="1" applyBorder="1" applyAlignment="1">
      <alignment horizontal="center" vertical="top"/>
    </xf>
    <xf numFmtId="0" fontId="6" fillId="0" borderId="0" xfId="0" applyFont="1" applyAlignment="1">
      <alignment horizontal="center" vertical="top"/>
    </xf>
    <xf numFmtId="0" fontId="6" fillId="0" borderId="0" xfId="0" applyFont="1" applyAlignment="1">
      <alignment horizontal="left" vertical="top"/>
    </xf>
    <xf numFmtId="41" fontId="6" fillId="2" borderId="16" xfId="1" applyFont="1" applyFill="1" applyBorder="1" applyAlignment="1">
      <alignment horizontal="right" vertical="top"/>
    </xf>
    <xf numFmtId="41" fontId="6" fillId="2" borderId="17" xfId="1" applyFont="1" applyFill="1" applyBorder="1" applyAlignment="1">
      <alignment horizontal="left" vertical="top"/>
    </xf>
    <xf numFmtId="0" fontId="8" fillId="0" borderId="0" xfId="0" applyFont="1" applyAlignment="1">
      <alignment horizontal="left" vertical="top"/>
    </xf>
    <xf numFmtId="0" fontId="8" fillId="2" borderId="21" xfId="0" applyFont="1" applyFill="1" applyBorder="1" applyAlignment="1">
      <alignment horizontal="left" vertical="top"/>
    </xf>
    <xf numFmtId="0" fontId="8" fillId="2" borderId="20" xfId="0" applyFont="1" applyFill="1" applyBorder="1" applyAlignment="1">
      <alignment horizontal="left" vertical="top"/>
    </xf>
    <xf numFmtId="0" fontId="12" fillId="8" borderId="0" xfId="0" applyFont="1" applyFill="1" applyAlignment="1">
      <alignment horizontal="center" vertical="top"/>
    </xf>
    <xf numFmtId="0" fontId="12" fillId="8" borderId="0" xfId="0" applyFont="1" applyFill="1" applyAlignment="1">
      <alignment horizontal="left" vertical="top"/>
    </xf>
    <xf numFmtId="0" fontId="12" fillId="8" borderId="0" xfId="0" applyFont="1" applyFill="1" applyAlignment="1">
      <alignment vertical="top"/>
    </xf>
    <xf numFmtId="14" fontId="12" fillId="8" borderId="0" xfId="0" applyNumberFormat="1" applyFont="1" applyFill="1" applyAlignment="1">
      <alignment vertical="top"/>
    </xf>
    <xf numFmtId="0" fontId="12" fillId="8" borderId="15" xfId="0" applyFont="1" applyFill="1" applyBorder="1" applyAlignment="1">
      <alignment horizontal="left" vertical="top"/>
    </xf>
    <xf numFmtId="0" fontId="12" fillId="8" borderId="16" xfId="0" applyFont="1" applyFill="1" applyBorder="1" applyAlignment="1">
      <alignment horizontal="center" vertical="top"/>
    </xf>
    <xf numFmtId="0" fontId="12" fillId="8" borderId="17" xfId="0" applyFont="1" applyFill="1" applyBorder="1" applyAlignment="1">
      <alignment horizontal="center" vertical="top"/>
    </xf>
    <xf numFmtId="0" fontId="13" fillId="8" borderId="18" xfId="0" applyFont="1" applyFill="1" applyBorder="1" applyAlignment="1">
      <alignment horizontal="center" vertical="top"/>
    </xf>
    <xf numFmtId="0" fontId="12" fillId="8" borderId="19" xfId="0" applyFont="1" applyFill="1" applyBorder="1" applyAlignment="1">
      <alignment horizontal="center" vertical="top"/>
    </xf>
    <xf numFmtId="0" fontId="12" fillId="8" borderId="20" xfId="0" applyFont="1" applyFill="1" applyBorder="1" applyAlignment="1">
      <alignment horizontal="center" vertical="top"/>
    </xf>
    <xf numFmtId="0" fontId="12" fillId="8" borderId="16" xfId="0" applyFont="1" applyFill="1" applyBorder="1" applyAlignment="1">
      <alignment horizontal="right" vertical="top"/>
    </xf>
    <xf numFmtId="0" fontId="12" fillId="8" borderId="17" xfId="0" applyFont="1" applyFill="1" applyBorder="1" applyAlignment="1">
      <alignment horizontal="left" vertical="top"/>
    </xf>
    <xf numFmtId="0" fontId="12" fillId="8" borderId="23" xfId="0" applyFont="1" applyFill="1" applyBorder="1" applyAlignment="1">
      <alignment horizontal="center" vertical="top"/>
    </xf>
    <xf numFmtId="0" fontId="2" fillId="2" borderId="23" xfId="0" applyFont="1" applyFill="1" applyBorder="1" applyAlignment="1">
      <alignment horizontal="center" vertical="top"/>
    </xf>
    <xf numFmtId="0" fontId="2" fillId="2" borderId="23" xfId="0" applyFont="1" applyFill="1" applyBorder="1" applyAlignment="1">
      <alignment horizontal="left" vertical="top"/>
    </xf>
    <xf numFmtId="0" fontId="2" fillId="0" borderId="24" xfId="0" applyFont="1" applyBorder="1" applyAlignment="1">
      <alignment horizontal="left" vertical="top"/>
    </xf>
    <xf numFmtId="0" fontId="2" fillId="2" borderId="27" xfId="0" applyFont="1" applyFill="1" applyBorder="1" applyAlignment="1">
      <alignment horizontal="left" vertical="top"/>
    </xf>
    <xf numFmtId="0" fontId="2" fillId="2" borderId="28" xfId="0" applyFont="1" applyFill="1" applyBorder="1" applyAlignment="1">
      <alignment horizontal="center" vertical="top"/>
    </xf>
    <xf numFmtId="0" fontId="2" fillId="2" borderId="29" xfId="0" applyFont="1" applyFill="1" applyBorder="1" applyAlignment="1">
      <alignment horizontal="center" vertical="top"/>
    </xf>
    <xf numFmtId="0" fontId="2" fillId="2" borderId="30" xfId="0" applyFont="1" applyFill="1" applyBorder="1" applyAlignment="1">
      <alignment horizontal="center" vertical="top"/>
    </xf>
    <xf numFmtId="0" fontId="2" fillId="0" borderId="25" xfId="0" applyFont="1" applyBorder="1" applyAlignment="1">
      <alignment horizontal="center" vertical="top"/>
    </xf>
    <xf numFmtId="0" fontId="2" fillId="2" borderId="31" xfId="0" applyFont="1" applyFill="1" applyBorder="1" applyAlignment="1">
      <alignment horizontal="center" vertical="top"/>
    </xf>
    <xf numFmtId="0" fontId="2" fillId="2" borderId="22" xfId="0" applyFont="1" applyFill="1" applyBorder="1" applyAlignment="1">
      <alignment horizontal="center" vertical="top"/>
    </xf>
    <xf numFmtId="41" fontId="2" fillId="2" borderId="23" xfId="1" applyFont="1" applyFill="1" applyBorder="1" applyAlignment="1">
      <alignment horizontal="center" vertical="top"/>
    </xf>
    <xf numFmtId="0" fontId="2" fillId="0" borderId="32" xfId="0" applyFont="1" applyBorder="1" applyAlignment="1">
      <alignment horizontal="center" vertical="top"/>
    </xf>
    <xf numFmtId="41" fontId="2" fillId="2" borderId="28" xfId="1" applyFont="1" applyFill="1" applyBorder="1" applyAlignment="1">
      <alignment horizontal="right" vertical="top"/>
    </xf>
    <xf numFmtId="41" fontId="2" fillId="2" borderId="23" xfId="1" applyFont="1" applyFill="1" applyBorder="1" applyAlignment="1">
      <alignment horizontal="right" vertical="top"/>
    </xf>
    <xf numFmtId="41" fontId="2" fillId="2" borderId="29" xfId="1" applyFont="1" applyFill="1" applyBorder="1" applyAlignment="1">
      <alignment horizontal="left" vertical="top"/>
    </xf>
    <xf numFmtId="0" fontId="2" fillId="0" borderId="24" xfId="0" applyFont="1" applyBorder="1" applyAlignment="1">
      <alignment horizontal="center" vertical="top"/>
    </xf>
    <xf numFmtId="0" fontId="2" fillId="2" borderId="33" xfId="0" applyFont="1" applyFill="1" applyBorder="1" applyAlignment="1">
      <alignment horizontal="left" vertical="top"/>
    </xf>
    <xf numFmtId="0" fontId="2" fillId="2" borderId="22" xfId="0" applyFont="1" applyFill="1" applyBorder="1" applyAlignment="1">
      <alignment horizontal="left" vertical="top"/>
    </xf>
    <xf numFmtId="0" fontId="16" fillId="10" borderId="34" xfId="0" applyFont="1" applyFill="1" applyBorder="1" applyAlignment="1">
      <alignment horizontal="left" vertical="top"/>
    </xf>
    <xf numFmtId="0" fontId="17" fillId="0" borderId="34" xfId="0" applyFont="1" applyBorder="1" applyAlignment="1">
      <alignment horizontal="left" vertical="top"/>
    </xf>
    <xf numFmtId="0" fontId="2" fillId="2" borderId="34" xfId="0" applyFont="1" applyFill="1" applyBorder="1" applyAlignment="1">
      <alignment horizontal="left" vertical="top"/>
    </xf>
    <xf numFmtId="0" fontId="2" fillId="2" borderId="34" xfId="0" applyFont="1" applyFill="1" applyBorder="1" applyAlignment="1">
      <alignment horizontal="center" vertical="top"/>
    </xf>
    <xf numFmtId="0" fontId="2" fillId="0" borderId="34" xfId="0" applyFont="1" applyBorder="1" applyAlignment="1">
      <alignment horizontal="center" vertical="top"/>
    </xf>
    <xf numFmtId="0" fontId="2" fillId="0" borderId="35" xfId="0" applyFont="1" applyBorder="1" applyAlignment="1">
      <alignment horizontal="left" vertical="top"/>
    </xf>
    <xf numFmtId="0" fontId="2" fillId="2" borderId="36" xfId="0" applyFont="1" applyFill="1" applyBorder="1" applyAlignment="1">
      <alignment horizontal="left" vertical="top"/>
    </xf>
    <xf numFmtId="0" fontId="2" fillId="2" borderId="37" xfId="0" applyFont="1" applyFill="1" applyBorder="1" applyAlignment="1">
      <alignment horizontal="center" vertical="top"/>
    </xf>
    <xf numFmtId="0" fontId="2" fillId="2" borderId="38" xfId="0" applyFont="1" applyFill="1" applyBorder="1" applyAlignment="1">
      <alignment horizontal="center" vertical="top"/>
    </xf>
    <xf numFmtId="0" fontId="2" fillId="2" borderId="39" xfId="0" applyFont="1" applyFill="1" applyBorder="1" applyAlignment="1">
      <alignment horizontal="left" vertical="top"/>
    </xf>
    <xf numFmtId="0" fontId="2" fillId="2" borderId="41" xfId="0" applyFont="1" applyFill="1" applyBorder="1" applyAlignment="1">
      <alignment horizontal="center" vertical="top"/>
    </xf>
    <xf numFmtId="0" fontId="2" fillId="2" borderId="42" xfId="0" applyFont="1" applyFill="1" applyBorder="1" applyAlignment="1">
      <alignment horizontal="center" vertical="top"/>
    </xf>
    <xf numFmtId="41" fontId="2" fillId="2" borderId="34" xfId="1" applyFont="1" applyFill="1" applyBorder="1" applyAlignment="1">
      <alignment horizontal="left" vertical="top"/>
    </xf>
    <xf numFmtId="0" fontId="2" fillId="0" borderId="43" xfId="0" applyFont="1" applyBorder="1" applyAlignment="1">
      <alignment horizontal="left" vertical="top"/>
    </xf>
    <xf numFmtId="41" fontId="2" fillId="2" borderId="37" xfId="1" applyFont="1" applyFill="1" applyBorder="1" applyAlignment="1">
      <alignment horizontal="right" vertical="top"/>
    </xf>
    <xf numFmtId="41" fontId="2" fillId="2" borderId="34" xfId="1" applyFont="1" applyFill="1" applyBorder="1" applyAlignment="1">
      <alignment horizontal="right" vertical="top"/>
    </xf>
    <xf numFmtId="41" fontId="2" fillId="2" borderId="38" xfId="1" applyFont="1" applyFill="1" applyBorder="1" applyAlignment="1">
      <alignment horizontal="left" vertical="top"/>
    </xf>
    <xf numFmtId="0" fontId="2" fillId="0" borderId="40" xfId="0" applyFont="1" applyBorder="1" applyAlignment="1">
      <alignment vertical="top"/>
    </xf>
    <xf numFmtId="0" fontId="2" fillId="2" borderId="44" xfId="0" applyFont="1" applyFill="1" applyBorder="1" applyAlignment="1">
      <alignment horizontal="left" vertical="top"/>
    </xf>
    <xf numFmtId="0" fontId="2" fillId="2" borderId="42" xfId="0" applyFont="1" applyFill="1" applyBorder="1" applyAlignment="1">
      <alignment horizontal="left" vertical="top"/>
    </xf>
    <xf numFmtId="0" fontId="11" fillId="3" borderId="34" xfId="0" applyFont="1" applyFill="1" applyBorder="1" applyAlignment="1">
      <alignment horizontal="center" vertical="top"/>
    </xf>
    <xf numFmtId="0" fontId="16" fillId="12" borderId="34" xfId="0" applyFont="1" applyFill="1" applyBorder="1" applyAlignment="1">
      <alignment horizontal="left" vertical="top"/>
    </xf>
    <xf numFmtId="0" fontId="20" fillId="12" borderId="34" xfId="0" applyFont="1" applyFill="1" applyBorder="1" applyAlignment="1">
      <alignment horizontal="left" vertical="top"/>
    </xf>
    <xf numFmtId="0" fontId="17" fillId="16" borderId="34" xfId="0" applyFont="1" applyFill="1" applyBorder="1" applyAlignment="1">
      <alignment horizontal="left" vertical="top"/>
    </xf>
    <xf numFmtId="0" fontId="16" fillId="16" borderId="34" xfId="0" applyFont="1" applyFill="1" applyBorder="1" applyAlignment="1">
      <alignment horizontal="left" vertical="top"/>
    </xf>
    <xf numFmtId="17" fontId="2" fillId="0" borderId="35" xfId="0" applyNumberFormat="1" applyFont="1" applyBorder="1" applyAlignment="1">
      <alignment horizontal="left" vertical="top"/>
    </xf>
    <xf numFmtId="17" fontId="2" fillId="2" borderId="41" xfId="0" applyNumberFormat="1" applyFont="1" applyFill="1" applyBorder="1" applyAlignment="1">
      <alignment horizontal="center" vertical="top"/>
    </xf>
    <xf numFmtId="0" fontId="16" fillId="17" borderId="34" xfId="0" applyFont="1" applyFill="1" applyBorder="1" applyAlignment="1">
      <alignment horizontal="left" vertical="top"/>
    </xf>
    <xf numFmtId="0" fontId="16" fillId="0" borderId="35" xfId="0" applyFont="1" applyBorder="1" applyAlignment="1">
      <alignment horizontal="left" vertical="top"/>
    </xf>
    <xf numFmtId="0" fontId="16" fillId="2" borderId="41" xfId="0" applyFont="1" applyFill="1" applyBorder="1" applyAlignment="1">
      <alignment horizontal="center" vertical="top"/>
    </xf>
    <xf numFmtId="0" fontId="16" fillId="0" borderId="35" xfId="0" applyFont="1" applyBorder="1" applyAlignment="1">
      <alignment vertical="top"/>
    </xf>
    <xf numFmtId="0" fontId="16" fillId="2" borderId="44" xfId="0" applyFont="1" applyFill="1" applyBorder="1" applyAlignment="1">
      <alignment horizontal="left" vertical="top"/>
    </xf>
    <xf numFmtId="0" fontId="16" fillId="2" borderId="42" xfId="0" applyFont="1" applyFill="1" applyBorder="1" applyAlignment="1">
      <alignment horizontal="left" vertical="top"/>
    </xf>
    <xf numFmtId="0" fontId="2" fillId="20" borderId="0" xfId="0" applyFont="1" applyFill="1" applyAlignment="1">
      <alignment horizontal="center" vertical="top"/>
    </xf>
    <xf numFmtId="0" fontId="16" fillId="21" borderId="34" xfId="0" applyFont="1" applyFill="1" applyBorder="1" applyAlignment="1">
      <alignment horizontal="left" vertical="top"/>
    </xf>
    <xf numFmtId="0" fontId="2" fillId="20" borderId="34" xfId="0" applyFont="1" applyFill="1" applyBorder="1" applyAlignment="1">
      <alignment horizontal="center" vertical="top"/>
    </xf>
    <xf numFmtId="0" fontId="2" fillId="20" borderId="35" xfId="0" applyFont="1" applyFill="1" applyBorder="1" applyAlignment="1">
      <alignment horizontal="left" vertical="top"/>
    </xf>
    <xf numFmtId="0" fontId="2" fillId="20" borderId="36" xfId="0" applyFont="1" applyFill="1" applyBorder="1" applyAlignment="1">
      <alignment horizontal="left" vertical="top"/>
    </xf>
    <xf numFmtId="0" fontId="2" fillId="20" borderId="37" xfId="0" applyFont="1" applyFill="1" applyBorder="1" applyAlignment="1">
      <alignment horizontal="center" vertical="top"/>
    </xf>
    <xf numFmtId="0" fontId="2" fillId="20" borderId="38" xfId="0" applyFont="1" applyFill="1" applyBorder="1" applyAlignment="1">
      <alignment horizontal="center" vertical="top"/>
    </xf>
    <xf numFmtId="0" fontId="2" fillId="20" borderId="39" xfId="0" applyFont="1" applyFill="1" applyBorder="1" applyAlignment="1">
      <alignment horizontal="center" vertical="top"/>
    </xf>
    <xf numFmtId="0" fontId="2" fillId="20" borderId="40" xfId="0" applyFont="1" applyFill="1" applyBorder="1" applyAlignment="1">
      <alignment horizontal="center" vertical="top"/>
    </xf>
    <xf numFmtId="0" fontId="2" fillId="20" borderId="41" xfId="0" applyFont="1" applyFill="1" applyBorder="1" applyAlignment="1">
      <alignment horizontal="center" vertical="top"/>
    </xf>
    <xf numFmtId="0" fontId="2" fillId="20" borderId="42" xfId="0" applyFont="1" applyFill="1" applyBorder="1" applyAlignment="1">
      <alignment horizontal="center" vertical="top"/>
    </xf>
    <xf numFmtId="0" fontId="2" fillId="20" borderId="35" xfId="0" applyFont="1" applyFill="1" applyBorder="1" applyAlignment="1">
      <alignment vertical="top"/>
    </xf>
    <xf numFmtId="41" fontId="2" fillId="20" borderId="40" xfId="1" applyFont="1" applyFill="1" applyBorder="1" applyAlignment="1">
      <alignment horizontal="center" vertical="top"/>
    </xf>
    <xf numFmtId="41" fontId="2" fillId="20" borderId="34" xfId="1" applyFont="1" applyFill="1" applyBorder="1" applyAlignment="1">
      <alignment horizontal="center" vertical="top"/>
    </xf>
    <xf numFmtId="0" fontId="2" fillId="20" borderId="43" xfId="0" applyFont="1" applyFill="1" applyBorder="1" applyAlignment="1">
      <alignment horizontal="center" vertical="top"/>
    </xf>
    <xf numFmtId="41" fontId="2" fillId="20" borderId="37" xfId="1" applyFont="1" applyFill="1" applyBorder="1" applyAlignment="1">
      <alignment horizontal="right" vertical="top"/>
    </xf>
    <xf numFmtId="41" fontId="2" fillId="20" borderId="34" xfId="1" applyFont="1" applyFill="1" applyBorder="1" applyAlignment="1">
      <alignment horizontal="right" vertical="top"/>
    </xf>
    <xf numFmtId="41" fontId="2" fillId="20" borderId="38" xfId="1" applyFont="1" applyFill="1" applyBorder="1" applyAlignment="1">
      <alignment horizontal="left" vertical="top"/>
    </xf>
    <xf numFmtId="0" fontId="2" fillId="20" borderId="35" xfId="0" applyFont="1" applyFill="1" applyBorder="1" applyAlignment="1">
      <alignment horizontal="center" vertical="top"/>
    </xf>
    <xf numFmtId="0" fontId="2" fillId="20" borderId="44" xfId="0" applyFont="1" applyFill="1" applyBorder="1" applyAlignment="1">
      <alignment horizontal="left" vertical="top"/>
    </xf>
    <xf numFmtId="0" fontId="2" fillId="20" borderId="42" xfId="0" applyFont="1" applyFill="1" applyBorder="1" applyAlignment="1">
      <alignment horizontal="left" vertical="top"/>
    </xf>
    <xf numFmtId="41" fontId="2" fillId="2" borderId="34" xfId="1" applyFont="1" applyFill="1" applyBorder="1" applyAlignment="1">
      <alignment vertical="top"/>
    </xf>
    <xf numFmtId="0" fontId="20" fillId="22" borderId="34" xfId="0" applyFont="1" applyFill="1" applyBorder="1" applyAlignment="1">
      <alignment horizontal="left" vertical="top"/>
    </xf>
    <xf numFmtId="0" fontId="20" fillId="25" borderId="34" xfId="0" applyFont="1" applyFill="1" applyBorder="1" applyAlignment="1">
      <alignment horizontal="left" vertical="top"/>
    </xf>
    <xf numFmtId="0" fontId="16" fillId="25" borderId="34" xfId="0" applyFont="1" applyFill="1" applyBorder="1" applyAlignment="1">
      <alignment horizontal="left" vertical="top"/>
    </xf>
    <xf numFmtId="0" fontId="15" fillId="12" borderId="34" xfId="0" applyFont="1" applyFill="1" applyBorder="1" applyAlignment="1">
      <alignment horizontal="left" vertical="top"/>
    </xf>
    <xf numFmtId="0" fontId="17" fillId="21" borderId="34" xfId="0" applyFont="1" applyFill="1" applyBorder="1" applyAlignment="1">
      <alignment horizontal="left" vertical="top"/>
    </xf>
    <xf numFmtId="0" fontId="2" fillId="2" borderId="44" xfId="0" quotePrefix="1" applyFont="1" applyFill="1" applyBorder="1" applyAlignment="1">
      <alignment horizontal="left" vertical="top"/>
    </xf>
    <xf numFmtId="0" fontId="2" fillId="2" borderId="39" xfId="0" applyFont="1" applyFill="1" applyBorder="1" applyAlignment="1">
      <alignment horizontal="center" vertical="top"/>
    </xf>
    <xf numFmtId="0" fontId="2" fillId="0" borderId="40" xfId="0" applyFont="1" applyBorder="1" applyAlignment="1">
      <alignment horizontal="center" vertical="top"/>
    </xf>
    <xf numFmtId="41" fontId="2" fillId="2" borderId="34" xfId="1" applyFont="1" applyFill="1" applyBorder="1" applyAlignment="1">
      <alignment horizontal="center" vertical="top"/>
    </xf>
    <xf numFmtId="0" fontId="2" fillId="0" borderId="43" xfId="0" applyFont="1" applyBorder="1" applyAlignment="1">
      <alignment horizontal="center" vertical="top"/>
    </xf>
    <xf numFmtId="0" fontId="2" fillId="0" borderId="35" xfId="0" applyFont="1" applyBorder="1" applyAlignment="1">
      <alignment horizontal="center" vertical="top"/>
    </xf>
    <xf numFmtId="0" fontId="16" fillId="28" borderId="34" xfId="0" applyFont="1" applyFill="1" applyBorder="1" applyAlignment="1">
      <alignment horizontal="left" vertical="top"/>
    </xf>
    <xf numFmtId="0" fontId="17" fillId="12" borderId="34" xfId="0" applyFont="1" applyFill="1" applyBorder="1" applyAlignment="1">
      <alignment horizontal="left" vertical="top"/>
    </xf>
    <xf numFmtId="0" fontId="21" fillId="20" borderId="34" xfId="0" applyFont="1" applyFill="1" applyBorder="1" applyAlignment="1">
      <alignment horizontal="left" vertical="top"/>
    </xf>
    <xf numFmtId="0" fontId="3" fillId="20" borderId="34" xfId="0" applyFont="1" applyFill="1" applyBorder="1" applyAlignment="1">
      <alignment horizontal="center" vertical="top"/>
    </xf>
    <xf numFmtId="0" fontId="20" fillId="10" borderId="34" xfId="0" applyFont="1" applyFill="1" applyBorder="1" applyAlignment="1">
      <alignment horizontal="left" vertical="top"/>
    </xf>
    <xf numFmtId="0" fontId="2" fillId="30" borderId="35" xfId="0" applyFont="1" applyFill="1" applyBorder="1" applyAlignment="1">
      <alignment horizontal="left" vertical="top"/>
    </xf>
    <xf numFmtId="0" fontId="2" fillId="30" borderId="43" xfId="0" applyFont="1" applyFill="1" applyBorder="1" applyAlignment="1">
      <alignment horizontal="left" vertical="top"/>
    </xf>
    <xf numFmtId="0" fontId="2" fillId="20" borderId="0" xfId="0" applyFont="1" applyFill="1" applyAlignment="1">
      <alignment vertical="top"/>
    </xf>
    <xf numFmtId="0" fontId="20" fillId="21" borderId="34" xfId="0" applyFont="1" applyFill="1" applyBorder="1" applyAlignment="1">
      <alignment horizontal="left" vertical="top"/>
    </xf>
    <xf numFmtId="0" fontId="2" fillId="20" borderId="39" xfId="0" applyFont="1" applyFill="1" applyBorder="1" applyAlignment="1">
      <alignment horizontal="left" vertical="top"/>
    </xf>
    <xf numFmtId="41" fontId="2" fillId="20" borderId="34" xfId="1" applyFont="1" applyFill="1" applyBorder="1" applyAlignment="1">
      <alignment horizontal="left" vertical="top"/>
    </xf>
    <xf numFmtId="0" fontId="2" fillId="20" borderId="43" xfId="0" applyFont="1" applyFill="1" applyBorder="1" applyAlignment="1">
      <alignment horizontal="left" vertical="top"/>
    </xf>
    <xf numFmtId="0" fontId="2" fillId="20" borderId="40" xfId="0" applyFont="1" applyFill="1" applyBorder="1" applyAlignment="1">
      <alignment vertical="top"/>
    </xf>
    <xf numFmtId="0" fontId="20" fillId="28" borderId="34" xfId="0" applyFont="1" applyFill="1" applyBorder="1" applyAlignment="1">
      <alignment horizontal="left" vertical="top"/>
    </xf>
    <xf numFmtId="41" fontId="2" fillId="20" borderId="34" xfId="1" applyFont="1" applyFill="1" applyBorder="1" applyAlignment="1">
      <alignment vertical="top"/>
    </xf>
    <xf numFmtId="0" fontId="2" fillId="20" borderId="43" xfId="0" applyFont="1" applyFill="1" applyBorder="1" applyAlignment="1">
      <alignment vertical="top"/>
    </xf>
    <xf numFmtId="0" fontId="20" fillId="33" borderId="34" xfId="0" applyFont="1" applyFill="1" applyBorder="1" applyAlignment="1">
      <alignment horizontal="left" vertical="top"/>
    </xf>
    <xf numFmtId="6" fontId="2" fillId="2" borderId="34" xfId="1" applyNumberFormat="1" applyFont="1" applyFill="1" applyBorder="1" applyAlignment="1">
      <alignment horizontal="right" vertical="top"/>
    </xf>
    <xf numFmtId="0" fontId="20" fillId="16" borderId="34" xfId="0" applyFont="1" applyFill="1" applyBorder="1" applyAlignment="1">
      <alignment horizontal="left" vertical="top"/>
    </xf>
    <xf numFmtId="0" fontId="30" fillId="16" borderId="34" xfId="0" applyFont="1" applyFill="1" applyBorder="1" applyAlignment="1">
      <alignment horizontal="left" vertical="top"/>
    </xf>
    <xf numFmtId="0" fontId="2" fillId="2" borderId="37" xfId="0" applyFont="1" applyFill="1" applyBorder="1" applyAlignment="1">
      <alignment horizontal="right" vertical="top"/>
    </xf>
    <xf numFmtId="0" fontId="2" fillId="2" borderId="34" xfId="0" applyFont="1" applyFill="1" applyBorder="1" applyAlignment="1">
      <alignment horizontal="right" vertical="top"/>
    </xf>
    <xf numFmtId="0" fontId="30" fillId="21" borderId="34" xfId="0" applyFont="1" applyFill="1" applyBorder="1" applyAlignment="1">
      <alignment horizontal="left" vertical="top"/>
    </xf>
    <xf numFmtId="0" fontId="2" fillId="34" borderId="35" xfId="0" applyFont="1" applyFill="1" applyBorder="1" applyAlignment="1">
      <alignment horizontal="left" vertical="top"/>
    </xf>
    <xf numFmtId="0" fontId="2" fillId="34" borderId="43" xfId="0" applyFont="1" applyFill="1" applyBorder="1" applyAlignment="1">
      <alignment horizontal="left" vertical="top"/>
    </xf>
    <xf numFmtId="17" fontId="33" fillId="0" borderId="35" xfId="0" applyNumberFormat="1" applyFont="1" applyBorder="1" applyAlignment="1">
      <alignment horizontal="left" vertical="top"/>
    </xf>
    <xf numFmtId="17" fontId="33" fillId="2" borderId="41" xfId="0" applyNumberFormat="1" applyFont="1" applyFill="1" applyBorder="1" applyAlignment="1">
      <alignment horizontal="center" vertical="top"/>
    </xf>
    <xf numFmtId="166" fontId="2" fillId="0" borderId="43" xfId="0" applyNumberFormat="1" applyFont="1" applyBorder="1" applyAlignment="1">
      <alignment horizontal="left" vertical="top"/>
    </xf>
    <xf numFmtId="0" fontId="2" fillId="0" borderId="35" xfId="0" applyFont="1" applyBorder="1" applyAlignment="1">
      <alignment vertical="top"/>
    </xf>
    <xf numFmtId="0" fontId="17" fillId="28" borderId="34" xfId="0" applyFont="1" applyFill="1" applyBorder="1" applyAlignment="1">
      <alignment horizontal="left" vertical="top"/>
    </xf>
    <xf numFmtId="0" fontId="2" fillId="0" borderId="43" xfId="0" applyFont="1" applyBorder="1" applyAlignment="1">
      <alignment vertical="top"/>
    </xf>
    <xf numFmtId="0" fontId="17" fillId="17" borderId="34" xfId="0" applyFont="1" applyFill="1" applyBorder="1" applyAlignment="1">
      <alignment horizontal="left" vertical="top"/>
    </xf>
    <xf numFmtId="0" fontId="2" fillId="2" borderId="46" xfId="0" applyFont="1" applyFill="1" applyBorder="1" applyAlignment="1">
      <alignment horizontal="left" vertical="top"/>
    </xf>
    <xf numFmtId="0" fontId="2" fillId="2" borderId="47" xfId="0" applyFont="1" applyFill="1" applyBorder="1" applyAlignment="1">
      <alignment horizontal="center" vertical="top"/>
    </xf>
    <xf numFmtId="0" fontId="2" fillId="2" borderId="48" xfId="0" applyFont="1" applyFill="1" applyBorder="1" applyAlignment="1">
      <alignment horizontal="center" vertical="top"/>
    </xf>
    <xf numFmtId="0" fontId="2" fillId="2" borderId="49" xfId="0" applyFont="1" applyFill="1" applyBorder="1" applyAlignment="1">
      <alignment horizontal="center" vertical="top"/>
    </xf>
    <xf numFmtId="0" fontId="2" fillId="2" borderId="50" xfId="0" applyFont="1" applyFill="1" applyBorder="1" applyAlignment="1">
      <alignment horizontal="left" vertical="top"/>
    </xf>
    <xf numFmtId="17" fontId="2" fillId="2" borderId="51" xfId="0" applyNumberFormat="1" applyFont="1" applyFill="1" applyBorder="1" applyAlignment="1">
      <alignment horizontal="center" vertical="top"/>
    </xf>
    <xf numFmtId="0" fontId="2" fillId="2" borderId="52" xfId="0" applyFont="1" applyFill="1" applyBorder="1" applyAlignment="1">
      <alignment horizontal="center" vertical="top"/>
    </xf>
    <xf numFmtId="41" fontId="2" fillId="2" borderId="53" xfId="1" applyFont="1" applyFill="1" applyBorder="1" applyAlignment="1">
      <alignment horizontal="left" vertical="top"/>
    </xf>
    <xf numFmtId="41" fontId="2" fillId="2" borderId="54" xfId="1" applyFont="1" applyFill="1" applyBorder="1" applyAlignment="1">
      <alignment horizontal="right" vertical="top"/>
    </xf>
    <xf numFmtId="41" fontId="2" fillId="2" borderId="55" xfId="1" applyFont="1" applyFill="1" applyBorder="1" applyAlignment="1">
      <alignment horizontal="right" vertical="top"/>
    </xf>
    <xf numFmtId="41" fontId="2" fillId="2" borderId="56" xfId="1" applyFont="1" applyFill="1" applyBorder="1" applyAlignment="1">
      <alignment horizontal="left" vertical="top"/>
    </xf>
    <xf numFmtId="0" fontId="2" fillId="2" borderId="57" xfId="0" applyFont="1" applyFill="1" applyBorder="1" applyAlignment="1">
      <alignment horizontal="left" vertical="top"/>
    </xf>
    <xf numFmtId="0" fontId="2" fillId="2" borderId="58" xfId="0" applyFont="1" applyFill="1" applyBorder="1" applyAlignment="1">
      <alignment horizontal="left" vertical="top"/>
    </xf>
    <xf numFmtId="0" fontId="16" fillId="0" borderId="0" xfId="0" applyFont="1" applyAlignment="1">
      <alignment horizontal="left" vertical="top"/>
    </xf>
    <xf numFmtId="0" fontId="16" fillId="0" borderId="0" xfId="0" applyFont="1" applyAlignment="1">
      <alignment vertical="top"/>
    </xf>
    <xf numFmtId="14" fontId="16" fillId="0" borderId="0" xfId="0" applyNumberFormat="1" applyFont="1" applyAlignment="1">
      <alignment vertical="top"/>
    </xf>
    <xf numFmtId="164" fontId="2" fillId="0" borderId="0" xfId="0" applyNumberFormat="1" applyFont="1" applyAlignment="1">
      <alignment horizontal="left" vertical="top"/>
    </xf>
    <xf numFmtId="0" fontId="2" fillId="0" borderId="59" xfId="0" applyFont="1" applyBorder="1" applyAlignment="1">
      <alignment horizontal="center" vertical="top"/>
    </xf>
    <xf numFmtId="0" fontId="2" fillId="0" borderId="59" xfId="0" applyFont="1" applyBorder="1" applyAlignment="1">
      <alignment horizontal="left" vertical="top"/>
    </xf>
    <xf numFmtId="41" fontId="2" fillId="0" borderId="0" xfId="1" applyFont="1" applyAlignment="1">
      <alignment horizontal="center" vertical="top"/>
    </xf>
    <xf numFmtId="0" fontId="2" fillId="0" borderId="59" xfId="0" applyFont="1" applyBorder="1" applyAlignment="1">
      <alignment horizontal="right" vertical="top"/>
    </xf>
    <xf numFmtId="0" fontId="3" fillId="0" borderId="0" xfId="0" applyFont="1" applyAlignment="1">
      <alignment horizontal="center" vertical="top"/>
    </xf>
    <xf numFmtId="41" fontId="2" fillId="0" borderId="0" xfId="1" applyFont="1" applyAlignment="1">
      <alignment horizontal="right" vertical="top"/>
    </xf>
    <xf numFmtId="41" fontId="2" fillId="0" borderId="0" xfId="1" applyFont="1" applyAlignment="1">
      <alignment horizontal="left" vertical="top"/>
    </xf>
    <xf numFmtId="0" fontId="17" fillId="0" borderId="60" xfId="0" applyFont="1" applyBorder="1" applyAlignment="1">
      <alignment horizontal="left" vertical="top"/>
    </xf>
    <xf numFmtId="0" fontId="20" fillId="0" borderId="61" xfId="0" applyFont="1" applyBorder="1" applyAlignment="1">
      <alignment horizontal="left" vertical="top"/>
    </xf>
    <xf numFmtId="0" fontId="20" fillId="0" borderId="61" xfId="0" applyFont="1" applyBorder="1" applyAlignment="1">
      <alignment horizontal="right" vertical="top"/>
    </xf>
    <xf numFmtId="14" fontId="20" fillId="0" borderId="0" xfId="0" applyNumberFormat="1" applyFont="1" applyAlignment="1">
      <alignment horizontal="right" vertical="top"/>
    </xf>
    <xf numFmtId="0" fontId="20" fillId="0" borderId="0" xfId="0" applyFont="1" applyAlignment="1">
      <alignment horizontal="right" vertical="top"/>
    </xf>
    <xf numFmtId="0" fontId="20" fillId="16" borderId="62" xfId="0" applyFont="1" applyFill="1" applyBorder="1" applyAlignment="1">
      <alignment horizontal="left" vertical="top"/>
    </xf>
    <xf numFmtId="0" fontId="30" fillId="16" borderId="62" xfId="0" applyFont="1" applyFill="1" applyBorder="1" applyAlignment="1">
      <alignment horizontal="left" vertical="top"/>
    </xf>
    <xf numFmtId="0" fontId="20" fillId="16" borderId="62" xfId="0" applyFont="1" applyFill="1" applyBorder="1" applyAlignment="1">
      <alignment horizontal="right" vertical="top"/>
    </xf>
    <xf numFmtId="14" fontId="20" fillId="16" borderId="62" xfId="0" applyNumberFormat="1" applyFont="1" applyFill="1" applyBorder="1" applyAlignment="1">
      <alignment horizontal="right" vertical="top"/>
    </xf>
    <xf numFmtId="0" fontId="20" fillId="0" borderId="62" xfId="0" applyFont="1" applyBorder="1" applyAlignment="1">
      <alignment vertical="top"/>
    </xf>
    <xf numFmtId="0" fontId="20" fillId="10" borderId="60" xfId="0" applyFont="1" applyFill="1" applyBorder="1" applyAlignment="1">
      <alignment horizontal="left" vertical="top"/>
    </xf>
    <xf numFmtId="0" fontId="20" fillId="10" borderId="60" xfId="0" applyFont="1" applyFill="1" applyBorder="1" applyAlignment="1">
      <alignment horizontal="right" vertical="top"/>
    </xf>
    <xf numFmtId="14" fontId="20" fillId="10" borderId="60" xfId="0" applyNumberFormat="1" applyFont="1" applyFill="1" applyBorder="1" applyAlignment="1">
      <alignment horizontal="right" vertical="top"/>
    </xf>
    <xf numFmtId="0" fontId="20" fillId="9" borderId="60" xfId="0" applyFont="1" applyFill="1" applyBorder="1" applyAlignment="1">
      <alignment vertical="top"/>
    </xf>
    <xf numFmtId="0" fontId="20" fillId="35" borderId="60" xfId="0" applyFont="1" applyFill="1" applyBorder="1" applyAlignment="1">
      <alignment horizontal="left" vertical="top"/>
    </xf>
    <xf numFmtId="0" fontId="20" fillId="35" borderId="60" xfId="0" applyFont="1" applyFill="1" applyBorder="1" applyAlignment="1">
      <alignment horizontal="right" vertical="top"/>
    </xf>
    <xf numFmtId="14" fontId="20" fillId="35" borderId="60" xfId="0" applyNumberFormat="1" applyFont="1" applyFill="1" applyBorder="1" applyAlignment="1">
      <alignment horizontal="right" vertical="top"/>
    </xf>
    <xf numFmtId="0" fontId="20" fillId="0" borderId="60" xfId="0" applyFont="1" applyBorder="1" applyAlignment="1">
      <alignment vertical="top"/>
    </xf>
    <xf numFmtId="0" fontId="20" fillId="36" borderId="60" xfId="0" applyFont="1" applyFill="1" applyBorder="1" applyAlignment="1">
      <alignment horizontal="left" vertical="top"/>
    </xf>
    <xf numFmtId="0" fontId="20" fillId="36" borderId="60" xfId="0" applyFont="1" applyFill="1" applyBorder="1" applyAlignment="1">
      <alignment horizontal="right" vertical="top"/>
    </xf>
    <xf numFmtId="14" fontId="20" fillId="36" borderId="60" xfId="0" applyNumberFormat="1" applyFont="1" applyFill="1" applyBorder="1" applyAlignment="1">
      <alignment horizontal="right" vertical="top"/>
    </xf>
    <xf numFmtId="0" fontId="20" fillId="12" borderId="60" xfId="0" applyFont="1" applyFill="1" applyBorder="1" applyAlignment="1">
      <alignment horizontal="left" vertical="top"/>
    </xf>
    <xf numFmtId="0" fontId="20" fillId="12" borderId="60" xfId="0" applyFont="1" applyFill="1" applyBorder="1" applyAlignment="1">
      <alignment horizontal="right" vertical="top"/>
    </xf>
    <xf numFmtId="14" fontId="20" fillId="12" borderId="60" xfId="0" applyNumberFormat="1" applyFont="1" applyFill="1" applyBorder="1" applyAlignment="1">
      <alignment horizontal="right" vertical="top"/>
    </xf>
    <xf numFmtId="0" fontId="20" fillId="16" borderId="60" xfId="0" applyFont="1" applyFill="1" applyBorder="1" applyAlignment="1">
      <alignment horizontal="left" vertical="top"/>
    </xf>
    <xf numFmtId="0" fontId="20" fillId="16" borderId="60" xfId="0" applyFont="1" applyFill="1" applyBorder="1" applyAlignment="1">
      <alignment horizontal="right" vertical="top"/>
    </xf>
    <xf numFmtId="14" fontId="20" fillId="16" borderId="63" xfId="0" applyNumberFormat="1" applyFont="1" applyFill="1" applyBorder="1" applyAlignment="1">
      <alignment horizontal="right" vertical="top"/>
    </xf>
    <xf numFmtId="0" fontId="20" fillId="16" borderId="63" xfId="0" applyFont="1" applyFill="1" applyBorder="1" applyAlignment="1">
      <alignment horizontal="right" vertical="top"/>
    </xf>
    <xf numFmtId="0" fontId="20" fillId="0" borderId="63" xfId="0" applyFont="1" applyBorder="1" applyAlignment="1">
      <alignment vertical="top"/>
    </xf>
    <xf numFmtId="14" fontId="20" fillId="16" borderId="60" xfId="0" applyNumberFormat="1" applyFont="1" applyFill="1" applyBorder="1" applyAlignment="1">
      <alignment horizontal="right" vertical="top"/>
    </xf>
    <xf numFmtId="17" fontId="20" fillId="35" borderId="60" xfId="0" applyNumberFormat="1" applyFont="1" applyFill="1" applyBorder="1" applyAlignment="1">
      <alignment horizontal="right" vertical="top"/>
    </xf>
    <xf numFmtId="0" fontId="30" fillId="12" borderId="60" xfId="0" applyFont="1" applyFill="1" applyBorder="1" applyAlignment="1">
      <alignment horizontal="right" vertical="top"/>
    </xf>
    <xf numFmtId="14" fontId="30" fillId="12" borderId="60" xfId="0" applyNumberFormat="1" applyFont="1" applyFill="1" applyBorder="1" applyAlignment="1">
      <alignment horizontal="right" vertical="top"/>
    </xf>
    <xf numFmtId="0" fontId="30" fillId="16" borderId="60" xfId="0" applyFont="1" applyFill="1" applyBorder="1" applyAlignment="1">
      <alignment horizontal="left" vertical="top"/>
    </xf>
    <xf numFmtId="0" fontId="20" fillId="17" borderId="60" xfId="0" applyFont="1" applyFill="1" applyBorder="1" applyAlignment="1">
      <alignment horizontal="left" vertical="top"/>
    </xf>
    <xf numFmtId="0" fontId="30" fillId="17" borderId="60" xfId="0" applyFont="1" applyFill="1" applyBorder="1" applyAlignment="1">
      <alignment horizontal="left" vertical="top"/>
    </xf>
    <xf numFmtId="0" fontId="20" fillId="17" borderId="60" xfId="0" applyFont="1" applyFill="1" applyBorder="1" applyAlignment="1">
      <alignment horizontal="right" vertical="top"/>
    </xf>
    <xf numFmtId="14" fontId="20" fillId="17" borderId="60" xfId="0" applyNumberFormat="1" applyFont="1" applyFill="1" applyBorder="1" applyAlignment="1">
      <alignment horizontal="right" vertical="top"/>
    </xf>
    <xf numFmtId="0" fontId="17" fillId="0" borderId="60" xfId="0" applyFont="1" applyBorder="1" applyAlignment="1">
      <alignment vertical="top"/>
    </xf>
    <xf numFmtId="0" fontId="16" fillId="0" borderId="60" xfId="0" applyFont="1" applyBorder="1" applyAlignment="1">
      <alignment horizontal="left" vertical="top"/>
    </xf>
    <xf numFmtId="0" fontId="16" fillId="0" borderId="60" xfId="0" applyFont="1" applyBorder="1" applyAlignment="1">
      <alignment vertical="top"/>
    </xf>
    <xf numFmtId="14" fontId="16" fillId="0" borderId="60" xfId="0" applyNumberFormat="1" applyFont="1" applyBorder="1" applyAlignment="1">
      <alignment vertical="top"/>
    </xf>
    <xf numFmtId="17" fontId="17" fillId="12" borderId="60" xfId="0" applyNumberFormat="1" applyFont="1" applyFill="1" applyBorder="1" applyAlignment="1">
      <alignment horizontal="right" vertical="top"/>
    </xf>
    <xf numFmtId="14" fontId="17" fillId="12" borderId="60" xfId="0" applyNumberFormat="1" applyFont="1" applyFill="1" applyBorder="1" applyAlignment="1">
      <alignment horizontal="right" vertical="top"/>
    </xf>
    <xf numFmtId="0" fontId="20" fillId="36" borderId="60" xfId="0" applyFont="1" applyFill="1" applyBorder="1" applyAlignment="1">
      <alignment vertical="top"/>
    </xf>
    <xf numFmtId="14" fontId="20" fillId="36" borderId="60" xfId="0" applyNumberFormat="1" applyFont="1" applyFill="1" applyBorder="1" applyAlignment="1">
      <alignment vertical="top"/>
    </xf>
    <xf numFmtId="0" fontId="17" fillId="36" borderId="60" xfId="0" applyFont="1" applyFill="1" applyBorder="1" applyAlignment="1">
      <alignment horizontal="right" vertical="top"/>
    </xf>
    <xf numFmtId="14" fontId="17" fillId="36" borderId="60" xfId="0" applyNumberFormat="1" applyFont="1" applyFill="1" applyBorder="1" applyAlignment="1">
      <alignment horizontal="right" vertical="top"/>
    </xf>
    <xf numFmtId="0" fontId="16" fillId="16" borderId="60" xfId="0" applyFont="1" applyFill="1" applyBorder="1" applyAlignment="1">
      <alignment horizontal="left" vertical="top"/>
    </xf>
    <xf numFmtId="0" fontId="16" fillId="16" borderId="60" xfId="0" applyFont="1" applyFill="1" applyBorder="1" applyAlignment="1">
      <alignment horizontal="right" vertical="top"/>
    </xf>
    <xf numFmtId="14" fontId="16" fillId="16" borderId="60" xfId="0" applyNumberFormat="1" applyFont="1" applyFill="1" applyBorder="1" applyAlignment="1">
      <alignment horizontal="right" vertical="top"/>
    </xf>
    <xf numFmtId="0" fontId="20" fillId="9" borderId="0" xfId="0" applyFont="1" applyFill="1" applyAlignment="1">
      <alignment vertical="top"/>
    </xf>
    <xf numFmtId="0" fontId="30" fillId="0" borderId="60" xfId="0" applyFont="1" applyBorder="1" applyAlignment="1">
      <alignment vertical="top"/>
    </xf>
    <xf numFmtId="0" fontId="30" fillId="0" borderId="0" xfId="0" applyFont="1" applyAlignment="1">
      <alignment vertical="top"/>
    </xf>
    <xf numFmtId="0" fontId="16" fillId="36" borderId="60" xfId="0" applyFont="1" applyFill="1" applyBorder="1" applyAlignment="1">
      <alignment horizontal="left" vertical="top"/>
    </xf>
    <xf numFmtId="0" fontId="16" fillId="36" borderId="60" xfId="0" applyFont="1" applyFill="1" applyBorder="1" applyAlignment="1">
      <alignment vertical="top"/>
    </xf>
    <xf numFmtId="14" fontId="16" fillId="36" borderId="60" xfId="0" applyNumberFormat="1" applyFont="1" applyFill="1" applyBorder="1" applyAlignment="1">
      <alignment vertical="top"/>
    </xf>
    <xf numFmtId="0" fontId="16" fillId="9" borderId="60" xfId="0" applyFont="1" applyFill="1" applyBorder="1" applyAlignment="1">
      <alignment vertical="top"/>
    </xf>
    <xf numFmtId="0" fontId="16" fillId="9" borderId="0" xfId="0" applyFont="1" applyFill="1" applyAlignment="1">
      <alignment vertical="top"/>
    </xf>
    <xf numFmtId="41" fontId="2" fillId="2" borderId="0" xfId="1" applyFont="1" applyFill="1" applyAlignment="1">
      <alignment horizontal="center" vertical="top"/>
    </xf>
    <xf numFmtId="0" fontId="0" fillId="0" borderId="0" xfId="0" applyAlignment="1">
      <alignment wrapText="1"/>
    </xf>
    <xf numFmtId="0" fontId="0" fillId="37" borderId="0" xfId="0" applyFill="1"/>
    <xf numFmtId="0" fontId="0" fillId="38" borderId="0" xfId="0" applyFill="1"/>
    <xf numFmtId="0" fontId="2" fillId="20" borderId="64" xfId="0" applyFont="1" applyFill="1" applyBorder="1" applyAlignment="1">
      <alignment horizontal="center" vertical="top"/>
    </xf>
    <xf numFmtId="0" fontId="2" fillId="20" borderId="64" xfId="0" applyFont="1" applyFill="1" applyBorder="1" applyAlignment="1">
      <alignment vertical="top"/>
    </xf>
    <xf numFmtId="0" fontId="2" fillId="0" borderId="26" xfId="0" applyFont="1" applyBorder="1" applyAlignment="1">
      <alignment horizontal="left" vertical="top"/>
    </xf>
    <xf numFmtId="0" fontId="2" fillId="0" borderId="45" xfId="0" applyFont="1" applyBorder="1" applyAlignment="1">
      <alignment horizontal="left" vertical="top"/>
    </xf>
    <xf numFmtId="0" fontId="16" fillId="0" borderId="45" xfId="0" applyFont="1" applyBorder="1" applyAlignment="1">
      <alignment horizontal="left" vertical="top"/>
    </xf>
    <xf numFmtId="0" fontId="2" fillId="20" borderId="45" xfId="0" applyFont="1" applyFill="1" applyBorder="1" applyAlignment="1">
      <alignment horizontal="left" vertical="top"/>
    </xf>
    <xf numFmtId="0" fontId="2" fillId="30" borderId="45" xfId="0" applyFont="1" applyFill="1" applyBorder="1" applyAlignment="1">
      <alignment horizontal="left" vertical="top"/>
    </xf>
    <xf numFmtId="0" fontId="2" fillId="34" borderId="45" xfId="0" applyFont="1" applyFill="1" applyBorder="1" applyAlignment="1">
      <alignment horizontal="left" vertical="top"/>
    </xf>
    <xf numFmtId="0" fontId="17" fillId="2" borderId="37" xfId="0" applyFont="1" applyFill="1" applyBorder="1" applyAlignment="1">
      <alignment horizontal="center" vertical="top"/>
    </xf>
    <xf numFmtId="0" fontId="17" fillId="2" borderId="38" xfId="0" applyFont="1" applyFill="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6" fontId="2" fillId="0" borderId="43" xfId="0" applyNumberFormat="1" applyFont="1" applyBorder="1" applyAlignment="1">
      <alignment horizontal="left" vertical="top"/>
    </xf>
    <xf numFmtId="41" fontId="33" fillId="2" borderId="38" xfId="1" applyFont="1" applyFill="1" applyBorder="1" applyAlignment="1">
      <alignment horizontal="left" vertical="top"/>
    </xf>
    <xf numFmtId="0" fontId="33" fillId="0" borderId="43" xfId="0" applyFont="1" applyBorder="1" applyAlignment="1">
      <alignment horizontal="left" vertical="top"/>
    </xf>
    <xf numFmtId="41" fontId="33" fillId="2" borderId="37" xfId="1" applyFont="1" applyFill="1" applyBorder="1" applyAlignment="1">
      <alignment horizontal="right" vertical="top"/>
    </xf>
    <xf numFmtId="41" fontId="33" fillId="2" borderId="34" xfId="1" applyFont="1" applyFill="1" applyBorder="1" applyAlignment="1">
      <alignment horizontal="right" vertical="top"/>
    </xf>
    <xf numFmtId="0" fontId="14" fillId="9" borderId="23" xfId="0" applyFont="1" applyFill="1" applyBorder="1" applyAlignment="1">
      <alignment horizontal="center" vertical="top"/>
    </xf>
    <xf numFmtId="0" fontId="15" fillId="0" borderId="26" xfId="0" applyFont="1" applyBorder="1" applyAlignment="1">
      <alignment horizontal="center" vertical="top"/>
    </xf>
    <xf numFmtId="0" fontId="17" fillId="2" borderId="39" xfId="0" applyFont="1" applyFill="1" applyBorder="1" applyAlignment="1">
      <alignment horizontal="left" vertical="top"/>
    </xf>
    <xf numFmtId="0" fontId="33" fillId="0" borderId="45" xfId="0" applyFont="1" applyBorder="1" applyAlignment="1">
      <alignment horizontal="left" vertical="top"/>
    </xf>
    <xf numFmtId="0" fontId="14" fillId="9" borderId="23" xfId="0" applyFont="1" applyFill="1" applyBorder="1" applyAlignment="1">
      <alignment horizontal="center" vertical="top"/>
    </xf>
    <xf numFmtId="0" fontId="6" fillId="0" borderId="0" xfId="0" applyFont="1" applyAlignment="1">
      <alignment horizontal="center" vertical="top" wrapText="1"/>
    </xf>
    <xf numFmtId="0" fontId="17" fillId="0" borderId="0" xfId="0" applyFont="1" applyAlignment="1">
      <alignment vertical="top"/>
    </xf>
    <xf numFmtId="0" fontId="17" fillId="0" borderId="0" xfId="0" applyFont="1" applyAlignment="1">
      <alignment horizontal="center" vertical="top"/>
    </xf>
    <xf numFmtId="0" fontId="17" fillId="20" borderId="0" xfId="0" applyFont="1" applyFill="1" applyAlignment="1">
      <alignment horizontal="center" vertical="top"/>
    </xf>
    <xf numFmtId="0" fontId="2" fillId="18" borderId="0" xfId="0" applyFont="1" applyFill="1" applyAlignment="1">
      <alignment vertical="top"/>
    </xf>
    <xf numFmtId="0" fontId="20" fillId="17" borderId="34" xfId="0" applyFont="1" applyFill="1" applyBorder="1" applyAlignment="1">
      <alignment horizontal="left" vertical="top"/>
    </xf>
    <xf numFmtId="0" fontId="2" fillId="18" borderId="34" xfId="0" applyFont="1" applyFill="1" applyBorder="1" applyAlignment="1">
      <alignment horizontal="left" vertical="top"/>
    </xf>
    <xf numFmtId="0" fontId="2" fillId="18" borderId="34" xfId="0" applyFont="1" applyFill="1" applyBorder="1" applyAlignment="1">
      <alignment horizontal="center" vertical="top"/>
    </xf>
    <xf numFmtId="0" fontId="2" fillId="18" borderId="35" xfId="0" applyFont="1" applyFill="1" applyBorder="1" applyAlignment="1">
      <alignment horizontal="left" vertical="top"/>
    </xf>
    <xf numFmtId="0" fontId="2" fillId="18" borderId="36" xfId="0" applyFont="1" applyFill="1" applyBorder="1" applyAlignment="1">
      <alignment horizontal="left" vertical="top"/>
    </xf>
    <xf numFmtId="0" fontId="2" fillId="18" borderId="37" xfId="0" applyFont="1" applyFill="1" applyBorder="1" applyAlignment="1">
      <alignment horizontal="center" vertical="top"/>
    </xf>
    <xf numFmtId="0" fontId="2" fillId="18" borderId="38" xfId="0" applyFont="1" applyFill="1" applyBorder="1" applyAlignment="1">
      <alignment horizontal="center" vertical="top"/>
    </xf>
    <xf numFmtId="0" fontId="17" fillId="18" borderId="37" xfId="0" applyFont="1" applyFill="1" applyBorder="1" applyAlignment="1">
      <alignment horizontal="center" vertical="top"/>
    </xf>
    <xf numFmtId="0" fontId="17" fillId="18" borderId="38" xfId="0" applyFont="1" applyFill="1" applyBorder="1" applyAlignment="1">
      <alignment horizontal="center" vertical="top"/>
    </xf>
    <xf numFmtId="0" fontId="17" fillId="18" borderId="39" xfId="0" applyFont="1" applyFill="1" applyBorder="1" applyAlignment="1">
      <alignment horizontal="left" vertical="top"/>
    </xf>
    <xf numFmtId="0" fontId="2" fillId="18" borderId="41" xfId="0" applyFont="1" applyFill="1" applyBorder="1" applyAlignment="1">
      <alignment horizontal="center" vertical="top"/>
    </xf>
    <xf numFmtId="0" fontId="2" fillId="18" borderId="42" xfId="0" applyFont="1" applyFill="1" applyBorder="1" applyAlignment="1">
      <alignment horizontal="center" vertical="top"/>
    </xf>
    <xf numFmtId="41" fontId="2" fillId="18" borderId="34" xfId="1" applyFont="1" applyFill="1" applyBorder="1" applyAlignment="1">
      <alignment horizontal="left" vertical="top"/>
    </xf>
    <xf numFmtId="0" fontId="2" fillId="18" borderId="43" xfId="0" applyFont="1" applyFill="1" applyBorder="1" applyAlignment="1">
      <alignment horizontal="left" vertical="top"/>
    </xf>
    <xf numFmtId="41" fontId="2" fillId="18" borderId="37" xfId="1" applyFont="1" applyFill="1" applyBorder="1" applyAlignment="1">
      <alignment horizontal="right" vertical="top"/>
    </xf>
    <xf numFmtId="41" fontId="2" fillId="18" borderId="34" xfId="1" applyFont="1" applyFill="1" applyBorder="1" applyAlignment="1">
      <alignment horizontal="right" vertical="top"/>
    </xf>
    <xf numFmtId="41" fontId="2" fillId="18" borderId="38" xfId="1" applyFont="1" applyFill="1" applyBorder="1" applyAlignment="1">
      <alignment horizontal="left" vertical="top"/>
    </xf>
    <xf numFmtId="0" fontId="2" fillId="18" borderId="40" xfId="0" applyFont="1" applyFill="1" applyBorder="1" applyAlignment="1">
      <alignment vertical="top"/>
    </xf>
    <xf numFmtId="0" fontId="2" fillId="18" borderId="45" xfId="0" applyFont="1" applyFill="1" applyBorder="1" applyAlignment="1">
      <alignment horizontal="left" vertical="top"/>
    </xf>
    <xf numFmtId="0" fontId="2" fillId="18" borderId="44" xfId="0" applyFont="1" applyFill="1" applyBorder="1" applyAlignment="1">
      <alignment horizontal="left" vertical="top"/>
    </xf>
    <xf numFmtId="0" fontId="2" fillId="18" borderId="42" xfId="0" applyFont="1" applyFill="1" applyBorder="1" applyAlignment="1">
      <alignment horizontal="left" vertical="top"/>
    </xf>
    <xf numFmtId="0" fontId="2" fillId="18" borderId="39" xfId="0" applyFont="1" applyFill="1" applyBorder="1" applyAlignment="1">
      <alignment horizontal="left" vertical="top"/>
    </xf>
    <xf numFmtId="0" fontId="2" fillId="0" borderId="0" xfId="0" applyFont="1" applyAlignment="1">
      <alignment vertical="top" wrapText="1"/>
    </xf>
    <xf numFmtId="0" fontId="2" fillId="0" borderId="0" xfId="0" applyFont="1" applyAlignment="1">
      <alignment horizontal="center" vertical="top" wrapText="1"/>
    </xf>
    <xf numFmtId="0" fontId="2" fillId="2" borderId="24" xfId="0" applyFont="1" applyFill="1" applyBorder="1" applyAlignment="1">
      <alignment horizontal="left" vertical="top"/>
    </xf>
    <xf numFmtId="0" fontId="2" fillId="2" borderId="25" xfId="0" applyFont="1" applyFill="1" applyBorder="1" applyAlignment="1">
      <alignment horizontal="left" vertical="top"/>
    </xf>
    <xf numFmtId="0" fontId="8" fillId="0" borderId="34" xfId="0" applyFont="1" applyBorder="1" applyAlignment="1">
      <alignment horizontal="center" vertical="top"/>
    </xf>
    <xf numFmtId="0" fontId="12" fillId="8" borderId="34" xfId="0" applyFont="1" applyFill="1" applyBorder="1" applyAlignment="1">
      <alignment horizontal="center" vertical="top"/>
    </xf>
    <xf numFmtId="0" fontId="5" fillId="2" borderId="70" xfId="0" applyFont="1" applyFill="1" applyBorder="1" applyAlignment="1">
      <alignment horizontal="center" vertical="top" wrapText="1"/>
    </xf>
    <xf numFmtId="0" fontId="8" fillId="0" borderId="37" xfId="0" applyFont="1" applyBorder="1" applyAlignment="1">
      <alignment horizontal="center" vertical="top"/>
    </xf>
    <xf numFmtId="0" fontId="12" fillId="8" borderId="37" xfId="0" applyFont="1" applyFill="1" applyBorder="1" applyAlignment="1">
      <alignment horizontal="center" vertical="top"/>
    </xf>
    <xf numFmtId="0" fontId="2" fillId="0" borderId="37" xfId="0" applyFont="1" applyBorder="1" applyAlignment="1">
      <alignment horizontal="center" vertical="top"/>
    </xf>
    <xf numFmtId="0" fontId="2" fillId="2" borderId="37" xfId="0" applyFont="1" applyFill="1" applyBorder="1" applyAlignment="1">
      <alignment horizontal="left" vertical="top"/>
    </xf>
    <xf numFmtId="0" fontId="2" fillId="2" borderId="38" xfId="0" applyFont="1" applyFill="1" applyBorder="1" applyAlignment="1">
      <alignment horizontal="left" vertical="top" wrapText="1"/>
    </xf>
    <xf numFmtId="0" fontId="2" fillId="18" borderId="38" xfId="0" applyFont="1" applyFill="1" applyBorder="1" applyAlignment="1">
      <alignment vertical="top" wrapText="1"/>
    </xf>
    <xf numFmtId="0" fontId="2" fillId="18" borderId="38" xfId="0" applyFont="1" applyFill="1" applyBorder="1" applyAlignment="1">
      <alignment horizontal="left" vertical="top" wrapText="1"/>
    </xf>
    <xf numFmtId="0" fontId="2" fillId="2" borderId="38" xfId="0" applyFont="1" applyFill="1" applyBorder="1" applyAlignment="1">
      <alignment vertical="top" wrapText="1"/>
    </xf>
    <xf numFmtId="0" fontId="33" fillId="2" borderId="38" xfId="0" applyFont="1" applyFill="1" applyBorder="1" applyAlignment="1">
      <alignment vertical="top" wrapText="1"/>
    </xf>
    <xf numFmtId="0" fontId="2" fillId="20" borderId="38" xfId="0" applyFont="1" applyFill="1" applyBorder="1" applyAlignment="1">
      <alignment horizontal="center" vertical="top" wrapText="1"/>
    </xf>
    <xf numFmtId="0" fontId="33" fillId="2" borderId="38" xfId="0" applyFont="1" applyFill="1" applyBorder="1" applyAlignment="1">
      <alignment horizontal="left" vertical="top" wrapText="1"/>
    </xf>
    <xf numFmtId="0" fontId="22" fillId="2" borderId="38" xfId="0" applyFont="1" applyFill="1" applyBorder="1" applyAlignment="1">
      <alignment vertical="top" wrapText="1"/>
    </xf>
    <xf numFmtId="0" fontId="2" fillId="20" borderId="38" xfId="0" applyFont="1" applyFill="1" applyBorder="1" applyAlignment="1">
      <alignment horizontal="left" vertical="top" wrapText="1"/>
    </xf>
    <xf numFmtId="0" fontId="2" fillId="20" borderId="38" xfId="0" applyFont="1" applyFill="1" applyBorder="1" applyAlignment="1">
      <alignment vertical="top" wrapText="1"/>
    </xf>
    <xf numFmtId="0" fontId="2" fillId="2" borderId="38" xfId="0" applyFont="1" applyFill="1" applyBorder="1" applyAlignment="1">
      <alignment horizontal="center" vertical="top" wrapText="1"/>
    </xf>
    <xf numFmtId="0" fontId="2" fillId="0" borderId="0" xfId="0" applyFont="1" applyAlignment="1">
      <alignment horizontal="left" vertical="top" wrapText="1"/>
    </xf>
    <xf numFmtId="14" fontId="2" fillId="0" borderId="0" xfId="0" applyNumberFormat="1" applyFont="1" applyAlignment="1">
      <alignment vertical="top" wrapText="1"/>
    </xf>
    <xf numFmtId="0" fontId="5" fillId="2" borderId="0" xfId="0" applyFont="1" applyFill="1" applyAlignment="1">
      <alignment horizontal="center" vertical="top" wrapText="1"/>
    </xf>
    <xf numFmtId="0" fontId="6" fillId="7" borderId="0" xfId="0" applyFont="1" applyFill="1" applyAlignment="1">
      <alignment horizontal="center" vertical="top" wrapText="1"/>
    </xf>
    <xf numFmtId="0" fontId="7" fillId="2" borderId="3" xfId="0" applyFont="1" applyFill="1" applyBorder="1" applyAlignment="1">
      <alignment horizontal="center" vertical="top" wrapText="1"/>
    </xf>
    <xf numFmtId="0" fontId="7" fillId="2" borderId="7" xfId="0" applyFont="1" applyFill="1" applyBorder="1" applyAlignment="1">
      <alignment horizontal="center" vertical="top" wrapText="1"/>
    </xf>
    <xf numFmtId="0" fontId="6" fillId="0" borderId="0" xfId="0" applyFont="1" applyAlignment="1">
      <alignment horizontal="left" vertical="top" wrapText="1"/>
    </xf>
    <xf numFmtId="41" fontId="5" fillId="2" borderId="10" xfId="1" applyFont="1" applyFill="1" applyBorder="1" applyAlignment="1">
      <alignment horizontal="center" vertical="top" wrapText="1"/>
    </xf>
    <xf numFmtId="0" fontId="5" fillId="2" borderId="11" xfId="0" applyFont="1" applyFill="1" applyBorder="1" applyAlignment="1">
      <alignment horizontal="center" vertical="top" wrapText="1"/>
    </xf>
    <xf numFmtId="41" fontId="5" fillId="2" borderId="12" xfId="1" applyFont="1" applyFill="1" applyBorder="1" applyAlignment="1">
      <alignment horizontal="center" vertical="top" wrapText="1"/>
    </xf>
    <xf numFmtId="0" fontId="8" fillId="0" borderId="0" xfId="0" applyFont="1" applyAlignment="1">
      <alignment horizontal="center" vertical="top" wrapText="1"/>
    </xf>
    <xf numFmtId="0" fontId="8" fillId="0" borderId="0" xfId="0" applyFont="1" applyAlignment="1">
      <alignment horizontal="left" vertical="top" wrapText="1"/>
    </xf>
    <xf numFmtId="0" fontId="2" fillId="18" borderId="0" xfId="0" applyFont="1" applyFill="1" applyAlignment="1">
      <alignment horizontal="center" vertical="top"/>
    </xf>
    <xf numFmtId="0" fontId="17" fillId="40" borderId="0" xfId="0" applyFont="1" applyFill="1" applyAlignment="1">
      <alignment horizontal="center" vertical="top"/>
    </xf>
    <xf numFmtId="0" fontId="17" fillId="41" borderId="34" xfId="0" applyFont="1" applyFill="1" applyBorder="1" applyAlignment="1">
      <alignment horizontal="left" vertical="top"/>
    </xf>
    <xf numFmtId="0" fontId="17" fillId="40" borderId="34" xfId="0" applyFont="1" applyFill="1" applyBorder="1" applyAlignment="1">
      <alignment horizontal="center" vertical="top"/>
    </xf>
    <xf numFmtId="0" fontId="17" fillId="40" borderId="35" xfId="0" applyFont="1" applyFill="1" applyBorder="1" applyAlignment="1">
      <alignment horizontal="left" vertical="top"/>
    </xf>
    <xf numFmtId="0" fontId="17" fillId="40" borderId="36" xfId="0" applyFont="1" applyFill="1" applyBorder="1" applyAlignment="1">
      <alignment horizontal="left" vertical="top"/>
    </xf>
    <xf numFmtId="0" fontId="17" fillId="40" borderId="37" xfId="0" applyFont="1" applyFill="1" applyBorder="1" applyAlignment="1">
      <alignment horizontal="center" vertical="top"/>
    </xf>
    <xf numFmtId="0" fontId="17" fillId="40" borderId="38" xfId="0" applyFont="1" applyFill="1" applyBorder="1" applyAlignment="1">
      <alignment horizontal="center" vertical="top"/>
    </xf>
    <xf numFmtId="0" fontId="17" fillId="40" borderId="39" xfId="0" applyFont="1" applyFill="1" applyBorder="1" applyAlignment="1">
      <alignment horizontal="left" vertical="top"/>
    </xf>
    <xf numFmtId="0" fontId="17" fillId="40" borderId="41" xfId="0" applyFont="1" applyFill="1" applyBorder="1" applyAlignment="1">
      <alignment horizontal="center" vertical="top"/>
    </xf>
    <xf numFmtId="0" fontId="17" fillId="40" borderId="42" xfId="0" applyFont="1" applyFill="1" applyBorder="1" applyAlignment="1">
      <alignment horizontal="center" vertical="top"/>
    </xf>
    <xf numFmtId="41" fontId="17" fillId="40" borderId="34" xfId="1" applyFont="1" applyFill="1" applyBorder="1" applyAlignment="1">
      <alignment horizontal="left" vertical="top"/>
    </xf>
    <xf numFmtId="0" fontId="17" fillId="40" borderId="43" xfId="0" applyFont="1" applyFill="1" applyBorder="1" applyAlignment="1">
      <alignment horizontal="left" vertical="top"/>
    </xf>
    <xf numFmtId="41" fontId="17" fillId="40" borderId="37" xfId="1" applyFont="1" applyFill="1" applyBorder="1" applyAlignment="1">
      <alignment horizontal="right" vertical="top"/>
    </xf>
    <xf numFmtId="41" fontId="17" fillId="40" borderId="34" xfId="1" applyFont="1" applyFill="1" applyBorder="1" applyAlignment="1">
      <alignment horizontal="right" vertical="top"/>
    </xf>
    <xf numFmtId="41" fontId="17" fillId="40" borderId="38" xfId="1" applyFont="1" applyFill="1" applyBorder="1" applyAlignment="1">
      <alignment horizontal="left" vertical="top"/>
    </xf>
    <xf numFmtId="0" fontId="17" fillId="40" borderId="40" xfId="0" applyFont="1" applyFill="1" applyBorder="1" applyAlignment="1">
      <alignment vertical="top"/>
    </xf>
    <xf numFmtId="0" fontId="17" fillId="40" borderId="45" xfId="0" applyFont="1" applyFill="1" applyBorder="1" applyAlignment="1">
      <alignment horizontal="left" vertical="top"/>
    </xf>
    <xf numFmtId="0" fontId="17" fillId="40" borderId="44" xfId="0" applyFont="1" applyFill="1" applyBorder="1" applyAlignment="1">
      <alignment horizontal="left" vertical="top"/>
    </xf>
    <xf numFmtId="0" fontId="17" fillId="40" borderId="42" xfId="0" applyFont="1" applyFill="1" applyBorder="1" applyAlignment="1">
      <alignment horizontal="left" vertical="top"/>
    </xf>
    <xf numFmtId="0" fontId="17" fillId="40" borderId="38" xfId="0" applyFont="1" applyFill="1" applyBorder="1" applyAlignment="1">
      <alignment horizontal="left" vertical="top" wrapText="1"/>
    </xf>
    <xf numFmtId="0" fontId="17" fillId="40" borderId="0" xfId="0" applyFont="1" applyFill="1" applyAlignment="1">
      <alignment vertical="top"/>
    </xf>
    <xf numFmtId="0" fontId="39" fillId="40" borderId="34" xfId="0" applyFont="1" applyFill="1" applyBorder="1" applyAlignment="1">
      <alignment horizontal="left" vertical="top"/>
    </xf>
    <xf numFmtId="0" fontId="17" fillId="40" borderId="39" xfId="0" applyFont="1" applyFill="1" applyBorder="1" applyAlignment="1">
      <alignment horizontal="center" vertical="top"/>
    </xf>
    <xf numFmtId="0" fontId="17" fillId="40" borderId="40" xfId="0" applyFont="1" applyFill="1" applyBorder="1" applyAlignment="1">
      <alignment horizontal="center" vertical="top"/>
    </xf>
    <xf numFmtId="41" fontId="17" fillId="40" borderId="34" xfId="1" applyFont="1" applyFill="1" applyBorder="1" applyAlignment="1">
      <alignment horizontal="center" vertical="top"/>
    </xf>
    <xf numFmtId="0" fontId="17" fillId="40" borderId="43" xfId="0" applyFont="1" applyFill="1" applyBorder="1" applyAlignment="1">
      <alignment horizontal="center" vertical="top"/>
    </xf>
    <xf numFmtId="41" fontId="17" fillId="40" borderId="38" xfId="1" quotePrefix="1" applyFont="1" applyFill="1" applyBorder="1" applyAlignment="1">
      <alignment horizontal="left" vertical="top"/>
    </xf>
    <xf numFmtId="0" fontId="17" fillId="40" borderId="35" xfId="0" applyFont="1" applyFill="1" applyBorder="1" applyAlignment="1">
      <alignment horizontal="center" vertical="top"/>
    </xf>
    <xf numFmtId="0" fontId="17" fillId="40" borderId="64" xfId="0" applyFont="1" applyFill="1" applyBorder="1" applyAlignment="1">
      <alignment horizontal="center" vertical="top"/>
    </xf>
    <xf numFmtId="0" fontId="40" fillId="41" borderId="34" xfId="0" applyFont="1" applyFill="1" applyBorder="1" applyAlignment="1">
      <alignment horizontal="left" vertical="top"/>
    </xf>
    <xf numFmtId="0" fontId="2" fillId="0" borderId="26" xfId="0" applyFont="1" applyBorder="1" applyAlignment="1">
      <alignment horizontal="center" vertical="top"/>
    </xf>
    <xf numFmtId="0" fontId="2" fillId="20" borderId="45" xfId="0" applyFont="1" applyFill="1" applyBorder="1" applyAlignment="1">
      <alignment horizontal="center" vertical="top"/>
    </xf>
    <xf numFmtId="0" fontId="16" fillId="0" borderId="45" xfId="0" quotePrefix="1" applyFont="1" applyBorder="1" applyAlignment="1">
      <alignment vertical="top"/>
    </xf>
    <xf numFmtId="0" fontId="2" fillId="20" borderId="45" xfId="0" applyFont="1" applyFill="1" applyBorder="1" applyAlignment="1">
      <alignment vertical="top"/>
    </xf>
    <xf numFmtId="0" fontId="2" fillId="0" borderId="45" xfId="0" applyFont="1" applyBorder="1" applyAlignment="1">
      <alignment horizontal="center" vertical="top"/>
    </xf>
    <xf numFmtId="0" fontId="2" fillId="0" borderId="45" xfId="0" applyFont="1" applyBorder="1" applyAlignment="1">
      <alignment vertical="top"/>
    </xf>
    <xf numFmtId="0" fontId="5" fillId="2" borderId="65" xfId="0" applyFont="1" applyFill="1" applyBorder="1" applyAlignment="1">
      <alignment horizontal="center" vertical="top" wrapText="1"/>
    </xf>
    <xf numFmtId="0" fontId="12" fillId="8" borderId="66" xfId="0" applyFont="1" applyFill="1" applyBorder="1" applyAlignment="1">
      <alignment horizontal="center" vertical="top"/>
    </xf>
    <xf numFmtId="0" fontId="2" fillId="2" borderId="67" xfId="0" applyFont="1" applyFill="1" applyBorder="1" applyAlignment="1">
      <alignment horizontal="center" vertical="top"/>
    </xf>
    <xf numFmtId="0" fontId="2" fillId="2" borderId="71" xfId="0" applyFont="1" applyFill="1" applyBorder="1" applyAlignment="1">
      <alignment horizontal="center" vertical="top"/>
    </xf>
    <xf numFmtId="0" fontId="2" fillId="2" borderId="73" xfId="0" applyFont="1" applyFill="1" applyBorder="1" applyAlignment="1">
      <alignment horizontal="center" vertical="top"/>
    </xf>
    <xf numFmtId="0" fontId="2" fillId="20" borderId="73" xfId="0" applyFont="1" applyFill="1" applyBorder="1" applyAlignment="1">
      <alignment horizontal="center" vertical="top"/>
    </xf>
    <xf numFmtId="0" fontId="2" fillId="0" borderId="73" xfId="0" applyFont="1" applyBorder="1" applyAlignment="1">
      <alignment horizontal="center" vertical="top"/>
    </xf>
    <xf numFmtId="0" fontId="2" fillId="2" borderId="26" xfId="0" applyFont="1" applyFill="1" applyBorder="1" applyAlignment="1">
      <alignment horizontal="left" vertical="top"/>
    </xf>
    <xf numFmtId="0" fontId="5" fillId="2" borderId="72" xfId="0" applyFont="1" applyFill="1" applyBorder="1" applyAlignment="1">
      <alignment horizontal="center" vertical="top" wrapText="1"/>
    </xf>
    <xf numFmtId="0" fontId="6" fillId="2" borderId="73" xfId="0" applyFont="1" applyFill="1" applyBorder="1" applyAlignment="1">
      <alignment horizontal="center" vertical="top"/>
    </xf>
    <xf numFmtId="0" fontId="12" fillId="8" borderId="73" xfId="0" applyFont="1" applyFill="1" applyBorder="1" applyAlignment="1">
      <alignment horizontal="center" vertical="top"/>
    </xf>
    <xf numFmtId="0" fontId="17" fillId="40" borderId="45" xfId="0" applyFont="1" applyFill="1" applyBorder="1" applyAlignment="1">
      <alignment horizontal="center" vertical="top"/>
    </xf>
    <xf numFmtId="0" fontId="2" fillId="18" borderId="73" xfId="0" applyFont="1" applyFill="1" applyBorder="1" applyAlignment="1">
      <alignment horizontal="left" vertical="top"/>
    </xf>
    <xf numFmtId="0" fontId="17" fillId="40" borderId="73" xfId="0" applyFont="1" applyFill="1" applyBorder="1" applyAlignment="1">
      <alignment horizontal="left" vertical="top"/>
    </xf>
    <xf numFmtId="0" fontId="16" fillId="2" borderId="73" xfId="0" quotePrefix="1" applyFont="1" applyFill="1" applyBorder="1" applyAlignment="1">
      <alignment horizontal="center" vertical="top"/>
    </xf>
    <xf numFmtId="0" fontId="2" fillId="2" borderId="73" xfId="0" applyFont="1" applyFill="1" applyBorder="1" applyAlignment="1">
      <alignment horizontal="left" vertical="top"/>
    </xf>
    <xf numFmtId="0" fontId="5" fillId="2" borderId="73" xfId="0" applyFont="1" applyFill="1" applyBorder="1" applyAlignment="1">
      <alignment horizontal="center" vertical="top" wrapText="1"/>
    </xf>
    <xf numFmtId="0" fontId="2" fillId="2" borderId="73" xfId="0" applyFont="1" applyFill="1" applyBorder="1" applyAlignment="1">
      <alignment vertical="top"/>
    </xf>
    <xf numFmtId="0" fontId="2" fillId="20" borderId="73" xfId="0" applyFont="1" applyFill="1" applyBorder="1" applyAlignment="1">
      <alignment vertical="top"/>
    </xf>
    <xf numFmtId="0" fontId="2" fillId="18" borderId="73" xfId="0" applyFont="1" applyFill="1" applyBorder="1" applyAlignment="1">
      <alignment horizontal="center" vertical="top"/>
    </xf>
    <xf numFmtId="0" fontId="17" fillId="40" borderId="73" xfId="0" applyFont="1" applyFill="1" applyBorder="1" applyAlignment="1">
      <alignment horizontal="center" vertical="top"/>
    </xf>
    <xf numFmtId="0" fontId="4" fillId="2" borderId="72" xfId="0" applyFont="1" applyFill="1" applyBorder="1" applyAlignment="1">
      <alignment horizontal="center" vertical="top"/>
    </xf>
    <xf numFmtId="0" fontId="8" fillId="19" borderId="12" xfId="0" applyFont="1" applyFill="1" applyBorder="1" applyAlignment="1">
      <alignment horizontal="center" vertical="top" wrapText="1"/>
    </xf>
    <xf numFmtId="0" fontId="8" fillId="19" borderId="17" xfId="0" applyFont="1" applyFill="1" applyBorder="1" applyAlignment="1">
      <alignment horizontal="center" vertical="top"/>
    </xf>
    <xf numFmtId="0" fontId="12" fillId="19" borderId="17" xfId="0" applyFont="1" applyFill="1" applyBorder="1" applyAlignment="1">
      <alignment horizontal="center" vertical="top"/>
    </xf>
    <xf numFmtId="0" fontId="2" fillId="19" borderId="74" xfId="0" applyFont="1" applyFill="1" applyBorder="1" applyAlignment="1">
      <alignment horizontal="center" vertical="top"/>
    </xf>
    <xf numFmtId="0" fontId="2" fillId="18" borderId="74" xfId="0" applyFont="1" applyFill="1" applyBorder="1" applyAlignment="1">
      <alignment horizontal="center" vertical="top"/>
    </xf>
    <xf numFmtId="0" fontId="17" fillId="40" borderId="74" xfId="0" applyFont="1" applyFill="1" applyBorder="1" applyAlignment="1">
      <alignment horizontal="center" vertical="top"/>
    </xf>
    <xf numFmtId="0" fontId="5" fillId="2" borderId="10" xfId="0" applyFont="1" applyFill="1" applyBorder="1" applyAlignment="1">
      <alignment horizontal="center" vertical="top" wrapText="1"/>
    </xf>
    <xf numFmtId="0" fontId="2" fillId="2" borderId="75" xfId="0" applyFont="1" applyFill="1" applyBorder="1" applyAlignment="1">
      <alignment horizontal="center" vertical="top"/>
    </xf>
    <xf numFmtId="0" fontId="2" fillId="2" borderId="28" xfId="0" applyFont="1" applyFill="1" applyBorder="1" applyAlignment="1">
      <alignment horizontal="left" vertical="top"/>
    </xf>
    <xf numFmtId="0" fontId="2" fillId="2" borderId="29" xfId="0" applyFont="1" applyFill="1" applyBorder="1" applyAlignment="1">
      <alignment horizontal="left" vertical="top"/>
    </xf>
    <xf numFmtId="0" fontId="2" fillId="2" borderId="76" xfId="0" applyFont="1" applyFill="1" applyBorder="1" applyAlignment="1">
      <alignment horizontal="left" vertical="top"/>
    </xf>
    <xf numFmtId="0" fontId="2" fillId="18" borderId="76" xfId="0" applyFont="1" applyFill="1" applyBorder="1" applyAlignment="1">
      <alignment horizontal="left" vertical="top"/>
    </xf>
    <xf numFmtId="0" fontId="17" fillId="40" borderId="76" xfId="0" applyFont="1" applyFill="1" applyBorder="1" applyAlignment="1">
      <alignment horizontal="left" vertical="top"/>
    </xf>
    <xf numFmtId="0" fontId="16" fillId="2" borderId="76" xfId="0" applyFont="1" applyFill="1" applyBorder="1" applyAlignment="1">
      <alignment vertical="top"/>
    </xf>
    <xf numFmtId="0" fontId="2" fillId="20" borderId="76" xfId="0" applyFont="1" applyFill="1" applyBorder="1" applyAlignment="1">
      <alignment horizontal="center" vertical="top"/>
    </xf>
    <xf numFmtId="0" fontId="17" fillId="40" borderId="76" xfId="0" applyFont="1" applyFill="1" applyBorder="1" applyAlignment="1">
      <alignment horizontal="center" vertical="top"/>
    </xf>
    <xf numFmtId="0" fontId="2" fillId="20" borderId="76" xfId="0" applyFont="1" applyFill="1" applyBorder="1" applyAlignment="1">
      <alignment horizontal="left" vertical="top"/>
    </xf>
    <xf numFmtId="0" fontId="2" fillId="20" borderId="76" xfId="0" applyFont="1" applyFill="1" applyBorder="1" applyAlignment="1">
      <alignment vertical="top"/>
    </xf>
    <xf numFmtId="0" fontId="2" fillId="2" borderId="76" xfId="0" applyFont="1" applyFill="1" applyBorder="1" applyAlignment="1">
      <alignment vertical="top"/>
    </xf>
    <xf numFmtId="0" fontId="2" fillId="2" borderId="77" xfId="0" applyFont="1" applyFill="1" applyBorder="1" applyAlignment="1">
      <alignment vertical="top"/>
    </xf>
    <xf numFmtId="0" fontId="5" fillId="2" borderId="68" xfId="0" applyFont="1" applyFill="1" applyBorder="1" applyAlignment="1">
      <alignment horizontal="center" vertical="top" wrapText="1"/>
    </xf>
    <xf numFmtId="0" fontId="12" fillId="8" borderId="38" xfId="0" applyFont="1" applyFill="1" applyBorder="1" applyAlignment="1">
      <alignment horizontal="center" vertical="top"/>
    </xf>
    <xf numFmtId="0" fontId="2" fillId="2" borderId="38" xfId="0" applyFont="1" applyFill="1" applyBorder="1" applyAlignment="1">
      <alignment horizontal="left" vertical="top"/>
    </xf>
    <xf numFmtId="0" fontId="2" fillId="2" borderId="38" xfId="0" applyFont="1" applyFill="1" applyBorder="1" applyAlignment="1">
      <alignment vertical="top"/>
    </xf>
    <xf numFmtId="0" fontId="2" fillId="18" borderId="37" xfId="0" applyFont="1" applyFill="1" applyBorder="1" applyAlignment="1">
      <alignment horizontal="left" vertical="top"/>
    </xf>
    <xf numFmtId="0" fontId="2" fillId="18" borderId="38" xfId="0" applyFont="1" applyFill="1" applyBorder="1" applyAlignment="1">
      <alignment vertical="top"/>
    </xf>
    <xf numFmtId="0" fontId="17" fillId="40" borderId="37" xfId="0" applyFont="1" applyFill="1" applyBorder="1" applyAlignment="1">
      <alignment horizontal="left" vertical="top"/>
    </xf>
    <xf numFmtId="0" fontId="17" fillId="40" borderId="38" xfId="0" applyFont="1" applyFill="1" applyBorder="1" applyAlignment="1">
      <alignment vertical="top"/>
    </xf>
    <xf numFmtId="0" fontId="2" fillId="20" borderId="37" xfId="0" applyFont="1" applyFill="1" applyBorder="1" applyAlignment="1">
      <alignment horizontal="left" vertical="top"/>
    </xf>
    <xf numFmtId="0" fontId="2" fillId="20" borderId="38" xfId="0" applyFont="1" applyFill="1" applyBorder="1" applyAlignment="1">
      <alignment vertical="top"/>
    </xf>
    <xf numFmtId="0" fontId="2" fillId="20" borderId="37" xfId="0" applyFont="1" applyFill="1" applyBorder="1" applyAlignment="1">
      <alignment vertical="top"/>
    </xf>
    <xf numFmtId="0" fontId="2" fillId="2" borderId="56" xfId="0" applyFont="1" applyFill="1" applyBorder="1" applyAlignment="1">
      <alignment vertical="top"/>
    </xf>
    <xf numFmtId="0" fontId="9" fillId="2" borderId="12" xfId="0" applyFont="1" applyFill="1" applyBorder="1" applyAlignment="1">
      <alignment horizontal="center" vertical="top" wrapText="1"/>
    </xf>
    <xf numFmtId="0" fontId="10" fillId="2" borderId="17" xfId="0" applyFont="1" applyFill="1" applyBorder="1" applyAlignment="1">
      <alignment horizontal="left" vertical="top"/>
    </xf>
    <xf numFmtId="0" fontId="16" fillId="2" borderId="37" xfId="0" applyFont="1" applyFill="1" applyBorder="1" applyAlignment="1">
      <alignment horizontal="left" vertical="top"/>
    </xf>
    <xf numFmtId="0" fontId="2" fillId="2" borderId="54" xfId="0" applyFont="1" applyFill="1" applyBorder="1" applyAlignment="1">
      <alignment horizontal="left" vertical="top"/>
    </xf>
    <xf numFmtId="0" fontId="2" fillId="2" borderId="75" xfId="0" applyFont="1" applyFill="1" applyBorder="1" applyAlignment="1">
      <alignment horizontal="left" vertical="top"/>
    </xf>
    <xf numFmtId="0" fontId="16" fillId="2" borderId="76" xfId="0" applyFont="1" applyFill="1" applyBorder="1" applyAlignment="1">
      <alignment horizontal="left" vertical="top"/>
    </xf>
    <xf numFmtId="0" fontId="2" fillId="2" borderId="77" xfId="0" applyFont="1" applyFill="1" applyBorder="1" applyAlignment="1">
      <alignment horizontal="left" vertical="top"/>
    </xf>
    <xf numFmtId="0" fontId="9" fillId="2" borderId="65" xfId="0" applyFont="1" applyFill="1" applyBorder="1" applyAlignment="1">
      <alignment horizontal="center" vertical="top" wrapText="1"/>
    </xf>
    <xf numFmtId="0" fontId="10" fillId="2" borderId="66" xfId="0" applyFont="1" applyFill="1" applyBorder="1" applyAlignment="1">
      <alignment horizontal="left" vertical="top"/>
    </xf>
    <xf numFmtId="0" fontId="6" fillId="2" borderId="17" xfId="0" applyFont="1" applyFill="1" applyBorder="1" applyAlignment="1">
      <alignment horizontal="left" vertical="top"/>
    </xf>
    <xf numFmtId="0" fontId="2" fillId="2" borderId="67" xfId="0" applyFont="1" applyFill="1" applyBorder="1" applyAlignment="1">
      <alignment horizontal="left" vertical="top"/>
    </xf>
    <xf numFmtId="0" fontId="2" fillId="2" borderId="74" xfId="0" applyFont="1" applyFill="1" applyBorder="1" applyAlignment="1">
      <alignment horizontal="left" vertical="top"/>
    </xf>
    <xf numFmtId="0" fontId="2" fillId="2" borderId="78" xfId="0" applyFont="1" applyFill="1" applyBorder="1" applyAlignment="1">
      <alignment horizontal="left" vertical="top"/>
    </xf>
    <xf numFmtId="0" fontId="2" fillId="18" borderId="78" xfId="0" applyFont="1" applyFill="1" applyBorder="1" applyAlignment="1">
      <alignment horizontal="left" vertical="top"/>
    </xf>
    <xf numFmtId="0" fontId="17" fillId="40" borderId="78" xfId="0" applyFont="1" applyFill="1" applyBorder="1" applyAlignment="1">
      <alignment horizontal="left" vertical="top"/>
    </xf>
    <xf numFmtId="0" fontId="16" fillId="2" borderId="73" xfId="0" applyFont="1" applyFill="1" applyBorder="1" applyAlignment="1">
      <alignment horizontal="left" vertical="top"/>
    </xf>
    <xf numFmtId="0" fontId="16" fillId="2" borderId="78" xfId="0" applyFont="1" applyFill="1" applyBorder="1" applyAlignment="1">
      <alignment horizontal="left" vertical="top"/>
    </xf>
    <xf numFmtId="0" fontId="2" fillId="20" borderId="73" xfId="0" applyFont="1" applyFill="1" applyBorder="1" applyAlignment="1">
      <alignment horizontal="left" vertical="top"/>
    </xf>
    <xf numFmtId="0" fontId="2" fillId="20" borderId="78" xfId="0" applyFont="1" applyFill="1" applyBorder="1" applyAlignment="1">
      <alignment horizontal="left" vertical="top"/>
    </xf>
    <xf numFmtId="0" fontId="2" fillId="2" borderId="71" xfId="0" applyFont="1" applyFill="1" applyBorder="1" applyAlignment="1">
      <alignment horizontal="left" vertical="top"/>
    </xf>
    <xf numFmtId="0" fontId="2" fillId="2" borderId="79" xfId="0" applyFont="1" applyFill="1" applyBorder="1" applyAlignment="1">
      <alignment horizontal="left" vertical="top"/>
    </xf>
    <xf numFmtId="0" fontId="12" fillId="8" borderId="25" xfId="0" applyFont="1" applyFill="1" applyBorder="1" applyAlignment="1">
      <alignment horizontal="center" vertical="top"/>
    </xf>
    <xf numFmtId="0" fontId="6" fillId="2" borderId="66" xfId="0" applyFont="1" applyFill="1" applyBorder="1" applyAlignment="1">
      <alignment horizontal="left" vertical="top"/>
    </xf>
    <xf numFmtId="0" fontId="2" fillId="2" borderId="73" xfId="0" quotePrefix="1" applyFont="1" applyFill="1" applyBorder="1" applyAlignment="1">
      <alignment horizontal="left" vertical="top"/>
    </xf>
    <xf numFmtId="0" fontId="12" fillId="8" borderId="0" xfId="0" applyFont="1" applyFill="1" applyBorder="1" applyAlignment="1">
      <alignment horizontal="center" vertical="top"/>
    </xf>
    <xf numFmtId="0" fontId="2" fillId="2" borderId="26" xfId="0" applyFont="1" applyFill="1" applyBorder="1" applyAlignment="1">
      <alignment horizontal="center" vertical="top"/>
    </xf>
    <xf numFmtId="0" fontId="2" fillId="2" borderId="45" xfId="0" applyFont="1" applyFill="1" applyBorder="1" applyAlignment="1">
      <alignment horizontal="left" vertical="top"/>
    </xf>
    <xf numFmtId="0" fontId="16" fillId="2" borderId="45" xfId="0" applyFont="1" applyFill="1" applyBorder="1" applyAlignment="1">
      <alignment vertical="top"/>
    </xf>
    <xf numFmtId="0" fontId="2" fillId="2" borderId="45" xfId="0" applyFont="1" applyFill="1" applyBorder="1" applyAlignment="1">
      <alignment vertical="top"/>
    </xf>
    <xf numFmtId="0" fontId="2" fillId="2" borderId="45" xfId="0" applyFont="1" applyFill="1" applyBorder="1" applyAlignment="1">
      <alignment horizontal="center" vertical="top"/>
    </xf>
    <xf numFmtId="0" fontId="17" fillId="40" borderId="45" xfId="0" applyFont="1" applyFill="1" applyBorder="1" applyAlignment="1">
      <alignment vertical="top"/>
    </xf>
    <xf numFmtId="0" fontId="5" fillId="2" borderId="65" xfId="0" applyFont="1" applyFill="1" applyBorder="1" applyAlignment="1">
      <alignment horizontal="left" vertical="top" wrapText="1"/>
    </xf>
    <xf numFmtId="0" fontId="34" fillId="2" borderId="73" xfId="0" applyFont="1" applyFill="1" applyBorder="1" applyAlignment="1">
      <alignment horizontal="left" vertical="top"/>
    </xf>
    <xf numFmtId="0" fontId="6" fillId="2" borderId="80" xfId="0" applyFont="1" applyFill="1" applyBorder="1" applyAlignment="1">
      <alignment horizontal="center" vertical="top"/>
    </xf>
    <xf numFmtId="17" fontId="2" fillId="2" borderId="45" xfId="0" applyNumberFormat="1" applyFont="1" applyFill="1" applyBorder="1" applyAlignment="1">
      <alignment horizontal="left" vertical="top"/>
    </xf>
    <xf numFmtId="17" fontId="2" fillId="2" borderId="81" xfId="0" applyNumberFormat="1" applyFont="1" applyFill="1" applyBorder="1" applyAlignment="1">
      <alignment horizontal="left" vertical="top"/>
    </xf>
    <xf numFmtId="17" fontId="33" fillId="2" borderId="45" xfId="0" applyNumberFormat="1" applyFont="1" applyFill="1" applyBorder="1" applyAlignment="1">
      <alignment vertical="top"/>
    </xf>
    <xf numFmtId="0" fontId="2" fillId="0" borderId="82" xfId="0" applyFont="1" applyBorder="1" applyAlignment="1">
      <alignment horizontal="left" vertical="top"/>
    </xf>
    <xf numFmtId="0" fontId="2" fillId="18" borderId="82" xfId="0" applyFont="1" applyFill="1" applyBorder="1" applyAlignment="1">
      <alignment horizontal="left" vertical="top"/>
    </xf>
    <xf numFmtId="0" fontId="17" fillId="40" borderId="82" xfId="0" applyFont="1" applyFill="1" applyBorder="1" applyAlignment="1">
      <alignment horizontal="left" vertical="top"/>
    </xf>
    <xf numFmtId="0" fontId="2" fillId="20" borderId="82" xfId="0" applyFont="1" applyFill="1" applyBorder="1" applyAlignment="1">
      <alignment horizontal="left" vertical="top"/>
    </xf>
    <xf numFmtId="0" fontId="33" fillId="0" borderId="82" xfId="0" applyFont="1" applyBorder="1" applyAlignment="1">
      <alignment horizontal="left" vertical="top"/>
    </xf>
    <xf numFmtId="0" fontId="2" fillId="30" borderId="82" xfId="0" applyFont="1" applyFill="1" applyBorder="1" applyAlignment="1">
      <alignment horizontal="left" vertical="top"/>
    </xf>
    <xf numFmtId="0" fontId="2" fillId="34" borderId="82" xfId="0" applyFont="1" applyFill="1" applyBorder="1" applyAlignment="1">
      <alignment horizontal="left" vertical="top"/>
    </xf>
    <xf numFmtId="166" fontId="2" fillId="0" borderId="82" xfId="0" applyNumberFormat="1" applyFont="1" applyBorder="1" applyAlignment="1">
      <alignment horizontal="left" vertical="top"/>
    </xf>
    <xf numFmtId="0" fontId="4"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6" xfId="0" applyFont="1" applyBorder="1" applyAlignment="1">
      <alignment vertical="top"/>
    </xf>
    <xf numFmtId="0" fontId="2" fillId="0" borderId="0" xfId="0" applyFont="1" applyBorder="1" applyAlignment="1">
      <alignment vertical="top"/>
    </xf>
    <xf numFmtId="0" fontId="2" fillId="0" borderId="17" xfId="0" applyFont="1" applyBorder="1" applyAlignment="1">
      <alignment vertical="top"/>
    </xf>
    <xf numFmtId="0" fontId="5" fillId="2" borderId="16" xfId="0" applyFont="1" applyFill="1" applyBorder="1" applyAlignment="1">
      <alignment horizontal="center" vertical="top" wrapText="1"/>
    </xf>
    <xf numFmtId="0" fontId="5" fillId="2" borderId="17" xfId="0" applyFont="1" applyFill="1" applyBorder="1" applyAlignment="1">
      <alignment horizontal="center" vertical="top" wrapText="1"/>
    </xf>
    <xf numFmtId="0" fontId="6" fillId="2" borderId="17" xfId="0" applyFont="1" applyFill="1" applyBorder="1" applyAlignment="1">
      <alignment vertical="top"/>
    </xf>
    <xf numFmtId="0" fontId="2" fillId="2" borderId="74" xfId="0" applyFont="1" applyFill="1" applyBorder="1" applyAlignment="1">
      <alignment vertical="top"/>
    </xf>
    <xf numFmtId="0" fontId="2" fillId="2" borderId="78" xfId="0" applyFont="1" applyFill="1" applyBorder="1" applyAlignment="1">
      <alignment vertical="top"/>
    </xf>
    <xf numFmtId="0" fontId="2" fillId="18" borderId="78" xfId="0" applyFont="1" applyFill="1" applyBorder="1" applyAlignment="1">
      <alignment vertical="top"/>
    </xf>
    <xf numFmtId="0" fontId="17" fillId="40" borderId="78" xfId="0" applyFont="1" applyFill="1" applyBorder="1" applyAlignment="1">
      <alignment vertical="top"/>
    </xf>
    <xf numFmtId="0" fontId="2" fillId="20" borderId="78" xfId="0" applyFont="1" applyFill="1" applyBorder="1" applyAlignment="1">
      <alignment vertical="top"/>
    </xf>
    <xf numFmtId="0" fontId="2" fillId="2" borderId="76" xfId="0" applyFont="1" applyFill="1" applyBorder="1" applyAlignment="1">
      <alignment horizontal="center" vertical="top"/>
    </xf>
    <xf numFmtId="0" fontId="34" fillId="2" borderId="78" xfId="0" applyFont="1" applyFill="1" applyBorder="1" applyAlignment="1">
      <alignment vertical="top"/>
    </xf>
    <xf numFmtId="0" fontId="2" fillId="2" borderId="79" xfId="0" applyFont="1" applyFill="1" applyBorder="1" applyAlignment="1">
      <alignment vertical="top"/>
    </xf>
    <xf numFmtId="0" fontId="2" fillId="0" borderId="64" xfId="0" applyFont="1" applyBorder="1" applyAlignment="1">
      <alignment horizontal="center" vertical="top"/>
    </xf>
    <xf numFmtId="0" fontId="2" fillId="0" borderId="64" xfId="0" applyFont="1" applyBorder="1" applyAlignment="1">
      <alignment horizontal="left" vertical="top"/>
    </xf>
    <xf numFmtId="0" fontId="2" fillId="18" borderId="64" xfId="0" applyFont="1" applyFill="1" applyBorder="1" applyAlignment="1">
      <alignment horizontal="left" vertical="top"/>
    </xf>
    <xf numFmtId="0" fontId="17" fillId="40" borderId="64" xfId="0" applyFont="1" applyFill="1" applyBorder="1" applyAlignment="1">
      <alignment horizontal="left" vertical="top"/>
    </xf>
    <xf numFmtId="0" fontId="2" fillId="30" borderId="64" xfId="0" applyFont="1" applyFill="1" applyBorder="1" applyAlignment="1">
      <alignment horizontal="left" vertical="top"/>
    </xf>
    <xf numFmtId="0" fontId="2" fillId="20" borderId="64" xfId="0" applyFont="1" applyFill="1" applyBorder="1" applyAlignment="1">
      <alignment horizontal="left" vertical="top"/>
    </xf>
    <xf numFmtId="0" fontId="2" fillId="34" borderId="64" xfId="0" applyFont="1" applyFill="1" applyBorder="1" applyAlignment="1">
      <alignment horizontal="left" vertical="top"/>
    </xf>
    <xf numFmtId="0" fontId="2" fillId="0" borderId="64" xfId="0" applyFont="1" applyBorder="1" applyAlignment="1">
      <alignment vertical="top"/>
    </xf>
    <xf numFmtId="166" fontId="2" fillId="0" borderId="45" xfId="0" applyNumberFormat="1" applyFont="1" applyBorder="1" applyAlignment="1">
      <alignment horizontal="left" vertical="top"/>
    </xf>
    <xf numFmtId="41" fontId="5" fillId="2" borderId="10" xfId="1" applyFont="1" applyFill="1" applyBorder="1" applyAlignment="1">
      <alignment horizontal="center" vertical="top" wrapText="1"/>
    </xf>
    <xf numFmtId="41" fontId="5" fillId="2" borderId="12" xfId="1" applyFont="1" applyFill="1" applyBorder="1" applyAlignment="1">
      <alignment horizontal="center" vertical="top" wrapText="1"/>
    </xf>
    <xf numFmtId="41" fontId="5" fillId="2" borderId="16" xfId="1" applyFont="1" applyFill="1" applyBorder="1" applyAlignment="1">
      <alignment horizontal="center" vertical="top"/>
    </xf>
    <xf numFmtId="41" fontId="5" fillId="2" borderId="0" xfId="1" applyFont="1" applyFill="1" applyBorder="1" applyAlignment="1">
      <alignment horizontal="center" vertical="top"/>
    </xf>
    <xf numFmtId="41" fontId="5" fillId="2" borderId="17" xfId="1" applyFont="1" applyFill="1" applyBorder="1" applyAlignment="1">
      <alignment horizontal="center" vertical="top"/>
    </xf>
    <xf numFmtId="41" fontId="2" fillId="2" borderId="28" xfId="1" applyFont="1" applyFill="1" applyBorder="1" applyAlignment="1">
      <alignment horizontal="center" vertical="top"/>
    </xf>
    <xf numFmtId="41" fontId="2" fillId="2" borderId="29" xfId="1" applyFont="1" applyFill="1" applyBorder="1" applyAlignment="1">
      <alignment horizontal="center" vertical="top"/>
    </xf>
    <xf numFmtId="41" fontId="2" fillId="2" borderId="37" xfId="1" applyFont="1" applyFill="1" applyBorder="1" applyAlignment="1">
      <alignment horizontal="left" vertical="top"/>
    </xf>
    <xf numFmtId="41" fontId="2" fillId="18" borderId="37" xfId="1" applyFont="1" applyFill="1" applyBorder="1" applyAlignment="1">
      <alignment horizontal="left" vertical="top"/>
    </xf>
    <xf numFmtId="41" fontId="17" fillId="40" borderId="37" xfId="1" applyFont="1" applyFill="1" applyBorder="1" applyAlignment="1">
      <alignment horizontal="left" vertical="top"/>
    </xf>
    <xf numFmtId="41" fontId="2" fillId="20" borderId="37" xfId="1" applyFont="1" applyFill="1" applyBorder="1" applyAlignment="1">
      <alignment horizontal="center" vertical="top"/>
    </xf>
    <xf numFmtId="41" fontId="2" fillId="20" borderId="38" xfId="1" applyFont="1" applyFill="1" applyBorder="1" applyAlignment="1">
      <alignment horizontal="center" vertical="top"/>
    </xf>
    <xf numFmtId="41" fontId="2" fillId="2" borderId="83" xfId="1" applyFont="1" applyFill="1" applyBorder="1" applyAlignment="1">
      <alignment horizontal="left" vertical="top"/>
    </xf>
    <xf numFmtId="41" fontId="2" fillId="2" borderId="84" xfId="1" applyFont="1" applyFill="1" applyBorder="1" applyAlignment="1">
      <alignment horizontal="left" vertical="top"/>
    </xf>
    <xf numFmtId="41" fontId="2" fillId="2" borderId="38" xfId="1" applyFont="1" applyFill="1" applyBorder="1" applyAlignment="1">
      <alignment vertical="top"/>
    </xf>
    <xf numFmtId="41" fontId="2" fillId="3" borderId="37" xfId="1" applyFont="1" applyFill="1" applyBorder="1" applyAlignment="1">
      <alignment horizontal="left" vertical="top"/>
    </xf>
    <xf numFmtId="41" fontId="17" fillId="40" borderId="37" xfId="1" applyFont="1" applyFill="1" applyBorder="1" applyAlignment="1">
      <alignment horizontal="center" vertical="top"/>
    </xf>
    <xf numFmtId="41" fontId="17" fillId="40" borderId="38" xfId="1" applyFont="1" applyFill="1" applyBorder="1" applyAlignment="1">
      <alignment horizontal="center" vertical="top"/>
    </xf>
    <xf numFmtId="41" fontId="2" fillId="20" borderId="37" xfId="1" applyFont="1" applyFill="1" applyBorder="1" applyAlignment="1">
      <alignment horizontal="left" vertical="top"/>
    </xf>
    <xf numFmtId="41" fontId="2" fillId="20" borderId="37" xfId="1" applyFont="1" applyFill="1" applyBorder="1" applyAlignment="1">
      <alignment vertical="top"/>
    </xf>
    <xf numFmtId="41" fontId="2" fillId="20" borderId="38" xfId="1" applyFont="1" applyFill="1" applyBorder="1" applyAlignment="1">
      <alignment vertical="top"/>
    </xf>
    <xf numFmtId="41" fontId="2" fillId="2" borderId="37" xfId="1" applyFont="1" applyFill="1" applyBorder="1" applyAlignment="1">
      <alignment horizontal="center" vertical="top"/>
    </xf>
    <xf numFmtId="41" fontId="2" fillId="2" borderId="38" xfId="1" applyFont="1" applyFill="1" applyBorder="1" applyAlignment="1">
      <alignment horizontal="center" vertical="top"/>
    </xf>
    <xf numFmtId="41" fontId="2" fillId="2" borderId="37" xfId="1" applyFont="1" applyFill="1" applyBorder="1" applyAlignment="1">
      <alignment vertical="top"/>
    </xf>
    <xf numFmtId="41" fontId="2" fillId="2" borderId="54" xfId="1" applyFont="1" applyFill="1" applyBorder="1" applyAlignment="1">
      <alignment horizontal="left" vertical="top"/>
    </xf>
    <xf numFmtId="41" fontId="2" fillId="2" borderId="55" xfId="1" applyFont="1" applyFill="1" applyBorder="1" applyAlignment="1">
      <alignment horizontal="left" vertical="top"/>
    </xf>
    <xf numFmtId="41" fontId="6" fillId="2" borderId="0" xfId="1" applyFont="1" applyFill="1" applyBorder="1" applyAlignment="1">
      <alignment horizontal="right" vertical="top"/>
    </xf>
    <xf numFmtId="0" fontId="12" fillId="8" borderId="0" xfId="0" applyFont="1" applyFill="1" applyBorder="1" applyAlignment="1">
      <alignment horizontal="right" vertical="top"/>
    </xf>
    <xf numFmtId="0" fontId="12" fillId="8" borderId="0" xfId="0" applyFont="1" applyFill="1" applyAlignment="1">
      <alignment horizontal="left" vertical="top" wrapText="1"/>
    </xf>
    <xf numFmtId="0" fontId="2" fillId="0" borderId="26" xfId="0" applyFont="1" applyBorder="1" applyAlignment="1">
      <alignment horizontal="left" vertical="top" wrapText="1"/>
    </xf>
    <xf numFmtId="0" fontId="2" fillId="2" borderId="24" xfId="0" applyFont="1" applyFill="1" applyBorder="1" applyAlignment="1">
      <alignment horizontal="left" vertical="top" wrapText="1"/>
    </xf>
    <xf numFmtId="0" fontId="2" fillId="0" borderId="45" xfId="0" applyFont="1" applyBorder="1" applyAlignment="1">
      <alignment horizontal="left" vertical="top" wrapText="1"/>
    </xf>
    <xf numFmtId="0" fontId="2" fillId="18" borderId="45" xfId="0" applyFont="1" applyFill="1" applyBorder="1" applyAlignment="1">
      <alignment horizontal="left" vertical="top" wrapText="1"/>
    </xf>
    <xf numFmtId="0" fontId="17" fillId="40" borderId="45" xfId="0" applyFont="1" applyFill="1" applyBorder="1" applyAlignment="1">
      <alignment horizontal="left" vertical="top" wrapText="1"/>
    </xf>
    <xf numFmtId="0" fontId="22" fillId="0" borderId="45" xfId="0" applyFont="1" applyBorder="1" applyAlignment="1">
      <alignment horizontal="left" vertical="top" wrapText="1"/>
    </xf>
    <xf numFmtId="0" fontId="2" fillId="20" borderId="45" xfId="0" applyFont="1" applyFill="1" applyBorder="1" applyAlignment="1">
      <alignment horizontal="left" vertical="top" wrapText="1"/>
    </xf>
    <xf numFmtId="0" fontId="2" fillId="0" borderId="45" xfId="0" quotePrefix="1" applyFont="1" applyBorder="1" applyAlignment="1">
      <alignment horizontal="left" vertical="top" wrapText="1"/>
    </xf>
    <xf numFmtId="0" fontId="33" fillId="0" borderId="45" xfId="0" applyFont="1" applyBorder="1" applyAlignment="1">
      <alignment horizontal="left" vertical="top" wrapText="1"/>
    </xf>
    <xf numFmtId="0" fontId="2" fillId="27" borderId="45" xfId="0" applyFont="1" applyFill="1" applyBorder="1" applyAlignment="1">
      <alignment horizontal="left" vertical="top" wrapText="1"/>
    </xf>
    <xf numFmtId="0" fontId="2" fillId="30" borderId="45" xfId="0" applyFont="1" applyFill="1" applyBorder="1" applyAlignment="1">
      <alignment horizontal="left" vertical="top" wrapText="1"/>
    </xf>
    <xf numFmtId="0" fontId="2" fillId="34" borderId="45" xfId="0" applyFont="1" applyFill="1" applyBorder="1" applyAlignment="1">
      <alignment horizontal="left" vertical="top" wrapText="1"/>
    </xf>
    <xf numFmtId="0" fontId="6" fillId="2" borderId="66" xfId="0" applyFont="1" applyFill="1" applyBorder="1" applyAlignment="1">
      <alignment horizontal="left" vertical="top" wrapText="1"/>
    </xf>
    <xf numFmtId="0" fontId="12" fillId="8" borderId="66" xfId="0" applyFont="1" applyFill="1" applyBorder="1" applyAlignment="1">
      <alignment horizontal="center" vertical="top" wrapText="1"/>
    </xf>
    <xf numFmtId="0" fontId="2" fillId="2" borderId="67" xfId="0" applyFont="1" applyFill="1" applyBorder="1" applyAlignment="1">
      <alignment horizontal="left" vertical="top" wrapText="1"/>
    </xf>
    <xf numFmtId="0" fontId="2" fillId="2" borderId="73" xfId="0" applyFont="1" applyFill="1" applyBorder="1" applyAlignment="1">
      <alignment horizontal="left" vertical="top" wrapText="1"/>
    </xf>
    <xf numFmtId="0" fontId="2" fillId="18" borderId="73" xfId="0" applyFont="1" applyFill="1" applyBorder="1" applyAlignment="1">
      <alignment horizontal="left" vertical="top" wrapText="1"/>
    </xf>
    <xf numFmtId="0" fontId="2" fillId="18" borderId="73" xfId="0" quotePrefix="1" applyFont="1" applyFill="1" applyBorder="1" applyAlignment="1">
      <alignment horizontal="left" vertical="top" wrapText="1"/>
    </xf>
    <xf numFmtId="0" fontId="17" fillId="40" borderId="73" xfId="0" applyFont="1" applyFill="1" applyBorder="1" applyAlignment="1">
      <alignment horizontal="left" vertical="top" wrapText="1"/>
    </xf>
    <xf numFmtId="0" fontId="16" fillId="2" borderId="73" xfId="0" applyFont="1" applyFill="1" applyBorder="1" applyAlignment="1">
      <alignment horizontal="left" vertical="top" wrapText="1"/>
    </xf>
    <xf numFmtId="0" fontId="2" fillId="2" borderId="73" xfId="0" quotePrefix="1" applyFont="1" applyFill="1" applyBorder="1" applyAlignment="1">
      <alignment horizontal="left" vertical="top" wrapText="1"/>
    </xf>
    <xf numFmtId="0" fontId="2" fillId="20" borderId="73" xfId="0" applyFont="1" applyFill="1" applyBorder="1" applyAlignment="1">
      <alignment horizontal="left" vertical="top" wrapText="1"/>
    </xf>
    <xf numFmtId="0" fontId="17" fillId="40" borderId="73" xfId="0" quotePrefix="1" applyFont="1" applyFill="1" applyBorder="1" applyAlignment="1">
      <alignment horizontal="left" vertical="top" wrapText="1"/>
    </xf>
    <xf numFmtId="0" fontId="2" fillId="2" borderId="71" xfId="0" applyFont="1" applyFill="1" applyBorder="1" applyAlignment="1">
      <alignment horizontal="left" vertical="top" wrapText="1"/>
    </xf>
    <xf numFmtId="0" fontId="6" fillId="2" borderId="16" xfId="0" applyFont="1" applyFill="1" applyBorder="1" applyAlignment="1">
      <alignment horizontal="left" vertical="top" wrapText="1"/>
    </xf>
    <xf numFmtId="0" fontId="10" fillId="2" borderId="66" xfId="0" applyFont="1" applyFill="1" applyBorder="1" applyAlignment="1">
      <alignment horizontal="left" vertical="top" wrapText="1"/>
    </xf>
    <xf numFmtId="0" fontId="6" fillId="2" borderId="17" xfId="0" applyFont="1" applyFill="1" applyBorder="1" applyAlignment="1">
      <alignment horizontal="left" vertical="top" wrapText="1"/>
    </xf>
    <xf numFmtId="0" fontId="12" fillId="8" borderId="16" xfId="0" applyFont="1" applyFill="1" applyBorder="1" applyAlignment="1">
      <alignment horizontal="center" vertical="top" wrapText="1"/>
    </xf>
    <xf numFmtId="0" fontId="12" fillId="8" borderId="17" xfId="0" applyFont="1" applyFill="1" applyBorder="1" applyAlignment="1">
      <alignment horizontal="center" vertical="top" wrapText="1"/>
    </xf>
    <xf numFmtId="0" fontId="2" fillId="2" borderId="75" xfId="0" applyFont="1" applyFill="1" applyBorder="1" applyAlignment="1">
      <alignment horizontal="left" vertical="top" wrapText="1"/>
    </xf>
    <xf numFmtId="0" fontId="2" fillId="2" borderId="74" xfId="0" applyFont="1" applyFill="1" applyBorder="1" applyAlignment="1">
      <alignment horizontal="left" vertical="top" wrapText="1"/>
    </xf>
    <xf numFmtId="0" fontId="2" fillId="2" borderId="76" xfId="0" applyFont="1" applyFill="1" applyBorder="1" applyAlignment="1">
      <alignment horizontal="left" vertical="top" wrapText="1"/>
    </xf>
    <xf numFmtId="0" fontId="2" fillId="2" borderId="78" xfId="0" applyFont="1" applyFill="1" applyBorder="1" applyAlignment="1">
      <alignment horizontal="left" vertical="top" wrapText="1"/>
    </xf>
    <xf numFmtId="0" fontId="2" fillId="18" borderId="76" xfId="0" applyFont="1" applyFill="1" applyBorder="1" applyAlignment="1">
      <alignment horizontal="left" vertical="top" wrapText="1"/>
    </xf>
    <xf numFmtId="0" fontId="2" fillId="18" borderId="78" xfId="0" applyFont="1" applyFill="1" applyBorder="1" applyAlignment="1">
      <alignment horizontal="left" vertical="top" wrapText="1"/>
    </xf>
    <xf numFmtId="0" fontId="2" fillId="18" borderId="78" xfId="0" quotePrefix="1" applyFont="1" applyFill="1" applyBorder="1" applyAlignment="1">
      <alignment horizontal="left" vertical="top" wrapText="1"/>
    </xf>
    <xf numFmtId="0" fontId="17" fillId="40" borderId="76" xfId="0" applyFont="1" applyFill="1" applyBorder="1" applyAlignment="1">
      <alignment horizontal="left" vertical="top" wrapText="1"/>
    </xf>
    <xf numFmtId="0" fontId="17" fillId="40" borderId="78" xfId="0" applyFont="1" applyFill="1" applyBorder="1" applyAlignment="1">
      <alignment horizontal="left" vertical="top" wrapText="1"/>
    </xf>
    <xf numFmtId="0" fontId="16" fillId="2" borderId="76" xfId="0" applyFont="1" applyFill="1" applyBorder="1" applyAlignment="1">
      <alignment horizontal="left" vertical="top" wrapText="1"/>
    </xf>
    <xf numFmtId="0" fontId="16" fillId="2" borderId="78" xfId="0" applyFont="1" applyFill="1" applyBorder="1" applyAlignment="1">
      <alignment horizontal="left" vertical="top" wrapText="1"/>
    </xf>
    <xf numFmtId="0" fontId="33" fillId="2" borderId="73" xfId="0" applyFont="1" applyFill="1" applyBorder="1" applyAlignment="1">
      <alignment horizontal="left" vertical="top" wrapText="1"/>
    </xf>
    <xf numFmtId="0" fontId="2" fillId="20" borderId="76" xfId="0" applyFont="1" applyFill="1" applyBorder="1" applyAlignment="1">
      <alignment horizontal="left" vertical="top" wrapText="1"/>
    </xf>
    <xf numFmtId="0" fontId="2" fillId="20" borderId="78" xfId="0" applyFont="1" applyFill="1" applyBorder="1" applyAlignment="1">
      <alignment horizontal="left" vertical="top" wrapText="1"/>
    </xf>
    <xf numFmtId="0" fontId="34" fillId="2" borderId="76" xfId="0" applyFont="1" applyFill="1" applyBorder="1" applyAlignment="1">
      <alignment horizontal="left" vertical="top" wrapText="1"/>
    </xf>
    <xf numFmtId="0" fontId="34" fillId="2" borderId="78" xfId="0" applyFont="1" applyFill="1" applyBorder="1" applyAlignment="1">
      <alignment horizontal="left" vertical="top" wrapText="1"/>
    </xf>
    <xf numFmtId="0" fontId="2" fillId="2" borderId="77" xfId="0" applyFont="1" applyFill="1" applyBorder="1" applyAlignment="1">
      <alignment horizontal="left" vertical="top" wrapText="1"/>
    </xf>
    <xf numFmtId="0" fontId="2" fillId="2" borderId="79" xfId="0" applyFont="1" applyFill="1" applyBorder="1" applyAlignment="1">
      <alignment horizontal="left" vertical="top" wrapText="1"/>
    </xf>
    <xf numFmtId="0" fontId="10" fillId="2" borderId="16" xfId="0" applyFont="1" applyFill="1" applyBorder="1" applyAlignment="1">
      <alignment horizontal="left" vertical="top"/>
    </xf>
    <xf numFmtId="0" fontId="12" fillId="8" borderId="16" xfId="0" applyFont="1" applyFill="1" applyBorder="1" applyAlignment="1">
      <alignment horizontal="left" vertical="top"/>
    </xf>
    <xf numFmtId="0" fontId="12" fillId="8" borderId="66" xfId="0" applyFont="1" applyFill="1" applyBorder="1" applyAlignment="1">
      <alignment horizontal="left" vertical="top"/>
    </xf>
    <xf numFmtId="165" fontId="2" fillId="2" borderId="78" xfId="0" applyNumberFormat="1" applyFont="1" applyFill="1" applyBorder="1" applyAlignment="1">
      <alignment horizontal="left" vertical="top"/>
    </xf>
    <xf numFmtId="165" fontId="2" fillId="18" borderId="78" xfId="0" applyNumberFormat="1" applyFont="1" applyFill="1" applyBorder="1" applyAlignment="1">
      <alignment horizontal="left" vertical="top"/>
    </xf>
    <xf numFmtId="165" fontId="17" fillId="40" borderId="78" xfId="0" applyNumberFormat="1" applyFont="1" applyFill="1" applyBorder="1" applyAlignment="1">
      <alignment horizontal="left" vertical="top"/>
    </xf>
    <xf numFmtId="15" fontId="16" fillId="2" borderId="78" xfId="0" applyNumberFormat="1" applyFont="1" applyFill="1" applyBorder="1" applyAlignment="1">
      <alignment horizontal="left" vertical="top"/>
    </xf>
    <xf numFmtId="15" fontId="2" fillId="20" borderId="78" xfId="0" applyNumberFormat="1" applyFont="1" applyFill="1" applyBorder="1" applyAlignment="1">
      <alignment horizontal="left" vertical="top"/>
    </xf>
    <xf numFmtId="165" fontId="2" fillId="39" borderId="78" xfId="0" applyNumberFormat="1" applyFont="1" applyFill="1" applyBorder="1" applyAlignment="1">
      <alignment horizontal="left" vertical="top"/>
    </xf>
    <xf numFmtId="165" fontId="2" fillId="20" borderId="78" xfId="0" applyNumberFormat="1" applyFont="1" applyFill="1" applyBorder="1" applyAlignment="1">
      <alignment horizontal="left" vertical="top"/>
    </xf>
    <xf numFmtId="15" fontId="2" fillId="2" borderId="78" xfId="0" applyNumberFormat="1" applyFont="1" applyFill="1" applyBorder="1" applyAlignment="1">
      <alignment horizontal="left" vertical="top"/>
    </xf>
    <xf numFmtId="14" fontId="2" fillId="2" borderId="78" xfId="0" applyNumberFormat="1" applyFont="1" applyFill="1" applyBorder="1" applyAlignment="1">
      <alignment horizontal="left" vertical="top"/>
    </xf>
    <xf numFmtId="165" fontId="2" fillId="2" borderId="79" xfId="0" applyNumberFormat="1" applyFont="1" applyFill="1" applyBorder="1" applyAlignment="1">
      <alignment horizontal="left" vertical="top"/>
    </xf>
    <xf numFmtId="0" fontId="5" fillId="2" borderId="12" xfId="0" applyFont="1" applyFill="1" applyBorder="1" applyAlignment="1">
      <alignment horizontal="center" vertical="top" wrapText="1"/>
    </xf>
    <xf numFmtId="0" fontId="10" fillId="2" borderId="66" xfId="0" applyFont="1" applyFill="1" applyBorder="1" applyAlignment="1">
      <alignment horizontal="center" vertical="top"/>
    </xf>
    <xf numFmtId="0" fontId="10" fillId="2" borderId="16" xfId="0" applyFont="1" applyFill="1" applyBorder="1" applyAlignment="1">
      <alignment horizontal="center" vertical="top"/>
    </xf>
    <xf numFmtId="0" fontId="2" fillId="18" borderId="76" xfId="0" applyFont="1" applyFill="1" applyBorder="1" applyAlignment="1">
      <alignment vertical="top"/>
    </xf>
    <xf numFmtId="0" fontId="17" fillId="40" borderId="76" xfId="0" applyFont="1" applyFill="1" applyBorder="1" applyAlignment="1">
      <alignment vertical="top"/>
    </xf>
    <xf numFmtId="14" fontId="17" fillId="40" borderId="78" xfId="0" applyNumberFormat="1" applyFont="1" applyFill="1" applyBorder="1" applyAlignment="1">
      <alignment horizontal="left" vertical="top"/>
    </xf>
    <xf numFmtId="0" fontId="5" fillId="7" borderId="10" xfId="0" applyFont="1" applyFill="1" applyBorder="1" applyAlignment="1">
      <alignment horizontal="center" vertical="top" wrapText="1"/>
    </xf>
    <xf numFmtId="0" fontId="10" fillId="7" borderId="16" xfId="0" applyFont="1" applyFill="1" applyBorder="1" applyAlignment="1">
      <alignment horizontal="center" vertical="top"/>
    </xf>
    <xf numFmtId="0" fontId="2" fillId="0" borderId="75" xfId="0" applyFont="1" applyBorder="1" applyAlignment="1">
      <alignment horizontal="center" vertical="top"/>
    </xf>
    <xf numFmtId="0" fontId="2" fillId="0" borderId="76" xfId="0" applyFont="1" applyBorder="1" applyAlignment="1">
      <alignment horizontal="center" vertical="top"/>
    </xf>
    <xf numFmtId="0" fontId="2" fillId="18" borderId="76" xfId="0" applyFont="1" applyFill="1" applyBorder="1" applyAlignment="1">
      <alignment horizontal="center" vertical="top"/>
    </xf>
    <xf numFmtId="0" fontId="16" fillId="0" borderId="76" xfId="0" applyFont="1" applyBorder="1" applyAlignment="1">
      <alignment horizontal="center" vertical="top"/>
    </xf>
    <xf numFmtId="0" fontId="2" fillId="0" borderId="77" xfId="0" applyFont="1" applyBorder="1" applyAlignment="1">
      <alignment horizontal="center" vertical="top"/>
    </xf>
    <xf numFmtId="0" fontId="4" fillId="0" borderId="0" xfId="0" applyFont="1" applyAlignment="1">
      <alignment vertical="top" wrapText="1"/>
    </xf>
    <xf numFmtId="0" fontId="6" fillId="2" borderId="0" xfId="0" applyFont="1" applyFill="1" applyAlignment="1">
      <alignment horizontal="center" vertical="top" wrapText="1"/>
    </xf>
    <xf numFmtId="0" fontId="12" fillId="8" borderId="0" xfId="0" applyFont="1" applyFill="1" applyAlignment="1">
      <alignment horizontal="center" vertical="top" wrapText="1"/>
    </xf>
    <xf numFmtId="0" fontId="2" fillId="2" borderId="25" xfId="0" applyFont="1" applyFill="1" applyBorder="1" applyAlignment="1">
      <alignment horizontal="center" vertical="top" wrapText="1"/>
    </xf>
    <xf numFmtId="0" fontId="2" fillId="2" borderId="25" xfId="0" applyFont="1" applyFill="1" applyBorder="1" applyAlignment="1">
      <alignment horizontal="left" vertical="top" wrapText="1"/>
    </xf>
    <xf numFmtId="0" fontId="2" fillId="2" borderId="40" xfId="0" applyFont="1" applyFill="1" applyBorder="1" applyAlignment="1">
      <alignment vertical="top" wrapText="1"/>
    </xf>
    <xf numFmtId="0" fontId="2" fillId="18" borderId="40" xfId="0" applyFont="1" applyFill="1" applyBorder="1" applyAlignment="1">
      <alignment vertical="top" wrapText="1"/>
    </xf>
    <xf numFmtId="0" fontId="17" fillId="40" borderId="40" xfId="0" applyFont="1" applyFill="1" applyBorder="1" applyAlignment="1">
      <alignment vertical="top" wrapText="1"/>
    </xf>
    <xf numFmtId="0" fontId="2" fillId="20" borderId="40" xfId="0" applyFont="1" applyFill="1" applyBorder="1" applyAlignment="1">
      <alignment vertical="top" wrapText="1"/>
    </xf>
    <xf numFmtId="0" fontId="2" fillId="2" borderId="40" xfId="0" quotePrefix="1" applyFont="1" applyFill="1" applyBorder="1" applyAlignment="1">
      <alignment vertical="top" wrapText="1"/>
    </xf>
    <xf numFmtId="0" fontId="2" fillId="2" borderId="39" xfId="0" applyFont="1" applyFill="1" applyBorder="1" applyAlignment="1">
      <alignment horizontal="left" vertical="top" wrapText="1"/>
    </xf>
    <xf numFmtId="0" fontId="6" fillId="2" borderId="37" xfId="0" applyFont="1" applyFill="1" applyBorder="1" applyAlignment="1">
      <alignment horizontal="left" vertical="top"/>
    </xf>
    <xf numFmtId="0" fontId="12" fillId="8" borderId="37" xfId="0" applyFont="1" applyFill="1" applyBorder="1" applyAlignment="1">
      <alignment horizontal="left" vertical="top"/>
    </xf>
    <xf numFmtId="0" fontId="8" fillId="2" borderId="38" xfId="0" applyFont="1" applyFill="1" applyBorder="1" applyAlignment="1">
      <alignment vertical="top" wrapText="1"/>
    </xf>
    <xf numFmtId="0" fontId="12" fillId="8" borderId="38" xfId="0" applyFont="1" applyFill="1" applyBorder="1" applyAlignment="1">
      <alignment vertical="top" wrapText="1"/>
    </xf>
    <xf numFmtId="0" fontId="2" fillId="0" borderId="38" xfId="0" applyFont="1" applyBorder="1" applyAlignment="1">
      <alignment vertical="top" wrapText="1"/>
    </xf>
    <xf numFmtId="0" fontId="2" fillId="2" borderId="38" xfId="0" quotePrefix="1" applyFont="1" applyFill="1" applyBorder="1" applyAlignment="1">
      <alignment vertical="top" wrapText="1"/>
    </xf>
    <xf numFmtId="0" fontId="17" fillId="40" borderId="38" xfId="0" applyFont="1" applyFill="1" applyBorder="1" applyAlignment="1">
      <alignment vertical="top" wrapText="1"/>
    </xf>
    <xf numFmtId="0" fontId="2" fillId="2" borderId="56" xfId="0" applyFont="1" applyFill="1" applyBorder="1" applyAlignment="1">
      <alignment vertical="top" wrapText="1"/>
    </xf>
    <xf numFmtId="0" fontId="9" fillId="42" borderId="10" xfId="0" applyFont="1" applyFill="1" applyBorder="1" applyAlignment="1">
      <alignment horizontal="center" vertical="top" wrapText="1"/>
    </xf>
    <xf numFmtId="0" fontId="2" fillId="43" borderId="76" xfId="0" applyFont="1" applyFill="1" applyBorder="1" applyAlignment="1">
      <alignment horizontal="left" vertical="top" wrapText="1"/>
    </xf>
    <xf numFmtId="0" fontId="17" fillId="43" borderId="76" xfId="0" applyFont="1" applyFill="1" applyBorder="1" applyAlignment="1">
      <alignment horizontal="left" vertical="top" wrapText="1"/>
    </xf>
    <xf numFmtId="0" fontId="2" fillId="43" borderId="73" xfId="0" applyFont="1" applyFill="1" applyBorder="1" applyAlignment="1">
      <alignment horizontal="left" vertical="top" wrapText="1"/>
    </xf>
    <xf numFmtId="0" fontId="2" fillId="44" borderId="37" xfId="0" applyFont="1" applyFill="1" applyBorder="1" applyAlignment="1">
      <alignment horizontal="center" vertical="top"/>
    </xf>
    <xf numFmtId="0" fontId="2" fillId="44" borderId="34" xfId="0" applyFont="1" applyFill="1" applyBorder="1" applyAlignment="1">
      <alignment horizontal="center" vertical="top"/>
    </xf>
    <xf numFmtId="0" fontId="2" fillId="43" borderId="34" xfId="0" applyFont="1" applyFill="1" applyBorder="1" applyAlignment="1">
      <alignment horizontal="center" vertical="top"/>
    </xf>
    <xf numFmtId="0" fontId="2" fillId="20" borderId="74" xfId="0" applyFont="1" applyFill="1" applyBorder="1" applyAlignment="1">
      <alignment horizontal="center" vertical="top"/>
    </xf>
    <xf numFmtId="0" fontId="2" fillId="43" borderId="37" xfId="0" applyFont="1" applyFill="1" applyBorder="1" applyAlignment="1">
      <alignment horizontal="center" vertical="top"/>
    </xf>
    <xf numFmtId="0" fontId="14" fillId="9" borderId="24" xfId="0" applyFont="1" applyFill="1" applyBorder="1" applyAlignment="1">
      <alignment horizontal="center" vertical="top"/>
    </xf>
    <xf numFmtId="17" fontId="17" fillId="10" borderId="35" xfId="0" applyNumberFormat="1" applyFont="1" applyFill="1" applyBorder="1" applyAlignment="1">
      <alignment horizontal="right" vertical="top"/>
    </xf>
    <xf numFmtId="0" fontId="17" fillId="12" borderId="35" xfId="0" applyFont="1" applyFill="1" applyBorder="1" applyAlignment="1">
      <alignment horizontal="right" vertical="top"/>
    </xf>
    <xf numFmtId="0" fontId="21" fillId="14" borderId="35" xfId="0" applyFont="1" applyFill="1" applyBorder="1" applyAlignment="1">
      <alignment horizontal="center" vertical="top"/>
    </xf>
    <xf numFmtId="0" fontId="17" fillId="16" borderId="35" xfId="0" applyFont="1" applyFill="1" applyBorder="1" applyAlignment="1">
      <alignment horizontal="right" vertical="top"/>
    </xf>
    <xf numFmtId="17" fontId="16" fillId="17" borderId="35" xfId="0" applyNumberFormat="1" applyFont="1" applyFill="1" applyBorder="1" applyAlignment="1">
      <alignment horizontal="right" vertical="top"/>
    </xf>
    <xf numFmtId="17" fontId="16" fillId="12" borderId="35" xfId="0" applyNumberFormat="1" applyFont="1" applyFill="1" applyBorder="1" applyAlignment="1">
      <alignment horizontal="right" vertical="top"/>
    </xf>
    <xf numFmtId="17" fontId="16" fillId="10" borderId="35" xfId="0" applyNumberFormat="1" applyFont="1" applyFill="1" applyBorder="1" applyAlignment="1">
      <alignment horizontal="right" vertical="top"/>
    </xf>
    <xf numFmtId="17" fontId="17" fillId="21" borderId="35" xfId="0" applyNumberFormat="1" applyFont="1" applyFill="1" applyBorder="1" applyAlignment="1">
      <alignment horizontal="right" vertical="top"/>
    </xf>
    <xf numFmtId="17" fontId="16" fillId="16" borderId="35" xfId="0" applyNumberFormat="1" applyFont="1" applyFill="1" applyBorder="1" applyAlignment="1">
      <alignment horizontal="right" vertical="top"/>
    </xf>
    <xf numFmtId="17" fontId="17" fillId="17" borderId="35" xfId="0" applyNumberFormat="1" applyFont="1" applyFill="1" applyBorder="1" applyAlignment="1">
      <alignment horizontal="right" vertical="top"/>
    </xf>
    <xf numFmtId="17" fontId="17" fillId="16" borderId="35" xfId="0" applyNumberFormat="1" applyFont="1" applyFill="1" applyBorder="1" applyAlignment="1">
      <alignment vertical="top"/>
    </xf>
    <xf numFmtId="17" fontId="17" fillId="22" borderId="35" xfId="0" applyNumberFormat="1" applyFont="1" applyFill="1" applyBorder="1" applyAlignment="1">
      <alignment horizontal="right" vertical="top"/>
    </xf>
    <xf numFmtId="17" fontId="17" fillId="16" borderId="35" xfId="0" applyNumberFormat="1" applyFont="1" applyFill="1" applyBorder="1" applyAlignment="1">
      <alignment horizontal="right" vertical="top"/>
    </xf>
    <xf numFmtId="17" fontId="17" fillId="25" borderId="35" xfId="0" applyNumberFormat="1" applyFont="1" applyFill="1" applyBorder="1" applyAlignment="1">
      <alignment horizontal="right" vertical="top"/>
    </xf>
    <xf numFmtId="0" fontId="20" fillId="12" borderId="35" xfId="0" applyFont="1" applyFill="1" applyBorder="1" applyAlignment="1">
      <alignment horizontal="right" vertical="top"/>
    </xf>
    <xf numFmtId="0" fontId="20" fillId="22" borderId="35" xfId="0" applyFont="1" applyFill="1" applyBorder="1" applyAlignment="1">
      <alignment horizontal="right" vertical="top"/>
    </xf>
    <xf numFmtId="0" fontId="17" fillId="21" borderId="35" xfId="0" applyFont="1" applyFill="1" applyBorder="1" applyAlignment="1">
      <alignment horizontal="right" vertical="top"/>
    </xf>
    <xf numFmtId="0" fontId="17" fillId="17" borderId="35" xfId="0" applyFont="1" applyFill="1" applyBorder="1" applyAlignment="1">
      <alignment horizontal="right" vertical="top"/>
    </xf>
    <xf numFmtId="0" fontId="16" fillId="12" borderId="35" xfId="0" applyFont="1" applyFill="1" applyBorder="1" applyAlignment="1">
      <alignment horizontal="right" vertical="top"/>
    </xf>
    <xf numFmtId="0" fontId="16" fillId="16" borderId="35" xfId="0" applyFont="1" applyFill="1" applyBorder="1" applyAlignment="1">
      <alignment horizontal="right" vertical="top"/>
    </xf>
    <xf numFmtId="0" fontId="17" fillId="28" borderId="35" xfId="0" applyFont="1" applyFill="1" applyBorder="1" applyAlignment="1">
      <alignment horizontal="right" vertical="top"/>
    </xf>
    <xf numFmtId="0" fontId="16" fillId="28" borderId="35" xfId="0" applyFont="1" applyFill="1" applyBorder="1" applyAlignment="1">
      <alignment horizontal="right" vertical="top"/>
    </xf>
    <xf numFmtId="0" fontId="17" fillId="12" borderId="35" xfId="0" applyFont="1" applyFill="1" applyBorder="1" applyAlignment="1">
      <alignment vertical="top"/>
    </xf>
    <xf numFmtId="0" fontId="21" fillId="20" borderId="35" xfId="0" applyFont="1" applyFill="1" applyBorder="1" applyAlignment="1">
      <alignment horizontal="center" vertical="top"/>
    </xf>
    <xf numFmtId="0" fontId="20" fillId="16" borderId="35" xfId="0" applyFont="1" applyFill="1" applyBorder="1" applyAlignment="1">
      <alignment horizontal="right" vertical="top"/>
    </xf>
    <xf numFmtId="0" fontId="11" fillId="16" borderId="35" xfId="0" applyFont="1" applyFill="1" applyBorder="1" applyAlignment="1">
      <alignment horizontal="right" vertical="top"/>
    </xf>
    <xf numFmtId="0" fontId="20" fillId="10" borderId="35" xfId="0" applyFont="1" applyFill="1" applyBorder="1" applyAlignment="1">
      <alignment horizontal="right" vertical="top"/>
    </xf>
    <xf numFmtId="0" fontId="16" fillId="31" borderId="35" xfId="0" applyFont="1" applyFill="1" applyBorder="1" applyAlignment="1">
      <alignment horizontal="right" vertical="top"/>
    </xf>
    <xf numFmtId="0" fontId="16" fillId="21" borderId="35" xfId="0" applyFont="1" applyFill="1" applyBorder="1" applyAlignment="1">
      <alignment horizontal="right" vertical="top"/>
    </xf>
    <xf numFmtId="0" fontId="20" fillId="28" borderId="35" xfId="0" applyFont="1" applyFill="1" applyBorder="1" applyAlignment="1">
      <alignment horizontal="right" vertical="top"/>
    </xf>
    <xf numFmtId="0" fontId="20" fillId="21" borderId="35" xfId="0" applyFont="1" applyFill="1" applyBorder="1" applyAlignment="1">
      <alignment horizontal="right" vertical="top"/>
    </xf>
    <xf numFmtId="0" fontId="20" fillId="33" borderId="35" xfId="0" applyFont="1" applyFill="1" applyBorder="1" applyAlignment="1">
      <alignment horizontal="right" vertical="top"/>
    </xf>
    <xf numFmtId="0" fontId="30" fillId="12" borderId="35" xfId="0" applyFont="1" applyFill="1" applyBorder="1" applyAlignment="1">
      <alignment horizontal="right" vertical="top"/>
    </xf>
    <xf numFmtId="17" fontId="14" fillId="9" borderId="75" xfId="0" applyNumberFormat="1" applyFont="1" applyFill="1" applyBorder="1" applyAlignment="1">
      <alignment horizontal="center" vertical="top"/>
    </xf>
    <xf numFmtId="0" fontId="14" fillId="9" borderId="74" xfId="0" applyFont="1" applyFill="1" applyBorder="1" applyAlignment="1">
      <alignment horizontal="center" vertical="top"/>
    </xf>
    <xf numFmtId="14" fontId="18" fillId="11" borderId="37" xfId="0" applyNumberFormat="1" applyFont="1" applyFill="1" applyBorder="1" applyAlignment="1">
      <alignment horizontal="right" vertical="top"/>
    </xf>
    <xf numFmtId="0" fontId="18" fillId="0" borderId="38" xfId="0" applyFont="1" applyBorder="1" applyAlignment="1">
      <alignment horizontal="left" vertical="top"/>
    </xf>
    <xf numFmtId="14" fontId="18" fillId="13" borderId="37" xfId="0" applyNumberFormat="1" applyFont="1" applyFill="1" applyBorder="1" applyAlignment="1">
      <alignment horizontal="right" vertical="top"/>
    </xf>
    <xf numFmtId="0" fontId="19" fillId="0" borderId="38" xfId="0" applyFont="1" applyBorder="1" applyAlignment="1">
      <alignment vertical="top"/>
    </xf>
    <xf numFmtId="14" fontId="19" fillId="15" borderId="37" xfId="0" applyNumberFormat="1" applyFont="1" applyFill="1" applyBorder="1" applyAlignment="1">
      <alignment horizontal="right" vertical="top"/>
    </xf>
    <xf numFmtId="14" fontId="18" fillId="15" borderId="37" xfId="0" applyNumberFormat="1" applyFont="1" applyFill="1" applyBorder="1" applyAlignment="1">
      <alignment horizontal="right" vertical="top"/>
    </xf>
    <xf numFmtId="14" fontId="19" fillId="15" borderId="37" xfId="0" quotePrefix="1" applyNumberFormat="1" applyFont="1" applyFill="1" applyBorder="1" applyAlignment="1">
      <alignment horizontal="right" vertical="top"/>
    </xf>
    <xf numFmtId="14" fontId="19" fillId="18" borderId="37" xfId="0" applyNumberFormat="1" applyFont="1" applyFill="1" applyBorder="1" applyAlignment="1">
      <alignment horizontal="right" vertical="top"/>
    </xf>
    <xf numFmtId="14" fontId="19" fillId="13" borderId="37" xfId="0" applyNumberFormat="1" applyFont="1" applyFill="1" applyBorder="1" applyAlignment="1">
      <alignment horizontal="right" vertical="top"/>
    </xf>
    <xf numFmtId="0" fontId="23" fillId="0" borderId="38" xfId="0" applyFont="1" applyBorder="1" applyAlignment="1">
      <alignment vertical="top"/>
    </xf>
    <xf numFmtId="14" fontId="19" fillId="11" borderId="37" xfId="0" applyNumberFormat="1" applyFont="1" applyFill="1" applyBorder="1" applyAlignment="1">
      <alignment horizontal="right" vertical="top"/>
    </xf>
    <xf numFmtId="14" fontId="19" fillId="20" borderId="37" xfId="0" applyNumberFormat="1" applyFont="1" applyFill="1" applyBorder="1" applyAlignment="1">
      <alignment horizontal="right" vertical="top"/>
    </xf>
    <xf numFmtId="0" fontId="19" fillId="20" borderId="38" xfId="0" applyFont="1" applyFill="1" applyBorder="1" applyAlignment="1">
      <alignment vertical="top"/>
    </xf>
    <xf numFmtId="14" fontId="17" fillId="17" borderId="37" xfId="0" applyNumberFormat="1" applyFont="1" applyFill="1" applyBorder="1" applyAlignment="1">
      <alignment horizontal="right" vertical="top"/>
    </xf>
    <xf numFmtId="0" fontId="24" fillId="20" borderId="38" xfId="0" applyFont="1" applyFill="1" applyBorder="1" applyAlignment="1">
      <alignment vertical="top"/>
    </xf>
    <xf numFmtId="0" fontId="24" fillId="0" borderId="38" xfId="0" applyFont="1" applyBorder="1" applyAlignment="1">
      <alignment vertical="top"/>
    </xf>
    <xf numFmtId="14" fontId="18" fillId="23" borderId="37" xfId="0" applyNumberFormat="1" applyFont="1" applyFill="1" applyBorder="1" applyAlignment="1">
      <alignment horizontal="right" vertical="top"/>
    </xf>
    <xf numFmtId="0" fontId="18" fillId="24" borderId="38" xfId="0" applyFont="1" applyFill="1" applyBorder="1" applyAlignment="1">
      <alignment vertical="top"/>
    </xf>
    <xf numFmtId="14" fontId="18" fillId="26" borderId="37" xfId="0" applyNumberFormat="1" applyFont="1" applyFill="1" applyBorder="1" applyAlignment="1">
      <alignment horizontal="right" vertical="top"/>
    </xf>
    <xf numFmtId="14" fontId="25" fillId="13" borderId="37" xfId="0" applyNumberFormat="1" applyFont="1" applyFill="1" applyBorder="1" applyAlignment="1">
      <alignment horizontal="right" vertical="top"/>
    </xf>
    <xf numFmtId="0" fontId="25" fillId="24" borderId="38" xfId="0" applyFont="1" applyFill="1" applyBorder="1" applyAlignment="1">
      <alignment vertical="top"/>
    </xf>
    <xf numFmtId="14" fontId="25" fillId="23" borderId="37" xfId="0" applyNumberFormat="1" applyFont="1" applyFill="1" applyBorder="1" applyAlignment="1">
      <alignment horizontal="right" vertical="top"/>
    </xf>
    <xf numFmtId="14" fontId="18" fillId="13" borderId="37" xfId="0" quotePrefix="1" applyNumberFormat="1" applyFont="1" applyFill="1" applyBorder="1" applyAlignment="1">
      <alignment horizontal="right" vertical="top"/>
    </xf>
    <xf numFmtId="0" fontId="26" fillId="0" borderId="38" xfId="0" applyFont="1" applyBorder="1" applyAlignment="1">
      <alignment vertical="top"/>
    </xf>
    <xf numFmtId="14" fontId="18" fillId="18" borderId="37" xfId="0" applyNumberFormat="1" applyFont="1" applyFill="1" applyBorder="1" applyAlignment="1">
      <alignment horizontal="right" vertical="top"/>
    </xf>
    <xf numFmtId="0" fontId="1" fillId="0" borderId="38" xfId="0" applyFont="1" applyBorder="1" applyAlignment="1">
      <alignment vertical="top"/>
    </xf>
    <xf numFmtId="14" fontId="27" fillId="20" borderId="37" xfId="0" quotePrefix="1" applyNumberFormat="1" applyFont="1" applyFill="1" applyBorder="1" applyAlignment="1">
      <alignment horizontal="right" vertical="top"/>
    </xf>
    <xf numFmtId="14" fontId="18" fillId="18" borderId="37" xfId="0" quotePrefix="1" applyNumberFormat="1" applyFont="1" applyFill="1" applyBorder="1" applyAlignment="1">
      <alignment horizontal="right" vertical="top"/>
    </xf>
    <xf numFmtId="0" fontId="28" fillId="0" borderId="38" xfId="0" applyFont="1" applyBorder="1" applyAlignment="1">
      <alignment vertical="top"/>
    </xf>
    <xf numFmtId="14" fontId="19" fillId="13" borderId="37" xfId="0" quotePrefix="1" applyNumberFormat="1" applyFont="1" applyFill="1" applyBorder="1" applyAlignment="1">
      <alignment horizontal="right" vertical="top"/>
    </xf>
    <xf numFmtId="14" fontId="18" fillId="15" borderId="37" xfId="0" quotePrefix="1" applyNumberFormat="1" applyFont="1" applyFill="1" applyBorder="1" applyAlignment="1">
      <alignment horizontal="right" vertical="top"/>
    </xf>
    <xf numFmtId="14" fontId="18" fillId="29" borderId="37" xfId="0" applyNumberFormat="1" applyFont="1" applyFill="1" applyBorder="1" applyAlignment="1">
      <alignment horizontal="right" vertical="top"/>
    </xf>
    <xf numFmtId="14" fontId="19" fillId="29" borderId="37" xfId="0" quotePrefix="1" applyNumberFormat="1" applyFont="1" applyFill="1" applyBorder="1" applyAlignment="1">
      <alignment horizontal="right" vertical="top"/>
    </xf>
    <xf numFmtId="0" fontId="29" fillId="0" borderId="38" xfId="0" applyFont="1" applyBorder="1" applyAlignment="1">
      <alignment vertical="top"/>
    </xf>
    <xf numFmtId="14" fontId="26" fillId="13" borderId="37" xfId="0" quotePrefix="1" applyNumberFormat="1" applyFont="1" applyFill="1" applyBorder="1" applyAlignment="1">
      <alignment horizontal="right" vertical="top"/>
    </xf>
    <xf numFmtId="14" fontId="18" fillId="13" borderId="37" xfId="0" applyNumberFormat="1" applyFont="1" applyFill="1" applyBorder="1" applyAlignment="1">
      <alignment vertical="top"/>
    </xf>
    <xf numFmtId="14" fontId="18" fillId="20" borderId="37" xfId="0" applyNumberFormat="1" applyFont="1" applyFill="1" applyBorder="1" applyAlignment="1">
      <alignment vertical="top"/>
    </xf>
    <xf numFmtId="14" fontId="25" fillId="15" borderId="37" xfId="0" applyNumberFormat="1" applyFont="1" applyFill="1" applyBorder="1" applyAlignment="1">
      <alignment horizontal="right" vertical="top"/>
    </xf>
    <xf numFmtId="14" fontId="2" fillId="0" borderId="37" xfId="0" applyNumberFormat="1" applyFont="1" applyBorder="1" applyAlignment="1">
      <alignment vertical="top"/>
    </xf>
    <xf numFmtId="0" fontId="2" fillId="0" borderId="38" xfId="0" applyFont="1" applyBorder="1" applyAlignment="1">
      <alignment vertical="top"/>
    </xf>
    <xf numFmtId="14" fontId="25" fillId="11" borderId="37" xfId="0" applyNumberFormat="1" applyFont="1" applyFill="1" applyBorder="1" applyAlignment="1">
      <alignment horizontal="right" vertical="top"/>
    </xf>
    <xf numFmtId="0" fontId="18" fillId="0" borderId="38" xfId="0" applyFont="1" applyBorder="1" applyAlignment="1">
      <alignment vertical="top"/>
    </xf>
    <xf numFmtId="14" fontId="19" fillId="32" borderId="37" xfId="0" applyNumberFormat="1" applyFont="1" applyFill="1" applyBorder="1" applyAlignment="1">
      <alignment horizontal="right" vertical="top"/>
    </xf>
    <xf numFmtId="14" fontId="18" fillId="20" borderId="37" xfId="0" quotePrefix="1" applyNumberFormat="1" applyFont="1" applyFill="1" applyBorder="1" applyAlignment="1">
      <alignment horizontal="right" vertical="top"/>
    </xf>
    <xf numFmtId="0" fontId="23" fillId="20" borderId="38" xfId="0" applyFont="1" applyFill="1" applyBorder="1" applyAlignment="1">
      <alignment vertical="top"/>
    </xf>
    <xf numFmtId="0" fontId="18" fillId="20" borderId="38" xfId="0" applyFont="1" applyFill="1" applyBorder="1" applyAlignment="1">
      <alignment vertical="top"/>
    </xf>
    <xf numFmtId="14" fontId="25" fillId="29" borderId="37" xfId="0" applyNumberFormat="1" applyFont="1" applyFill="1" applyBorder="1" applyAlignment="1">
      <alignment horizontal="right" vertical="top"/>
    </xf>
    <xf numFmtId="14" fontId="19" fillId="29" borderId="37" xfId="0" applyNumberFormat="1" applyFont="1" applyFill="1" applyBorder="1" applyAlignment="1">
      <alignment horizontal="right" vertical="top"/>
    </xf>
    <xf numFmtId="0" fontId="31" fillId="0" borderId="38" xfId="0" applyFont="1" applyBorder="1" applyAlignment="1">
      <alignment vertical="top"/>
    </xf>
    <xf numFmtId="14" fontId="25" fillId="20" borderId="37" xfId="0" applyNumberFormat="1" applyFont="1" applyFill="1" applyBorder="1" applyAlignment="1">
      <alignment horizontal="right" vertical="top"/>
    </xf>
    <xf numFmtId="14" fontId="25" fillId="14" borderId="37" xfId="0" applyNumberFormat="1" applyFont="1" applyFill="1" applyBorder="1" applyAlignment="1">
      <alignment horizontal="right" vertical="top"/>
    </xf>
    <xf numFmtId="0" fontId="25" fillId="20" borderId="38" xfId="0" applyFont="1" applyFill="1" applyBorder="1" applyAlignment="1">
      <alignment vertical="top"/>
    </xf>
    <xf numFmtId="14" fontId="18" fillId="20" borderId="37" xfId="0" applyNumberFormat="1" applyFont="1" applyFill="1" applyBorder="1" applyAlignment="1">
      <alignment horizontal="right" vertical="top"/>
    </xf>
    <xf numFmtId="0" fontId="26" fillId="20" borderId="38" xfId="0" applyFont="1" applyFill="1" applyBorder="1" applyAlignment="1">
      <alignment vertical="top"/>
    </xf>
    <xf numFmtId="0" fontId="32" fillId="0" borderId="38" xfId="0" applyFont="1" applyBorder="1" applyAlignment="1">
      <alignment vertical="top"/>
    </xf>
    <xf numFmtId="14" fontId="26" fillId="15" borderId="37" xfId="0" applyNumberFormat="1" applyFont="1" applyFill="1" applyBorder="1" applyAlignment="1">
      <alignment horizontal="right" vertical="top"/>
    </xf>
    <xf numFmtId="14" fontId="26" fillId="20" borderId="37" xfId="0" applyNumberFormat="1" applyFont="1" applyFill="1" applyBorder="1" applyAlignment="1">
      <alignment horizontal="right" vertical="top"/>
    </xf>
    <xf numFmtId="14" fontId="29" fillId="13" borderId="37" xfId="0" applyNumberFormat="1" applyFont="1" applyFill="1" applyBorder="1" applyAlignment="1">
      <alignment horizontal="right" vertical="top"/>
    </xf>
    <xf numFmtId="0" fontId="25" fillId="0" borderId="38" xfId="0" applyFont="1" applyBorder="1" applyAlignment="1">
      <alignment vertical="top"/>
    </xf>
    <xf numFmtId="0" fontId="35" fillId="0" borderId="38" xfId="0" applyFont="1" applyBorder="1" applyAlignment="1">
      <alignment vertical="top"/>
    </xf>
    <xf numFmtId="14" fontId="11" fillId="16" borderId="37" xfId="0" applyNumberFormat="1" applyFont="1" applyFill="1" applyBorder="1" applyAlignment="1">
      <alignment horizontal="right" vertical="top"/>
    </xf>
    <xf numFmtId="0" fontId="11" fillId="16" borderId="38" xfId="0" applyFont="1" applyFill="1" applyBorder="1" applyAlignment="1">
      <alignment horizontal="right" vertical="top"/>
    </xf>
    <xf numFmtId="14" fontId="20" fillId="28" borderId="37" xfId="0" applyNumberFormat="1" applyFont="1" applyFill="1" applyBorder="1" applyAlignment="1">
      <alignment horizontal="right" vertical="top"/>
    </xf>
    <xf numFmtId="0" fontId="20" fillId="28" borderId="38" xfId="0" applyFont="1" applyFill="1" applyBorder="1" applyAlignment="1">
      <alignment horizontal="right" vertical="top"/>
    </xf>
    <xf numFmtId="14" fontId="17" fillId="17" borderId="54" xfId="0" applyNumberFormat="1" applyFont="1" applyFill="1" applyBorder="1" applyAlignment="1">
      <alignment horizontal="right" vertical="top"/>
    </xf>
    <xf numFmtId="17" fontId="17" fillId="17" borderId="56" xfId="0" applyNumberFormat="1" applyFont="1" applyFill="1" applyBorder="1" applyAlignment="1">
      <alignment horizontal="right" vertical="top"/>
    </xf>
    <xf numFmtId="164" fontId="2" fillId="18" borderId="45" xfId="0" applyNumberFormat="1" applyFont="1" applyFill="1" applyBorder="1" applyAlignment="1">
      <alignment horizontal="left" vertical="top"/>
    </xf>
    <xf numFmtId="164" fontId="17" fillId="40" borderId="45" xfId="0" applyNumberFormat="1" applyFont="1" applyFill="1" applyBorder="1" applyAlignment="1">
      <alignment horizontal="left" vertical="top"/>
    </xf>
    <xf numFmtId="164" fontId="2" fillId="20" borderId="45" xfId="0" applyNumberFormat="1" applyFont="1" applyFill="1" applyBorder="1" applyAlignment="1">
      <alignment horizontal="left" vertical="top"/>
    </xf>
    <xf numFmtId="17" fontId="15" fillId="0" borderId="75" xfId="0" applyNumberFormat="1" applyFont="1" applyBorder="1" applyAlignment="1">
      <alignment horizontal="center" vertical="top"/>
    </xf>
    <xf numFmtId="0" fontId="15" fillId="0" borderId="74" xfId="0" applyFont="1" applyBorder="1" applyAlignment="1">
      <alignment horizontal="center" vertical="top"/>
    </xf>
    <xf numFmtId="0" fontId="17" fillId="0" borderId="37" xfId="0" applyFont="1" applyBorder="1" applyAlignment="1">
      <alignment horizontal="left" vertical="top"/>
    </xf>
    <xf numFmtId="164" fontId="2" fillId="0" borderId="38" xfId="0" applyNumberFormat="1" applyFont="1" applyBorder="1" applyAlignment="1">
      <alignment horizontal="left" vertical="top"/>
    </xf>
    <xf numFmtId="0" fontId="16" fillId="0" borderId="37" xfId="0" applyFont="1" applyBorder="1" applyAlignment="1">
      <alignment vertical="top"/>
    </xf>
    <xf numFmtId="164" fontId="16" fillId="0" borderId="38" xfId="0" applyNumberFormat="1" applyFont="1" applyBorder="1" applyAlignment="1">
      <alignment vertical="top"/>
    </xf>
    <xf numFmtId="0" fontId="16" fillId="20" borderId="37" xfId="0" applyFont="1" applyFill="1" applyBorder="1" applyAlignment="1">
      <alignment vertical="top"/>
    </xf>
    <xf numFmtId="164" fontId="2" fillId="20" borderId="38" xfId="0" applyNumberFormat="1" applyFont="1" applyFill="1" applyBorder="1" applyAlignment="1">
      <alignment horizontal="left" vertical="top"/>
    </xf>
    <xf numFmtId="0" fontId="17" fillId="0" borderId="37" xfId="0" applyFont="1" applyBorder="1" applyAlignment="1">
      <alignment vertical="top"/>
    </xf>
    <xf numFmtId="0" fontId="20" fillId="0" borderId="37" xfId="0" applyFont="1" applyBorder="1" applyAlignment="1">
      <alignment vertical="top"/>
    </xf>
    <xf numFmtId="0" fontId="17" fillId="9" borderId="37" xfId="0" applyFont="1" applyFill="1" applyBorder="1" applyAlignment="1">
      <alignment vertical="top"/>
    </xf>
    <xf numFmtId="0" fontId="20" fillId="9" borderId="37" xfId="0" applyFont="1" applyFill="1" applyBorder="1" applyAlignment="1">
      <alignment vertical="top"/>
    </xf>
    <xf numFmtId="164" fontId="2" fillId="0" borderId="38" xfId="0" applyNumberFormat="1" applyFont="1" applyBorder="1" applyAlignment="1">
      <alignment vertical="top"/>
    </xf>
    <xf numFmtId="0" fontId="20" fillId="20" borderId="37" xfId="0" applyFont="1" applyFill="1" applyBorder="1" applyAlignment="1">
      <alignment vertical="top"/>
    </xf>
    <xf numFmtId="0" fontId="2" fillId="0" borderId="37" xfId="0" applyFont="1" applyBorder="1" applyAlignment="1">
      <alignment vertical="top"/>
    </xf>
    <xf numFmtId="164" fontId="16" fillId="0" borderId="38" xfId="0" applyNumberFormat="1" applyFont="1" applyBorder="1" applyAlignment="1">
      <alignment horizontal="left" vertical="top"/>
    </xf>
    <xf numFmtId="0" fontId="30" fillId="0" borderId="37" xfId="0" applyFont="1" applyBorder="1" applyAlignment="1">
      <alignment vertical="top"/>
    </xf>
    <xf numFmtId="0" fontId="17" fillId="21" borderId="37" xfId="0" applyFont="1" applyFill="1" applyBorder="1" applyAlignment="1">
      <alignment vertical="top"/>
    </xf>
    <xf numFmtId="0" fontId="15" fillId="0" borderId="54" xfId="0" applyFont="1" applyBorder="1" applyAlignment="1">
      <alignment horizontal="center" vertical="top"/>
    </xf>
    <xf numFmtId="164" fontId="2" fillId="0" borderId="56" xfId="0" applyNumberFormat="1" applyFont="1" applyBorder="1" applyAlignment="1">
      <alignment horizontal="left" vertical="top"/>
    </xf>
    <xf numFmtId="14" fontId="2" fillId="6" borderId="0" xfId="0" applyNumberFormat="1" applyFont="1" applyFill="1" applyAlignment="1">
      <alignment vertical="top"/>
    </xf>
    <xf numFmtId="0" fontId="2" fillId="6" borderId="0" xfId="0" applyFont="1" applyFill="1" applyAlignment="1">
      <alignment vertical="top"/>
    </xf>
    <xf numFmtId="0" fontId="2" fillId="45" borderId="0" xfId="0" applyFont="1" applyFill="1" applyAlignment="1">
      <alignment vertical="top"/>
    </xf>
    <xf numFmtId="164" fontId="2" fillId="46" borderId="45" xfId="0" applyNumberFormat="1" applyFont="1" applyFill="1" applyBorder="1" applyAlignment="1">
      <alignment horizontal="left" vertical="top"/>
    </xf>
    <xf numFmtId="164" fontId="2" fillId="46" borderId="45" xfId="0" applyNumberFormat="1" applyFont="1" applyFill="1" applyBorder="1" applyAlignment="1">
      <alignment vertical="top"/>
    </xf>
    <xf numFmtId="164" fontId="16" fillId="46" borderId="45" xfId="0" applyNumberFormat="1" applyFont="1" applyFill="1" applyBorder="1" applyAlignment="1">
      <alignment horizontal="left" vertical="top"/>
    </xf>
    <xf numFmtId="41" fontId="5" fillId="2" borderId="10" xfId="1" applyFont="1" applyFill="1" applyBorder="1" applyAlignment="1">
      <alignment horizontal="center" vertical="top" wrapText="1"/>
    </xf>
    <xf numFmtId="41" fontId="5" fillId="2" borderId="11" xfId="1" applyFont="1" applyFill="1" applyBorder="1" applyAlignment="1">
      <alignment horizontal="center" vertical="top" wrapText="1"/>
    </xf>
    <xf numFmtId="41" fontId="5" fillId="2" borderId="12" xfId="1" applyFont="1" applyFill="1" applyBorder="1" applyAlignment="1">
      <alignment horizontal="center" vertical="top" wrapText="1"/>
    </xf>
    <xf numFmtId="0" fontId="5" fillId="2" borderId="13" xfId="0" applyFont="1" applyFill="1" applyBorder="1" applyAlignment="1">
      <alignment horizontal="center" vertical="top" wrapText="1"/>
    </xf>
    <xf numFmtId="0" fontId="5" fillId="2" borderId="14" xfId="0" applyFont="1" applyFill="1" applyBorder="1" applyAlignment="1">
      <alignment horizontal="center" vertical="top" wrapText="1"/>
    </xf>
    <xf numFmtId="0" fontId="5" fillId="2" borderId="68" xfId="0" applyFont="1" applyFill="1" applyBorder="1" applyAlignment="1">
      <alignment horizontal="center" vertical="top" wrapText="1"/>
    </xf>
    <xf numFmtId="0" fontId="5" fillId="2" borderId="69" xfId="0" applyFont="1" applyFill="1" applyBorder="1" applyAlignment="1">
      <alignment horizontal="center" vertical="top" wrapText="1"/>
    </xf>
    <xf numFmtId="0" fontId="6" fillId="2" borderId="19" xfId="0" applyFont="1" applyFill="1" applyBorder="1" applyAlignment="1">
      <alignment horizontal="center" vertical="top"/>
    </xf>
    <xf numFmtId="0" fontId="6" fillId="2" borderId="20" xfId="0" applyFont="1" applyFill="1" applyBorder="1" applyAlignment="1">
      <alignment horizontal="center" vertical="top"/>
    </xf>
    <xf numFmtId="0" fontId="14" fillId="9" borderId="23" xfId="0" applyFont="1" applyFill="1" applyBorder="1" applyAlignment="1">
      <alignment horizontal="center" vertical="top"/>
    </xf>
    <xf numFmtId="0" fontId="14" fillId="9" borderId="24" xfId="0" applyFont="1" applyFill="1" applyBorder="1" applyAlignment="1">
      <alignment horizontal="center" vertical="top"/>
    </xf>
    <xf numFmtId="17" fontId="14" fillId="9" borderId="10" xfId="0" applyNumberFormat="1" applyFont="1" applyFill="1" applyBorder="1" applyAlignment="1">
      <alignment horizontal="center" vertical="top"/>
    </xf>
    <xf numFmtId="0" fontId="14" fillId="9" borderId="12" xfId="0" applyFont="1" applyFill="1" applyBorder="1" applyAlignment="1">
      <alignment horizontal="center" vertical="top"/>
    </xf>
    <xf numFmtId="17" fontId="15" fillId="0" borderId="10" xfId="0" applyNumberFormat="1" applyFont="1" applyBorder="1" applyAlignment="1">
      <alignment horizontal="center" vertical="top"/>
    </xf>
    <xf numFmtId="0" fontId="15" fillId="0" borderId="12" xfId="0" applyFont="1" applyBorder="1" applyAlignment="1">
      <alignment horizontal="center" vertical="top"/>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9" xfId="0" applyFont="1" applyFill="1" applyBorder="1" applyAlignment="1">
      <alignment horizontal="center" vertical="top" wrapText="1"/>
    </xf>
    <xf numFmtId="0" fontId="0" fillId="0" borderId="0" xfId="0" applyAlignment="1">
      <alignment horizontal="center"/>
    </xf>
    <xf numFmtId="0" fontId="38" fillId="0" borderId="0" xfId="0" applyFont="1" applyAlignment="1">
      <alignment horizontal="center"/>
    </xf>
  </cellXfs>
  <cellStyles count="2">
    <cellStyle name="Comma [0]" xfId="1" builtinId="6"/>
    <cellStyle name="Normal" xfId="0" builtinId="0"/>
  </cellStyles>
  <dxfs count="1">
    <dxf>
      <fill>
        <patternFill patternType="none">
          <fgColor indexed="64"/>
          <bgColor indexed="65"/>
        </patternFill>
      </fill>
    </dxf>
  </dxfs>
  <tableStyles count="0" defaultTableStyle="TableStyleMedium2" defaultPivotStyle="PivotStyleLight16"/>
  <colors>
    <mruColors>
      <color rgb="FFCC00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bar3DChart>
        <c:barDir val="col"/>
        <c:grouping val="percentStacked"/>
        <c:ser>
          <c:idx val="0"/>
          <c:order val="0"/>
          <c:tx>
            <c:strRef>
              <c:f>Sheet6!$J$1</c:f>
              <c:strCache>
                <c:ptCount val="1"/>
                <c:pt idx="0">
                  <c:v>project name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Sheet6!$J$2:$J$66</c:f>
              <c:numCache>
                <c:formatCode>General</c:formatCode>
                <c:ptCount val="65"/>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1"/>
          <c:order val="1"/>
          <c:tx>
            <c:strRef>
              <c:f>Sheet6!$K$1</c:f>
              <c:strCache>
                <c:ptCount val="1"/>
                <c:pt idx="0">
                  <c:v>BRAND</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Sheet6!$K$2:$K$66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2"/>
          <c:order val="2"/>
          <c:tx>
            <c:strRef>
              <c:f>Sheet6!$L$1</c:f>
              <c:strCache>
                <c:ptCount val="1"/>
                <c:pt idx="0">
                  <c:v>Create date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Sheet6!$L$2:$L$66</c:f>
              <c:numCache>
                <c:formatCode>General</c:formatCode>
                <c:ptCount val="65"/>
                <c:pt idx="3">
                  <c:v>0</c:v>
                </c:pt>
                <c:pt idx="4" formatCode="[$-409]mmmm\ d\,\ yyyy;@">
                  <c:v>43845</c:v>
                </c:pt>
                <c:pt idx="5" formatCode="[$-409]mmmm\ d\,\ yyyy;@">
                  <c:v>43043</c:v>
                </c:pt>
                <c:pt idx="6" formatCode="dd\-mmm\-yy">
                  <c:v>43662</c:v>
                </c:pt>
                <c:pt idx="7" formatCode="[$-409]mmmm\ d\,\ yyyy;@">
                  <c:v>43788</c:v>
                </c:pt>
                <c:pt idx="8" formatCode="[$-409]mmmm\ d\,\ yyyy;@">
                  <c:v>43494</c:v>
                </c:pt>
                <c:pt idx="9" formatCode="[$-409]mmmm\ d\,\ yyyy;@">
                  <c:v>43753</c:v>
                </c:pt>
                <c:pt idx="10" formatCode="[$-409]mmmm\ d\,\ yyyy;@">
                  <c:v>43181</c:v>
                </c:pt>
                <c:pt idx="11" formatCode="[$-409]mmmm\ d\,\ yyyy;@">
                  <c:v>0</c:v>
                </c:pt>
                <c:pt idx="12" formatCode="[$-409]mmmm\ d\,\ yyyy;@">
                  <c:v>43845</c:v>
                </c:pt>
                <c:pt idx="13" formatCode="[$-409]mmmm\ d\,\ yyyy;@">
                  <c:v>43719</c:v>
                </c:pt>
                <c:pt idx="14" formatCode="[$-409]mmmm\ d\,\ yyyy;@">
                  <c:v>43732</c:v>
                </c:pt>
                <c:pt idx="15" formatCode="[$-409]mmmm\ d\,\ yyyy;@">
                  <c:v>43363</c:v>
                </c:pt>
                <c:pt idx="16" formatCode="[$-409]mmmm\ d\,\ yyyy;@">
                  <c:v>43745</c:v>
                </c:pt>
                <c:pt idx="17" formatCode="[$-409]mmmm\ d\,\ yyyy;@">
                  <c:v>43327</c:v>
                </c:pt>
                <c:pt idx="18" formatCode="[$-409]mmmm\ d\,\ yyyy;@">
                  <c:v>43683</c:v>
                </c:pt>
                <c:pt idx="19" formatCode="[$-409]mmmm\ d\,\ yyyy;@">
                  <c:v>0</c:v>
                </c:pt>
                <c:pt idx="20" formatCode="[$-409]mmmm\ d\,\ yyyy;@">
                  <c:v>0</c:v>
                </c:pt>
                <c:pt idx="21" formatCode="[$-409]mmmm\ d\,\ yyyy;@">
                  <c:v>43803</c:v>
                </c:pt>
                <c:pt idx="22" formatCode="[$-409]mmmm\ d\,\ yyyy;@">
                  <c:v>43766</c:v>
                </c:pt>
                <c:pt idx="23" formatCode="[$-409]mmmm\ d\,\ yyyy;@">
                  <c:v>43766</c:v>
                </c:pt>
                <c:pt idx="24" formatCode="[$-409]mmmm\ d\,\ yyyy;@">
                  <c:v>43735</c:v>
                </c:pt>
                <c:pt idx="25" formatCode="[$-409]mmmm\ d\,\ yyyy;@">
                  <c:v>43402</c:v>
                </c:pt>
                <c:pt idx="26" formatCode="[$-409]mmmm\ d\,\ yyyy;@">
                  <c:v>43734</c:v>
                </c:pt>
                <c:pt idx="27" formatCode="[$-409]mmmm\ d\,\ yyyy;@">
                  <c:v>43838</c:v>
                </c:pt>
                <c:pt idx="28" formatCode="[$-409]mmmm\ d\,\ yyyy;@">
                  <c:v>43719</c:v>
                </c:pt>
                <c:pt idx="30" formatCode="dd\-mmm\-yy">
                  <c:v>43669</c:v>
                </c:pt>
                <c:pt idx="31" formatCode="[$-409]mmmm\ d\,\ yyyy;@">
                  <c:v>0</c:v>
                </c:pt>
                <c:pt idx="32" formatCode="[$-409]mmmm\ d\,\ yyyy;@">
                  <c:v>43287</c:v>
                </c:pt>
                <c:pt idx="33" formatCode="[$-409]mmmm\ d\,\ yyyy;@">
                  <c:v>43734</c:v>
                </c:pt>
                <c:pt idx="34" formatCode="[$-409]mmmm\ d\,\ yyyy;@">
                  <c:v>0</c:v>
                </c:pt>
                <c:pt idx="35" formatCode="[$-409]mmmm\ d\,\ yyyy;@">
                  <c:v>0</c:v>
                </c:pt>
                <c:pt idx="36" formatCode="[$-409]mmmm\ d\,\ yyyy;@">
                  <c:v>43872</c:v>
                </c:pt>
                <c:pt idx="37" formatCode="[$-409]mmmm\ d\,\ yyyy;@">
                  <c:v>43320</c:v>
                </c:pt>
                <c:pt idx="38" formatCode="[$-409]mmmm\ d\,\ yyyy;@">
                  <c:v>43287</c:v>
                </c:pt>
                <c:pt idx="39" formatCode="[$-409]mmmm\ d\,\ yyyy;@">
                  <c:v>43537</c:v>
                </c:pt>
                <c:pt idx="40" formatCode="[$-409]mmmm\ d\,\ yyyy;@">
                  <c:v>0</c:v>
                </c:pt>
                <c:pt idx="41" formatCode="[$-409]mmmm\ d\,\ yyyy;@">
                  <c:v>43683</c:v>
                </c:pt>
                <c:pt idx="42" formatCode="[$-409]mmmm\ d\,\ yyyy;@">
                  <c:v>43683</c:v>
                </c:pt>
                <c:pt idx="43">
                  <c:v>0</c:v>
                </c:pt>
                <c:pt idx="44" formatCode="[$-409]mmmm\ d\,\ yyyy;@">
                  <c:v>0</c:v>
                </c:pt>
                <c:pt idx="45" formatCode="[$-409]mmmm\ d\,\ yyyy;@">
                  <c:v>43706</c:v>
                </c:pt>
                <c:pt idx="46" formatCode="[$-409]mmmm\ d\,\ yyyy;@">
                  <c:v>43363</c:v>
                </c:pt>
                <c:pt idx="47" formatCode="dd\-mmm\-yy">
                  <c:v>43536</c:v>
                </c:pt>
                <c:pt idx="48" formatCode="[$-409]mmmm\ d\,\ yyyy;@">
                  <c:v>0</c:v>
                </c:pt>
                <c:pt idx="49" formatCode="[$-409]mmmm\ d\,\ yyyy;@">
                  <c:v>43447</c:v>
                </c:pt>
                <c:pt idx="50" formatCode="[$-409]mmmm\ d\,\ yyyy;@">
                  <c:v>43319</c:v>
                </c:pt>
                <c:pt idx="52" formatCode="[$-409]mmmm\ d\,\ yyyy;@">
                  <c:v>43445</c:v>
                </c:pt>
                <c:pt idx="53" formatCode="[$-409]mmmm\ d\,\ yyyy;@">
                  <c:v>43447</c:v>
                </c:pt>
                <c:pt idx="54" formatCode="[$-409]mmmm\ d\,\ yyyy;@">
                  <c:v>43319</c:v>
                </c:pt>
                <c:pt idx="55" formatCode="[$-409]mmmm\ d\,\ yyyy;@">
                  <c:v>43118</c:v>
                </c:pt>
                <c:pt idx="56" formatCode="[$-409]mmmm\ d\,\ yyyy;@">
                  <c:v>43220</c:v>
                </c:pt>
                <c:pt idx="57" formatCode="[$-409]mmmm\ d\,\ yyyy;@">
                  <c:v>43160</c:v>
                </c:pt>
                <c:pt idx="58" formatCode="[$-409]mmmm\ d\,\ yyyy;@">
                  <c:v>43766</c:v>
                </c:pt>
                <c:pt idx="59" formatCode="[$-409]mmmm\ d\,\ yyyy;@">
                  <c:v>42482</c:v>
                </c:pt>
                <c:pt idx="62" formatCode="dd/mm/yyyy">
                  <c:v>43873</c:v>
                </c:pt>
                <c:pt idx="63" formatCode="[$-409]mmmm\ d\,\ yyyy;@">
                  <c:v>43858</c:v>
                </c:pt>
                <c:pt idx="64" formatCode="[$-409]mmmm\ d\,\ yyyy;@">
                  <c:v>43858</c:v>
                </c:pt>
              </c:numCache>
            </c:numRef>
          </c:val>
        </c:ser>
        <c:ser>
          <c:idx val="3"/>
          <c:order val="3"/>
          <c:tx>
            <c:strRef>
              <c:f>Sheet6!$M$1</c:f>
              <c:strCache>
                <c:ptCount val="1"/>
                <c:pt idx="0">
                  <c:v>Author</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Sheet6!$M$2:$M$66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4"/>
          <c:order val="4"/>
          <c:tx>
            <c:strRef>
              <c:f>Sheet6!$N$1</c:f>
              <c:strCache>
                <c:ptCount val="1"/>
                <c:pt idx="0">
                  <c:v>Revised By</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Sheet6!$N$2:$N$66</c:f>
              <c:numCache>
                <c:formatCode>General</c:formatCode>
                <c:ptCount val="65"/>
                <c:pt idx="3">
                  <c:v>0</c:v>
                </c:pt>
                <c:pt idx="4">
                  <c:v>0</c:v>
                </c:pt>
                <c:pt idx="12">
                  <c:v>0</c:v>
                </c:pt>
                <c:pt idx="28">
                  <c:v>0</c:v>
                </c:pt>
                <c:pt idx="31">
                  <c:v>0</c:v>
                </c:pt>
                <c:pt idx="57">
                  <c:v>0</c:v>
                </c:pt>
                <c:pt idx="59">
                  <c:v>0</c:v>
                </c:pt>
                <c:pt idx="63">
                  <c:v>0</c:v>
                </c:pt>
              </c:numCache>
            </c:numRef>
          </c:val>
        </c:ser>
        <c:ser>
          <c:idx val="5"/>
          <c:order val="5"/>
          <c:tx>
            <c:strRef>
              <c:f>Sheet6!$O$1</c:f>
              <c:strCache>
                <c:ptCount val="1"/>
                <c:pt idx="0">
                  <c:v>Last Update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Sheet6!$O$2:$O$66</c:f>
              <c:numCache>
                <c:formatCode>General</c:formatCode>
                <c:ptCount val="65"/>
                <c:pt idx="3">
                  <c:v>0</c:v>
                </c:pt>
                <c:pt idx="4" formatCode="[$-409]mmmm\ d\,\ yyyy;@">
                  <c:v>43845</c:v>
                </c:pt>
                <c:pt idx="5" formatCode="[$-409]mmmm\ d\,\ yyyy;@">
                  <c:v>43043</c:v>
                </c:pt>
                <c:pt idx="6" formatCode="[$-409]mmmm\ d\,\ yyyy;@">
                  <c:v>43662</c:v>
                </c:pt>
                <c:pt idx="7" formatCode="[$-409]mmmm\ d\,\ yyyy;@">
                  <c:v>43788</c:v>
                </c:pt>
                <c:pt idx="8" formatCode="[$-409]mmmm\ d\,\ yyyy;@">
                  <c:v>43718</c:v>
                </c:pt>
                <c:pt idx="9" formatCode="[$-409]mmmm\ d\,\ yyyy;@">
                  <c:v>43753</c:v>
                </c:pt>
                <c:pt idx="11" formatCode="[$-409]mmmm\ d\,\ yyyy;@">
                  <c:v>0</c:v>
                </c:pt>
                <c:pt idx="12" formatCode="[$-409]mmmm\ d\,\ yyyy;@">
                  <c:v>43896</c:v>
                </c:pt>
                <c:pt idx="13" formatCode="[$-409]mmmm\ d\,\ yyyy;@">
                  <c:v>43936</c:v>
                </c:pt>
                <c:pt idx="14" formatCode="[$-409]mmmm\ d\,\ yyyy;@">
                  <c:v>43732</c:v>
                </c:pt>
                <c:pt idx="16" formatCode="[$-409]mmmm\ d\,\ yyyy;@">
                  <c:v>43745</c:v>
                </c:pt>
                <c:pt idx="17" formatCode="[$-409]mmmm\ d\,\ yyyy;@">
                  <c:v>43327</c:v>
                </c:pt>
                <c:pt idx="18" formatCode="[$-409]mmmm\ d\,\ yyyy;@">
                  <c:v>43683</c:v>
                </c:pt>
                <c:pt idx="19" formatCode="[$-409]mmmm\ d\,\ yyyy;@">
                  <c:v>0</c:v>
                </c:pt>
                <c:pt idx="20" formatCode="dd\-mmm\-yy">
                  <c:v>43889</c:v>
                </c:pt>
                <c:pt idx="23" formatCode="[$-409]mmmm\ d\,\ yyyy;@">
                  <c:v>43766</c:v>
                </c:pt>
                <c:pt idx="24" formatCode="[$-409]mmmm\ d\,\ yyyy;@">
                  <c:v>43735</c:v>
                </c:pt>
                <c:pt idx="25" formatCode="[$-409]mmmm\ d\,\ yyyy;@">
                  <c:v>43402</c:v>
                </c:pt>
                <c:pt idx="26" formatCode="[$-409]mmmm\ d\,\ yyyy;@">
                  <c:v>43734</c:v>
                </c:pt>
                <c:pt idx="27" formatCode="[$-409]mmmm\ d\,\ yyyy;@">
                  <c:v>43838</c:v>
                </c:pt>
                <c:pt idx="28" formatCode="[$-409]mmmm\ d\,\ yyyy;@">
                  <c:v>43864</c:v>
                </c:pt>
                <c:pt idx="29" formatCode="[$-409]mmmm\ d\,\ yyyy;@">
                  <c:v>0</c:v>
                </c:pt>
                <c:pt idx="31" formatCode="[$-409]mmmm\ d\,\ yyyy;@">
                  <c:v>43481</c:v>
                </c:pt>
                <c:pt idx="33" formatCode="[$-409]mmmm\ d\,\ yyyy;@">
                  <c:v>43734</c:v>
                </c:pt>
                <c:pt idx="34" formatCode="[$-409]mmmm\ d\,\ yyyy;@">
                  <c:v>0</c:v>
                </c:pt>
                <c:pt idx="35" formatCode="[$-409]mmmm\ d\,\ yyyy;@">
                  <c:v>0</c:v>
                </c:pt>
                <c:pt idx="36" formatCode="[$-409]mmmm\ d\,\ yyyy;@">
                  <c:v>43872</c:v>
                </c:pt>
                <c:pt idx="39" formatCode="[$-409]mmmm\ d\,\ yyyy;@">
                  <c:v>43537</c:v>
                </c:pt>
                <c:pt idx="40" formatCode="[$-409]mmmm\ d\,\ yyyy;@">
                  <c:v>0</c:v>
                </c:pt>
                <c:pt idx="41" formatCode="[$-409]mmmm\ d\,\ yyyy;@">
                  <c:v>43683</c:v>
                </c:pt>
                <c:pt idx="42" formatCode="[$-409]mmmm\ d\,\ yyyy;@">
                  <c:v>43683</c:v>
                </c:pt>
                <c:pt idx="43" formatCode="[$-409]mmmm\ d\,\ yyyy;@">
                  <c:v>0</c:v>
                </c:pt>
                <c:pt idx="44" formatCode="[$-409]mmmm\ d\,\ yyyy;@">
                  <c:v>0</c:v>
                </c:pt>
                <c:pt idx="46" formatCode="[$-409]mmmm\ d\,\ yyyy;@">
                  <c:v>43363</c:v>
                </c:pt>
                <c:pt idx="47" formatCode="[$-409]mmmm\ d\,\ yyyy;@">
                  <c:v>43536</c:v>
                </c:pt>
                <c:pt idx="50" formatCode="[$-409]mmmm\ d\,\ yyyy;@">
                  <c:v>43319</c:v>
                </c:pt>
                <c:pt idx="51" formatCode="dd/mm/yyyy">
                  <c:v>43432</c:v>
                </c:pt>
                <c:pt idx="52" formatCode="[$-409]mmmm\ d\,\ yyyy;@">
                  <c:v>43445</c:v>
                </c:pt>
                <c:pt idx="53" formatCode="dd/mm/yyyy">
                  <c:v>43447</c:v>
                </c:pt>
                <c:pt idx="56" formatCode="[$-409]mmmm\ d\,\ yyyy;@">
                  <c:v>43220</c:v>
                </c:pt>
                <c:pt idx="57" formatCode="[$-409]mmmm\ d\,\ yyyy;@">
                  <c:v>43160</c:v>
                </c:pt>
                <c:pt idx="58" formatCode="[$-409]mmmm\ d\,\ yyyy;@">
                  <c:v>43766</c:v>
                </c:pt>
                <c:pt idx="59" formatCode="dd/mm/yyyy">
                  <c:v>43943</c:v>
                </c:pt>
                <c:pt idx="62" formatCode="[$-409]mmmm\ d\,\ yyyy;@">
                  <c:v>43873</c:v>
                </c:pt>
                <c:pt idx="63" formatCode="[$-409]mmmm\ d\,\ yyyy;@">
                  <c:v>43858</c:v>
                </c:pt>
                <c:pt idx="64" formatCode="[$-409]mmmm\ d\,\ yyyy;@">
                  <c:v>43858</c:v>
                </c:pt>
              </c:numCache>
            </c:numRef>
          </c:val>
        </c:ser>
        <c:ser>
          <c:idx val="6"/>
          <c:order val="6"/>
          <c:tx>
            <c:strRef>
              <c:f>Sheet6!$P$1</c:f>
              <c:strCache>
                <c:ptCount val="1"/>
                <c:pt idx="0">
                  <c:v>Revision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Sheet6!$P$2:$P$66</c:f>
              <c:numCache>
                <c:formatCode>General</c:formatCode>
                <c:ptCount val="65"/>
                <c:pt idx="3">
                  <c:v>0</c:v>
                </c:pt>
                <c:pt idx="4">
                  <c:v>0</c:v>
                </c:pt>
                <c:pt idx="5">
                  <c:v>0</c:v>
                </c:pt>
                <c:pt idx="6">
                  <c:v>0</c:v>
                </c:pt>
                <c:pt idx="7">
                  <c:v>0</c:v>
                </c:pt>
                <c:pt idx="8">
                  <c:v>3</c:v>
                </c:pt>
                <c:pt idx="9">
                  <c:v>0</c:v>
                </c:pt>
                <c:pt idx="10">
                  <c:v>1</c:v>
                </c:pt>
                <c:pt idx="11">
                  <c:v>0</c:v>
                </c:pt>
                <c:pt idx="12">
                  <c:v>0</c:v>
                </c:pt>
                <c:pt idx="13">
                  <c:v>4</c:v>
                </c:pt>
                <c:pt idx="14">
                  <c:v>0</c:v>
                </c:pt>
                <c:pt idx="15">
                  <c:v>1</c:v>
                </c:pt>
                <c:pt idx="16">
                  <c:v>0</c:v>
                </c:pt>
                <c:pt idx="17">
                  <c:v>0</c:v>
                </c:pt>
                <c:pt idx="18">
                  <c:v>0</c:v>
                </c:pt>
                <c:pt idx="19">
                  <c:v>0</c:v>
                </c:pt>
                <c:pt idx="20">
                  <c:v>4</c:v>
                </c:pt>
                <c:pt idx="21">
                  <c:v>1</c:v>
                </c:pt>
                <c:pt idx="22">
                  <c:v>1</c:v>
                </c:pt>
                <c:pt idx="23">
                  <c:v>0</c:v>
                </c:pt>
                <c:pt idx="24">
                  <c:v>0</c:v>
                </c:pt>
                <c:pt idx="25">
                  <c:v>0</c:v>
                </c:pt>
                <c:pt idx="26">
                  <c:v>0</c:v>
                </c:pt>
                <c:pt idx="27">
                  <c:v>0</c:v>
                </c:pt>
                <c:pt idx="28">
                  <c:v>1</c:v>
                </c:pt>
                <c:pt idx="29">
                  <c:v>1</c:v>
                </c:pt>
                <c:pt idx="30">
                  <c:v>1</c:v>
                </c:pt>
                <c:pt idx="31">
                  <c:v>1</c:v>
                </c:pt>
                <c:pt idx="32">
                  <c:v>1</c:v>
                </c:pt>
                <c:pt idx="33">
                  <c:v>0</c:v>
                </c:pt>
                <c:pt idx="34">
                  <c:v>0</c:v>
                </c:pt>
                <c:pt idx="35">
                  <c:v>0</c:v>
                </c:pt>
                <c:pt idx="36">
                  <c:v>0</c:v>
                </c:pt>
                <c:pt idx="38">
                  <c:v>1</c:v>
                </c:pt>
                <c:pt idx="39">
                  <c:v>0</c:v>
                </c:pt>
                <c:pt idx="40">
                  <c:v>0</c:v>
                </c:pt>
                <c:pt idx="41">
                  <c:v>0</c:v>
                </c:pt>
                <c:pt idx="42">
                  <c:v>0</c:v>
                </c:pt>
                <c:pt idx="43">
                  <c:v>0</c:v>
                </c:pt>
                <c:pt idx="44">
                  <c:v>0</c:v>
                </c:pt>
                <c:pt idx="45">
                  <c:v>5</c:v>
                </c:pt>
                <c:pt idx="46">
                  <c:v>0</c:v>
                </c:pt>
                <c:pt idx="47">
                  <c:v>0</c:v>
                </c:pt>
                <c:pt idx="48">
                  <c:v>1</c:v>
                </c:pt>
                <c:pt idx="49">
                  <c:v>1</c:v>
                </c:pt>
                <c:pt idx="50">
                  <c:v>0</c:v>
                </c:pt>
                <c:pt idx="51">
                  <c:v>1</c:v>
                </c:pt>
                <c:pt idx="52">
                  <c:v>0</c:v>
                </c:pt>
                <c:pt idx="53">
                  <c:v>1</c:v>
                </c:pt>
                <c:pt idx="54">
                  <c:v>3</c:v>
                </c:pt>
                <c:pt idx="55">
                  <c:v>1</c:v>
                </c:pt>
                <c:pt idx="56">
                  <c:v>0</c:v>
                </c:pt>
                <c:pt idx="57">
                  <c:v>0</c:v>
                </c:pt>
                <c:pt idx="58">
                  <c:v>0</c:v>
                </c:pt>
                <c:pt idx="59">
                  <c:v>6</c:v>
                </c:pt>
                <c:pt idx="62">
                  <c:v>0</c:v>
                </c:pt>
                <c:pt idx="63">
                  <c:v>0</c:v>
                </c:pt>
                <c:pt idx="64">
                  <c:v>0</c:v>
                </c:pt>
              </c:numCache>
            </c:numRef>
          </c:val>
        </c:ser>
        <c:ser>
          <c:idx val="7"/>
          <c:order val="7"/>
          <c:tx>
            <c:strRef>
              <c:f>Sheet6!$Q$1</c:f>
              <c:strCache>
                <c:ptCount val="1"/>
                <c:pt idx="0">
                  <c:v>PKP TYPE (umum,kemas,baku)</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Sheet6!$Q$2:$Q$66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8"/>
          <c:order val="8"/>
          <c:tx>
            <c:strRef>
              <c:f>Sheet6!$R$1</c:f>
              <c:strCache>
                <c:ptCount val="1"/>
                <c:pt idx="0">
                  <c:v>type (maklon, internal, maklon/internal)</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Sheet6!$R$2:$R$66</c:f>
              <c:numCache>
                <c:formatCode>General</c:formatCode>
                <c:ptCount val="65"/>
                <c:pt idx="3">
                  <c:v>0</c:v>
                </c:pt>
                <c:pt idx="4">
                  <c:v>0</c:v>
                </c:pt>
                <c:pt idx="5">
                  <c:v>0</c:v>
                </c:pt>
                <c:pt idx="6">
                  <c:v>0</c:v>
                </c:pt>
                <c:pt idx="7">
                  <c:v>0</c:v>
                </c:pt>
                <c:pt idx="8">
                  <c:v>0</c:v>
                </c:pt>
                <c:pt idx="9">
                  <c:v>0</c:v>
                </c:pt>
                <c:pt idx="11">
                  <c:v>0</c:v>
                </c:pt>
                <c:pt idx="12">
                  <c:v>0</c:v>
                </c:pt>
                <c:pt idx="13">
                  <c:v>0</c:v>
                </c:pt>
                <c:pt idx="14">
                  <c:v>0</c:v>
                </c:pt>
                <c:pt idx="15">
                  <c:v>0</c:v>
                </c:pt>
                <c:pt idx="16">
                  <c:v>0</c:v>
                </c:pt>
                <c:pt idx="17">
                  <c:v>0</c:v>
                </c:pt>
                <c:pt idx="18">
                  <c:v>0</c:v>
                </c:pt>
                <c:pt idx="19">
                  <c:v>0</c:v>
                </c:pt>
                <c:pt idx="20">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er>
        <c:ser>
          <c:idx val="9"/>
          <c:order val="9"/>
          <c:tx>
            <c:strRef>
              <c:f>Sheet6!$S$1</c:f>
              <c:strCache>
                <c:ptCount val="1"/>
                <c:pt idx="0">
                  <c:v>Idea</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Sheet6!$S$2:$S$66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10"/>
          <c:order val="10"/>
          <c:tx>
            <c:strRef>
              <c:f>Sheet6!$T$1</c:f>
              <c:strCache>
                <c:ptCount val="1"/>
                <c:pt idx="0">
                  <c:v>Gender</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Sheet6!$T$2:$T$66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4">
                  <c:v>0</c:v>
                </c:pt>
                <c:pt idx="55">
                  <c:v>0</c:v>
                </c:pt>
                <c:pt idx="56">
                  <c:v>0</c:v>
                </c:pt>
                <c:pt idx="57">
                  <c:v>0</c:v>
                </c:pt>
                <c:pt idx="58">
                  <c:v>0</c:v>
                </c:pt>
                <c:pt idx="59">
                  <c:v>0</c:v>
                </c:pt>
                <c:pt idx="62">
                  <c:v>0</c:v>
                </c:pt>
                <c:pt idx="63">
                  <c:v>0</c:v>
                </c:pt>
                <c:pt idx="64">
                  <c:v>0</c:v>
                </c:pt>
              </c:numCache>
            </c:numRef>
          </c:val>
        </c:ser>
        <c:ser>
          <c:idx val="11"/>
          <c:order val="11"/>
          <c:tx>
            <c:strRef>
              <c:f>Sheet6!$U$1</c:f>
              <c:strCache>
                <c:ptCount val="1"/>
                <c:pt idx="0">
                  <c:v>SES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Sheet6!$U$2:$U$66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9">
                  <c:v>0</c:v>
                </c:pt>
                <c:pt idx="50">
                  <c:v>0</c:v>
                </c:pt>
                <c:pt idx="51">
                  <c:v>0</c:v>
                </c:pt>
                <c:pt idx="54">
                  <c:v>0</c:v>
                </c:pt>
                <c:pt idx="55">
                  <c:v>0</c:v>
                </c:pt>
                <c:pt idx="56">
                  <c:v>0</c:v>
                </c:pt>
                <c:pt idx="57">
                  <c:v>0</c:v>
                </c:pt>
                <c:pt idx="58">
                  <c:v>0</c:v>
                </c:pt>
                <c:pt idx="62">
                  <c:v>0</c:v>
                </c:pt>
                <c:pt idx="63">
                  <c:v>0</c:v>
                </c:pt>
                <c:pt idx="64">
                  <c:v>0</c:v>
                </c:pt>
              </c:numCache>
            </c:numRef>
          </c:val>
        </c:ser>
        <c:ser>
          <c:idx val="12"/>
          <c:order val="12"/>
          <c:tx>
            <c:strRef>
              <c:f>Sheet6!$V$1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Sheet6!$V$2:$V$66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8">
                  <c:v>0</c:v>
                </c:pt>
                <c:pt idx="39">
                  <c:v>0</c:v>
                </c:pt>
                <c:pt idx="40">
                  <c:v>0</c:v>
                </c:pt>
                <c:pt idx="41">
                  <c:v>0</c:v>
                </c:pt>
                <c:pt idx="42">
                  <c:v>0</c:v>
                </c:pt>
                <c:pt idx="43">
                  <c:v>0</c:v>
                </c:pt>
                <c:pt idx="44">
                  <c:v>0</c:v>
                </c:pt>
                <c:pt idx="45">
                  <c:v>0</c:v>
                </c:pt>
                <c:pt idx="46">
                  <c:v>0</c:v>
                </c:pt>
                <c:pt idx="47">
                  <c:v>0</c:v>
                </c:pt>
                <c:pt idx="49">
                  <c:v>0</c:v>
                </c:pt>
                <c:pt idx="50">
                  <c:v>0</c:v>
                </c:pt>
                <c:pt idx="53">
                  <c:v>0</c:v>
                </c:pt>
                <c:pt idx="54">
                  <c:v>0</c:v>
                </c:pt>
                <c:pt idx="55">
                  <c:v>0</c:v>
                </c:pt>
                <c:pt idx="56">
                  <c:v>0</c:v>
                </c:pt>
                <c:pt idx="57">
                  <c:v>0</c:v>
                </c:pt>
                <c:pt idx="58">
                  <c:v>0</c:v>
                </c:pt>
                <c:pt idx="62">
                  <c:v>0</c:v>
                </c:pt>
                <c:pt idx="63">
                  <c:v>0</c:v>
                </c:pt>
                <c:pt idx="64">
                  <c:v>0</c:v>
                </c:pt>
              </c:numCache>
            </c:numRef>
          </c:val>
        </c:ser>
        <c:ser>
          <c:idx val="13"/>
          <c:order val="13"/>
          <c:tx>
            <c:strRef>
              <c:f>Sheet6!$W$1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Sheet6!$W$2:$W$66</c:f>
              <c:numCache>
                <c:formatCode>General</c:formatCode>
                <c:ptCount val="65"/>
                <c:pt idx="3">
                  <c:v>0</c:v>
                </c:pt>
                <c:pt idx="5">
                  <c:v>0</c:v>
                </c:pt>
                <c:pt idx="7">
                  <c:v>0</c:v>
                </c:pt>
                <c:pt idx="8">
                  <c:v>0</c:v>
                </c:pt>
                <c:pt idx="9">
                  <c:v>0</c:v>
                </c:pt>
                <c:pt idx="17">
                  <c:v>0</c:v>
                </c:pt>
                <c:pt idx="19">
                  <c:v>0</c:v>
                </c:pt>
                <c:pt idx="21">
                  <c:v>0</c:v>
                </c:pt>
                <c:pt idx="26">
                  <c:v>0</c:v>
                </c:pt>
                <c:pt idx="27">
                  <c:v>0</c:v>
                </c:pt>
                <c:pt idx="32">
                  <c:v>0</c:v>
                </c:pt>
                <c:pt idx="40">
                  <c:v>0</c:v>
                </c:pt>
                <c:pt idx="41">
                  <c:v>0</c:v>
                </c:pt>
                <c:pt idx="42">
                  <c:v>0</c:v>
                </c:pt>
                <c:pt idx="45">
                  <c:v>0</c:v>
                </c:pt>
                <c:pt idx="55">
                  <c:v>0</c:v>
                </c:pt>
                <c:pt idx="58">
                  <c:v>0</c:v>
                </c:pt>
              </c:numCache>
            </c:numRef>
          </c:val>
        </c:ser>
        <c:ser>
          <c:idx val="14"/>
          <c:order val="14"/>
          <c:tx>
            <c:strRef>
              <c:f>Sheet6!$X$1</c:f>
              <c:strCache>
                <c:ptCount val="1"/>
                <c:pt idx="0">
                  <c:v>age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Sheet6!$X$2:$X$66</c:f>
              <c:numCache>
                <c:formatCode>General</c:formatCode>
                <c:ptCount val="65"/>
                <c:pt idx="3">
                  <c:v>0</c:v>
                </c:pt>
                <c:pt idx="4">
                  <c:v>20</c:v>
                </c:pt>
                <c:pt idx="5">
                  <c:v>25</c:v>
                </c:pt>
                <c:pt idx="6">
                  <c:v>5</c:v>
                </c:pt>
                <c:pt idx="7">
                  <c:v>5</c:v>
                </c:pt>
                <c:pt idx="8">
                  <c:v>16</c:v>
                </c:pt>
                <c:pt idx="9">
                  <c:v>5</c:v>
                </c:pt>
                <c:pt idx="10">
                  <c:v>20</c:v>
                </c:pt>
                <c:pt idx="11">
                  <c:v>40</c:v>
                </c:pt>
                <c:pt idx="12">
                  <c:v>5</c:v>
                </c:pt>
                <c:pt idx="13">
                  <c:v>35</c:v>
                </c:pt>
                <c:pt idx="14">
                  <c:v>16</c:v>
                </c:pt>
                <c:pt idx="15">
                  <c:v>30</c:v>
                </c:pt>
                <c:pt idx="16">
                  <c:v>18</c:v>
                </c:pt>
                <c:pt idx="17">
                  <c:v>20</c:v>
                </c:pt>
                <c:pt idx="18">
                  <c:v>5</c:v>
                </c:pt>
                <c:pt idx="19">
                  <c:v>16</c:v>
                </c:pt>
                <c:pt idx="20">
                  <c:v>25</c:v>
                </c:pt>
                <c:pt idx="21">
                  <c:v>20</c:v>
                </c:pt>
                <c:pt idx="22">
                  <c:v>5</c:v>
                </c:pt>
                <c:pt idx="23">
                  <c:v>5</c:v>
                </c:pt>
                <c:pt idx="24">
                  <c:v>25</c:v>
                </c:pt>
                <c:pt idx="25">
                  <c:v>30</c:v>
                </c:pt>
                <c:pt idx="26">
                  <c:v>5</c:v>
                </c:pt>
                <c:pt idx="27">
                  <c:v>5</c:v>
                </c:pt>
                <c:pt idx="28">
                  <c:v>35</c:v>
                </c:pt>
                <c:pt idx="29">
                  <c:v>25</c:v>
                </c:pt>
                <c:pt idx="30">
                  <c:v>5</c:v>
                </c:pt>
                <c:pt idx="31">
                  <c:v>25</c:v>
                </c:pt>
                <c:pt idx="32">
                  <c:v>15</c:v>
                </c:pt>
                <c:pt idx="33">
                  <c:v>17</c:v>
                </c:pt>
                <c:pt idx="34">
                  <c:v>25</c:v>
                </c:pt>
                <c:pt idx="35">
                  <c:v>40</c:v>
                </c:pt>
                <c:pt idx="36">
                  <c:v>20</c:v>
                </c:pt>
                <c:pt idx="37">
                  <c:v>16</c:v>
                </c:pt>
                <c:pt idx="38">
                  <c:v>55</c:v>
                </c:pt>
                <c:pt idx="39">
                  <c:v>55</c:v>
                </c:pt>
                <c:pt idx="40">
                  <c:v>16</c:v>
                </c:pt>
                <c:pt idx="41">
                  <c:v>5</c:v>
                </c:pt>
                <c:pt idx="42">
                  <c:v>5</c:v>
                </c:pt>
                <c:pt idx="43">
                  <c:v>25</c:v>
                </c:pt>
                <c:pt idx="44">
                  <c:v>25</c:v>
                </c:pt>
                <c:pt idx="45">
                  <c:v>35</c:v>
                </c:pt>
                <c:pt idx="46">
                  <c:v>30</c:v>
                </c:pt>
                <c:pt idx="47">
                  <c:v>30</c:v>
                </c:pt>
                <c:pt idx="48">
                  <c:v>20</c:v>
                </c:pt>
                <c:pt idx="49">
                  <c:v>17</c:v>
                </c:pt>
                <c:pt idx="50">
                  <c:v>35</c:v>
                </c:pt>
                <c:pt idx="51">
                  <c:v>0</c:v>
                </c:pt>
                <c:pt idx="53">
                  <c:v>5</c:v>
                </c:pt>
                <c:pt idx="54">
                  <c:v>35</c:v>
                </c:pt>
                <c:pt idx="58">
                  <c:v>15</c:v>
                </c:pt>
                <c:pt idx="62">
                  <c:v>35</c:v>
                </c:pt>
                <c:pt idx="63">
                  <c:v>55</c:v>
                </c:pt>
                <c:pt idx="64">
                  <c:v>5</c:v>
                </c:pt>
              </c:numCache>
            </c:numRef>
          </c:val>
        </c:ser>
        <c:ser>
          <c:idx val="15"/>
          <c:order val="15"/>
          <c:tx>
            <c:strRef>
              <c:f>Sheet6!$Y$1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Sheet6!$Y$2:$Y$66</c:f>
              <c:numCache>
                <c:formatCode>General</c:formatCode>
                <c:ptCount val="65"/>
                <c:pt idx="3">
                  <c:v>0</c:v>
                </c:pt>
                <c:pt idx="4">
                  <c:v>39</c:v>
                </c:pt>
                <c:pt idx="8">
                  <c:v>35</c:v>
                </c:pt>
                <c:pt idx="10">
                  <c:v>39</c:v>
                </c:pt>
                <c:pt idx="14">
                  <c:v>35</c:v>
                </c:pt>
                <c:pt idx="16">
                  <c:v>35</c:v>
                </c:pt>
                <c:pt idx="17">
                  <c:v>39</c:v>
                </c:pt>
                <c:pt idx="19">
                  <c:v>35</c:v>
                </c:pt>
                <c:pt idx="21">
                  <c:v>50</c:v>
                </c:pt>
                <c:pt idx="24">
                  <c:v>39</c:v>
                </c:pt>
                <c:pt idx="32">
                  <c:v>35</c:v>
                </c:pt>
                <c:pt idx="33">
                  <c:v>35</c:v>
                </c:pt>
                <c:pt idx="37">
                  <c:v>35</c:v>
                </c:pt>
                <c:pt idx="40">
                  <c:v>35</c:v>
                </c:pt>
                <c:pt idx="49">
                  <c:v>35</c:v>
                </c:pt>
                <c:pt idx="55">
                  <c:v>5</c:v>
                </c:pt>
                <c:pt idx="56">
                  <c:v>5</c:v>
                </c:pt>
                <c:pt idx="57">
                  <c:v>30</c:v>
                </c:pt>
                <c:pt idx="58">
                  <c:v>35</c:v>
                </c:pt>
              </c:numCache>
            </c:numRef>
          </c:val>
        </c:ser>
        <c:ser>
          <c:idx val="16"/>
          <c:order val="16"/>
          <c:tx>
            <c:strRef>
              <c:f>Sheet6!$Z$1</c:f>
              <c:strCache>
                <c:ptCount val="1"/>
                <c:pt idx="0">
                  <c:v>SES remarkas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Sheet6!$Z$2:$Z$66</c:f>
              <c:numCache>
                <c:formatCode>General</c:formatCode>
                <c:ptCount val="65"/>
                <c:pt idx="3">
                  <c:v>0</c:v>
                </c:pt>
                <c:pt idx="10">
                  <c:v>0</c:v>
                </c:pt>
                <c:pt idx="31">
                  <c:v>0</c:v>
                </c:pt>
                <c:pt idx="37">
                  <c:v>0</c:v>
                </c:pt>
                <c:pt idx="48">
                  <c:v>0</c:v>
                </c:pt>
                <c:pt idx="57">
                  <c:v>0</c:v>
                </c:pt>
                <c:pt idx="59">
                  <c:v>0</c:v>
                </c:pt>
                <c:pt idx="64">
                  <c:v>0</c:v>
                </c:pt>
              </c:numCache>
            </c:numRef>
          </c:val>
        </c:ser>
        <c:ser>
          <c:idx val="17"/>
          <c:order val="17"/>
          <c:tx>
            <c:strRef>
              <c:f>Sheet6!$AA$1</c:f>
              <c:strCache>
                <c:ptCount val="1"/>
                <c:pt idx="0">
                  <c:v>Uniqueness of Idea</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Sheet6!$AA$2:$AA$66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18"/>
          <c:order val="18"/>
          <c:tx>
            <c:strRef>
              <c:f>Sheet6!$AB$1</c:f>
              <c:strCache>
                <c:ptCount val="1"/>
                <c:pt idx="0">
                  <c:v>Estimated Potential Market</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Sheet6!$AB$2:$AB$66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19"/>
          <c:order val="19"/>
          <c:tx>
            <c:strRef>
              <c:f>Sheet6!$AC$1</c:f>
              <c:strCache>
                <c:ptCount val="1"/>
                <c:pt idx="0">
                  <c:v>Reason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Sheet6!$AC$2:$AC$66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9">
                  <c:v>0</c:v>
                </c:pt>
                <c:pt idx="50">
                  <c:v>0</c:v>
                </c:pt>
                <c:pt idx="51">
                  <c:v>0</c:v>
                </c:pt>
                <c:pt idx="52">
                  <c:v>0</c:v>
                </c:pt>
                <c:pt idx="53">
                  <c:v>0</c:v>
                </c:pt>
                <c:pt idx="54">
                  <c:v>0</c:v>
                </c:pt>
                <c:pt idx="55">
                  <c:v>0</c:v>
                </c:pt>
                <c:pt idx="56">
                  <c:v>0</c:v>
                </c:pt>
                <c:pt idx="57">
                  <c:v>0</c:v>
                </c:pt>
                <c:pt idx="58">
                  <c:v>0</c:v>
                </c:pt>
                <c:pt idx="59">
                  <c:v>0</c:v>
                </c:pt>
                <c:pt idx="62">
                  <c:v>0</c:v>
                </c:pt>
                <c:pt idx="63">
                  <c:v>0</c:v>
                </c:pt>
                <c:pt idx="64">
                  <c:v>0</c:v>
                </c:pt>
              </c:numCache>
            </c:numRef>
          </c:val>
        </c:ser>
        <c:ser>
          <c:idx val="20"/>
          <c:order val="20"/>
          <c:tx>
            <c:strRef>
              <c:f>Sheet6!$AD$1</c:f>
              <c:strCache>
                <c:ptCount val="1"/>
                <c:pt idx="0">
                  <c:v>Launch Periode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Sheet6!$AD$2:$AD$66</c:f>
              <c:numCache>
                <c:formatCode>General</c:formatCode>
                <c:ptCount val="65"/>
                <c:pt idx="3">
                  <c:v>0</c:v>
                </c:pt>
                <c:pt idx="4">
                  <c:v>0</c:v>
                </c:pt>
                <c:pt idx="6">
                  <c:v>0</c:v>
                </c:pt>
                <c:pt idx="7">
                  <c:v>0</c:v>
                </c:pt>
                <c:pt idx="8">
                  <c:v>0</c:v>
                </c:pt>
                <c:pt idx="9">
                  <c:v>0</c:v>
                </c:pt>
                <c:pt idx="10">
                  <c:v>0</c:v>
                </c:pt>
                <c:pt idx="12" formatCode="mmm\-yy">
                  <c:v>0</c:v>
                </c:pt>
                <c:pt idx="13">
                  <c:v>0</c:v>
                </c:pt>
                <c:pt idx="14">
                  <c:v>0</c:v>
                </c:pt>
                <c:pt idx="15">
                  <c:v>0</c:v>
                </c:pt>
                <c:pt idx="16">
                  <c:v>0</c:v>
                </c:pt>
                <c:pt idx="17">
                  <c:v>0</c:v>
                </c:pt>
                <c:pt idx="19">
                  <c:v>0</c:v>
                </c:pt>
                <c:pt idx="20">
                  <c:v>0</c:v>
                </c:pt>
                <c:pt idx="21">
                  <c:v>0</c:v>
                </c:pt>
                <c:pt idx="22">
                  <c:v>0</c:v>
                </c:pt>
                <c:pt idx="23">
                  <c:v>0</c:v>
                </c:pt>
                <c:pt idx="26">
                  <c:v>0</c:v>
                </c:pt>
                <c:pt idx="27">
                  <c:v>0</c:v>
                </c:pt>
                <c:pt idx="30">
                  <c:v>0</c:v>
                </c:pt>
                <c:pt idx="31">
                  <c:v>0</c:v>
                </c:pt>
                <c:pt idx="32">
                  <c:v>0</c:v>
                </c:pt>
                <c:pt idx="33">
                  <c:v>0</c:v>
                </c:pt>
                <c:pt idx="37">
                  <c:v>0</c:v>
                </c:pt>
                <c:pt idx="38">
                  <c:v>0</c:v>
                </c:pt>
                <c:pt idx="40">
                  <c:v>0</c:v>
                </c:pt>
                <c:pt idx="41">
                  <c:v>0</c:v>
                </c:pt>
                <c:pt idx="42">
                  <c:v>0</c:v>
                </c:pt>
                <c:pt idx="45">
                  <c:v>0</c:v>
                </c:pt>
                <c:pt idx="48">
                  <c:v>0</c:v>
                </c:pt>
                <c:pt idx="49">
                  <c:v>0</c:v>
                </c:pt>
                <c:pt idx="51">
                  <c:v>0</c:v>
                </c:pt>
                <c:pt idx="53">
                  <c:v>0</c:v>
                </c:pt>
                <c:pt idx="55" formatCode="mmm\-yy">
                  <c:v>0</c:v>
                </c:pt>
                <c:pt idx="56">
                  <c:v>0</c:v>
                </c:pt>
                <c:pt idx="58">
                  <c:v>0</c:v>
                </c:pt>
                <c:pt idx="59">
                  <c:v>0</c:v>
                </c:pt>
              </c:numCache>
            </c:numRef>
          </c:val>
        </c:ser>
        <c:ser>
          <c:idx val="21"/>
          <c:order val="21"/>
          <c:tx>
            <c:strRef>
              <c:f>Sheet6!$AE$1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Sheet6!$AE$2:$AE$66</c:f>
              <c:numCache>
                <c:formatCode>General</c:formatCode>
                <c:ptCount val="65"/>
                <c:pt idx="3">
                  <c:v>0</c:v>
                </c:pt>
                <c:pt idx="4">
                  <c:v>2020</c:v>
                </c:pt>
                <c:pt idx="5">
                  <c:v>2020</c:v>
                </c:pt>
                <c:pt idx="6">
                  <c:v>2020</c:v>
                </c:pt>
                <c:pt idx="7">
                  <c:v>2020</c:v>
                </c:pt>
                <c:pt idx="8">
                  <c:v>2019</c:v>
                </c:pt>
                <c:pt idx="9">
                  <c:v>2020</c:v>
                </c:pt>
                <c:pt idx="10">
                  <c:v>2018</c:v>
                </c:pt>
                <c:pt idx="11">
                  <c:v>2020</c:v>
                </c:pt>
                <c:pt idx="12">
                  <c:v>2020</c:v>
                </c:pt>
                <c:pt idx="13">
                  <c:v>2019</c:v>
                </c:pt>
                <c:pt idx="14">
                  <c:v>2020</c:v>
                </c:pt>
                <c:pt idx="15">
                  <c:v>2019</c:v>
                </c:pt>
                <c:pt idx="16">
                  <c:v>2020</c:v>
                </c:pt>
                <c:pt idx="17">
                  <c:v>2020</c:v>
                </c:pt>
                <c:pt idx="19">
                  <c:v>2020</c:v>
                </c:pt>
                <c:pt idx="20">
                  <c:v>2020</c:v>
                </c:pt>
                <c:pt idx="21">
                  <c:v>2020</c:v>
                </c:pt>
                <c:pt idx="22">
                  <c:v>2020</c:v>
                </c:pt>
                <c:pt idx="23">
                  <c:v>2020</c:v>
                </c:pt>
                <c:pt idx="24">
                  <c:v>2020</c:v>
                </c:pt>
                <c:pt idx="25">
                  <c:v>2019</c:v>
                </c:pt>
                <c:pt idx="26">
                  <c:v>2020</c:v>
                </c:pt>
                <c:pt idx="27">
                  <c:v>2021</c:v>
                </c:pt>
                <c:pt idx="28">
                  <c:v>2020</c:v>
                </c:pt>
                <c:pt idx="29">
                  <c:v>2020</c:v>
                </c:pt>
                <c:pt idx="30">
                  <c:v>2020</c:v>
                </c:pt>
                <c:pt idx="31">
                  <c:v>2019</c:v>
                </c:pt>
                <c:pt idx="32">
                  <c:v>2019</c:v>
                </c:pt>
                <c:pt idx="33">
                  <c:v>2021</c:v>
                </c:pt>
                <c:pt idx="34">
                  <c:v>2020</c:v>
                </c:pt>
                <c:pt idx="35">
                  <c:v>2020</c:v>
                </c:pt>
                <c:pt idx="36">
                  <c:v>2021</c:v>
                </c:pt>
                <c:pt idx="37">
                  <c:v>2019</c:v>
                </c:pt>
                <c:pt idx="38">
                  <c:v>2019</c:v>
                </c:pt>
                <c:pt idx="39">
                  <c:v>2019</c:v>
                </c:pt>
                <c:pt idx="40">
                  <c:v>2020</c:v>
                </c:pt>
                <c:pt idx="41">
                  <c:v>2020</c:v>
                </c:pt>
                <c:pt idx="42">
                  <c:v>2020</c:v>
                </c:pt>
                <c:pt idx="43">
                  <c:v>2020</c:v>
                </c:pt>
                <c:pt idx="44">
                  <c:v>2020</c:v>
                </c:pt>
                <c:pt idx="45">
                  <c:v>2019</c:v>
                </c:pt>
                <c:pt idx="47">
                  <c:v>0</c:v>
                </c:pt>
                <c:pt idx="48">
                  <c:v>2019</c:v>
                </c:pt>
                <c:pt idx="49">
                  <c:v>2020</c:v>
                </c:pt>
                <c:pt idx="51">
                  <c:v>2019</c:v>
                </c:pt>
                <c:pt idx="52">
                  <c:v>2019</c:v>
                </c:pt>
                <c:pt idx="53">
                  <c:v>2020</c:v>
                </c:pt>
                <c:pt idx="54">
                  <c:v>2019</c:v>
                </c:pt>
                <c:pt idx="55">
                  <c:v>2020</c:v>
                </c:pt>
                <c:pt idx="56">
                  <c:v>2018</c:v>
                </c:pt>
                <c:pt idx="57">
                  <c:v>2018</c:v>
                </c:pt>
                <c:pt idx="58">
                  <c:v>2020</c:v>
                </c:pt>
                <c:pt idx="62">
                  <c:v>2020</c:v>
                </c:pt>
                <c:pt idx="63">
                  <c:v>2021</c:v>
                </c:pt>
                <c:pt idx="64">
                  <c:v>2020</c:v>
                </c:pt>
              </c:numCache>
            </c:numRef>
          </c:val>
        </c:ser>
        <c:ser>
          <c:idx val="22"/>
          <c:order val="22"/>
          <c:tx>
            <c:strRef>
              <c:f>Sheet6!$AF$1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Sheet6!$AF$2:$AF$66</c:f>
              <c:numCache>
                <c:formatCode>General</c:formatCode>
                <c:ptCount val="65"/>
                <c:pt idx="0">
                  <c:v>0</c:v>
                </c:pt>
                <c:pt idx="3">
                  <c:v>0</c:v>
                </c:pt>
              </c:numCache>
            </c:numRef>
          </c:val>
        </c:ser>
        <c:ser>
          <c:idx val="23"/>
          <c:order val="23"/>
          <c:tx>
            <c:strRef>
              <c:f>Sheet6!$AG$1</c:f>
              <c:strCache>
                <c:ptCount val="1"/>
                <c:pt idx="0">
                  <c:v>Aisle Placement</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Sheet6!$AG$2:$AG$66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3">
                  <c:v>0</c:v>
                </c:pt>
                <c:pt idx="64">
                  <c:v>0</c:v>
                </c:pt>
              </c:numCache>
            </c:numRef>
          </c:val>
        </c:ser>
        <c:ser>
          <c:idx val="24"/>
          <c:order val="24"/>
          <c:tx>
            <c:strRef>
              <c:f>Sheet6!$AH$1</c:f>
              <c:strCache>
                <c:ptCount val="1"/>
                <c:pt idx="0">
                  <c:v>Comperitor</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Sheet6!$AH$2:$AH$66</c:f>
              <c:numCache>
                <c:formatCode>General</c:formatCode>
                <c:ptCount val="65"/>
                <c:pt idx="3">
                  <c:v>0</c:v>
                </c:pt>
                <c:pt idx="4">
                  <c:v>0</c:v>
                </c:pt>
                <c:pt idx="5">
                  <c:v>0</c:v>
                </c:pt>
                <c:pt idx="6">
                  <c:v>0</c:v>
                </c:pt>
                <c:pt idx="7">
                  <c:v>0</c:v>
                </c:pt>
                <c:pt idx="8">
                  <c:v>0</c:v>
                </c:pt>
                <c:pt idx="9">
                  <c:v>0</c:v>
                </c:pt>
                <c:pt idx="12">
                  <c:v>0</c:v>
                </c:pt>
                <c:pt idx="13">
                  <c:v>0</c:v>
                </c:pt>
                <c:pt idx="14">
                  <c:v>0</c:v>
                </c:pt>
                <c:pt idx="15">
                  <c:v>0</c:v>
                </c:pt>
                <c:pt idx="17">
                  <c:v>0</c:v>
                </c:pt>
                <c:pt idx="18">
                  <c:v>999.56999999999994</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8">
                  <c:v>0</c:v>
                </c:pt>
                <c:pt idx="50">
                  <c:v>0</c:v>
                </c:pt>
                <c:pt idx="51">
                  <c:v>0</c:v>
                </c:pt>
                <c:pt idx="53">
                  <c:v>0</c:v>
                </c:pt>
                <c:pt idx="54">
                  <c:v>0</c:v>
                </c:pt>
                <c:pt idx="55">
                  <c:v>0</c:v>
                </c:pt>
                <c:pt idx="56">
                  <c:v>0</c:v>
                </c:pt>
                <c:pt idx="58">
                  <c:v>0</c:v>
                </c:pt>
                <c:pt idx="59">
                  <c:v>0</c:v>
                </c:pt>
                <c:pt idx="62">
                  <c:v>0</c:v>
                </c:pt>
                <c:pt idx="63">
                  <c:v>0</c:v>
                </c:pt>
              </c:numCache>
            </c:numRef>
          </c:val>
        </c:ser>
        <c:ser>
          <c:idx val="25"/>
          <c:order val="25"/>
          <c:tx>
            <c:strRef>
              <c:f>Sheet6!$AI$1</c:f>
              <c:strCache>
                <c:ptCount val="1"/>
                <c:pt idx="0">
                  <c:v>Competitivness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Sheet6!$AI$2:$AI$66</c:f>
              <c:numCache>
                <c:formatCode>General</c:formatCode>
                <c:ptCount val="65"/>
                <c:pt idx="3">
                  <c:v>0</c:v>
                </c:pt>
                <c:pt idx="4">
                  <c:v>0</c:v>
                </c:pt>
                <c:pt idx="5">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8">
                  <c:v>0</c:v>
                </c:pt>
                <c:pt idx="50">
                  <c:v>0</c:v>
                </c:pt>
                <c:pt idx="51">
                  <c:v>0</c:v>
                </c:pt>
                <c:pt idx="53">
                  <c:v>0</c:v>
                </c:pt>
                <c:pt idx="54">
                  <c:v>0</c:v>
                </c:pt>
                <c:pt idx="55">
                  <c:v>0</c:v>
                </c:pt>
                <c:pt idx="56">
                  <c:v>0</c:v>
                </c:pt>
                <c:pt idx="58">
                  <c:v>0</c:v>
                </c:pt>
                <c:pt idx="59">
                  <c:v>0</c:v>
                </c:pt>
                <c:pt idx="62">
                  <c:v>0</c:v>
                </c:pt>
                <c:pt idx="63">
                  <c:v>0</c:v>
                </c:pt>
                <c:pt idx="64">
                  <c:v>0</c:v>
                </c:pt>
              </c:numCache>
            </c:numRef>
          </c:val>
        </c:ser>
        <c:ser>
          <c:idx val="26"/>
          <c:order val="26"/>
          <c:tx>
            <c:strRef>
              <c:f>Sheet6!$AJ$1</c:f>
              <c:strCache>
                <c:ptCount val="1"/>
                <c:pt idx="0">
                  <c:v>Sales Forecast</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Sheet6!$AJ$2:$AJ$66</c:f>
              <c:numCache>
                <c:formatCode>General</c:formatCode>
                <c:ptCount val="65"/>
                <c:pt idx="0" formatCode="_-* #,##0_-;\-* #,##0_-;_-* &quot;-&quot;_-;_-@_-">
                  <c:v>0</c:v>
                </c:pt>
                <c:pt idx="1">
                  <c:v>1</c:v>
                </c:pt>
                <c:pt idx="3">
                  <c:v>0</c:v>
                </c:pt>
                <c:pt idx="4" formatCode="_-* #,##0_-;\-* #,##0_-;_-* &quot;-&quot;_-;_-@_-">
                  <c:v>200000000</c:v>
                </c:pt>
                <c:pt idx="5" formatCode="_-* #,##0_-;\-* #,##0_-;_-* &quot;-&quot;_-;_-@_-">
                  <c:v>200000000</c:v>
                </c:pt>
                <c:pt idx="6" formatCode="_-* #,##0_-;\-* #,##0_-;_-* &quot;-&quot;_-;_-@_-">
                  <c:v>2000000000</c:v>
                </c:pt>
                <c:pt idx="7" formatCode="_-* #,##0_-;\-* #,##0_-;_-* &quot;-&quot;_-;_-@_-">
                  <c:v>2000000000</c:v>
                </c:pt>
                <c:pt idx="8" formatCode="_-* #,##0_-;\-* #,##0_-;_-* &quot;-&quot;_-;_-@_-">
                  <c:v>3000000000</c:v>
                </c:pt>
                <c:pt idx="9" formatCode="_-* #,##0_-;\-* #,##0_-;_-* &quot;-&quot;_-;_-@_-">
                  <c:v>1500000000</c:v>
                </c:pt>
                <c:pt idx="10" formatCode="_-* #,##0_-;\-* #,##0_-;_-* &quot;-&quot;_-;_-@_-">
                  <c:v>300000000</c:v>
                </c:pt>
                <c:pt idx="11" formatCode="_-* #,##0_-;\-* #,##0_-;_-* &quot;-&quot;_-;_-@_-">
                  <c:v>300000000</c:v>
                </c:pt>
                <c:pt idx="12" formatCode="_-* #,##0_-;\-* #,##0_-;_-* &quot;-&quot;_-;_-@_-">
                  <c:v>2000000000</c:v>
                </c:pt>
                <c:pt idx="13" formatCode="_-* #,##0_-;\-* #,##0_-;_-* &quot;-&quot;_-;_-@_-">
                  <c:v>500000000</c:v>
                </c:pt>
                <c:pt idx="14" formatCode="_-* #,##0_-;\-* #,##0_-;_-* &quot;-&quot;_-;_-@_-">
                  <c:v>400000000</c:v>
                </c:pt>
                <c:pt idx="15" formatCode="_-* #,##0_-;\-* #,##0_-;_-* &quot;-&quot;_-;_-@_-">
                  <c:v>150000000</c:v>
                </c:pt>
                <c:pt idx="16" formatCode="_-* #,##0_-;\-* #,##0_-;_-* &quot;-&quot;_-;_-@_-">
                  <c:v>150000000</c:v>
                </c:pt>
                <c:pt idx="17" formatCode="_-* #,##0_-;\-* #,##0_-;_-* &quot;-&quot;_-;_-@_-">
                  <c:v>200000000</c:v>
                </c:pt>
                <c:pt idx="18" formatCode="_-* #,##0_-;\-* #,##0_-;_-* &quot;-&quot;_-;_-@_-">
                  <c:v>300000000</c:v>
                </c:pt>
                <c:pt idx="19" formatCode="_-* #,##0_-;\-* #,##0_-;_-* &quot;-&quot;_-;_-@_-">
                  <c:v>1000000000</c:v>
                </c:pt>
                <c:pt idx="20" formatCode="_-* #,##0_-;\-* #,##0_-;_-* &quot;-&quot;_-;_-@_-">
                  <c:v>200000000</c:v>
                </c:pt>
                <c:pt idx="21" formatCode="_-* #,##0_-;\-* #,##0_-;_-* &quot;-&quot;_-;_-@_-">
                  <c:v>300000000</c:v>
                </c:pt>
                <c:pt idx="22" formatCode="_-* #,##0_-;\-* #,##0_-;_-* &quot;-&quot;_-;_-@_-">
                  <c:v>1000000000</c:v>
                </c:pt>
                <c:pt idx="23" formatCode="_-* #,##0_-;\-* #,##0_-;_-* &quot;-&quot;_-;_-@_-">
                  <c:v>1000000000</c:v>
                </c:pt>
                <c:pt idx="24" formatCode="_-* #,##0_-;\-* #,##0_-;_-* &quot;-&quot;_-;_-@_-">
                  <c:v>300000000</c:v>
                </c:pt>
                <c:pt idx="25" formatCode="_-* #,##0_-;\-* #,##0_-;_-* &quot;-&quot;_-;_-@_-">
                  <c:v>750000000</c:v>
                </c:pt>
                <c:pt idx="26" formatCode="_-* #,##0_-;\-* #,##0_-;_-* &quot;-&quot;_-;_-@_-">
                  <c:v>1500000000</c:v>
                </c:pt>
                <c:pt idx="27" formatCode="_-* #,##0_-;\-* #,##0_-;_-* &quot;-&quot;_-;_-@_-">
                  <c:v>1000000000</c:v>
                </c:pt>
                <c:pt idx="28" formatCode="_-* #,##0_-;\-* #,##0_-;_-* &quot;-&quot;_-;_-@_-">
                  <c:v>300000000</c:v>
                </c:pt>
                <c:pt idx="29" formatCode="_-* #,##0_-;\-* #,##0_-;_-* &quot;-&quot;_-;_-@_-">
                  <c:v>150000000</c:v>
                </c:pt>
                <c:pt idx="30" formatCode="_-* #,##0_-;\-* #,##0_-;_-* &quot;-&quot;_-;_-@_-">
                  <c:v>300000000</c:v>
                </c:pt>
                <c:pt idx="31" formatCode="_-* #,##0_-;\-* #,##0_-;_-* &quot;-&quot;_-;_-@_-">
                  <c:v>200000000</c:v>
                </c:pt>
                <c:pt idx="32" formatCode="_-* #,##0_-;\-* #,##0_-;_-* &quot;-&quot;_-;_-@_-">
                  <c:v>550000000</c:v>
                </c:pt>
                <c:pt idx="33" formatCode="_-* #,##0_-;\-* #,##0_-;_-* &quot;-&quot;_-;_-@_-">
                  <c:v>300000000</c:v>
                </c:pt>
                <c:pt idx="34" formatCode="_-* #,##0_-;\-* #,##0_-;_-* &quot;-&quot;_-;_-@_-">
                  <c:v>150000000</c:v>
                </c:pt>
                <c:pt idx="35" formatCode="_-* #,##0_-;\-* #,##0_-;_-* &quot;-&quot;_-;_-@_-">
                  <c:v>350000000</c:v>
                </c:pt>
                <c:pt idx="36" formatCode="_-* #,##0_-;\-* #,##0_-;_-* &quot;-&quot;_-;_-@_-">
                  <c:v>400000000</c:v>
                </c:pt>
                <c:pt idx="37" formatCode="_-* #,##0_-;\-* #,##0_-;_-* &quot;-&quot;_-;_-@_-">
                  <c:v>200000000</c:v>
                </c:pt>
                <c:pt idx="38" formatCode="_-* #,##0_-;\-* #,##0_-;_-* &quot;-&quot;_-;_-@_-">
                  <c:v>300000000</c:v>
                </c:pt>
                <c:pt idx="39" formatCode="_-* #,##0_-;\-* #,##0_-;_-* &quot;-&quot;_-;_-@_-">
                  <c:v>500000000</c:v>
                </c:pt>
                <c:pt idx="40" formatCode="_-* #,##0_-;\-* #,##0_-;_-* &quot;-&quot;_-;_-@_-">
                  <c:v>500000000</c:v>
                </c:pt>
                <c:pt idx="41" formatCode="_-* #,##0_-;\-* #,##0_-;_-* &quot;-&quot;_-;_-@_-">
                  <c:v>1000000000</c:v>
                </c:pt>
                <c:pt idx="42" formatCode="_-* #,##0_-;\-* #,##0_-;_-* &quot;-&quot;_-;_-@_-">
                  <c:v>1000000000</c:v>
                </c:pt>
                <c:pt idx="43" formatCode="_-* #,##0_-;\-* #,##0_-;_-* &quot;-&quot;_-;_-@_-">
                  <c:v>200000000</c:v>
                </c:pt>
                <c:pt idx="44" formatCode="_-* #,##0_-;\-* #,##0_-;_-* &quot;-&quot;_-;_-@_-">
                  <c:v>200000000</c:v>
                </c:pt>
                <c:pt idx="45" formatCode="_-* #,##0_-;\-* #,##0_-;_-* &quot;-&quot;_-;_-@_-">
                  <c:v>260000000</c:v>
                </c:pt>
                <c:pt idx="46" formatCode="_-* #,##0_-;\-* #,##0_-;_-* &quot;-&quot;_-;_-@_-">
                  <c:v>150000000</c:v>
                </c:pt>
                <c:pt idx="47" formatCode="_-* #,##0_-;\-* #,##0_-;_-* &quot;-&quot;_-;_-@_-">
                  <c:v>150000000</c:v>
                </c:pt>
                <c:pt idx="48" formatCode="_-* #,##0_-;\-* #,##0_-;_-* &quot;-&quot;_-;_-@_-">
                  <c:v>300000000</c:v>
                </c:pt>
                <c:pt idx="49" formatCode="_-* #,##0_-;\-* #,##0_-;_-* &quot;-&quot;_-;_-@_-">
                  <c:v>100000000</c:v>
                </c:pt>
                <c:pt idx="50" formatCode="_-* #,##0_-;\-* #,##0_-;_-* &quot;-&quot;_-;_-@_-">
                  <c:v>100000000</c:v>
                </c:pt>
                <c:pt idx="51" formatCode="_-* #,##0_-;\-* #,##0_-;_-* &quot;-&quot;_-;_-@_-">
                  <c:v>200000000</c:v>
                </c:pt>
                <c:pt idx="52" formatCode="_-* #,##0_-;\-* #,##0_-;_-* &quot;-&quot;_-;_-@_-">
                  <c:v>300000000</c:v>
                </c:pt>
                <c:pt idx="53" formatCode="_-* #,##0_-;\-* #,##0_-;_-* &quot;-&quot;_-;_-@_-">
                  <c:v>300000000</c:v>
                </c:pt>
                <c:pt idx="55" formatCode="_-* #,##0_-;\-* #,##0_-;_-* &quot;-&quot;_-;_-@_-">
                  <c:v>1000000000</c:v>
                </c:pt>
                <c:pt idx="56" formatCode="_-* #,##0_-;\-* #,##0_-;_-* &quot;-&quot;_-;_-@_-">
                  <c:v>500000000</c:v>
                </c:pt>
                <c:pt idx="57" formatCode="_-* #,##0_-;\-* #,##0_-;_-* &quot;-&quot;_-;_-@_-">
                  <c:v>300000000</c:v>
                </c:pt>
                <c:pt idx="58" formatCode="_-* #,##0_-;\-* #,##0_-;_-* &quot;-&quot;_-;_-@_-">
                  <c:v>300000000</c:v>
                </c:pt>
                <c:pt idx="59" formatCode="_-* #,##0_-;\-* #,##0_-;_-* &quot;-&quot;_-;_-@_-">
                  <c:v>200000000</c:v>
                </c:pt>
                <c:pt idx="60" formatCode="_-* #,##0_-;\-* #,##0_-;_-* &quot;-&quot;_-;_-@_-">
                  <c:v>300000000</c:v>
                </c:pt>
                <c:pt idx="61" formatCode="_-* #,##0_-;\-* #,##0_-;_-* &quot;-&quot;_-;_-@_-">
                  <c:v>300000000</c:v>
                </c:pt>
                <c:pt idx="62" formatCode="_-* #,##0_-;\-* #,##0_-;_-* &quot;-&quot;_-;_-@_-">
                  <c:v>150000000</c:v>
                </c:pt>
                <c:pt idx="63" formatCode="_-* #,##0_-;\-* #,##0_-;_-* &quot;-&quot;_-;_-@_-">
                  <c:v>300000000</c:v>
                </c:pt>
                <c:pt idx="64" formatCode="_-* #,##0_-;\-* #,##0_-;_-* &quot;-&quot;_-;_-@_-">
                  <c:v>200000000</c:v>
                </c:pt>
              </c:numCache>
            </c:numRef>
          </c:val>
        </c:ser>
        <c:ser>
          <c:idx val="27"/>
          <c:order val="27"/>
          <c:tx>
            <c:strRef>
              <c:f>Sheet6!$AK$1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Sheet6!$AK$2:$AK$66</c:f>
              <c:numCache>
                <c:formatCode>General</c:formatCode>
                <c:ptCount val="65"/>
                <c:pt idx="0" formatCode="_-* #,##0_-;\-* #,##0_-;_-* &quot;-&quot;_-;_-@_-">
                  <c:v>0</c:v>
                </c:pt>
                <c:pt idx="1">
                  <c:v>2</c:v>
                </c:pt>
                <c:pt idx="3">
                  <c:v>0</c:v>
                </c:pt>
                <c:pt idx="6" formatCode="_-* #,##0_-;\-* #,##0_-;_-* &quot;-&quot;_-;_-@_-">
                  <c:v>1500000000</c:v>
                </c:pt>
                <c:pt idx="7" formatCode="_-* #,##0_-;\-* #,##0_-;_-* &quot;-&quot;_-;_-@_-">
                  <c:v>1500000000</c:v>
                </c:pt>
                <c:pt idx="8" formatCode="_-* #,##0_-;\-* #,##0_-;_-* &quot;-&quot;_-;_-@_-">
                  <c:v>1500000000</c:v>
                </c:pt>
                <c:pt idx="9" formatCode="_-* #,##0_-;\-* #,##0_-;_-* &quot;-&quot;_-;_-@_-">
                  <c:v>1000000000</c:v>
                </c:pt>
                <c:pt idx="12" formatCode="_-* #,##0_-;\-* #,##0_-;_-* &quot;-&quot;_-;_-@_-">
                  <c:v>1500000000</c:v>
                </c:pt>
                <c:pt idx="13" formatCode="_-* #,##0_-;\-* #,##0_-;_-* &quot;-&quot;_-;_-@_-">
                  <c:v>400000000</c:v>
                </c:pt>
                <c:pt idx="18" formatCode="_-* #,##0_-;\-* #,##0_-;_-* &quot;-&quot;_-;_-@_-">
                  <c:v>300000000</c:v>
                </c:pt>
                <c:pt idx="19" formatCode="_-* #,##0_-;\-* #,##0_-;_-* &quot;-&quot;_-;_-@_-">
                  <c:v>500000000</c:v>
                </c:pt>
                <c:pt idx="26" formatCode="_-* #,##0_-;\-* #,##0_-;_-* &quot;-&quot;_-;_-@_-">
                  <c:v>1000000000</c:v>
                </c:pt>
                <c:pt idx="63" formatCode="_-* #,##0_-;\-* #,##0_-;_-* &quot;-&quot;_-;_-@_-">
                  <c:v>0</c:v>
                </c:pt>
              </c:numCache>
            </c:numRef>
          </c:val>
        </c:ser>
        <c:ser>
          <c:idx val="28"/>
          <c:order val="28"/>
          <c:tx>
            <c:strRef>
              <c:f>Sheet6!$AL$1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Sheet6!$AL$2:$AL$66</c:f>
              <c:numCache>
                <c:formatCode>General</c:formatCode>
                <c:ptCount val="65"/>
                <c:pt idx="0" formatCode="_-* #,##0_-;\-* #,##0_-;_-* &quot;-&quot;_-;_-@_-">
                  <c:v>0</c:v>
                </c:pt>
                <c:pt idx="1">
                  <c:v>3</c:v>
                </c:pt>
                <c:pt idx="3">
                  <c:v>0</c:v>
                </c:pt>
                <c:pt idx="6" formatCode="_-* #,##0_-;\-* #,##0_-;_-* &quot;-&quot;_-;_-@_-">
                  <c:v>1500000000</c:v>
                </c:pt>
                <c:pt idx="7" formatCode="_-* #,##0_-;\-* #,##0_-;_-* &quot;-&quot;_-;_-@_-">
                  <c:v>1500000000</c:v>
                </c:pt>
                <c:pt idx="8" formatCode="_-* #,##0_-;\-* #,##0_-;_-* &quot;-&quot;_-;_-@_-">
                  <c:v>1500000000</c:v>
                </c:pt>
                <c:pt idx="9" formatCode="_-* #,##0_-;\-* #,##0_-;_-* &quot;-&quot;_-;_-@_-">
                  <c:v>1000000000</c:v>
                </c:pt>
                <c:pt idx="12" formatCode="_-* #,##0_-;\-* #,##0_-;_-* &quot;-&quot;_-;_-@_-">
                  <c:v>1500000000</c:v>
                </c:pt>
                <c:pt idx="13" formatCode="_-* #,##0_-;\-* #,##0_-;_-* &quot;-&quot;_-;_-@_-">
                  <c:v>400000000</c:v>
                </c:pt>
                <c:pt idx="18" formatCode="_-* #,##0_-;\-* #,##0_-;_-* &quot;-&quot;_-;_-@_-">
                  <c:v>300000000</c:v>
                </c:pt>
                <c:pt idx="19" formatCode="_-* #,##0_-;\-* #,##0_-;_-* &quot;-&quot;_-;_-@_-">
                  <c:v>500000000</c:v>
                </c:pt>
                <c:pt idx="26" formatCode="_-* #,##0_-;\-* #,##0_-;_-* &quot;-&quot;_-;_-@_-">
                  <c:v>1000000000</c:v>
                </c:pt>
              </c:numCache>
            </c:numRef>
          </c:val>
        </c:ser>
        <c:ser>
          <c:idx val="29"/>
          <c:order val="29"/>
          <c:tx>
            <c:strRef>
              <c:f>Sheet6!$AM$1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Sheet6!$AM$2:$AM$66</c:f>
              <c:numCache>
                <c:formatCode>General</c:formatCode>
                <c:ptCount val="65"/>
                <c:pt idx="0" formatCode="_-* #,##0_-;\-* #,##0_-;_-* &quot;-&quot;_-;_-@_-">
                  <c:v>0</c:v>
                </c:pt>
                <c:pt idx="1">
                  <c:v>0</c:v>
                </c:pt>
                <c:pt idx="3">
                  <c:v>0</c:v>
                </c:pt>
                <c:pt idx="63" formatCode="_-* #,##0_-;\-* #,##0_-;_-* &quot;-&quot;_-;_-@_-">
                  <c:v>0</c:v>
                </c:pt>
              </c:numCache>
            </c:numRef>
          </c:val>
        </c:ser>
        <c:ser>
          <c:idx val="30"/>
          <c:order val="30"/>
          <c:tx>
            <c:strRef>
              <c:f>Sheet6!$AN$1</c:f>
              <c:strCache>
                <c:ptCount val="1"/>
                <c:pt idx="0">
                  <c:v>Selling Price (Before PPN)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Sheet6!$AN$2:$AN$66</c:f>
              <c:numCache>
                <c:formatCode>General</c:formatCode>
                <c:ptCount val="65"/>
                <c:pt idx="3">
                  <c:v>0</c:v>
                </c:pt>
                <c:pt idx="4" formatCode="_-* #,##0_-;\-* #,##0_-;_-* &quot;-&quot;_-;_-@_-">
                  <c:v>0</c:v>
                </c:pt>
                <c:pt idx="5" formatCode="_-* #,##0_-;\-* #,##0_-;_-* &quot;-&quot;_-;_-@_-">
                  <c:v>11500</c:v>
                </c:pt>
                <c:pt idx="6" formatCode="_-* #,##0_-;\-* #,##0_-;_-* &quot;-&quot;_-;_-@_-">
                  <c:v>37200</c:v>
                </c:pt>
                <c:pt idx="7" formatCode="_-* #,##0_-;\-* #,##0_-;_-* &quot;-&quot;_-;_-@_-">
                  <c:v>0</c:v>
                </c:pt>
                <c:pt idx="8" formatCode="_-* #,##0_-;\-* #,##0_-;_-* &quot;-&quot;_-;_-@_-">
                  <c:v>37200</c:v>
                </c:pt>
                <c:pt idx="9" formatCode="_-* #,##0_-;\-* #,##0_-;_-* &quot;-&quot;_-;_-@_-">
                  <c:v>1200</c:v>
                </c:pt>
                <c:pt idx="10" formatCode="_-* #,##0_-;\-* #,##0_-;_-* &quot;-&quot;_-;_-@_-">
                  <c:v>9000</c:v>
                </c:pt>
                <c:pt idx="11" formatCode="_-* #,##0_-;\-* #,##0_-;_-* &quot;-&quot;_-;_-@_-">
                  <c:v>71200</c:v>
                </c:pt>
                <c:pt idx="12" formatCode="_-* #,##0_-;\-* #,##0_-;_-* &quot;-&quot;_-;_-@_-">
                  <c:v>37200</c:v>
                </c:pt>
                <c:pt idx="13" formatCode="_-* #,##0_-;\-* #,##0_-;_-* &quot;-&quot;_-;_-@_-">
                  <c:v>0</c:v>
                </c:pt>
                <c:pt idx="14" formatCode="_-* #,##0_-;\-* #,##0_-;_-* &quot;-&quot;_-;_-@_-">
                  <c:v>5000</c:v>
                </c:pt>
                <c:pt idx="15" formatCode="_-* #,##0_-;\-* #,##0_-;_-* &quot;-&quot;_-;_-@_-">
                  <c:v>11500</c:v>
                </c:pt>
                <c:pt idx="16" formatCode="_-* #,##0_-;\-* #,##0_-;_-* &quot;-&quot;_-;_-@_-">
                  <c:v>110000</c:v>
                </c:pt>
                <c:pt idx="17" formatCode="_-* #,##0_-;\-* #,##0_-;_-* &quot;-&quot;_-;_-@_-">
                  <c:v>7500</c:v>
                </c:pt>
                <c:pt idx="19" formatCode="_-* #,##0_-;\-* #,##0_-;_-* &quot;-&quot;_-;_-@_-">
                  <c:v>12000</c:v>
                </c:pt>
                <c:pt idx="20" formatCode="_-* #,##0_-;\-* #,##0_-;_-* &quot;-&quot;_-;_-@_-">
                  <c:v>3846</c:v>
                </c:pt>
                <c:pt idx="21" formatCode="_-* #,##0_-;\-* #,##0_-;_-* &quot;-&quot;_-;_-@_-">
                  <c:v>25500</c:v>
                </c:pt>
                <c:pt idx="22" formatCode="_-* #,##0_-;\-* #,##0_-;_-* &quot;-&quot;_-;_-@_-">
                  <c:v>37200</c:v>
                </c:pt>
                <c:pt idx="23" formatCode="_-* #,##0_-;\-* #,##0_-;_-* &quot;-&quot;_-;_-@_-">
                  <c:v>37200</c:v>
                </c:pt>
                <c:pt idx="24" formatCode="_-* #,##0_-;\-* #,##0_-;_-* &quot;-&quot;_-;_-@_-">
                  <c:v>0</c:v>
                </c:pt>
                <c:pt idx="25" formatCode="_-* #,##0_-;\-* #,##0_-;_-* &quot;-&quot;_-;_-@_-">
                  <c:v>19200</c:v>
                </c:pt>
                <c:pt idx="26" formatCode="_-* #,##0_-;\-* #,##0_-;_-* &quot;-&quot;_-;_-@_-">
                  <c:v>10000</c:v>
                </c:pt>
                <c:pt idx="27" formatCode="_-* #,##0_-;\-* #,##0_-;_-* &quot;-&quot;_-;_-@_-">
                  <c:v>10000</c:v>
                </c:pt>
                <c:pt idx="28" formatCode="_-* #,##0_-;\-* #,##0_-;_-* &quot;-&quot;_-;_-@_-">
                  <c:v>20000</c:v>
                </c:pt>
                <c:pt idx="29" formatCode="_-* #,##0_-;\-* #,##0_-;_-* &quot;-&quot;_-;_-@_-">
                  <c:v>21500</c:v>
                </c:pt>
                <c:pt idx="30" formatCode="_-* #,##0_-;\-* #,##0_-;_-* &quot;-&quot;_-;_-@_-">
                  <c:v>15000</c:v>
                </c:pt>
                <c:pt idx="31" formatCode="_-* #,##0_-;\-* #,##0_-;_-* &quot;-&quot;_-;_-@_-">
                  <c:v>22000</c:v>
                </c:pt>
                <c:pt idx="32" formatCode="_-* #,##0_-;\-* #,##0_-;_-* &quot;-&quot;_-;_-@_-">
                  <c:v>5500</c:v>
                </c:pt>
                <c:pt idx="33" formatCode="_-* #,##0_-;\-* #,##0_-;_-* &quot;-&quot;_-;_-@_-">
                  <c:v>6000</c:v>
                </c:pt>
                <c:pt idx="34" formatCode="_-* #,##0_-;\-* #,##0_-;_-* &quot;-&quot;_-;_-@_-">
                  <c:v>19300</c:v>
                </c:pt>
                <c:pt idx="35" formatCode="_-* #,##0_-;\-* #,##0_-;_-* &quot;-&quot;_-;_-@_-">
                  <c:v>16000</c:v>
                </c:pt>
                <c:pt idx="36" formatCode="_-* #,##0_-;\-* #,##0_-;_-* &quot;-&quot;_-;_-@_-">
                  <c:v>6500</c:v>
                </c:pt>
                <c:pt idx="37" formatCode="_-* #,##0_-;\-* #,##0_-;_-* &quot;-&quot;_-;_-@_-">
                  <c:v>7000</c:v>
                </c:pt>
                <c:pt idx="38" formatCode="_-* #,##0_-;\-* #,##0_-;_-* &quot;-&quot;_-;_-@_-">
                  <c:v>15000</c:v>
                </c:pt>
                <c:pt idx="39" formatCode="_-* #,##0_-;\-* #,##0_-;_-* &quot;-&quot;_-;_-@_-">
                  <c:v>25000</c:v>
                </c:pt>
                <c:pt idx="40" formatCode="_-* #,##0_-;\-* #,##0_-;_-* &quot;-&quot;_-;_-@_-">
                  <c:v>12000</c:v>
                </c:pt>
                <c:pt idx="41" formatCode="_-* #,##0_-;\-* #,##0_-;_-* &quot;-&quot;_-;_-@_-">
                  <c:v>1000</c:v>
                </c:pt>
                <c:pt idx="42" formatCode="_-* #,##0_-;\-* #,##0_-;_-* &quot;-&quot;_-;_-@_-">
                  <c:v>1000</c:v>
                </c:pt>
                <c:pt idx="43" formatCode="_-* #,##0_-;\-* #,##0_-;_-* &quot;-&quot;_-;_-@_-">
                  <c:v>26000</c:v>
                </c:pt>
                <c:pt idx="44" formatCode="_-* #,##0_-;\-* #,##0_-;_-* &quot;-&quot;_-;_-@_-">
                  <c:v>26000</c:v>
                </c:pt>
                <c:pt idx="45" formatCode="_-* #,##0_-;\-* #,##0_-;_-* &quot;-&quot;_-;_-@_-">
                  <c:v>3076.9230769230767</c:v>
                </c:pt>
                <c:pt idx="46" formatCode="_-* #,##0_-;\-* #,##0_-;_-* &quot;-&quot;_-;_-@_-">
                  <c:v>19200</c:v>
                </c:pt>
                <c:pt idx="47" formatCode="_-* #,##0_-;\-* #,##0_-;_-* &quot;-&quot;_-;_-@_-">
                  <c:v>19200</c:v>
                </c:pt>
                <c:pt idx="48">
                  <c:v>9090.9090909090901</c:v>
                </c:pt>
                <c:pt idx="49" formatCode="_-* #,##0_-;\-* #,##0_-;_-* &quot;-&quot;_-;_-@_-">
                  <c:v>30000</c:v>
                </c:pt>
                <c:pt idx="50" formatCode="_-* #,##0_-;\-* #,##0_-;_-* &quot;-&quot;_-;_-@_-">
                  <c:v>32000</c:v>
                </c:pt>
                <c:pt idx="51" formatCode="_-* #,##0_-;\-* #,##0_-;_-* &quot;-&quot;_-;_-@_-">
                  <c:v>200000000</c:v>
                </c:pt>
                <c:pt idx="52" formatCode="_-* #,##0_-;\-* #,##0_-;_-* &quot;-&quot;_-;_-@_-">
                  <c:v>20000</c:v>
                </c:pt>
                <c:pt idx="53" formatCode="_-* #,##0_-;\-* #,##0_-;_-* &quot;-&quot;_-;_-@_-">
                  <c:v>6500</c:v>
                </c:pt>
                <c:pt idx="54" formatCode="_-* #,##0_-;\-* #,##0_-;_-* &quot;-&quot;_-;_-@_-">
                  <c:v>20000</c:v>
                </c:pt>
                <c:pt idx="55" formatCode="_-* #,##0_-;\-* #,##0_-;_-* &quot;-&quot;_-;_-@_-">
                  <c:v>1500</c:v>
                </c:pt>
                <c:pt idx="56" formatCode="_-* #,##0_-;\-* #,##0_-;_-* &quot;-&quot;_-;_-@_-">
                  <c:v>1200</c:v>
                </c:pt>
                <c:pt idx="57" formatCode="_-* #,##0_-;\-* #,##0_-;_-* &quot;-&quot;_-;_-@_-">
                  <c:v>13000</c:v>
                </c:pt>
                <c:pt idx="58" formatCode="_-* #,##0_-;\-* #,##0_-;_-* &quot;-&quot;_-;_-@_-">
                  <c:v>12000</c:v>
                </c:pt>
                <c:pt idx="59" formatCode="_-* #,##0_-;\-* #,##0_-;_-* &quot;-&quot;_-;_-@_-">
                  <c:v>20000</c:v>
                </c:pt>
                <c:pt idx="60" formatCode="_-* #,##0_-;\-* #,##0_-;_-* &quot;-&quot;_-;_-@_-">
                  <c:v>1000</c:v>
                </c:pt>
                <c:pt idx="61" formatCode="_-* #,##0_-;\-* #,##0_-;_-* &quot;-&quot;_-;_-@_-">
                  <c:v>1000</c:v>
                </c:pt>
                <c:pt idx="62" formatCode="_-* #,##0_-;\-* #,##0_-;_-* &quot;-&quot;_-;_-@_-">
                  <c:v>32000</c:v>
                </c:pt>
                <c:pt idx="63" formatCode="_-* #,##0_-;\-* #,##0_-;_-* &quot;-&quot;_-;_-@_-">
                  <c:v>20000</c:v>
                </c:pt>
                <c:pt idx="64" formatCode="_-* #,##0_-;\-* #,##0_-;_-* &quot;-&quot;_-;_-@_-">
                  <c:v>30000</c:v>
                </c:pt>
              </c:numCache>
            </c:numRef>
          </c:val>
        </c:ser>
        <c:ser>
          <c:idx val="31"/>
          <c:order val="31"/>
          <c:tx>
            <c:strRef>
              <c:f>Sheet6!$AO$1</c:f>
              <c:strCache>
                <c:ptCount val="1"/>
                <c:pt idx="0">
                  <c:v>Consumer Price</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Sheet6!$AO$2:$AO$66</c:f>
              <c:numCache>
                <c:formatCode>General</c:formatCode>
                <c:ptCount val="65"/>
                <c:pt idx="3">
                  <c:v>0</c:v>
                </c:pt>
                <c:pt idx="4" formatCode="_-* #,##0_-;\-* #,##0_-;_-* &quot;-&quot;_-;_-@_-">
                  <c:v>0</c:v>
                </c:pt>
                <c:pt idx="5" formatCode="_-* #,##0_-;\-* #,##0_-;_-* &quot;-&quot;_-;_-@_-">
                  <c:v>15000</c:v>
                </c:pt>
                <c:pt idx="6" formatCode="_-* #,##0_-;\-* #,##0_-;_-* &quot;-&quot;_-;_-@_-">
                  <c:v>45000</c:v>
                </c:pt>
                <c:pt idx="7" formatCode="_-* #,##0_-;\-* #,##0_-;_-* &quot;-&quot;_-;_-@_-">
                  <c:v>0</c:v>
                </c:pt>
                <c:pt idx="8" formatCode="_-* #,##0_-;\-* #,##0_-;_-* &quot;-&quot;_-;_-@_-">
                  <c:v>45000</c:v>
                </c:pt>
                <c:pt idx="9" formatCode="_-* #,##0_-;\-* #,##0_-;_-* &quot;-&quot;_-;_-@_-">
                  <c:v>1800</c:v>
                </c:pt>
                <c:pt idx="10" formatCode="_-* #,##0_-;\-* #,##0_-;_-* &quot;-&quot;_-;_-@_-">
                  <c:v>12000</c:v>
                </c:pt>
                <c:pt idx="11" formatCode="_-* #,##0_-;\-* #,##0_-;_-* &quot;-&quot;_-;_-@_-">
                  <c:v>89000</c:v>
                </c:pt>
                <c:pt idx="12" formatCode="_-* #,##0_-;\-* #,##0_-;_-* &quot;-&quot;_-;_-@_-">
                  <c:v>44000</c:v>
                </c:pt>
                <c:pt idx="13" formatCode="_-* #,##0_-;\-* #,##0_-;_-* &quot;-&quot;_-;_-@_-">
                  <c:v>0</c:v>
                </c:pt>
                <c:pt idx="14" formatCode="_-* #,##0_-;\-* #,##0_-;_-* &quot;-&quot;_-;_-@_-">
                  <c:v>5500</c:v>
                </c:pt>
                <c:pt idx="15" formatCode="_-* #,##0_-;\-* #,##0_-;_-* &quot;-&quot;_-;_-@_-">
                  <c:v>15000</c:v>
                </c:pt>
                <c:pt idx="16" formatCode="_-* #,##0_-;\-* #,##0_-;_-* &quot;-&quot;_-;_-@_-">
                  <c:v>121000</c:v>
                </c:pt>
                <c:pt idx="17" formatCode="_-* #,##0_-;\-* #,##0_-;_-* &quot;-&quot;_-;_-@_-">
                  <c:v>10000</c:v>
                </c:pt>
                <c:pt idx="18" formatCode="_-* #,##0_-;\-* #,##0_-;_-* &quot;-&quot;_-;_-@_-">
                  <c:v>699</c:v>
                </c:pt>
                <c:pt idx="19" formatCode="_-* #,##0_-;\-* #,##0_-;_-* &quot;-&quot;_-;_-@_-">
                  <c:v>13200</c:v>
                </c:pt>
                <c:pt idx="20" formatCode="_-* #,##0_-;\-* #,##0_-;_-* &quot;-&quot;_-;_-@_-">
                  <c:v>5000</c:v>
                </c:pt>
                <c:pt idx="21" formatCode="_-* #,##0_-;\-* #,##0_-;_-* &quot;-&quot;_-;_-@_-">
                  <c:v>33150</c:v>
                </c:pt>
                <c:pt idx="22" formatCode="_-* #,##0_-;\-* #,##0_-;_-* &quot;-&quot;_-;_-@_-">
                  <c:v>44000</c:v>
                </c:pt>
                <c:pt idx="23" formatCode="_-* #,##0_-;\-* #,##0_-;_-* &quot;-&quot;_-;_-@_-">
                  <c:v>44000</c:v>
                </c:pt>
                <c:pt idx="25" formatCode="_-* #,##0_-;\-* #,##0_-;_-* &quot;-&quot;_-;_-@_-">
                  <c:v>25000</c:v>
                </c:pt>
                <c:pt idx="26" formatCode="_-* #,##0_-;\-* #,##0_-;_-* &quot;-&quot;_-;_-@_-">
                  <c:v>13000</c:v>
                </c:pt>
                <c:pt idx="27" formatCode="_-* #,##0_-;\-* #,##0_-;_-* &quot;-&quot;_-;_-@_-">
                  <c:v>15000</c:v>
                </c:pt>
                <c:pt idx="28" formatCode="_-* #,##0_-;\-* #,##0_-;_-* &quot;-&quot;_-;_-@_-">
                  <c:v>26000</c:v>
                </c:pt>
                <c:pt idx="30" formatCode="_-* #,##0_-;\-* #,##0_-;_-* &quot;-&quot;_-;_-@_-">
                  <c:v>18000</c:v>
                </c:pt>
                <c:pt idx="31" formatCode="_-* #,##0_-;\-* #,##0_-;_-* &quot;-&quot;_-;_-@_-">
                  <c:v>28600</c:v>
                </c:pt>
                <c:pt idx="32" formatCode="_-* #,##0_-;\-* #,##0_-;_-* &quot;-&quot;_-;_-@_-">
                  <c:v>8000</c:v>
                </c:pt>
                <c:pt idx="33" formatCode="_-* #,##0_-;\-* #,##0_-;_-* &quot;-&quot;_-;_-@_-">
                  <c:v>7920.0000000000009</c:v>
                </c:pt>
                <c:pt idx="34" formatCode="_-* #,##0_-;\-* #,##0_-;_-* &quot;-&quot;_-;_-@_-">
                  <c:v>25000</c:v>
                </c:pt>
                <c:pt idx="36" formatCode="_-* #,##0_-;\-* #,##0_-;_-* &quot;-&quot;_-;_-@_-">
                  <c:v>8000</c:v>
                </c:pt>
                <c:pt idx="37" formatCode="_-* #,##0_-;\-* #,##0_-;_-* &quot;-&quot;_-;_-@_-">
                  <c:v>10000</c:v>
                </c:pt>
                <c:pt idx="38" formatCode="_-* #,##0_-;\-* #,##0_-;_-* &quot;-&quot;_-;_-@_-">
                  <c:v>20000</c:v>
                </c:pt>
                <c:pt idx="40" formatCode="_-* #,##0_-;\-* #,##0_-;_-* &quot;-&quot;_-;_-@_-">
                  <c:v>13200</c:v>
                </c:pt>
                <c:pt idx="41" formatCode="_-* #,##0_-;\-* #,##0_-;_-* &quot;-&quot;_-;_-@_-">
                  <c:v>1500</c:v>
                </c:pt>
                <c:pt idx="42" formatCode="_-* #,##0_-;\-* #,##0_-;_-* &quot;-&quot;_-;_-@_-">
                  <c:v>1500</c:v>
                </c:pt>
                <c:pt idx="43" formatCode="_-* #,##0_-;\-* #,##0_-;_-* &quot;-&quot;_-;_-@_-">
                  <c:v>35000</c:v>
                </c:pt>
                <c:pt idx="44" formatCode="_-* #,##0_-;\-* #,##0_-;_-* &quot;-&quot;_-;_-@_-">
                  <c:v>35000</c:v>
                </c:pt>
                <c:pt idx="45" formatCode="_-* #,##0_-;\-* #,##0_-;_-* &quot;-&quot;_-;_-@_-">
                  <c:v>4000</c:v>
                </c:pt>
                <c:pt idx="46" formatCode="_-* #,##0_-;\-* #,##0_-;_-* &quot;-&quot;_-;_-@_-">
                  <c:v>25000</c:v>
                </c:pt>
                <c:pt idx="47" formatCode="_-* #,##0_-;\-* #,##0_-;_-* &quot;-&quot;_-;_-@_-">
                  <c:v>25000</c:v>
                </c:pt>
                <c:pt idx="48">
                  <c:v>12000</c:v>
                </c:pt>
                <c:pt idx="49" formatCode="_-* #,##0_-;\-* #,##0_-;_-* &quot;-&quot;_-;_-@_-">
                  <c:v>36300</c:v>
                </c:pt>
                <c:pt idx="51" formatCode="_-* #,##0_-;\-* #,##0_-;_-* &quot;-&quot;_-;_-@_-">
                  <c:v>58500</c:v>
                </c:pt>
                <c:pt idx="53" formatCode="_-* #,##0_-;\-* #,##0_-;_-* &quot;-&quot;_-;_-@_-">
                  <c:v>7150</c:v>
                </c:pt>
                <c:pt idx="55" formatCode="_-* #,##0_-;\-* #,##0_-;_-* &quot;-&quot;_-;_-@_-">
                  <c:v>2000</c:v>
                </c:pt>
                <c:pt idx="58" formatCode="_-* #,##0_-;\-* #,##0_-;_-* &quot;-&quot;_-;_-@_-">
                  <c:v>15000</c:v>
                </c:pt>
                <c:pt idx="59" formatCode="_-* #,##0_-;\-* #,##0_-;_-* &quot;-&quot;_-;_-@_-">
                  <c:v>1300</c:v>
                </c:pt>
                <c:pt idx="60" formatCode="_-* #,##0_-;\-* #,##0_-;_-* &quot;-&quot;_-;_-@_-">
                  <c:v>1300</c:v>
                </c:pt>
                <c:pt idx="61" formatCode="_-* #,##0_-;\-* #,##0_-;_-* &quot;-&quot;_-;_-@_-">
                  <c:v>1300</c:v>
                </c:pt>
                <c:pt idx="63" formatCode="_-* #,##0_-;\-* #,##0_-;_-* &quot;-&quot;_-;_-@_-">
                  <c:v>24000</c:v>
                </c:pt>
                <c:pt idx="64" formatCode="_-* #,##0_-;\-* #,##0_-;_-* &quot;-&quot;_-;_-@_-">
                  <c:v>33000</c:v>
                </c:pt>
              </c:numCache>
            </c:numRef>
          </c:val>
        </c:ser>
        <c:ser>
          <c:idx val="32"/>
          <c:order val="32"/>
          <c:tx>
            <c:strRef>
              <c:f>Sheet6!$AP$1</c:f>
              <c:strCache>
                <c:ptCount val="1"/>
                <c:pt idx="0">
                  <c:v>UOM</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Sheet6!$AP$2:$AP$66</c:f>
              <c:numCache>
                <c:formatCode>General</c:formatCode>
                <c:ptCount val="65"/>
                <c:pt idx="3">
                  <c:v>0</c:v>
                </c:pt>
                <c:pt idx="4" formatCode="_-* #,##0_-;\-* #,##0_-;_-* &quot;-&quot;_-;_-@_-">
                  <c:v>0</c:v>
                </c:pt>
                <c:pt idx="5" formatCode="_-* #,##0_-;\-* #,##0_-;_-* &quot;-&quot;_-;_-@_-">
                  <c:v>0</c:v>
                </c:pt>
                <c:pt idx="6" formatCode="_-* #,##0_-;\-* #,##0_-;_-* &quot;-&quot;_-;_-@_-">
                  <c:v>0</c:v>
                </c:pt>
                <c:pt idx="8" formatCode="_-* #,##0_-;\-* #,##0_-;_-* &quot;-&quot;_-;_-@_-">
                  <c:v>0</c:v>
                </c:pt>
                <c:pt idx="9" formatCode="_-* #,##0_-;\-* #,##0_-;_-* &quot;-&quot;_-;_-@_-">
                  <c:v>0</c:v>
                </c:pt>
                <c:pt idx="10" formatCode="_-* #,##0_-;\-* #,##0_-;_-* &quot;-&quot;_-;_-@_-">
                  <c:v>0</c:v>
                </c:pt>
                <c:pt idx="11" formatCode="_-* #,##0_-;\-* #,##0_-;_-* &quot;-&quot;_-;_-@_-">
                  <c:v>0</c:v>
                </c:pt>
                <c:pt idx="13" formatCode="_-* #,##0_-;\-* #,##0_-;_-* &quot;-&quot;_-;_-@_-">
                  <c:v>0</c:v>
                </c:pt>
                <c:pt idx="14" formatCode="_-* #,##0_-;\-* #,##0_-;_-* &quot;-&quot;_-;_-@_-">
                  <c:v>0</c:v>
                </c:pt>
                <c:pt idx="17" formatCode="_-* #,##0_-;\-* #,##0_-;_-* &quot;-&quot;_-;_-@_-">
                  <c:v>0</c:v>
                </c:pt>
                <c:pt idx="20" formatCode="_-* #,##0_-;\-* #,##0_-;_-* &quot;-&quot;_-;_-@_-">
                  <c:v>0</c:v>
                </c:pt>
                <c:pt idx="24" formatCode="_-* #,##0_-;\-* #,##0_-;_-* &quot;-&quot;_-;_-@_-">
                  <c:v>0</c:v>
                </c:pt>
                <c:pt idx="25" formatCode="_-* #,##0_-;\-* #,##0_-;_-* &quot;-&quot;_-;_-@_-">
                  <c:v>0</c:v>
                </c:pt>
                <c:pt idx="26" formatCode="_-* #,##0_-;\-* #,##0_-;_-* &quot;-&quot;_-;_-@_-">
                  <c:v>0</c:v>
                </c:pt>
                <c:pt idx="27" formatCode="_-* #,##0_-;\-* #,##0_-;_-* &quot;-&quot;_-;_-@_-">
                  <c:v>0</c:v>
                </c:pt>
                <c:pt idx="28" formatCode="_-* #,##0_-;\-* #,##0_-;_-* &quot;-&quot;_-;_-@_-">
                  <c:v>0</c:v>
                </c:pt>
                <c:pt idx="30" formatCode="_-* #,##0_-;\-* #,##0_-;_-* &quot;-&quot;_-;_-@_-">
                  <c:v>0</c:v>
                </c:pt>
                <c:pt idx="31" formatCode="_-* #,##0_-;\-* #,##0_-;_-* &quot;-&quot;_-;_-@_-">
                  <c:v>0</c:v>
                </c:pt>
                <c:pt idx="32" formatCode="_-* #,##0_-;\-* #,##0_-;_-* &quot;-&quot;_-;_-@_-">
                  <c:v>0</c:v>
                </c:pt>
                <c:pt idx="33" formatCode="_-* #,##0_-;\-* #,##0_-;_-* &quot;-&quot;_-;_-@_-">
                  <c:v>0</c:v>
                </c:pt>
                <c:pt idx="36" formatCode="_-* #,##0_-;\-* #,##0_-;_-* &quot;-&quot;_-;_-@_-">
                  <c:v>0</c:v>
                </c:pt>
                <c:pt idx="37" formatCode="_-* #,##0_-;\-* #,##0_-;_-* &quot;-&quot;_-;_-@_-">
                  <c:v>0</c:v>
                </c:pt>
                <c:pt idx="38" formatCode="_-* #,##0_-;\-* #,##0_-;_-* &quot;-&quot;_-;_-@_-">
                  <c:v>0</c:v>
                </c:pt>
                <c:pt idx="39" formatCode="_-* #,##0_-;\-* #,##0_-;_-* &quot;-&quot;_-;_-@_-">
                  <c:v>0</c:v>
                </c:pt>
                <c:pt idx="40" formatCode="_-* #,##0_-;\-* #,##0_-;_-* &quot;-&quot;_-;_-@_-">
                  <c:v>0</c:v>
                </c:pt>
                <c:pt idx="43" formatCode="_-* #,##0_-;\-* #,##0_-;_-* &quot;-&quot;_-;_-@_-">
                  <c:v>0</c:v>
                </c:pt>
                <c:pt idx="44" formatCode="_-* #,##0_-;\-* #,##0_-;_-* &quot;-&quot;_-;_-@_-">
                  <c:v>0</c:v>
                </c:pt>
                <c:pt idx="46" formatCode="_-* #,##0_-;\-* #,##0_-;_-* &quot;-&quot;_-;_-@_-">
                  <c:v>0</c:v>
                </c:pt>
                <c:pt idx="47" formatCode="_-* #,##0_-;\-* #,##0_-;_-* &quot;-&quot;_-;_-@_-">
                  <c:v>0</c:v>
                </c:pt>
                <c:pt idx="50" formatCode="_-* #,##0_-;\-* #,##0_-;_-* &quot;-&quot;_-;_-@_-">
                  <c:v>0</c:v>
                </c:pt>
                <c:pt idx="52" formatCode="_-* #,##0_-;\-* #,##0_-;_-* &quot;-&quot;_-;_-@_-">
                  <c:v>0</c:v>
                </c:pt>
                <c:pt idx="53" formatCode="_-* #,##0_-;\-* #,##0_-;_-* &quot;-&quot;_-;_-@_-">
                  <c:v>0</c:v>
                </c:pt>
                <c:pt idx="54" formatCode="_-* #,##0_-;\-* #,##0_-;_-* &quot;-&quot;_-;_-@_-">
                  <c:v>0</c:v>
                </c:pt>
                <c:pt idx="55" formatCode="_-* #,##0_-;\-* #,##0_-;_-* &quot;-&quot;_-;_-@_-">
                  <c:v>0</c:v>
                </c:pt>
                <c:pt idx="56" formatCode="_-* #,##0_-;\-* #,##0_-;_-* &quot;-&quot;_-;_-@_-">
                  <c:v>0</c:v>
                </c:pt>
                <c:pt idx="57" formatCode="_-* #,##0_-;\-* #,##0_-;_-* &quot;-&quot;_-;_-@_-">
                  <c:v>0</c:v>
                </c:pt>
                <c:pt idx="59" formatCode="_-* #,##0_-;\-* #,##0_-;_-* &quot;-&quot;_-;_-@_-">
                  <c:v>0</c:v>
                </c:pt>
                <c:pt idx="60" formatCode="_-* #,##0_-;\-* #,##0_-;_-* &quot;-&quot;_-;_-@_-">
                  <c:v>0</c:v>
                </c:pt>
                <c:pt idx="61" formatCode="_-* #,##0_-;\-* #,##0_-;_-* &quot;-&quot;_-;_-@_-">
                  <c:v>0</c:v>
                </c:pt>
                <c:pt idx="62" formatCode="_-* #,##0_-;\-* #,##0_-;_-* &quot;-&quot;_-;_-@_-">
                  <c:v>0</c:v>
                </c:pt>
                <c:pt idx="63" formatCode="_-* #,##0_-;\-* #,##0_-;_-* &quot;-&quot;_-;_-@_-">
                  <c:v>0</c:v>
                </c:pt>
                <c:pt idx="64" formatCode="_-* #,##0_-;\-* #,##0_-;_-* &quot;-&quot;_-;_-@_-">
                  <c:v>0</c:v>
                </c:pt>
              </c:numCache>
            </c:numRef>
          </c:val>
        </c:ser>
        <c:ser>
          <c:idx val="33"/>
          <c:order val="33"/>
          <c:tx>
            <c:strRef>
              <c:f>Sheet6!$AQ$1</c:f>
              <c:strCache>
                <c:ptCount val="1"/>
                <c:pt idx="0">
                  <c:v>Product Form</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Sheet6!$AQ$2:$AQ$66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34"/>
          <c:order val="34"/>
          <c:tx>
            <c:strRef>
              <c:f>Sheet6!$AR$1</c:f>
              <c:strCache>
                <c:ptCount val="1"/>
                <c:pt idx="0">
                  <c:v>Remarks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Sheet6!$AR$2:$AR$66</c:f>
              <c:numCache>
                <c:formatCode>General</c:formatCode>
                <c:ptCount val="65"/>
                <c:pt idx="3">
                  <c:v>0</c:v>
                </c:pt>
                <c:pt idx="5">
                  <c:v>0</c:v>
                </c:pt>
                <c:pt idx="15">
                  <c:v>0</c:v>
                </c:pt>
                <c:pt idx="18">
                  <c:v>0</c:v>
                </c:pt>
                <c:pt idx="20">
                  <c:v>0</c:v>
                </c:pt>
                <c:pt idx="24">
                  <c:v>0</c:v>
                </c:pt>
                <c:pt idx="25">
                  <c:v>0</c:v>
                </c:pt>
                <c:pt idx="30">
                  <c:v>0</c:v>
                </c:pt>
                <c:pt idx="32">
                  <c:v>0</c:v>
                </c:pt>
                <c:pt idx="34">
                  <c:v>0</c:v>
                </c:pt>
                <c:pt idx="36">
                  <c:v>0</c:v>
                </c:pt>
                <c:pt idx="37">
                  <c:v>0</c:v>
                </c:pt>
                <c:pt idx="41">
                  <c:v>0</c:v>
                </c:pt>
                <c:pt idx="51">
                  <c:v>0</c:v>
                </c:pt>
                <c:pt idx="53">
                  <c:v>0</c:v>
                </c:pt>
                <c:pt idx="54">
                  <c:v>0</c:v>
                </c:pt>
                <c:pt idx="58">
                  <c:v>0</c:v>
                </c:pt>
              </c:numCache>
            </c:numRef>
          </c:val>
        </c:ser>
        <c:ser>
          <c:idx val="35"/>
          <c:order val="35"/>
          <c:tx>
            <c:strRef>
              <c:f>Sheet6!$AS$1</c:f>
              <c:strCache>
                <c:ptCount val="1"/>
                <c:pt idx="0">
                  <c:v>AKG</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Sheet6!$AS$2:$AS$66</c:f>
              <c:numCache>
                <c:formatCode>General</c:formatCode>
                <c:ptCount val="65"/>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36"/>
          <c:order val="36"/>
          <c:tx>
            <c:strRef>
              <c:f>Sheet6!$AT$1</c:f>
              <c:strCache>
                <c:ptCount val="1"/>
                <c:pt idx="0">
                  <c:v>BPOM </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Sheet6!$AT$2:$AT$66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12.1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1.7</c:v>
                </c:pt>
                <c:pt idx="33">
                  <c:v>0</c:v>
                </c:pt>
                <c:pt idx="34">
                  <c:v>0</c:v>
                </c:pt>
                <c:pt idx="35">
                  <c:v>0</c:v>
                </c:pt>
                <c:pt idx="36">
                  <c:v>0</c:v>
                </c:pt>
                <c:pt idx="37">
                  <c:v>0</c:v>
                </c:pt>
                <c:pt idx="38">
                  <c:v>0</c:v>
                </c:pt>
                <c:pt idx="39">
                  <c:v>0</c:v>
                </c:pt>
                <c:pt idx="40">
                  <c:v>0</c:v>
                </c:pt>
                <c:pt idx="41">
                  <c:v>0</c:v>
                </c:pt>
                <c:pt idx="42">
                  <c:v>0</c:v>
                </c:pt>
                <c:pt idx="43">
                  <c:v>0</c:v>
                </c:pt>
                <c:pt idx="44">
                  <c:v>0</c:v>
                </c:pt>
                <c:pt idx="46">
                  <c:v>0</c:v>
                </c:pt>
                <c:pt idx="47">
                  <c:v>0</c:v>
                </c:pt>
                <c:pt idx="48">
                  <c:v>0</c:v>
                </c:pt>
                <c:pt idx="49">
                  <c:v>0</c:v>
                </c:pt>
                <c:pt idx="50">
                  <c:v>0</c:v>
                </c:pt>
                <c:pt idx="51">
                  <c:v>0</c:v>
                </c:pt>
                <c:pt idx="52">
                  <c:v>0</c:v>
                </c:pt>
                <c:pt idx="54">
                  <c:v>0</c:v>
                </c:pt>
                <c:pt idx="55">
                  <c:v>0</c:v>
                </c:pt>
                <c:pt idx="56">
                  <c:v>0</c:v>
                </c:pt>
                <c:pt idx="57">
                  <c:v>0</c:v>
                </c:pt>
                <c:pt idx="58">
                  <c:v>0</c:v>
                </c:pt>
                <c:pt idx="59">
                  <c:v>0</c:v>
                </c:pt>
                <c:pt idx="62">
                  <c:v>11.6</c:v>
                </c:pt>
                <c:pt idx="64">
                  <c:v>0</c:v>
                </c:pt>
              </c:numCache>
            </c:numRef>
          </c:val>
        </c:ser>
        <c:ser>
          <c:idx val="37"/>
          <c:order val="37"/>
          <c:tx>
            <c:strRef>
              <c:f>Sheet6!$AU$1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Sheet6!$AU$2:$AU$66</c:f>
              <c:numCache>
                <c:formatCode>General</c:formatCode>
                <c:ptCount val="65"/>
                <c:pt idx="3">
                  <c:v>0</c:v>
                </c:pt>
                <c:pt idx="4">
                  <c:v>0</c:v>
                </c:pt>
                <c:pt idx="10">
                  <c:v>0</c:v>
                </c:pt>
                <c:pt idx="18">
                  <c:v>0</c:v>
                </c:pt>
                <c:pt idx="24">
                  <c:v>0</c:v>
                </c:pt>
                <c:pt idx="33">
                  <c:v>0</c:v>
                </c:pt>
              </c:numCache>
            </c:numRef>
          </c:val>
        </c:ser>
        <c:ser>
          <c:idx val="38"/>
          <c:order val="38"/>
          <c:tx>
            <c:strRef>
              <c:f>Sheet6!$AV$1</c:f>
              <c:strCache>
                <c:ptCount val="1"/>
                <c:pt idx="0">
                  <c:v>Product Packaging Configuration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Sheet6!$AV$2:$AV$66</c:f>
              <c:numCache>
                <c:formatCode>General</c:formatCode>
                <c:ptCount val="65"/>
                <c:pt idx="0">
                  <c:v>0</c:v>
                </c:pt>
                <c:pt idx="3">
                  <c:v>0</c:v>
                </c:pt>
                <c:pt idx="4">
                  <c:v>24</c:v>
                </c:pt>
                <c:pt idx="5">
                  <c:v>24</c:v>
                </c:pt>
                <c:pt idx="6">
                  <c:v>4</c:v>
                </c:pt>
                <c:pt idx="7">
                  <c:v>15</c:v>
                </c:pt>
                <c:pt idx="8">
                  <c:v>4</c:v>
                </c:pt>
                <c:pt idx="9">
                  <c:v>8</c:v>
                </c:pt>
                <c:pt idx="10">
                  <c:v>3</c:v>
                </c:pt>
                <c:pt idx="11">
                  <c:v>12</c:v>
                </c:pt>
                <c:pt idx="12">
                  <c:v>4</c:v>
                </c:pt>
                <c:pt idx="13">
                  <c:v>16</c:v>
                </c:pt>
                <c:pt idx="14">
                  <c:v>24</c:v>
                </c:pt>
                <c:pt idx="15">
                  <c:v>40</c:v>
                </c:pt>
                <c:pt idx="16">
                  <c:v>6</c:v>
                </c:pt>
                <c:pt idx="17">
                  <c:v>60</c:v>
                </c:pt>
                <c:pt idx="18">
                  <c:v>15</c:v>
                </c:pt>
                <c:pt idx="19">
                  <c:v>12</c:v>
                </c:pt>
                <c:pt idx="20">
                  <c:v>24</c:v>
                </c:pt>
                <c:pt idx="21">
                  <c:v>12</c:v>
                </c:pt>
                <c:pt idx="22">
                  <c:v>4</c:v>
                </c:pt>
                <c:pt idx="23">
                  <c:v>4</c:v>
                </c:pt>
                <c:pt idx="25">
                  <c:v>24</c:v>
                </c:pt>
                <c:pt idx="26">
                  <c:v>15</c:v>
                </c:pt>
                <c:pt idx="27">
                  <c:v>8</c:v>
                </c:pt>
                <c:pt idx="28">
                  <c:v>24</c:v>
                </c:pt>
                <c:pt idx="29">
                  <c:v>24</c:v>
                </c:pt>
                <c:pt idx="30">
                  <c:v>15</c:v>
                </c:pt>
                <c:pt idx="31">
                  <c:v>12</c:v>
                </c:pt>
                <c:pt idx="32">
                  <c:v>24</c:v>
                </c:pt>
                <c:pt idx="33">
                  <c:v>24</c:v>
                </c:pt>
                <c:pt idx="34">
                  <c:v>24</c:v>
                </c:pt>
                <c:pt idx="35">
                  <c:v>12</c:v>
                </c:pt>
                <c:pt idx="37">
                  <c:v>24</c:v>
                </c:pt>
                <c:pt idx="38">
                  <c:v>12</c:v>
                </c:pt>
                <c:pt idx="40">
                  <c:v>15</c:v>
                </c:pt>
                <c:pt idx="41">
                  <c:v>15</c:v>
                </c:pt>
                <c:pt idx="42">
                  <c:v>15</c:v>
                </c:pt>
                <c:pt idx="47">
                  <c:v>18</c:v>
                </c:pt>
                <c:pt idx="49">
                  <c:v>0</c:v>
                </c:pt>
                <c:pt idx="51">
                  <c:v>24</c:v>
                </c:pt>
                <c:pt idx="52">
                  <c:v>10</c:v>
                </c:pt>
                <c:pt idx="53">
                  <c:v>24</c:v>
                </c:pt>
                <c:pt idx="54">
                  <c:v>0</c:v>
                </c:pt>
                <c:pt idx="56">
                  <c:v>0</c:v>
                </c:pt>
                <c:pt idx="58">
                  <c:v>24</c:v>
                </c:pt>
                <c:pt idx="59">
                  <c:v>12</c:v>
                </c:pt>
                <c:pt idx="60">
                  <c:v>36</c:v>
                </c:pt>
                <c:pt idx="61">
                  <c:v>15</c:v>
                </c:pt>
                <c:pt idx="62">
                  <c:v>24</c:v>
                </c:pt>
                <c:pt idx="63">
                  <c:v>12</c:v>
                </c:pt>
                <c:pt idx="64">
                  <c:v>12</c:v>
                </c:pt>
              </c:numCache>
            </c:numRef>
          </c:val>
        </c:ser>
        <c:ser>
          <c:idx val="39"/>
          <c:order val="39"/>
          <c:tx>
            <c:strRef>
              <c:f>Sheet6!$AW$1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Sheet6!$AW$2:$AW$66</c:f>
              <c:numCache>
                <c:formatCode>General</c:formatCode>
                <c:ptCount val="65"/>
                <c:pt idx="0">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5">
                  <c:v>0</c:v>
                </c:pt>
                <c:pt idx="26">
                  <c:v>0</c:v>
                </c:pt>
                <c:pt idx="27">
                  <c:v>0</c:v>
                </c:pt>
                <c:pt idx="28">
                  <c:v>0</c:v>
                </c:pt>
                <c:pt idx="29">
                  <c:v>0</c:v>
                </c:pt>
                <c:pt idx="30">
                  <c:v>0</c:v>
                </c:pt>
                <c:pt idx="31">
                  <c:v>0</c:v>
                </c:pt>
                <c:pt idx="32">
                  <c:v>0</c:v>
                </c:pt>
                <c:pt idx="33">
                  <c:v>0</c:v>
                </c:pt>
                <c:pt idx="34">
                  <c:v>0</c:v>
                </c:pt>
                <c:pt idx="35">
                  <c:v>0</c:v>
                </c:pt>
                <c:pt idx="37">
                  <c:v>0</c:v>
                </c:pt>
                <c:pt idx="38">
                  <c:v>0</c:v>
                </c:pt>
                <c:pt idx="40">
                  <c:v>0</c:v>
                </c:pt>
                <c:pt idx="41">
                  <c:v>0</c:v>
                </c:pt>
                <c:pt idx="42">
                  <c:v>0</c:v>
                </c:pt>
                <c:pt idx="47">
                  <c:v>0</c:v>
                </c:pt>
                <c:pt idx="49">
                  <c:v>0</c:v>
                </c:pt>
                <c:pt idx="51">
                  <c:v>0</c:v>
                </c:pt>
                <c:pt idx="52">
                  <c:v>0</c:v>
                </c:pt>
                <c:pt idx="53">
                  <c:v>0</c:v>
                </c:pt>
                <c:pt idx="54">
                  <c:v>0</c:v>
                </c:pt>
                <c:pt idx="56">
                  <c:v>0</c:v>
                </c:pt>
                <c:pt idx="58">
                  <c:v>0</c:v>
                </c:pt>
                <c:pt idx="59">
                  <c:v>0</c:v>
                </c:pt>
                <c:pt idx="60">
                  <c:v>0</c:v>
                </c:pt>
                <c:pt idx="61">
                  <c:v>0</c:v>
                </c:pt>
                <c:pt idx="62">
                  <c:v>0</c:v>
                </c:pt>
                <c:pt idx="63">
                  <c:v>0</c:v>
                </c:pt>
                <c:pt idx="64">
                  <c:v>0</c:v>
                </c:pt>
              </c:numCache>
            </c:numRef>
          </c:val>
        </c:ser>
        <c:ser>
          <c:idx val="40"/>
          <c:order val="40"/>
          <c:tx>
            <c:strRef>
              <c:f>Sheet6!$AX$1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Sheet6!$AX$2:$AX$66</c:f>
              <c:numCache>
                <c:formatCode>General</c:formatCode>
                <c:ptCount val="65"/>
                <c:pt idx="0">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41"/>
          <c:order val="41"/>
          <c:tx>
            <c:strRef>
              <c:f>Sheet6!$AY$1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Sheet6!$AY$2:$AY$66</c:f>
              <c:numCache>
                <c:formatCode>General</c:formatCode>
                <c:ptCount val="65"/>
                <c:pt idx="0">
                  <c:v>0</c:v>
                </c:pt>
                <c:pt idx="3">
                  <c:v>0</c:v>
                </c:pt>
                <c:pt idx="6">
                  <c:v>40</c:v>
                </c:pt>
                <c:pt idx="7">
                  <c:v>10</c:v>
                </c:pt>
                <c:pt idx="8">
                  <c:v>40</c:v>
                </c:pt>
                <c:pt idx="9">
                  <c:v>10</c:v>
                </c:pt>
                <c:pt idx="10">
                  <c:v>5</c:v>
                </c:pt>
                <c:pt idx="12">
                  <c:v>40</c:v>
                </c:pt>
                <c:pt idx="13">
                  <c:v>10</c:v>
                </c:pt>
                <c:pt idx="18">
                  <c:v>10</c:v>
                </c:pt>
                <c:pt idx="19">
                  <c:v>10</c:v>
                </c:pt>
                <c:pt idx="20">
                  <c:v>5</c:v>
                </c:pt>
                <c:pt idx="22">
                  <c:v>4</c:v>
                </c:pt>
                <c:pt idx="23">
                  <c:v>4</c:v>
                </c:pt>
                <c:pt idx="26">
                  <c:v>10</c:v>
                </c:pt>
                <c:pt idx="27">
                  <c:v>10</c:v>
                </c:pt>
                <c:pt idx="31">
                  <c:v>10</c:v>
                </c:pt>
                <c:pt idx="35">
                  <c:v>5</c:v>
                </c:pt>
                <c:pt idx="38">
                  <c:v>6</c:v>
                </c:pt>
                <c:pt idx="40">
                  <c:v>10</c:v>
                </c:pt>
                <c:pt idx="41">
                  <c:v>10</c:v>
                </c:pt>
                <c:pt idx="42">
                  <c:v>10</c:v>
                </c:pt>
                <c:pt idx="52">
                  <c:v>8</c:v>
                </c:pt>
                <c:pt idx="54">
                  <c:v>0</c:v>
                </c:pt>
                <c:pt idx="59">
                  <c:v>20</c:v>
                </c:pt>
                <c:pt idx="60">
                  <c:v>10</c:v>
                </c:pt>
                <c:pt idx="61">
                  <c:v>10</c:v>
                </c:pt>
                <c:pt idx="62">
                  <c:v>50</c:v>
                </c:pt>
                <c:pt idx="63">
                  <c:v>4</c:v>
                </c:pt>
              </c:numCache>
            </c:numRef>
          </c:val>
        </c:ser>
        <c:ser>
          <c:idx val="42"/>
          <c:order val="42"/>
          <c:tx>
            <c:strRef>
              <c:f>Sheet6!$AZ$1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Sheet6!$AZ$2:$AZ$66</c:f>
              <c:numCache>
                <c:formatCode>General</c:formatCode>
                <c:ptCount val="65"/>
                <c:pt idx="0">
                  <c:v>0</c:v>
                </c:pt>
                <c:pt idx="3">
                  <c:v>0</c:v>
                </c:pt>
                <c:pt idx="6">
                  <c:v>0</c:v>
                </c:pt>
                <c:pt idx="7">
                  <c:v>0</c:v>
                </c:pt>
                <c:pt idx="8">
                  <c:v>0</c:v>
                </c:pt>
                <c:pt idx="9">
                  <c:v>0</c:v>
                </c:pt>
                <c:pt idx="10">
                  <c:v>0</c:v>
                </c:pt>
                <c:pt idx="12">
                  <c:v>0</c:v>
                </c:pt>
                <c:pt idx="13">
                  <c:v>0</c:v>
                </c:pt>
                <c:pt idx="18">
                  <c:v>0</c:v>
                </c:pt>
                <c:pt idx="19">
                  <c:v>0</c:v>
                </c:pt>
                <c:pt idx="20">
                  <c:v>0</c:v>
                </c:pt>
                <c:pt idx="22">
                  <c:v>0</c:v>
                </c:pt>
                <c:pt idx="23">
                  <c:v>0</c:v>
                </c:pt>
                <c:pt idx="26">
                  <c:v>0</c:v>
                </c:pt>
                <c:pt idx="27">
                  <c:v>0</c:v>
                </c:pt>
                <c:pt idx="31">
                  <c:v>0</c:v>
                </c:pt>
                <c:pt idx="35">
                  <c:v>0</c:v>
                </c:pt>
                <c:pt idx="38">
                  <c:v>0</c:v>
                </c:pt>
                <c:pt idx="40">
                  <c:v>0</c:v>
                </c:pt>
                <c:pt idx="41">
                  <c:v>0</c:v>
                </c:pt>
                <c:pt idx="42">
                  <c:v>0</c:v>
                </c:pt>
                <c:pt idx="52">
                  <c:v>0</c:v>
                </c:pt>
                <c:pt idx="54">
                  <c:v>0</c:v>
                </c:pt>
                <c:pt idx="59">
                  <c:v>0</c:v>
                </c:pt>
                <c:pt idx="60">
                  <c:v>0</c:v>
                </c:pt>
                <c:pt idx="61">
                  <c:v>0</c:v>
                </c:pt>
                <c:pt idx="62">
                  <c:v>0</c:v>
                </c:pt>
                <c:pt idx="63">
                  <c:v>0</c:v>
                </c:pt>
              </c:numCache>
            </c:numRef>
          </c:val>
        </c:ser>
        <c:ser>
          <c:idx val="43"/>
          <c:order val="43"/>
          <c:tx>
            <c:strRef>
              <c:f>Sheet6!$BA$1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Sheet6!$BA$2:$BA$66</c:f>
              <c:numCache>
                <c:formatCode>General</c:formatCode>
                <c:ptCount val="65"/>
                <c:pt idx="0">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44"/>
          <c:order val="44"/>
          <c:tx>
            <c:strRef>
              <c:f>Sheet6!$BB$1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Sheet6!$BB$2:$BB$66</c:f>
              <c:numCache>
                <c:formatCode>General</c:formatCode>
                <c:ptCount val="65"/>
                <c:pt idx="0">
                  <c:v>0</c:v>
                </c:pt>
                <c:pt idx="3">
                  <c:v>0</c:v>
                </c:pt>
                <c:pt idx="10">
                  <c:v>2</c:v>
                </c:pt>
                <c:pt idx="22">
                  <c:v>10</c:v>
                </c:pt>
                <c:pt idx="23">
                  <c:v>10</c:v>
                </c:pt>
                <c:pt idx="30">
                  <c:v>10</c:v>
                </c:pt>
                <c:pt idx="52">
                  <c:v>10</c:v>
                </c:pt>
              </c:numCache>
            </c:numRef>
          </c:val>
        </c:ser>
        <c:ser>
          <c:idx val="45"/>
          <c:order val="45"/>
          <c:tx>
            <c:strRef>
              <c:f>Sheet6!$BC$1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Sheet6!$BC$2:$BC$66</c:f>
              <c:numCache>
                <c:formatCode>General</c:formatCode>
                <c:ptCount val="65"/>
                <c:pt idx="0">
                  <c:v>0</c:v>
                </c:pt>
                <c:pt idx="3">
                  <c:v>0</c:v>
                </c:pt>
                <c:pt idx="10">
                  <c:v>0</c:v>
                </c:pt>
                <c:pt idx="22">
                  <c:v>0</c:v>
                </c:pt>
                <c:pt idx="23">
                  <c:v>0</c:v>
                </c:pt>
                <c:pt idx="30">
                  <c:v>0</c:v>
                </c:pt>
                <c:pt idx="52">
                  <c:v>0</c:v>
                </c:pt>
              </c:numCache>
            </c:numRef>
          </c:val>
        </c:ser>
        <c:ser>
          <c:idx val="46"/>
          <c:order val="46"/>
          <c:tx>
            <c:strRef>
              <c:f>Sheet6!$BD$1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Sheet6!$BD$2:$BD$66</c:f>
              <c:numCache>
                <c:formatCode>General</c:formatCode>
                <c:ptCount val="65"/>
                <c:pt idx="0">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er>
        <c:ser>
          <c:idx val="47"/>
          <c:order val="47"/>
          <c:tx>
            <c:strRef>
              <c:f>Sheet6!$BE$1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Sheet6!$BE$2:$BE$66</c:f>
              <c:numCache>
                <c:formatCode>General</c:formatCode>
                <c:ptCount val="65"/>
                <c:pt idx="0">
                  <c:v>0</c:v>
                </c:pt>
                <c:pt idx="3">
                  <c:v>0</c:v>
                </c:pt>
                <c:pt idx="4">
                  <c:v>200</c:v>
                </c:pt>
                <c:pt idx="5">
                  <c:v>200</c:v>
                </c:pt>
                <c:pt idx="6">
                  <c:v>14</c:v>
                </c:pt>
                <c:pt idx="7">
                  <c:v>14</c:v>
                </c:pt>
                <c:pt idx="8">
                  <c:v>14</c:v>
                </c:pt>
                <c:pt idx="9">
                  <c:v>14</c:v>
                </c:pt>
                <c:pt idx="11">
                  <c:v>500</c:v>
                </c:pt>
                <c:pt idx="12">
                  <c:v>13</c:v>
                </c:pt>
                <c:pt idx="13">
                  <c:v>7.5</c:v>
                </c:pt>
                <c:pt idx="14">
                  <c:v>200</c:v>
                </c:pt>
                <c:pt idx="15">
                  <c:v>0</c:v>
                </c:pt>
                <c:pt idx="16">
                  <c:v>500</c:v>
                </c:pt>
                <c:pt idx="17">
                  <c:v>20</c:v>
                </c:pt>
                <c:pt idx="18">
                  <c:v>15</c:v>
                </c:pt>
                <c:pt idx="19">
                  <c:v>15</c:v>
                </c:pt>
                <c:pt idx="20">
                  <c:v>10</c:v>
                </c:pt>
                <c:pt idx="21">
                  <c:v>250</c:v>
                </c:pt>
                <c:pt idx="22">
                  <c:v>0</c:v>
                </c:pt>
                <c:pt idx="23">
                  <c:v>0</c:v>
                </c:pt>
                <c:pt idx="25">
                  <c:v>100</c:v>
                </c:pt>
                <c:pt idx="26">
                  <c:v>14</c:v>
                </c:pt>
                <c:pt idx="27">
                  <c:v>14</c:v>
                </c:pt>
                <c:pt idx="28">
                  <c:v>200</c:v>
                </c:pt>
                <c:pt idx="29">
                  <c:v>200</c:v>
                </c:pt>
                <c:pt idx="30">
                  <c:v>6</c:v>
                </c:pt>
                <c:pt idx="31">
                  <c:v>9</c:v>
                </c:pt>
                <c:pt idx="32">
                  <c:v>150</c:v>
                </c:pt>
                <c:pt idx="33">
                  <c:v>200</c:v>
                </c:pt>
                <c:pt idx="34">
                  <c:v>200</c:v>
                </c:pt>
                <c:pt idx="35">
                  <c:v>20</c:v>
                </c:pt>
                <c:pt idx="36">
                  <c:v>150</c:v>
                </c:pt>
                <c:pt idx="37">
                  <c:v>200</c:v>
                </c:pt>
                <c:pt idx="40">
                  <c:v>15</c:v>
                </c:pt>
                <c:pt idx="41">
                  <c:v>14</c:v>
                </c:pt>
                <c:pt idx="42">
                  <c:v>14</c:v>
                </c:pt>
                <c:pt idx="45">
                  <c:v>60</c:v>
                </c:pt>
                <c:pt idx="47">
                  <c:v>100</c:v>
                </c:pt>
                <c:pt idx="49">
                  <c:v>250</c:v>
                </c:pt>
                <c:pt idx="51">
                  <c:v>350</c:v>
                </c:pt>
                <c:pt idx="52">
                  <c:v>1</c:v>
                </c:pt>
                <c:pt idx="53">
                  <c:v>40</c:v>
                </c:pt>
                <c:pt idx="54">
                  <c:v>0</c:v>
                </c:pt>
                <c:pt idx="56">
                  <c:v>0</c:v>
                </c:pt>
                <c:pt idx="58">
                  <c:v>60</c:v>
                </c:pt>
                <c:pt idx="62">
                  <c:v>2.5</c:v>
                </c:pt>
                <c:pt idx="63">
                  <c:v>0</c:v>
                </c:pt>
                <c:pt idx="64">
                  <c:v>500</c:v>
                </c:pt>
              </c:numCache>
            </c:numRef>
          </c:val>
        </c:ser>
        <c:ser>
          <c:idx val="48"/>
          <c:order val="48"/>
          <c:tx>
            <c:strRef>
              <c:f>Sheet6!$BF$1</c:f>
              <c:strCache>
                <c:ptCount val="1"/>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Sheet6!$BF$2:$BF$66</c:f>
              <c:numCache>
                <c:formatCode>General</c:formatCode>
                <c:ptCount val="65"/>
                <c:pt idx="0">
                  <c:v>0</c:v>
                </c:pt>
                <c:pt idx="3">
                  <c:v>0</c:v>
                </c:pt>
                <c:pt idx="4">
                  <c:v>0</c:v>
                </c:pt>
                <c:pt idx="5">
                  <c:v>0</c:v>
                </c:pt>
                <c:pt idx="6">
                  <c:v>0</c:v>
                </c:pt>
                <c:pt idx="7">
                  <c:v>0</c:v>
                </c:pt>
                <c:pt idx="8">
                  <c:v>0</c:v>
                </c:pt>
                <c:pt idx="9">
                  <c:v>0</c:v>
                </c:pt>
                <c:pt idx="11">
                  <c:v>0</c:v>
                </c:pt>
                <c:pt idx="12">
                  <c:v>0</c:v>
                </c:pt>
                <c:pt idx="13">
                  <c:v>0</c:v>
                </c:pt>
                <c:pt idx="14">
                  <c:v>0</c:v>
                </c:pt>
                <c:pt idx="15">
                  <c:v>0</c:v>
                </c:pt>
                <c:pt idx="16">
                  <c:v>0</c:v>
                </c:pt>
                <c:pt idx="17">
                  <c:v>0</c:v>
                </c:pt>
                <c:pt idx="18">
                  <c:v>0</c:v>
                </c:pt>
                <c:pt idx="19">
                  <c:v>0</c:v>
                </c:pt>
                <c:pt idx="20">
                  <c:v>0</c:v>
                </c:pt>
                <c:pt idx="21">
                  <c:v>0</c:v>
                </c:pt>
                <c:pt idx="22">
                  <c:v>0</c:v>
                </c:pt>
                <c:pt idx="23">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40">
                  <c:v>0</c:v>
                </c:pt>
                <c:pt idx="41">
                  <c:v>0</c:v>
                </c:pt>
                <c:pt idx="42">
                  <c:v>0</c:v>
                </c:pt>
                <c:pt idx="45">
                  <c:v>0</c:v>
                </c:pt>
                <c:pt idx="47">
                  <c:v>0</c:v>
                </c:pt>
                <c:pt idx="49">
                  <c:v>0</c:v>
                </c:pt>
                <c:pt idx="51">
                  <c:v>0</c:v>
                </c:pt>
                <c:pt idx="52">
                  <c:v>0</c:v>
                </c:pt>
                <c:pt idx="53">
                  <c:v>0</c:v>
                </c:pt>
                <c:pt idx="54">
                  <c:v>0</c:v>
                </c:pt>
                <c:pt idx="56">
                  <c:v>0</c:v>
                </c:pt>
                <c:pt idx="58">
                  <c:v>0</c:v>
                </c:pt>
                <c:pt idx="59">
                  <c:v>0</c:v>
                </c:pt>
                <c:pt idx="60">
                  <c:v>0</c:v>
                </c:pt>
                <c:pt idx="61">
                  <c:v>0</c:v>
                </c:pt>
                <c:pt idx="62">
                  <c:v>0</c:v>
                </c:pt>
                <c:pt idx="63">
                  <c:v>0</c:v>
                </c:pt>
                <c:pt idx="64">
                  <c:v>0</c:v>
                </c:pt>
              </c:numCache>
            </c:numRef>
          </c:val>
        </c:ser>
        <c:ser>
          <c:idx val="49"/>
          <c:order val="49"/>
          <c:tx>
            <c:strRef>
              <c:f>Sheet6!$BG$1</c:f>
              <c:strCache>
                <c:ptCount val="1"/>
                <c:pt idx="0">
                  <c:v>Product Packaging Deskription</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Sheet6!$BG$2:$BG$66</c:f>
              <c:numCache>
                <c:formatCode>General</c:formatCode>
                <c:ptCount val="65"/>
                <c:pt idx="3">
                  <c:v>0</c:v>
                </c:pt>
                <c:pt idx="4">
                  <c:v>0</c:v>
                </c:pt>
                <c:pt idx="5">
                  <c:v>0</c:v>
                </c:pt>
                <c:pt idx="6">
                  <c:v>0</c:v>
                </c:pt>
                <c:pt idx="7">
                  <c:v>0</c:v>
                </c:pt>
                <c:pt idx="8">
                  <c:v>0</c:v>
                </c:pt>
                <c:pt idx="9">
                  <c:v>0</c:v>
                </c:pt>
                <c:pt idx="10">
                  <c:v>0</c:v>
                </c:pt>
                <c:pt idx="11">
                  <c:v>0</c:v>
                </c:pt>
                <c:pt idx="13">
                  <c:v>0</c:v>
                </c:pt>
                <c:pt idx="14">
                  <c:v>0</c:v>
                </c:pt>
                <c:pt idx="16">
                  <c:v>0</c:v>
                </c:pt>
                <c:pt idx="17">
                  <c:v>0</c:v>
                </c:pt>
                <c:pt idx="19">
                  <c:v>0</c:v>
                </c:pt>
                <c:pt idx="25">
                  <c:v>0</c:v>
                </c:pt>
                <c:pt idx="26">
                  <c:v>0</c:v>
                </c:pt>
                <c:pt idx="27">
                  <c:v>0</c:v>
                </c:pt>
                <c:pt idx="28">
                  <c:v>0</c:v>
                </c:pt>
                <c:pt idx="29">
                  <c:v>0</c:v>
                </c:pt>
                <c:pt idx="32">
                  <c:v>0</c:v>
                </c:pt>
                <c:pt idx="33">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8">
                  <c:v>0</c:v>
                </c:pt>
                <c:pt idx="62">
                  <c:v>0</c:v>
                </c:pt>
                <c:pt idx="63">
                  <c:v>0</c:v>
                </c:pt>
                <c:pt idx="64">
                  <c:v>0</c:v>
                </c:pt>
              </c:numCache>
            </c:numRef>
          </c:val>
        </c:ser>
        <c:ser>
          <c:idx val="50"/>
          <c:order val="50"/>
          <c:tx>
            <c:strRef>
              <c:f>Sheet6!$BH$1</c:f>
              <c:strCache>
                <c:ptCount val="1"/>
                <c:pt idx="0">
                  <c:v>prefered flavour (varian/rasa)</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Sheet6!$BH$2:$BH$66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3">
                  <c:v>0</c:v>
                </c:pt>
                <c:pt idx="54">
                  <c:v>0</c:v>
                </c:pt>
                <c:pt idx="55">
                  <c:v>0</c:v>
                </c:pt>
                <c:pt idx="57">
                  <c:v>0</c:v>
                </c:pt>
                <c:pt idx="58">
                  <c:v>0</c:v>
                </c:pt>
                <c:pt idx="62">
                  <c:v>0</c:v>
                </c:pt>
                <c:pt idx="63">
                  <c:v>0</c:v>
                </c:pt>
                <c:pt idx="64">
                  <c:v>0</c:v>
                </c:pt>
              </c:numCache>
            </c:numRef>
          </c:val>
        </c:ser>
        <c:ser>
          <c:idx val="51"/>
          <c:order val="51"/>
          <c:tx>
            <c:strRef>
              <c:f>Sheet6!$BI$1</c:f>
              <c:strCache>
                <c:ptCount val="1"/>
                <c:pt idx="0">
                  <c:v>Serving Suggestion (gr/ml)</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Sheet6!$BI$2:$BI$66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30">
                  <c:v>0</c:v>
                </c:pt>
                <c:pt idx="31">
                  <c:v>0</c:v>
                </c:pt>
                <c:pt idx="32">
                  <c:v>0</c:v>
                </c:pt>
                <c:pt idx="33">
                  <c:v>0</c:v>
                </c:pt>
                <c:pt idx="34">
                  <c:v>0</c:v>
                </c:pt>
                <c:pt idx="36">
                  <c:v>0</c:v>
                </c:pt>
                <c:pt idx="37">
                  <c:v>0</c:v>
                </c:pt>
                <c:pt idx="38">
                  <c:v>0</c:v>
                </c:pt>
                <c:pt idx="39">
                  <c:v>0</c:v>
                </c:pt>
                <c:pt idx="40">
                  <c:v>0</c:v>
                </c:pt>
                <c:pt idx="41">
                  <c:v>0</c:v>
                </c:pt>
                <c:pt idx="42">
                  <c:v>0</c:v>
                </c:pt>
                <c:pt idx="45">
                  <c:v>0</c:v>
                </c:pt>
                <c:pt idx="46">
                  <c:v>0</c:v>
                </c:pt>
                <c:pt idx="47">
                  <c:v>0</c:v>
                </c:pt>
                <c:pt idx="48">
                  <c:v>0</c:v>
                </c:pt>
                <c:pt idx="49">
                  <c:v>0</c:v>
                </c:pt>
                <c:pt idx="52">
                  <c:v>0</c:v>
                </c:pt>
                <c:pt idx="53">
                  <c:v>0</c:v>
                </c:pt>
                <c:pt idx="55">
                  <c:v>0</c:v>
                </c:pt>
                <c:pt idx="57">
                  <c:v>0</c:v>
                </c:pt>
                <c:pt idx="58">
                  <c:v>0</c:v>
                </c:pt>
                <c:pt idx="62">
                  <c:v>0</c:v>
                </c:pt>
                <c:pt idx="63">
                  <c:v>0</c:v>
                </c:pt>
                <c:pt idx="64">
                  <c:v>0</c:v>
                </c:pt>
              </c:numCache>
            </c:numRef>
          </c:val>
        </c:ser>
        <c:ser>
          <c:idx val="52"/>
          <c:order val="52"/>
          <c:tx>
            <c:strRef>
              <c:f>Sheet6!$BJ$1</c:f>
              <c:strCache>
                <c:ptCount val="1"/>
                <c:pt idx="0">
                  <c:v>Mandatory Ingredient</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Sheet6!$BJ$2:$BJ$66</c:f>
              <c:numCache>
                <c:formatCode>General</c:formatCode>
                <c:ptCount val="65"/>
                <c:pt idx="3">
                  <c:v>0</c:v>
                </c:pt>
                <c:pt idx="4">
                  <c:v>0</c:v>
                </c:pt>
                <c:pt idx="5">
                  <c:v>0</c:v>
                </c:pt>
                <c:pt idx="6">
                  <c:v>0</c:v>
                </c:pt>
                <c:pt idx="9">
                  <c:v>0</c:v>
                </c:pt>
                <c:pt idx="10">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9">
                  <c:v>0</c:v>
                </c:pt>
                <c:pt idx="30">
                  <c:v>0</c:v>
                </c:pt>
                <c:pt idx="32">
                  <c:v>0</c:v>
                </c:pt>
                <c:pt idx="33">
                  <c:v>0</c:v>
                </c:pt>
                <c:pt idx="36">
                  <c:v>0</c:v>
                </c:pt>
                <c:pt idx="37">
                  <c:v>0</c:v>
                </c:pt>
                <c:pt idx="38">
                  <c:v>0</c:v>
                </c:pt>
                <c:pt idx="39">
                  <c:v>0</c:v>
                </c:pt>
                <c:pt idx="40">
                  <c:v>0</c:v>
                </c:pt>
                <c:pt idx="41">
                  <c:v>0</c:v>
                </c:pt>
                <c:pt idx="42">
                  <c:v>0</c:v>
                </c:pt>
                <c:pt idx="43">
                  <c:v>0</c:v>
                </c:pt>
                <c:pt idx="45">
                  <c:v>0</c:v>
                </c:pt>
                <c:pt idx="46">
                  <c:v>0</c:v>
                </c:pt>
                <c:pt idx="47">
                  <c:v>0</c:v>
                </c:pt>
                <c:pt idx="48">
                  <c:v>0</c:v>
                </c:pt>
                <c:pt idx="49">
                  <c:v>0</c:v>
                </c:pt>
                <c:pt idx="50">
                  <c:v>0</c:v>
                </c:pt>
                <c:pt idx="52">
                  <c:v>0</c:v>
                </c:pt>
                <c:pt idx="53">
                  <c:v>0</c:v>
                </c:pt>
                <c:pt idx="54">
                  <c:v>0</c:v>
                </c:pt>
                <c:pt idx="55">
                  <c:v>0</c:v>
                </c:pt>
                <c:pt idx="56">
                  <c:v>0</c:v>
                </c:pt>
                <c:pt idx="57">
                  <c:v>0</c:v>
                </c:pt>
                <c:pt idx="58">
                  <c:v>0</c:v>
                </c:pt>
                <c:pt idx="63">
                  <c:v>0</c:v>
                </c:pt>
              </c:numCache>
            </c:numRef>
          </c:val>
        </c:ser>
        <c:ser>
          <c:idx val="53"/>
          <c:order val="53"/>
          <c:tx>
            <c:strRef>
              <c:f>Sheet6!$BK$1</c:f>
              <c:strCache>
                <c:ptCount val="1"/>
                <c:pt idx="0">
                  <c:v>Product Benefits</c:v>
                </c:pt>
              </c:strCache>
            </c:strRef>
          </c:tx>
          <c:cat>
            <c:multiLvlStrRef>
              <c:f>Sheet6!$A$2:$I$66</c:f>
              <c:multiLvlStrCache>
                <c:ptCount val="65"/>
                <c:lvl>
                  <c:pt idx="0">
                    <c:v>PIC PV</c:v>
                  </c:pt>
                  <c:pt idx="2">
                    <c:v>x</c:v>
                  </c:pt>
                  <c:pt idx="3">
                    <c:v>x</c:v>
                  </c:pt>
                  <c:pt idx="4">
                    <c:v>Rosarani</c:v>
                  </c:pt>
                  <c:pt idx="5">
                    <c:v>Charissa</c:v>
                  </c:pt>
                  <c:pt idx="6">
                    <c:v>Charissa</c:v>
                  </c:pt>
                  <c:pt idx="7">
                    <c:v>Rosarani</c:v>
                  </c:pt>
                  <c:pt idx="8">
                    <c:v>Charissa</c:v>
                  </c:pt>
                  <c:pt idx="9">
                    <c:v>Rosarani</c:v>
                  </c:pt>
                  <c:pt idx="10">
                    <c:v>Rosarani</c:v>
                  </c:pt>
                  <c:pt idx="11">
                    <c:v>Charissa</c:v>
                  </c:pt>
                  <c:pt idx="12">
                    <c:v>Charissa</c:v>
                  </c:pt>
                  <c:pt idx="13">
                    <c:v>Charissa</c:v>
                  </c:pt>
                  <c:pt idx="14">
                    <c:v>Rosarani</c:v>
                  </c:pt>
                  <c:pt idx="15">
                    <c:v>Charissa</c:v>
                  </c:pt>
                  <c:pt idx="16">
                    <c:v>Rosarani</c:v>
                  </c:pt>
                  <c:pt idx="17">
                    <c:v>Rosarani</c:v>
                  </c:pt>
                  <c:pt idx="18">
                    <c:v>Rosarani</c:v>
                  </c:pt>
                  <c:pt idx="19">
                    <c:v>Rosarani</c:v>
                  </c:pt>
                  <c:pt idx="20">
                    <c:v>Charissa</c:v>
                  </c:pt>
                  <c:pt idx="21">
                    <c:v>Rosarani</c:v>
                  </c:pt>
                  <c:pt idx="22">
                    <c:v>Charissa</c:v>
                  </c:pt>
                  <c:pt idx="23">
                    <c:v>Charissa</c:v>
                  </c:pt>
                  <c:pt idx="24">
                    <c:v>Charissa</c:v>
                  </c:pt>
                  <c:pt idx="25">
                    <c:v>Charissa</c:v>
                  </c:pt>
                  <c:pt idx="26">
                    <c:v>Rosarani</c:v>
                  </c:pt>
                  <c:pt idx="27">
                    <c:v>Rosarani</c:v>
                  </c:pt>
                  <c:pt idx="28">
                    <c:v>Charissa</c:v>
                  </c:pt>
                  <c:pt idx="29">
                    <c:v>Charissa</c:v>
                  </c:pt>
                  <c:pt idx="30">
                    <c:v>Rosarani</c:v>
                  </c:pt>
                  <c:pt idx="31">
                    <c:v>Charissa</c:v>
                  </c:pt>
                  <c:pt idx="32">
                    <c:v>Rosarani</c:v>
                  </c:pt>
                  <c:pt idx="33">
                    <c:v>Rosarani</c:v>
                  </c:pt>
                  <c:pt idx="34">
                    <c:v>Charissa</c:v>
                  </c:pt>
                  <c:pt idx="35">
                    <c:v>Charissa</c:v>
                  </c:pt>
                  <c:pt idx="36">
                    <c:v>Charissa</c:v>
                  </c:pt>
                  <c:pt idx="37">
                    <c:v>Rosarani</c:v>
                  </c:pt>
                  <c:pt idx="38">
                    <c:v>Charissa</c:v>
                  </c:pt>
                  <c:pt idx="39">
                    <c:v>Charissa</c:v>
                  </c:pt>
                  <c:pt idx="40">
                    <c:v>Rosariani</c:v>
                  </c:pt>
                  <c:pt idx="41">
                    <c:v>Rosariani</c:v>
                  </c:pt>
                  <c:pt idx="42">
                    <c:v>Rosariani</c:v>
                  </c:pt>
                  <c:pt idx="43">
                    <c:v>Charissa</c:v>
                  </c:pt>
                  <c:pt idx="44">
                    <c:v>Charissa</c:v>
                  </c:pt>
                  <c:pt idx="45">
                    <c:v>Charissa</c:v>
                  </c:pt>
                  <c:pt idx="46">
                    <c:v>Charissa</c:v>
                  </c:pt>
                  <c:pt idx="47">
                    <c:v>Charissa</c:v>
                  </c:pt>
                  <c:pt idx="48">
                    <c:v>Charissa</c:v>
                  </c:pt>
                  <c:pt idx="49">
                    <c:v>Rosariani</c:v>
                  </c:pt>
                  <c:pt idx="50">
                    <c:v>Charissa</c:v>
                  </c:pt>
                  <c:pt idx="51">
                    <c:v>Charissa</c:v>
                  </c:pt>
                  <c:pt idx="52">
                    <c:v>Charissa</c:v>
                  </c:pt>
                  <c:pt idx="53">
                    <c:v>Rosariani</c:v>
                  </c:pt>
                  <c:pt idx="54">
                    <c:v>Charissa</c:v>
                  </c:pt>
                  <c:pt idx="55">
                    <c:v>Rosariani</c:v>
                  </c:pt>
                  <c:pt idx="56">
                    <c:v>Rosariani</c:v>
                  </c:pt>
                  <c:pt idx="57">
                    <c:v>Charissa</c:v>
                  </c:pt>
                  <c:pt idx="58">
                    <c:v>Rosariani</c:v>
                  </c:pt>
                  <c:pt idx="59">
                    <c:v>Charissa</c:v>
                  </c:pt>
                  <c:pt idx="62">
                    <c:v>Charissa</c:v>
                  </c:pt>
                  <c:pt idx="63">
                    <c:v>Charissa</c:v>
                  </c:pt>
                  <c:pt idx="64">
                    <c:v>Charissa</c:v>
                  </c:pt>
                </c:lvl>
                <c:lvl>
                  <c:pt idx="3">
                    <c:v>x</c:v>
                  </c:pt>
                  <c:pt idx="4">
                    <c:v>Thu 16/01/2020 14:30</c:v>
                  </c:pt>
                  <c:pt idx="5">
                    <c:v>Thursday, 16 November 2017</c:v>
                  </c:pt>
                  <c:pt idx="6">
                    <c:v>Tue 7/23/2019 3:55 PM</c:v>
                  </c:pt>
                  <c:pt idx="7">
                    <c:v>Wednesday, November 27, 2019 3:25 PM</c:v>
                  </c:pt>
                  <c:pt idx="8">
                    <c:v>Wed 2/20/2019 11:43 AM</c:v>
                  </c:pt>
                  <c:pt idx="9">
                    <c:v>Thursday, October 17, 2019 9:39 AM</c:v>
                  </c:pt>
                  <c:pt idx="11">
                    <c:v>Mon 7/15/2019 11:53 AM</c:v>
                  </c:pt>
                  <c:pt idx="12">
                    <c:v>Wed 15/01/2020 16:09</c:v>
                  </c:pt>
                  <c:pt idx="13">
                    <c:v>Friday, September 13, 2019 8:19 AM</c:v>
                  </c:pt>
                  <c:pt idx="14">
                    <c:v>Friday, September 27, 2019 10:11 AM</c:v>
                  </c:pt>
                  <c:pt idx="15">
                    <c:v>Wednesday, 26 September 2018</c:v>
                  </c:pt>
                  <c:pt idx="16">
                    <c:v>Thu 10/10/2019 11:41 AM</c:v>
                  </c:pt>
                  <c:pt idx="18">
                    <c:v>Tuesday, August 13, 2019 10:31 AM</c:v>
                  </c:pt>
                  <c:pt idx="19">
                    <c:v>Friday, September 27, 2019 9:45 AM</c:v>
                  </c:pt>
                  <c:pt idx="20">
                    <c:v>Thursday, 03 January 2019</c:v>
                  </c:pt>
                  <c:pt idx="21">
                    <c:v>Thursday, December 5, 2019 2:41 PM</c:v>
                  </c:pt>
                  <c:pt idx="22">
                    <c:v>Friday, November 1, 2019 5:21 PM</c:v>
                  </c:pt>
                  <c:pt idx="23">
                    <c:v>Wednesday, October 30, 2019 2:19 PM</c:v>
                  </c:pt>
                  <c:pt idx="24">
                    <c:v>Friday, September 27, 2019 4:39 PM</c:v>
                  </c:pt>
                  <c:pt idx="26">
                    <c:v>Friday, September 27, 2019 2:30 PM</c:v>
                  </c:pt>
                  <c:pt idx="27">
                    <c:v>Mon 13/01/2020 10:55</c:v>
                  </c:pt>
                  <c:pt idx="28">
                    <c:v>Friday, September 13, 2019 8:19 AM</c:v>
                  </c:pt>
                  <c:pt idx="29">
                    <c:v>Thu 8/15/2019 4:17 PM</c:v>
                  </c:pt>
                  <c:pt idx="30">
                    <c:v>Wed 7/24/2019 8:46 AM</c:v>
                  </c:pt>
                  <c:pt idx="31">
                    <c:v>Wed 12/19/2018 3:05 PM</c:v>
                  </c:pt>
                  <c:pt idx="32">
                    <c:v>Wednesday, 12 December 2018</c:v>
                  </c:pt>
                  <c:pt idx="33">
                    <c:v>Monday, October 7, 2019 10:07 AM</c:v>
                  </c:pt>
                  <c:pt idx="34">
                    <c:v>Wednesday, November 13, 2019 10:23 AM</c:v>
                  </c:pt>
                  <c:pt idx="35">
                    <c:v>Friday, 31 January 2020</c:v>
                  </c:pt>
                  <c:pt idx="36">
                    <c:v>Wednesday, 12 February 2020</c:v>
                  </c:pt>
                  <c:pt idx="37">
                    <c:v>Wednesday, 19 September 2018</c:v>
                  </c:pt>
                  <c:pt idx="38">
                    <c:v>Monday, 09 July 2018</c:v>
                  </c:pt>
                  <c:pt idx="39">
                    <c:v>Thu 3/14/2019 10:34 AM</c:v>
                  </c:pt>
                  <c:pt idx="40">
                    <c:v>Friday, September 27, 2019 9:45 AM</c:v>
                  </c:pt>
                  <c:pt idx="41">
                    <c:v>Tue 8/6/2019 3:11 PM</c:v>
                  </c:pt>
                  <c:pt idx="42">
                    <c:v>Fri 8/9/2019 8:48 AM</c:v>
                  </c:pt>
                  <c:pt idx="44">
                    <c:v>Monday, October 28, 2019 4:57 PM</c:v>
                  </c:pt>
                  <c:pt idx="45">
                    <c:v>Thursday, 29 August 2019</c:v>
                  </c:pt>
                  <c:pt idx="46">
                    <c:v>Wednesday, 26 September 2018</c:v>
                  </c:pt>
                  <c:pt idx="48">
                    <c:v>Tuesday, 26 June 2018</c:v>
                  </c:pt>
                  <c:pt idx="49">
                    <c:v>Mon 2/18/2019 9:03 AM</c:v>
                  </c:pt>
                  <c:pt idx="50">
                    <c:v>Wednesday, 08 August 2018</c:v>
                  </c:pt>
                  <c:pt idx="52">
                    <c:v>Wednesday, 12 December 2018</c:v>
                  </c:pt>
                  <c:pt idx="53">
                    <c:v>Wednesday, 19 December 2018</c:v>
                  </c:pt>
                  <c:pt idx="54">
                    <c:v>Thursday, 09 August 2018</c:v>
                  </c:pt>
                  <c:pt idx="55">
                    <c:v>Monday, 22 January 2018</c:v>
                  </c:pt>
                  <c:pt idx="56">
                    <c:v>Tuesday, 15 May 2018</c:v>
                  </c:pt>
                  <c:pt idx="57">
                    <c:v>Wednesday, 30 October 2019</c:v>
                  </c:pt>
                  <c:pt idx="58">
                    <c:v>Wednesday, October 30, 2019 2:28 PM</c:v>
                  </c:pt>
                  <c:pt idx="59">
                    <c:v>Wednesday, 22 April 2020</c:v>
                  </c:pt>
                  <c:pt idx="62">
                    <c:v>???</c:v>
                  </c:pt>
                  <c:pt idx="63">
                    <c:v>Tuesday, 28 January 2020</c:v>
                  </c:pt>
                  <c:pt idx="64">
                    <c:v>Tue 28/01/2020 14:32</c:v>
                  </c:pt>
                </c:lvl>
                <c:lvl>
                  <c:pt idx="2">
                    <c:v>Jan-20</c:v>
                  </c:pt>
                  <c:pt idx="3">
                    <c:v>x</c:v>
                  </c:pt>
                  <c:pt idx="4">
                    <c:v>200 jt</c:v>
                  </c:pt>
                  <c:pt idx="5">
                    <c:v>200 JUTA </c:v>
                  </c:pt>
                  <c:pt idx="6">
                    <c:v>2M, 1.5M, 1.5M</c:v>
                  </c:pt>
                  <c:pt idx="7">
                    <c:v>2M, 1.5M, 1.5M</c:v>
                  </c:pt>
                  <c:pt idx="8">
                    <c:v>3M, 1.5M, 1.5M</c:v>
                  </c:pt>
                  <c:pt idx="9">
                    <c:v>1,5M, 1M, 1M</c:v>
                  </c:pt>
                  <c:pt idx="10">
                    <c:v>300 jt</c:v>
                  </c:pt>
                  <c:pt idx="11">
                    <c:v>300 JUTA </c:v>
                  </c:pt>
                  <c:pt idx="12">
                    <c:v>2M, 1.5M, 1.5M</c:v>
                  </c:pt>
                  <c:pt idx="13">
                    <c:v>PLS GT : 500 jt 400 jt 400 jt</c:v>
                  </c:pt>
                  <c:pt idx="14">
                    <c:v>400jt</c:v>
                  </c:pt>
                  <c:pt idx="15">
                    <c:v>150jt</c:v>
                  </c:pt>
                  <c:pt idx="16">
                    <c:v>150jt</c:v>
                  </c:pt>
                  <c:pt idx="17">
                    <c:v>200 juta</c:v>
                  </c:pt>
                  <c:pt idx="18">
                    <c:v>300 JT, 300JT, 300 JT</c:v>
                  </c:pt>
                  <c:pt idx="19">
                    <c:v>1M, 500jt, 500 jt</c:v>
                  </c:pt>
                  <c:pt idx="20">
                    <c:v>200 JT</c:v>
                  </c:pt>
                  <c:pt idx="26">
                    <c:v>1,5M, 1M, 1M</c:v>
                  </c:pt>
                  <c:pt idx="31">
                    <c:v>200 JT</c:v>
                  </c:pt>
                  <c:pt idx="32">
                    <c:v>550 jt</c:v>
                  </c:pt>
                  <c:pt idx="37">
                    <c:v>200 jt</c:v>
                  </c:pt>
                  <c:pt idx="49">
                    <c:v>100 jt</c:v>
                  </c:pt>
                  <c:pt idx="59">
                    <c:v>200 juta </c:v>
                  </c:pt>
                </c:lvl>
                <c:lvl>
                  <c:pt idx="3">
                    <c:v>x</c:v>
                  </c:pt>
                  <c:pt idx="4">
                    <c:v>200 jt</c:v>
                  </c:pt>
                  <c:pt idx="5">
                    <c:v>200 JUTA </c:v>
                  </c:pt>
                  <c:pt idx="6">
                    <c:v>2M, 1.5M, 1.5M</c:v>
                  </c:pt>
                  <c:pt idx="7">
                    <c:v>2M, 1.5M, 1.5M</c:v>
                  </c:pt>
                  <c:pt idx="8">
                    <c:v>3M, 1.5M, 1.5M</c:v>
                  </c:pt>
                  <c:pt idx="9">
                    <c:v>1,5M, 1M, 1M</c:v>
                  </c:pt>
                  <c:pt idx="10">
                    <c:v>300 jt</c:v>
                  </c:pt>
                  <c:pt idx="11">
                    <c:v>300 JUTA </c:v>
                  </c:pt>
                  <c:pt idx="15">
                    <c:v>150jt</c:v>
                  </c:pt>
                  <c:pt idx="17">
                    <c:v>200 juta</c:v>
                  </c:pt>
                  <c:pt idx="18">
                    <c:v>300 JT, 300JT, 300 JT</c:v>
                  </c:pt>
                  <c:pt idx="20">
                    <c:v>200 JT</c:v>
                  </c:pt>
                  <c:pt idx="26">
                    <c:v>1,5M, 1M, 1M</c:v>
                  </c:pt>
                  <c:pt idx="31">
                    <c:v>200 JT</c:v>
                  </c:pt>
                  <c:pt idx="32">
                    <c:v>550 jt</c:v>
                  </c:pt>
                  <c:pt idx="37">
                    <c:v>200 jt</c:v>
                  </c:pt>
                  <c:pt idx="49">
                    <c:v>100 jt</c:v>
                  </c:pt>
                </c:lvl>
                <c:lvl>
                  <c:pt idx="2">
                    <c:v>Feb-20</c:v>
                  </c:pt>
                  <c:pt idx="3">
                    <c:v>x</c:v>
                  </c:pt>
                  <c:pt idx="4">
                    <c:v>01/09/2020</c:v>
                  </c:pt>
                  <c:pt idx="5">
                    <c:v>01/03/2020</c:v>
                  </c:pt>
                  <c:pt idx="6">
                    <c:v>01/06/2020</c:v>
                  </c:pt>
                  <c:pt idx="7">
                    <c:v>01/06/2020</c:v>
                  </c:pt>
                  <c:pt idx="8">
                    <c:v>01/06/2020</c:v>
                  </c:pt>
                  <c:pt idx="9">
                    <c:v>01/06/2020</c:v>
                  </c:pt>
                  <c:pt idx="10">
                    <c:v>01/03/2020</c:v>
                  </c:pt>
                  <c:pt idx="11">
                    <c:v>01/06/2020</c:v>
                  </c:pt>
                  <c:pt idx="13">
                    <c:v>01/10/2020</c:v>
                  </c:pt>
                  <c:pt idx="14">
                    <c:v>01/08/2020</c:v>
                  </c:pt>
                  <c:pt idx="15">
                    <c:v>01/06/2020</c:v>
                  </c:pt>
                  <c:pt idx="16">
                    <c:v>01/08/2020</c:v>
                  </c:pt>
                  <c:pt idx="17">
                    <c:v>01/09/2020</c:v>
                  </c:pt>
                  <c:pt idx="18">
                    <c:v>Q3 2020</c:v>
                  </c:pt>
                  <c:pt idx="19">
                    <c:v>Q4 2020</c:v>
                  </c:pt>
                  <c:pt idx="20">
                    <c:v>01/10/2020</c:v>
                  </c:pt>
                  <c:pt idx="21">
                    <c:v>Q4 2020</c:v>
                  </c:pt>
                  <c:pt idx="22">
                    <c:v>01/11/2020</c:v>
                  </c:pt>
                  <c:pt idx="23">
                    <c:v>01/11/2020</c:v>
                  </c:pt>
                  <c:pt idx="24">
                    <c:v>Q4 2020</c:v>
                  </c:pt>
                  <c:pt idx="25">
                    <c:v>01/10/2020</c:v>
                  </c:pt>
                  <c:pt idx="26">
                    <c:v>2021</c:v>
                  </c:pt>
                  <c:pt idx="27">
                    <c:v>Q1 2021</c:v>
                  </c:pt>
                  <c:pt idx="28">
                    <c:v>Q1 2021</c:v>
                  </c:pt>
                  <c:pt idx="29">
                    <c:v>2021</c:v>
                  </c:pt>
                  <c:pt idx="30">
                    <c:v>2021</c:v>
                  </c:pt>
                  <c:pt idx="31">
                    <c:v>Q3 2020</c:v>
                  </c:pt>
                  <c:pt idx="32">
                    <c:v>2021</c:v>
                  </c:pt>
                  <c:pt idx="37">
                    <c:v>Q4 2020</c:v>
                  </c:pt>
                  <c:pt idx="50">
                    <c:v>Q2 2019</c:v>
                  </c:pt>
                  <c:pt idx="55">
                    <c:v>01/01/2020</c:v>
                  </c:pt>
                </c:lvl>
                <c:lvl>
                  <c:pt idx="3">
                    <c:v>x</c:v>
                  </c:pt>
                  <c:pt idx="4">
                    <c:v>Sep-20</c:v>
                  </c:pt>
                  <c:pt idx="5">
                    <c:v>W4 Mar 20</c:v>
                  </c:pt>
                  <c:pt idx="6">
                    <c:v>Jun-20</c:v>
                  </c:pt>
                  <c:pt idx="7">
                    <c:v>Jun-20</c:v>
                  </c:pt>
                  <c:pt idx="8">
                    <c:v>Jun-20</c:v>
                  </c:pt>
                  <c:pt idx="9">
                    <c:v>Jun-20</c:v>
                  </c:pt>
                  <c:pt idx="10">
                    <c:v>Mar-20</c:v>
                  </c:pt>
                  <c:pt idx="11">
                    <c:v>Jun-20</c:v>
                  </c:pt>
                  <c:pt idx="12">
                    <c:v>Sep-20</c:v>
                  </c:pt>
                  <c:pt idx="13">
                    <c:v>Okt-20</c:v>
                  </c:pt>
                  <c:pt idx="14">
                    <c:v>Agu-20</c:v>
                  </c:pt>
                  <c:pt idx="15">
                    <c:v>Jun-20</c:v>
                  </c:pt>
                  <c:pt idx="16">
                    <c:v>Agu-20</c:v>
                  </c:pt>
                  <c:pt idx="17">
                    <c:v>Sep-20</c:v>
                  </c:pt>
                  <c:pt idx="18">
                    <c:v>Q3 2020</c:v>
                  </c:pt>
                  <c:pt idx="19">
                    <c:v>Q4 2020</c:v>
                  </c:pt>
                  <c:pt idx="20">
                    <c:v>Okt-20</c:v>
                  </c:pt>
                  <c:pt idx="21">
                    <c:v>2021</c:v>
                  </c:pt>
                  <c:pt idx="22">
                    <c:v>Nov-20</c:v>
                  </c:pt>
                  <c:pt idx="23">
                    <c:v>Nov-20</c:v>
                  </c:pt>
                  <c:pt idx="24">
                    <c:v>Q4 2020</c:v>
                  </c:pt>
                  <c:pt idx="25">
                    <c:v>Okt-20</c:v>
                  </c:pt>
                  <c:pt idx="26">
                    <c:v>2021</c:v>
                  </c:pt>
                  <c:pt idx="27">
                    <c:v>Q1 2021</c:v>
                  </c:pt>
                  <c:pt idx="28">
                    <c:v>Q1 2021</c:v>
                  </c:pt>
                  <c:pt idx="29">
                    <c:v>2021</c:v>
                  </c:pt>
                  <c:pt idx="30">
                    <c:v>2021</c:v>
                  </c:pt>
                  <c:pt idx="31">
                    <c:v>Q3 2020</c:v>
                  </c:pt>
                  <c:pt idx="32">
                    <c:v>2021</c:v>
                  </c:pt>
                  <c:pt idx="33">
                    <c:v>2021</c:v>
                  </c:pt>
                  <c:pt idx="35">
                    <c:v>Q4 2020</c:v>
                  </c:pt>
                  <c:pt idx="36">
                    <c:v>2021</c:v>
                  </c:pt>
                  <c:pt idx="37">
                    <c:v>Q4 2020</c:v>
                  </c:pt>
                  <c:pt idx="50">
                    <c:v>Q2 2019</c:v>
                  </c:pt>
                  <c:pt idx="55">
                    <c:v>Jan-20</c:v>
                  </c:pt>
                  <c:pt idx="62">
                    <c:v>Q4 2020</c:v>
                  </c:pt>
                  <c:pt idx="64">
                    <c:v>Jul-20</c:v>
                  </c:pt>
                </c:lvl>
                <c:lvl>
                  <c:pt idx="3">
                    <c:v>x</c:v>
                  </c:pt>
                  <c:pt idx="4">
                    <c:v>AQUAPRO</c:v>
                  </c:pt>
                  <c:pt idx="5">
                    <c:v>NYONYOR</c:v>
                  </c:pt>
                  <c:pt idx="6">
                    <c:v>Duoria</c:v>
                  </c:pt>
                  <c:pt idx="7">
                    <c:v>KECAK</c:v>
                  </c:pt>
                  <c:pt idx="8">
                    <c:v>Sally</c:v>
                  </c:pt>
                  <c:pt idx="9">
                    <c:v>WIMBLEDON</c:v>
                  </c:pt>
                  <c:pt idx="10">
                    <c:v>Robocop</c:v>
                  </c:pt>
                  <c:pt idx="11">
                    <c:v>Creamy</c:v>
                  </c:pt>
                  <c:pt idx="12">
                    <c:v>CINCIN</c:v>
                  </c:pt>
                  <c:pt idx="13">
                    <c:v>Kamus</c:v>
                  </c:pt>
                  <c:pt idx="14">
                    <c:v>VOLTA</c:v>
                  </c:pt>
                  <c:pt idx="15">
                    <c:v>Waitomo</c:v>
                  </c:pt>
                  <c:pt idx="16">
                    <c:v>GAMBAR</c:v>
                  </c:pt>
                  <c:pt idx="17">
                    <c:v>PROFIL</c:v>
                  </c:pt>
                  <c:pt idx="18">
                    <c:v>BOREN</c:v>
                  </c:pt>
                  <c:pt idx="19">
                    <c:v>COSTA</c:v>
                  </c:pt>
                  <c:pt idx="20">
                    <c:v>GOOGLE</c:v>
                  </c:pt>
                  <c:pt idx="21">
                    <c:v>BERUANG</c:v>
                  </c:pt>
                  <c:pt idx="22">
                    <c:v>Mahkota</c:v>
                  </c:pt>
                  <c:pt idx="23">
                    <c:v>Semangat</c:v>
                  </c:pt>
                  <c:pt idx="24">
                    <c:v>Snowball</c:v>
                  </c:pt>
                  <c:pt idx="25">
                    <c:v>ANABEL</c:v>
                  </c:pt>
                  <c:pt idx="26">
                    <c:v>KUKKI</c:v>
                  </c:pt>
                  <c:pt idx="27">
                    <c:v>TIPSY</c:v>
                  </c:pt>
                  <c:pt idx="28">
                    <c:v>Males</c:v>
                  </c:pt>
                  <c:pt idx="29">
                    <c:v>Asoy</c:v>
                  </c:pt>
                  <c:pt idx="30">
                    <c:v>KINCIR</c:v>
                  </c:pt>
                  <c:pt idx="31">
                    <c:v>PAPATU</c:v>
                  </c:pt>
                  <c:pt idx="32">
                    <c:v>Pokemon</c:v>
                  </c:pt>
                  <c:pt idx="33">
                    <c:v>BREKKIE</c:v>
                  </c:pt>
                  <c:pt idx="34">
                    <c:v>Soleram</c:v>
                  </c:pt>
                  <c:pt idx="35">
                    <c:v>AGAIN</c:v>
                  </c:pt>
                  <c:pt idx="36">
                    <c:v>konjel</c:v>
                  </c:pt>
                  <c:pt idx="37">
                    <c:v>GOCAP</c:v>
                  </c:pt>
                  <c:pt idx="38">
                    <c:v>SOPHIE</c:v>
                  </c:pt>
                  <c:pt idx="39">
                    <c:v>Snore</c:v>
                  </c:pt>
                  <c:pt idx="40">
                    <c:v>BALAD</c:v>
                  </c:pt>
                  <c:pt idx="41">
                    <c:v>COKIBER</c:v>
                  </c:pt>
                  <c:pt idx="42">
                    <c:v>SUNSET</c:v>
                  </c:pt>
                  <c:pt idx="43">
                    <c:v>Tedi</c:v>
                  </c:pt>
                  <c:pt idx="44">
                    <c:v>Telong</c:v>
                  </c:pt>
                  <c:pt idx="45">
                    <c:v>RATATOUILLE</c:v>
                  </c:pt>
                  <c:pt idx="46">
                    <c:v>FLOWER</c:v>
                  </c:pt>
                  <c:pt idx="47">
                    <c:v>Singrasa</c:v>
                  </c:pt>
                  <c:pt idx="48">
                    <c:v>IPEH</c:v>
                  </c:pt>
                  <c:pt idx="49">
                    <c:v>SEMUT</c:v>
                  </c:pt>
                  <c:pt idx="50">
                    <c:v>Karmel</c:v>
                  </c:pt>
                  <c:pt idx="51">
                    <c:v>SUGARMEL</c:v>
                  </c:pt>
                  <c:pt idx="52">
                    <c:v>Ulos</c:v>
                  </c:pt>
                  <c:pt idx="53">
                    <c:v>AVATAR</c:v>
                  </c:pt>
                  <c:pt idx="54">
                    <c:v>Leaf</c:v>
                  </c:pt>
                  <c:pt idx="55">
                    <c:v>DONKEY</c:v>
                  </c:pt>
                  <c:pt idx="56">
                    <c:v>LENGKET</c:v>
                  </c:pt>
                  <c:pt idx="57">
                    <c:v>CHIKI</c:v>
                  </c:pt>
                  <c:pt idx="58">
                    <c:v>BRONDONG</c:v>
                  </c:pt>
                  <c:pt idx="59">
                    <c:v>BLACKY</c:v>
                  </c:pt>
                  <c:pt idx="62">
                    <c:v>Jaman</c:v>
                  </c:pt>
                  <c:pt idx="63">
                    <c:v>Buram</c:v>
                  </c:pt>
                  <c:pt idx="64">
                    <c:v>Jupe Bulbul</c:v>
                  </c:pt>
                </c:lvl>
                <c:lvl>
                  <c:pt idx="2">
                    <c:v>First Priority</c:v>
                  </c:pt>
                  <c:pt idx="3">
                    <c:v>x</c:v>
                  </c:pt>
                  <c:pt idx="4">
                    <c:v>LMen</c:v>
                  </c:pt>
                  <c:pt idx="5">
                    <c:v>TS</c:v>
                  </c:pt>
                  <c:pt idx="6">
                    <c:v>NS</c:v>
                  </c:pt>
                  <c:pt idx="7">
                    <c:v>HiLo</c:v>
                  </c:pt>
                  <c:pt idx="8">
                    <c:v>NS</c:v>
                  </c:pt>
                  <c:pt idx="9">
                    <c:v>HiLo</c:v>
                  </c:pt>
                  <c:pt idx="10">
                    <c:v>LMen</c:v>
                  </c:pt>
                  <c:pt idx="11">
                    <c:v>TS</c:v>
                  </c:pt>
                  <c:pt idx="12">
                    <c:v>NS</c:v>
                  </c:pt>
                  <c:pt idx="13">
                    <c:v>TS</c:v>
                  </c:pt>
                  <c:pt idx="14">
                    <c:v>LOKALATE</c:v>
                  </c:pt>
                  <c:pt idx="15">
                    <c:v>TS</c:v>
                  </c:pt>
                  <c:pt idx="16">
                    <c:v>LMEN</c:v>
                  </c:pt>
                  <c:pt idx="17">
                    <c:v>LMEN</c:v>
                  </c:pt>
                  <c:pt idx="18">
                    <c:v>HiLo</c:v>
                  </c:pt>
                  <c:pt idx="19">
                    <c:v>LOKALATE</c:v>
                  </c:pt>
                  <c:pt idx="20">
                    <c:v>TS </c:v>
                  </c:pt>
                  <c:pt idx="21">
                    <c:v>HiLo</c:v>
                  </c:pt>
                  <c:pt idx="22">
                    <c:v>NS</c:v>
                  </c:pt>
                  <c:pt idx="23">
                    <c:v>NS</c:v>
                  </c:pt>
                  <c:pt idx="24">
                    <c:v>TS</c:v>
                  </c:pt>
                  <c:pt idx="25">
                    <c:v>TS</c:v>
                  </c:pt>
                  <c:pt idx="26">
                    <c:v>HiLo</c:v>
                  </c:pt>
                  <c:pt idx="27">
                    <c:v>HiLo</c:v>
                  </c:pt>
                  <c:pt idx="28">
                    <c:v>TS</c:v>
                  </c:pt>
                  <c:pt idx="29">
                    <c:v>TS</c:v>
                  </c:pt>
                  <c:pt idx="30">
                    <c:v>HiLo</c:v>
                  </c:pt>
                  <c:pt idx="31">
                    <c:v>Goldenmil</c:v>
                  </c:pt>
                  <c:pt idx="32">
                    <c:v>HiLo</c:v>
                  </c:pt>
                  <c:pt idx="33">
                    <c:v>HiLo</c:v>
                  </c:pt>
                  <c:pt idx="34">
                    <c:v>TS </c:v>
                  </c:pt>
                  <c:pt idx="35">
                    <c:v>TS </c:v>
                  </c:pt>
                  <c:pt idx="36">
                    <c:v>TS </c:v>
                  </c:pt>
                  <c:pt idx="37">
                    <c:v>LMen</c:v>
                  </c:pt>
                  <c:pt idx="38">
                    <c:v>Goldenmil</c:v>
                  </c:pt>
                  <c:pt idx="39">
                    <c:v>Goldenmil</c:v>
                  </c:pt>
                  <c:pt idx="40">
                    <c:v>LOKALATE</c:v>
                  </c:pt>
                  <c:pt idx="41">
                    <c:v>HiLo</c:v>
                  </c:pt>
                  <c:pt idx="42">
                    <c:v>HiLo</c:v>
                  </c:pt>
                  <c:pt idx="43">
                    <c:v>TS </c:v>
                  </c:pt>
                  <c:pt idx="44">
                    <c:v>TS </c:v>
                  </c:pt>
                  <c:pt idx="45">
                    <c:v>TS</c:v>
                  </c:pt>
                  <c:pt idx="46">
                    <c:v>TS</c:v>
                  </c:pt>
                  <c:pt idx="47">
                    <c:v>TS</c:v>
                  </c:pt>
                  <c:pt idx="48">
                    <c:v>TS</c:v>
                  </c:pt>
                  <c:pt idx="49">
                    <c:v>Hilo</c:v>
                  </c:pt>
                  <c:pt idx="50">
                    <c:v>TS</c:v>
                  </c:pt>
                  <c:pt idx="51">
                    <c:v>TS</c:v>
                  </c:pt>
                  <c:pt idx="52">
                    <c:v>TS</c:v>
                  </c:pt>
                  <c:pt idx="53">
                    <c:v>Hilo</c:v>
                  </c:pt>
                  <c:pt idx="54">
                    <c:v>TS</c:v>
                  </c:pt>
                  <c:pt idx="55">
                    <c:v>HILO</c:v>
                  </c:pt>
                  <c:pt idx="56">
                    <c:v>HiLo</c:v>
                  </c:pt>
                  <c:pt idx="57">
                    <c:v>TS</c:v>
                  </c:pt>
                  <c:pt idx="58">
                    <c:v>HiLo</c:v>
                  </c:pt>
                  <c:pt idx="59">
                    <c:v>TS</c:v>
                  </c:pt>
                  <c:pt idx="62">
                    <c:v>TS </c:v>
                  </c:pt>
                  <c:pt idx="63">
                    <c:v>Goldenmil</c:v>
                  </c:pt>
                  <c:pt idx="64">
                    <c:v>NS</c:v>
                  </c:pt>
                </c:lvl>
                <c:lvl>
                  <c:pt idx="1">
                    <c:v>tanggal terima PKP via Email</c:v>
                  </c:pt>
                  <c:pt idx="2">
                    <c:v>Urutan baru</c:v>
                  </c:pt>
                  <c:pt idx="3">
                    <c:v>x</c:v>
                  </c:pt>
                  <c:pt idx="4">
                    <c:v>1</c:v>
                  </c:pt>
                  <c:pt idx="5">
                    <c:v>6</c:v>
                  </c:pt>
                  <c:pt idx="6">
                    <c:v>7</c:v>
                  </c:pt>
                  <c:pt idx="7">
                    <c:v>8</c:v>
                  </c:pt>
                  <c:pt idx="8">
                    <c:v>9</c:v>
                  </c:pt>
                  <c:pt idx="9">
                    <c:v>10</c:v>
                  </c:pt>
                  <c:pt idx="10">
                    <c:v>11</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27</c:v>
                  </c:pt>
                  <c:pt idx="25">
                    <c:v>30</c:v>
                  </c:pt>
                  <c:pt idx="26">
                    <c:v>31</c:v>
                  </c:pt>
                  <c:pt idx="27">
                    <c:v>32</c:v>
                  </c:pt>
                  <c:pt idx="28">
                    <c:v>33</c:v>
                  </c:pt>
                  <c:pt idx="29">
                    <c:v>34</c:v>
                  </c:pt>
                  <c:pt idx="30">
                    <c:v>35</c:v>
                  </c:pt>
                  <c:pt idx="31">
                    <c:v>37</c:v>
                  </c:pt>
                  <c:pt idx="32">
                    <c:v>39</c:v>
                  </c:pt>
                  <c:pt idx="33">
                    <c:v>40</c:v>
                  </c:pt>
                  <c:pt idx="34">
                    <c:v>43</c:v>
                  </c:pt>
                  <c:pt idx="35">
                    <c:v>44</c:v>
                  </c:pt>
                  <c:pt idx="36">
                    <c:v>45</c:v>
                  </c:pt>
                  <c:pt idx="37">
                    <c:v>47</c:v>
                  </c:pt>
                  <c:pt idx="38">
                    <c:v>53</c:v>
                  </c:pt>
                  <c:pt idx="39">
                    <c:v>58</c:v>
                  </c:pt>
                  <c:pt idx="40">
                    <c:v>60</c:v>
                  </c:pt>
                  <c:pt idx="41">
                    <c:v>63</c:v>
                  </c:pt>
                  <c:pt idx="42">
                    <c:v>64</c:v>
                  </c:pt>
                  <c:pt idx="43">
                    <c:v>67</c:v>
                  </c:pt>
                  <c:pt idx="44">
                    <c:v>68</c:v>
                  </c:pt>
                  <c:pt idx="45">
                    <c:v>69</c:v>
                  </c:pt>
                  <c:pt idx="46">
                    <c:v>71</c:v>
                  </c:pt>
                  <c:pt idx="47">
                    <c:v>73</c:v>
                  </c:pt>
                  <c:pt idx="48">
                    <c:v>74</c:v>
                  </c:pt>
                  <c:pt idx="49">
                    <c:v>76</c:v>
                  </c:pt>
                  <c:pt idx="50">
                    <c:v>77</c:v>
                  </c:pt>
                  <c:pt idx="51">
                    <c:v>78</c:v>
                  </c:pt>
                  <c:pt idx="52">
                    <c:v>79</c:v>
                  </c:pt>
                  <c:pt idx="53">
                    <c:v>80</c:v>
                  </c:pt>
                  <c:pt idx="54">
                    <c:v>81</c:v>
                  </c:pt>
                  <c:pt idx="55">
                    <c:v>83</c:v>
                  </c:pt>
                  <c:pt idx="56">
                    <c:v>84</c:v>
                  </c:pt>
                  <c:pt idx="57">
                    <c:v>85</c:v>
                  </c:pt>
                  <c:pt idx="58">
                    <c:v>86</c:v>
                  </c:pt>
                  <c:pt idx="59">
                    <c:v>#N/A</c:v>
                  </c:pt>
                  <c:pt idx="62">
                    <c:v>#N/A</c:v>
                  </c:pt>
                  <c:pt idx="63">
                    <c:v>#N/A</c:v>
                  </c:pt>
                  <c:pt idx="64">
                    <c:v>#N/A</c:v>
                  </c:pt>
                </c:lvl>
              </c:multiLvlStrCache>
            </c:multiLvlStrRef>
          </c:cat>
          <c:val>
            <c:numRef>
              <c:f>Sheet6!$BK$2:$BK$66</c:f>
              <c:numCache>
                <c:formatCode>General</c:formatCode>
                <c:ptCount val="65"/>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62">
                  <c:v>0</c:v>
                </c:pt>
                <c:pt idx="63">
                  <c:v>0</c:v>
                </c:pt>
                <c:pt idx="64">
                  <c:v>0</c:v>
                </c:pt>
              </c:numCache>
            </c:numRef>
          </c:val>
        </c:ser>
        <c:shape val="box"/>
        <c:axId val="132931968"/>
        <c:axId val="132933504"/>
        <c:axId val="0"/>
      </c:bar3DChart>
      <c:catAx>
        <c:axId val="132931968"/>
        <c:scaling>
          <c:orientation val="minMax"/>
        </c:scaling>
        <c:axPos val="b"/>
        <c:tickLblPos val="nextTo"/>
        <c:crossAx val="132933504"/>
        <c:crosses val="autoZero"/>
        <c:auto val="1"/>
        <c:lblAlgn val="ctr"/>
        <c:lblOffset val="100"/>
      </c:catAx>
      <c:valAx>
        <c:axId val="132933504"/>
        <c:scaling>
          <c:orientation val="minMax"/>
        </c:scaling>
        <c:axPos val="l"/>
        <c:majorGridlines/>
        <c:numFmt formatCode="0%" sourceLinked="1"/>
        <c:tickLblPos val="nextTo"/>
        <c:crossAx val="132931968"/>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plotArea>
      <c:layout/>
      <c:lineChart>
        <c:grouping val="standard"/>
        <c:marker val="1"/>
        <c:axId val="131072768"/>
        <c:axId val="131074304"/>
      </c:lineChart>
      <c:catAx>
        <c:axId val="131072768"/>
        <c:scaling>
          <c:orientation val="minMax"/>
        </c:scaling>
        <c:axPos val="b"/>
        <c:tickLblPos val="nextTo"/>
        <c:crossAx val="131074304"/>
        <c:crosses val="autoZero"/>
        <c:auto val="1"/>
        <c:lblAlgn val="ctr"/>
        <c:lblOffset val="100"/>
      </c:catAx>
      <c:valAx>
        <c:axId val="131074304"/>
        <c:scaling>
          <c:orientation val="minMax"/>
        </c:scaling>
        <c:axPos val="l"/>
        <c:majorGridlines/>
        <c:tickLblPos val="nextTo"/>
        <c:crossAx val="13107276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chart>
    <c:plotArea>
      <c:layout/>
      <c:areaChart>
        <c:grouping val="stacked"/>
        <c:axId val="131270144"/>
        <c:axId val="131271680"/>
      </c:areaChart>
      <c:catAx>
        <c:axId val="131270144"/>
        <c:scaling>
          <c:orientation val="minMax"/>
        </c:scaling>
        <c:axPos val="b"/>
        <c:tickLblPos val="nextTo"/>
        <c:crossAx val="131271680"/>
        <c:crosses val="autoZero"/>
        <c:auto val="1"/>
        <c:lblAlgn val="ctr"/>
        <c:lblOffset val="100"/>
      </c:catAx>
      <c:valAx>
        <c:axId val="131271680"/>
        <c:scaling>
          <c:orientation val="minMax"/>
        </c:scaling>
        <c:axPos val="l"/>
        <c:majorGridlines/>
        <c:tickLblPos val="nextTo"/>
        <c:crossAx val="131270144"/>
        <c:crosses val="autoZero"/>
        <c:crossBetween val="midCat"/>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doughnutChart>
        <c:varyColors val="1"/>
        <c:firstSliceAng val="0"/>
        <c:holeSize val="50"/>
      </c:doughnutChart>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chart>
    <c:view3D>
      <c:rAngAx val="1"/>
    </c:view3D>
    <c:plotArea>
      <c:layout/>
      <c:bar3DChart>
        <c:barDir val="bar"/>
        <c:grouping val="stacked"/>
        <c:shape val="box"/>
        <c:axId val="130371968"/>
        <c:axId val="130373504"/>
        <c:axId val="0"/>
      </c:bar3DChart>
      <c:catAx>
        <c:axId val="130371968"/>
        <c:scaling>
          <c:orientation val="minMax"/>
        </c:scaling>
        <c:axPos val="l"/>
        <c:tickLblPos val="nextTo"/>
        <c:crossAx val="130373504"/>
        <c:crosses val="autoZero"/>
        <c:auto val="1"/>
        <c:lblAlgn val="ctr"/>
        <c:lblOffset val="100"/>
      </c:catAx>
      <c:valAx>
        <c:axId val="130373504"/>
        <c:scaling>
          <c:orientation val="minMax"/>
        </c:scaling>
        <c:axPos val="b"/>
        <c:majorGridlines/>
        <c:tickLblPos val="nextTo"/>
        <c:crossAx val="130371968"/>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3.wmf"/><Relationship Id="rId3" Type="http://schemas.openxmlformats.org/officeDocument/2006/relationships/image" Target="../media/image3.png"/><Relationship Id="rId7" Type="http://schemas.openxmlformats.org/officeDocument/2006/relationships/image" Target="../media/image12.w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1.wmf"/><Relationship Id="rId5" Type="http://schemas.openxmlformats.org/officeDocument/2006/relationships/chart" Target="../charts/chart5.xml"/><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8.png"/><Relationship Id="rId7"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2.png"/><Relationship Id="rId11" Type="http://schemas.openxmlformats.org/officeDocument/2006/relationships/chart" Target="../charts/chart4.xml"/><Relationship Id="rId5" Type="http://schemas.openxmlformats.org/officeDocument/2006/relationships/image" Target="../media/image1.png"/><Relationship Id="rId10" Type="http://schemas.openxmlformats.org/officeDocument/2006/relationships/image" Target="../media/image10.wmf"/><Relationship Id="rId4" Type="http://schemas.openxmlformats.org/officeDocument/2006/relationships/image" Target="../media/image9.png"/><Relationship Id="rId9"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14</xdr:col>
      <xdr:colOff>1268412</xdr:colOff>
      <xdr:row>37</xdr:row>
      <xdr:rowOff>1133475</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7778750" y="2619375"/>
          <a:ext cx="10753725" cy="16849725"/>
        </a:xfrm>
        <a:prstGeom prst="rect">
          <a:avLst/>
        </a:prstGeom>
      </xdr:spPr>
    </xdr:pic>
    <xdr:clientData/>
  </xdr:twoCellAnchor>
  <xdr:twoCellAnchor editAs="oneCell">
    <xdr:from>
      <xdr:col>7</xdr:col>
      <xdr:colOff>150000</xdr:colOff>
      <xdr:row>19</xdr:row>
      <xdr:rowOff>150000</xdr:rowOff>
    </xdr:from>
    <xdr:to>
      <xdr:col>15</xdr:col>
      <xdr:colOff>26704</xdr:colOff>
      <xdr:row>26</xdr:row>
      <xdr:rowOff>717267</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7928750" y="2769375"/>
          <a:ext cx="10658475" cy="6229350"/>
        </a:xfrm>
        <a:prstGeom prst="rect">
          <a:avLst/>
        </a:prstGeom>
      </xdr:spPr>
    </xdr:pic>
    <xdr:clientData/>
  </xdr:twoCellAnchor>
  <xdr:twoCellAnchor editAs="oneCell">
    <xdr:from>
      <xdr:col>7</xdr:col>
      <xdr:colOff>300000</xdr:colOff>
      <xdr:row>19</xdr:row>
      <xdr:rowOff>300000</xdr:rowOff>
    </xdr:from>
    <xdr:to>
      <xdr:col>15</xdr:col>
      <xdr:colOff>310054</xdr:colOff>
      <xdr:row>42</xdr:row>
      <xdr:rowOff>1384262</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8078750" y="2919375"/>
          <a:ext cx="10791825" cy="19221450"/>
        </a:xfrm>
        <a:prstGeom prst="rect">
          <a:avLst/>
        </a:prstGeom>
      </xdr:spPr>
    </xdr:pic>
    <xdr:clientData/>
  </xdr:twoCellAnchor>
  <xdr:twoCellAnchor editAs="oneCell">
    <xdr:from>
      <xdr:col>7</xdr:col>
      <xdr:colOff>450000</xdr:colOff>
      <xdr:row>19</xdr:row>
      <xdr:rowOff>450000</xdr:rowOff>
    </xdr:from>
    <xdr:to>
      <xdr:col>15</xdr:col>
      <xdr:colOff>269554</xdr:colOff>
      <xdr:row>27</xdr:row>
      <xdr:rowOff>92283</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8228750" y="3069375"/>
          <a:ext cx="10601325" cy="61245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390525</xdr:colOff>
      <xdr:row>88</xdr:row>
      <xdr:rowOff>85725</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0" y="0"/>
          <a:ext cx="10753725" cy="16849725"/>
        </a:xfrm>
        <a:prstGeom prst="rect">
          <a:avLst/>
        </a:prstGeom>
      </xdr:spPr>
    </xdr:pic>
    <xdr:clientData/>
  </xdr:twoCellAnchor>
  <xdr:twoCellAnchor editAs="oneCell">
    <xdr:from>
      <xdr:col>0</xdr:col>
      <xdr:colOff>150000</xdr:colOff>
      <xdr:row>0</xdr:row>
      <xdr:rowOff>150000</xdr:rowOff>
    </xdr:from>
    <xdr:to>
      <xdr:col>17</xdr:col>
      <xdr:colOff>445275</xdr:colOff>
      <xdr:row>33</xdr:row>
      <xdr:rowOff>92850</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150000" y="150000"/>
          <a:ext cx="10658475" cy="6229350"/>
        </a:xfrm>
        <a:prstGeom prst="rect">
          <a:avLst/>
        </a:prstGeom>
      </xdr:spPr>
    </xdr:pic>
    <xdr:clientData/>
  </xdr:twoCellAnchor>
  <xdr:twoCellAnchor editAs="oneCell">
    <xdr:from>
      <xdr:col>0</xdr:col>
      <xdr:colOff>300000</xdr:colOff>
      <xdr:row>1</xdr:row>
      <xdr:rowOff>109500</xdr:rowOff>
    </xdr:from>
    <xdr:to>
      <xdr:col>18</xdr:col>
      <xdr:colOff>119025</xdr:colOff>
      <xdr:row>102</xdr:row>
      <xdr:rowOff>90450</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300000" y="300000"/>
          <a:ext cx="10791825" cy="19221450"/>
        </a:xfrm>
        <a:prstGeom prst="rect">
          <a:avLst/>
        </a:prstGeom>
      </xdr:spPr>
    </xdr:pic>
    <xdr:clientData/>
  </xdr:twoCellAnchor>
  <xdr:twoCellAnchor editAs="oneCell">
    <xdr:from>
      <xdr:col>0</xdr:col>
      <xdr:colOff>450000</xdr:colOff>
      <xdr:row>2</xdr:row>
      <xdr:rowOff>69000</xdr:rowOff>
    </xdr:from>
    <xdr:to>
      <xdr:col>18</xdr:col>
      <xdr:colOff>78525</xdr:colOff>
      <xdr:row>34</xdr:row>
      <xdr:rowOff>97575</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450000" y="450000"/>
          <a:ext cx="10601325" cy="6124575"/>
        </a:xfrm>
        <a:prstGeom prst="rect">
          <a:avLst/>
        </a:prstGeom>
      </xdr:spPr>
    </xdr:pic>
    <xdr:clientData/>
  </xdr:twoCellAnchor>
  <xdr:twoCellAnchor editAs="oneCell">
    <xdr:from>
      <xdr:col>18</xdr:col>
      <xdr:colOff>0</xdr:colOff>
      <xdr:row>6</xdr:row>
      <xdr:rowOff>0</xdr:rowOff>
    </xdr:from>
    <xdr:to>
      <xdr:col>35</xdr:col>
      <xdr:colOff>390525</xdr:colOff>
      <xdr:row>94</xdr:row>
      <xdr:rowOff>85725</xdr:rowOff>
    </xdr:to>
    <xdr:pic>
      <xdr:nvPicPr>
        <xdr:cNvPr id="6" name="Picture 5" descr="pdf.png"/>
        <xdr:cNvPicPr>
          <a:picLocks noChangeAspect="1"/>
        </xdr:cNvPicPr>
      </xdr:nvPicPr>
      <xdr:blipFill>
        <a:blip xmlns:r="http://schemas.openxmlformats.org/officeDocument/2006/relationships" r:embed="rId1" cstate="print"/>
        <a:stretch>
          <a:fillRect/>
        </a:stretch>
      </xdr:blipFill>
      <xdr:spPr>
        <a:xfrm>
          <a:off x="10972800" y="1143000"/>
          <a:ext cx="10753725" cy="16849725"/>
        </a:xfrm>
        <a:prstGeom prst="rect">
          <a:avLst/>
        </a:prstGeom>
      </xdr:spPr>
    </xdr:pic>
    <xdr:clientData/>
  </xdr:twoCellAnchor>
  <xdr:twoCellAnchor editAs="oneCell">
    <xdr:from>
      <xdr:col>18</xdr:col>
      <xdr:colOff>150000</xdr:colOff>
      <xdr:row>6</xdr:row>
      <xdr:rowOff>150000</xdr:rowOff>
    </xdr:from>
    <xdr:to>
      <xdr:col>35</xdr:col>
      <xdr:colOff>445275</xdr:colOff>
      <xdr:row>39</xdr:row>
      <xdr:rowOff>92850</xdr:rowOff>
    </xdr:to>
    <xdr:pic>
      <xdr:nvPicPr>
        <xdr:cNvPr id="7" name="Picture 6" descr="pdf1.png"/>
        <xdr:cNvPicPr>
          <a:picLocks noChangeAspect="1"/>
        </xdr:cNvPicPr>
      </xdr:nvPicPr>
      <xdr:blipFill>
        <a:blip xmlns:r="http://schemas.openxmlformats.org/officeDocument/2006/relationships" r:embed="rId2" cstate="print"/>
        <a:stretch>
          <a:fillRect/>
        </a:stretch>
      </xdr:blipFill>
      <xdr:spPr>
        <a:xfrm>
          <a:off x="11122800" y="1293000"/>
          <a:ext cx="10658475" cy="6229350"/>
        </a:xfrm>
        <a:prstGeom prst="rect">
          <a:avLst/>
        </a:prstGeom>
      </xdr:spPr>
    </xdr:pic>
    <xdr:clientData/>
  </xdr:twoCellAnchor>
  <xdr:twoCellAnchor editAs="oneCell">
    <xdr:from>
      <xdr:col>18</xdr:col>
      <xdr:colOff>300000</xdr:colOff>
      <xdr:row>7</xdr:row>
      <xdr:rowOff>109500</xdr:rowOff>
    </xdr:from>
    <xdr:to>
      <xdr:col>36</xdr:col>
      <xdr:colOff>119025</xdr:colOff>
      <xdr:row>108</xdr:row>
      <xdr:rowOff>90450</xdr:rowOff>
    </xdr:to>
    <xdr:pic>
      <xdr:nvPicPr>
        <xdr:cNvPr id="8" name="Picture 7" descr="pkp.png"/>
        <xdr:cNvPicPr>
          <a:picLocks noChangeAspect="1"/>
        </xdr:cNvPicPr>
      </xdr:nvPicPr>
      <xdr:blipFill>
        <a:blip xmlns:r="http://schemas.openxmlformats.org/officeDocument/2006/relationships" r:embed="rId3" cstate="print"/>
        <a:stretch>
          <a:fillRect/>
        </a:stretch>
      </xdr:blipFill>
      <xdr:spPr>
        <a:xfrm>
          <a:off x="11272800" y="1443000"/>
          <a:ext cx="10791825" cy="19221450"/>
        </a:xfrm>
        <a:prstGeom prst="rect">
          <a:avLst/>
        </a:prstGeom>
      </xdr:spPr>
    </xdr:pic>
    <xdr:clientData/>
  </xdr:twoCellAnchor>
  <xdr:twoCellAnchor editAs="oneCell">
    <xdr:from>
      <xdr:col>18</xdr:col>
      <xdr:colOff>450000</xdr:colOff>
      <xdr:row>8</xdr:row>
      <xdr:rowOff>69000</xdr:rowOff>
    </xdr:from>
    <xdr:to>
      <xdr:col>36</xdr:col>
      <xdr:colOff>78525</xdr:colOff>
      <xdr:row>40</xdr:row>
      <xdr:rowOff>97575</xdr:rowOff>
    </xdr:to>
    <xdr:pic>
      <xdr:nvPicPr>
        <xdr:cNvPr id="9" name="Picture 8" descr="pkp1.png"/>
        <xdr:cNvPicPr>
          <a:picLocks noChangeAspect="1"/>
        </xdr:cNvPicPr>
      </xdr:nvPicPr>
      <xdr:blipFill>
        <a:blip xmlns:r="http://schemas.openxmlformats.org/officeDocument/2006/relationships" r:embed="rId4" cstate="print"/>
        <a:stretch>
          <a:fillRect/>
        </a:stretch>
      </xdr:blipFill>
      <xdr:spPr>
        <a:xfrm>
          <a:off x="11422800" y="1593000"/>
          <a:ext cx="10601325" cy="6124575"/>
        </a:xfrm>
        <a:prstGeom prst="rect">
          <a:avLst/>
        </a:prstGeom>
      </xdr:spPr>
    </xdr:pic>
    <xdr:clientData/>
  </xdr:twoCellAnchor>
  <xdr:twoCellAnchor editAs="oneCell">
    <xdr:from>
      <xdr:col>18</xdr:col>
      <xdr:colOff>0</xdr:colOff>
      <xdr:row>6</xdr:row>
      <xdr:rowOff>0</xdr:rowOff>
    </xdr:from>
    <xdr:to>
      <xdr:col>35</xdr:col>
      <xdr:colOff>390525</xdr:colOff>
      <xdr:row>94</xdr:row>
      <xdr:rowOff>85725</xdr:rowOff>
    </xdr:to>
    <xdr:pic>
      <xdr:nvPicPr>
        <xdr:cNvPr id="10" name="Picture 9" descr="pdf.png"/>
        <xdr:cNvPicPr>
          <a:picLocks noChangeAspect="1"/>
        </xdr:cNvPicPr>
      </xdr:nvPicPr>
      <xdr:blipFill>
        <a:blip xmlns:r="http://schemas.openxmlformats.org/officeDocument/2006/relationships" r:embed="rId1" cstate="print"/>
        <a:stretch>
          <a:fillRect/>
        </a:stretch>
      </xdr:blipFill>
      <xdr:spPr>
        <a:xfrm>
          <a:off x="10972800" y="1143000"/>
          <a:ext cx="10753725" cy="16849725"/>
        </a:xfrm>
        <a:prstGeom prst="rect">
          <a:avLst/>
        </a:prstGeom>
      </xdr:spPr>
    </xdr:pic>
    <xdr:clientData/>
  </xdr:twoCellAnchor>
  <xdr:twoCellAnchor editAs="oneCell">
    <xdr:from>
      <xdr:col>18</xdr:col>
      <xdr:colOff>150000</xdr:colOff>
      <xdr:row>6</xdr:row>
      <xdr:rowOff>150000</xdr:rowOff>
    </xdr:from>
    <xdr:to>
      <xdr:col>35</xdr:col>
      <xdr:colOff>445275</xdr:colOff>
      <xdr:row>39</xdr:row>
      <xdr:rowOff>92850</xdr:rowOff>
    </xdr:to>
    <xdr:pic>
      <xdr:nvPicPr>
        <xdr:cNvPr id="11" name="Picture 10" descr="pdf1.png"/>
        <xdr:cNvPicPr>
          <a:picLocks noChangeAspect="1"/>
        </xdr:cNvPicPr>
      </xdr:nvPicPr>
      <xdr:blipFill>
        <a:blip xmlns:r="http://schemas.openxmlformats.org/officeDocument/2006/relationships" r:embed="rId2" cstate="print"/>
        <a:stretch>
          <a:fillRect/>
        </a:stretch>
      </xdr:blipFill>
      <xdr:spPr>
        <a:xfrm>
          <a:off x="11122800" y="1293000"/>
          <a:ext cx="10658475" cy="6229350"/>
        </a:xfrm>
        <a:prstGeom prst="rect">
          <a:avLst/>
        </a:prstGeom>
      </xdr:spPr>
    </xdr:pic>
    <xdr:clientData/>
  </xdr:twoCellAnchor>
  <xdr:twoCellAnchor editAs="oneCell">
    <xdr:from>
      <xdr:col>18</xdr:col>
      <xdr:colOff>300000</xdr:colOff>
      <xdr:row>7</xdr:row>
      <xdr:rowOff>109500</xdr:rowOff>
    </xdr:from>
    <xdr:to>
      <xdr:col>36</xdr:col>
      <xdr:colOff>119025</xdr:colOff>
      <xdr:row>108</xdr:row>
      <xdr:rowOff>90450</xdr:rowOff>
    </xdr:to>
    <xdr:pic>
      <xdr:nvPicPr>
        <xdr:cNvPr id="12" name="Picture 11" descr="pkp.png"/>
        <xdr:cNvPicPr>
          <a:picLocks noChangeAspect="1"/>
        </xdr:cNvPicPr>
      </xdr:nvPicPr>
      <xdr:blipFill>
        <a:blip xmlns:r="http://schemas.openxmlformats.org/officeDocument/2006/relationships" r:embed="rId3" cstate="print"/>
        <a:stretch>
          <a:fillRect/>
        </a:stretch>
      </xdr:blipFill>
      <xdr:spPr>
        <a:xfrm>
          <a:off x="11272800" y="1443000"/>
          <a:ext cx="10791825" cy="19221450"/>
        </a:xfrm>
        <a:prstGeom prst="rect">
          <a:avLst/>
        </a:prstGeom>
      </xdr:spPr>
    </xdr:pic>
    <xdr:clientData/>
  </xdr:twoCellAnchor>
  <xdr:twoCellAnchor editAs="oneCell">
    <xdr:from>
      <xdr:col>18</xdr:col>
      <xdr:colOff>450000</xdr:colOff>
      <xdr:row>8</xdr:row>
      <xdr:rowOff>69000</xdr:rowOff>
    </xdr:from>
    <xdr:to>
      <xdr:col>36</xdr:col>
      <xdr:colOff>78525</xdr:colOff>
      <xdr:row>40</xdr:row>
      <xdr:rowOff>97575</xdr:rowOff>
    </xdr:to>
    <xdr:pic>
      <xdr:nvPicPr>
        <xdr:cNvPr id="13" name="Picture 12" descr="pkp1.png"/>
        <xdr:cNvPicPr>
          <a:picLocks noChangeAspect="1"/>
        </xdr:cNvPicPr>
      </xdr:nvPicPr>
      <xdr:blipFill>
        <a:blip xmlns:r="http://schemas.openxmlformats.org/officeDocument/2006/relationships" r:embed="rId4" cstate="print"/>
        <a:stretch>
          <a:fillRect/>
        </a:stretch>
      </xdr:blipFill>
      <xdr:spPr>
        <a:xfrm>
          <a:off x="11422800" y="1593000"/>
          <a:ext cx="10601325" cy="6124575"/>
        </a:xfrm>
        <a:prstGeom prst="rect">
          <a:avLst/>
        </a:prstGeom>
      </xdr:spPr>
    </xdr:pic>
    <xdr:clientData/>
  </xdr:twoCellAnchor>
  <xdr:twoCellAnchor>
    <xdr:from>
      <xdr:col>6</xdr:col>
      <xdr:colOff>466725</xdr:colOff>
      <xdr:row>4</xdr:row>
      <xdr:rowOff>152400</xdr:rowOff>
    </xdr:from>
    <xdr:to>
      <xdr:col>14</xdr:col>
      <xdr:colOff>161925</xdr:colOff>
      <xdr:row>19</xdr:row>
      <xdr:rowOff>38100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0</xdr:colOff>
      <xdr:row>6</xdr:row>
      <xdr:rowOff>0</xdr:rowOff>
    </xdr:from>
    <xdr:to>
      <xdr:col>22</xdr:col>
      <xdr:colOff>257175</xdr:colOff>
      <xdr:row>18</xdr:row>
      <xdr:rowOff>28575</xdr:rowOff>
    </xdr:to>
    <xdr:pic>
      <xdr:nvPicPr>
        <xdr:cNvPr id="6145" name="Picture 1" descr="C:\Program Files (x86)\Microsoft Office\MEDIA\CAGCAT10\j0090386.wmf"/>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143000"/>
          <a:ext cx="2695575" cy="2314575"/>
        </a:xfrm>
        <a:prstGeom prst="rect">
          <a:avLst/>
        </a:prstGeom>
        <a:noFill/>
      </xdr:spPr>
    </xdr:pic>
    <xdr:clientData/>
  </xdr:twoCellAnchor>
  <xdr:twoCellAnchor editAs="oneCell">
    <xdr:from>
      <xdr:col>18</xdr:col>
      <xdr:colOff>0</xdr:colOff>
      <xdr:row>6</xdr:row>
      <xdr:rowOff>0</xdr:rowOff>
    </xdr:from>
    <xdr:to>
      <xdr:col>22</xdr:col>
      <xdr:colOff>95250</xdr:colOff>
      <xdr:row>15</xdr:row>
      <xdr:rowOff>85725</xdr:rowOff>
    </xdr:to>
    <xdr:pic>
      <xdr:nvPicPr>
        <xdr:cNvPr id="6146" name="Picture 2" descr="C:\Program Files (x86)\Microsoft Office\MEDIA\CAGCAT10\j0149627.wmf"/>
        <xdr:cNvPicPr>
          <a:picLocks noChangeAspect="1" noChangeArrowheads="1"/>
        </xdr:cNvPicPr>
      </xdr:nvPicPr>
      <xdr:blipFill>
        <a:blip xmlns:r="http://schemas.openxmlformats.org/officeDocument/2006/relationships" r:embed="rId7" cstate="print"/>
        <a:srcRect/>
        <a:stretch>
          <a:fillRect/>
        </a:stretch>
      </xdr:blipFill>
      <xdr:spPr bwMode="auto">
        <a:xfrm>
          <a:off x="10972800" y="1143000"/>
          <a:ext cx="2533650" cy="1800225"/>
        </a:xfrm>
        <a:prstGeom prst="rect">
          <a:avLst/>
        </a:prstGeom>
        <a:noFill/>
      </xdr:spPr>
    </xdr:pic>
    <xdr:clientData/>
  </xdr:twoCellAnchor>
  <xdr:twoCellAnchor editAs="oneCell">
    <xdr:from>
      <xdr:col>18</xdr:col>
      <xdr:colOff>0</xdr:colOff>
      <xdr:row>6</xdr:row>
      <xdr:rowOff>0</xdr:rowOff>
    </xdr:from>
    <xdr:to>
      <xdr:col>21</xdr:col>
      <xdr:colOff>314325</xdr:colOff>
      <xdr:row>17</xdr:row>
      <xdr:rowOff>85725</xdr:rowOff>
    </xdr:to>
    <xdr:pic>
      <xdr:nvPicPr>
        <xdr:cNvPr id="6147" name="Picture 3" descr="C:\Program Files (x86)\Microsoft Office\MEDIA\CAGCAT10\j0149481.wmf"/>
        <xdr:cNvPicPr>
          <a:picLocks noChangeAspect="1" noChangeArrowheads="1"/>
        </xdr:cNvPicPr>
      </xdr:nvPicPr>
      <xdr:blipFill>
        <a:blip xmlns:r="http://schemas.openxmlformats.org/officeDocument/2006/relationships" r:embed="rId8" cstate="print"/>
        <a:srcRect/>
        <a:stretch>
          <a:fillRect/>
        </a:stretch>
      </xdr:blipFill>
      <xdr:spPr bwMode="auto">
        <a:xfrm>
          <a:off x="10972800" y="1143000"/>
          <a:ext cx="2143125" cy="2181225"/>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533400</xdr:colOff>
      <xdr:row>46</xdr:row>
      <xdr:rowOff>0</xdr:rowOff>
    </xdr:to>
    <xdr:pic>
      <xdr:nvPicPr>
        <xdr:cNvPr id="2" name="Picture 1" descr="1272x920design_01.jpg"/>
        <xdr:cNvPicPr>
          <a:picLocks noChangeAspect="1"/>
        </xdr:cNvPicPr>
      </xdr:nvPicPr>
      <xdr:blipFill>
        <a:blip xmlns:r="http://schemas.openxmlformats.org/officeDocument/2006/relationships" r:embed="rId1" cstate="print"/>
        <a:stretch>
          <a:fillRect/>
        </a:stretch>
      </xdr:blipFill>
      <xdr:spPr>
        <a:xfrm>
          <a:off x="0" y="0"/>
          <a:ext cx="12115800" cy="876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27</xdr:col>
      <xdr:colOff>161925</xdr:colOff>
      <xdr:row>91</xdr:row>
      <xdr:rowOff>85725</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4238625" y="762000"/>
          <a:ext cx="10753725" cy="16849725"/>
        </a:xfrm>
        <a:prstGeom prst="rect">
          <a:avLst/>
        </a:prstGeom>
      </xdr:spPr>
    </xdr:pic>
    <xdr:clientData/>
  </xdr:twoCellAnchor>
  <xdr:twoCellAnchor editAs="oneCell">
    <xdr:from>
      <xdr:col>5</xdr:col>
      <xdr:colOff>150000</xdr:colOff>
      <xdr:row>3</xdr:row>
      <xdr:rowOff>150000</xdr:rowOff>
    </xdr:from>
    <xdr:to>
      <xdr:col>27</xdr:col>
      <xdr:colOff>216675</xdr:colOff>
      <xdr:row>36</xdr:row>
      <xdr:rowOff>92850</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4388625" y="912000"/>
          <a:ext cx="10658475" cy="6229350"/>
        </a:xfrm>
        <a:prstGeom prst="rect">
          <a:avLst/>
        </a:prstGeom>
      </xdr:spPr>
    </xdr:pic>
    <xdr:clientData/>
  </xdr:twoCellAnchor>
  <xdr:twoCellAnchor editAs="oneCell">
    <xdr:from>
      <xdr:col>5</xdr:col>
      <xdr:colOff>300000</xdr:colOff>
      <xdr:row>4</xdr:row>
      <xdr:rowOff>109500</xdr:rowOff>
    </xdr:from>
    <xdr:to>
      <xdr:col>27</xdr:col>
      <xdr:colOff>500025</xdr:colOff>
      <xdr:row>105</xdr:row>
      <xdr:rowOff>90450</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4538625" y="1062000"/>
          <a:ext cx="10791825" cy="19221450"/>
        </a:xfrm>
        <a:prstGeom prst="rect">
          <a:avLst/>
        </a:prstGeom>
      </xdr:spPr>
    </xdr:pic>
    <xdr:clientData/>
  </xdr:twoCellAnchor>
  <xdr:twoCellAnchor editAs="oneCell">
    <xdr:from>
      <xdr:col>5</xdr:col>
      <xdr:colOff>450000</xdr:colOff>
      <xdr:row>5</xdr:row>
      <xdr:rowOff>69000</xdr:rowOff>
    </xdr:from>
    <xdr:to>
      <xdr:col>27</xdr:col>
      <xdr:colOff>459525</xdr:colOff>
      <xdr:row>37</xdr:row>
      <xdr:rowOff>97575</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4688625" y="1212000"/>
          <a:ext cx="10601325" cy="6124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390525</xdr:colOff>
      <xdr:row>8</xdr:row>
      <xdr:rowOff>2038350</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0" y="0"/>
          <a:ext cx="10753725" cy="16849725"/>
        </a:xfrm>
        <a:prstGeom prst="rect">
          <a:avLst/>
        </a:prstGeom>
      </xdr:spPr>
    </xdr:pic>
    <xdr:clientData/>
  </xdr:twoCellAnchor>
  <xdr:twoCellAnchor editAs="oneCell">
    <xdr:from>
      <xdr:col>0</xdr:col>
      <xdr:colOff>150000</xdr:colOff>
      <xdr:row>0</xdr:row>
      <xdr:rowOff>150000</xdr:rowOff>
    </xdr:from>
    <xdr:to>
      <xdr:col>17</xdr:col>
      <xdr:colOff>445275</xdr:colOff>
      <xdr:row>6</xdr:row>
      <xdr:rowOff>492900</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150000" y="150000"/>
          <a:ext cx="10658475" cy="6229350"/>
        </a:xfrm>
        <a:prstGeom prst="rect">
          <a:avLst/>
        </a:prstGeom>
      </xdr:spPr>
    </xdr:pic>
    <xdr:clientData/>
  </xdr:twoCellAnchor>
  <xdr:twoCellAnchor editAs="oneCell">
    <xdr:from>
      <xdr:col>0</xdr:col>
      <xdr:colOff>300000</xdr:colOff>
      <xdr:row>0</xdr:row>
      <xdr:rowOff>300000</xdr:rowOff>
    </xdr:from>
    <xdr:to>
      <xdr:col>18</xdr:col>
      <xdr:colOff>119025</xdr:colOff>
      <xdr:row>9</xdr:row>
      <xdr:rowOff>1957350</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300000" y="300000"/>
          <a:ext cx="10791825" cy="19221450"/>
        </a:xfrm>
        <a:prstGeom prst="rect">
          <a:avLst/>
        </a:prstGeom>
      </xdr:spPr>
    </xdr:pic>
    <xdr:clientData/>
  </xdr:twoCellAnchor>
  <xdr:twoCellAnchor editAs="oneCell">
    <xdr:from>
      <xdr:col>0</xdr:col>
      <xdr:colOff>450000</xdr:colOff>
      <xdr:row>0</xdr:row>
      <xdr:rowOff>450000</xdr:rowOff>
    </xdr:from>
    <xdr:to>
      <xdr:col>18</xdr:col>
      <xdr:colOff>78525</xdr:colOff>
      <xdr:row>6</xdr:row>
      <xdr:rowOff>688125</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450000" y="450000"/>
          <a:ext cx="10601325" cy="6124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22</xdr:col>
      <xdr:colOff>390525</xdr:colOff>
      <xdr:row>8</xdr:row>
      <xdr:rowOff>2038350</xdr:rowOff>
    </xdr:to>
    <xdr:pic>
      <xdr:nvPicPr>
        <xdr:cNvPr id="2" name="Picture 1" descr="pdf.png"/>
        <xdr:cNvPicPr>
          <a:picLocks noChangeAspect="1"/>
        </xdr:cNvPicPr>
      </xdr:nvPicPr>
      <xdr:blipFill>
        <a:blip xmlns:r="http://schemas.openxmlformats.org/officeDocument/2006/relationships" r:embed="rId1" cstate="print"/>
        <a:stretch>
          <a:fillRect/>
        </a:stretch>
      </xdr:blipFill>
      <xdr:spPr>
        <a:xfrm>
          <a:off x="3048000" y="0"/>
          <a:ext cx="10753725" cy="16849725"/>
        </a:xfrm>
        <a:prstGeom prst="rect">
          <a:avLst/>
        </a:prstGeom>
      </xdr:spPr>
    </xdr:pic>
    <xdr:clientData/>
  </xdr:twoCellAnchor>
  <xdr:twoCellAnchor editAs="oneCell">
    <xdr:from>
      <xdr:col>5</xdr:col>
      <xdr:colOff>150000</xdr:colOff>
      <xdr:row>0</xdr:row>
      <xdr:rowOff>150000</xdr:rowOff>
    </xdr:from>
    <xdr:to>
      <xdr:col>22</xdr:col>
      <xdr:colOff>445275</xdr:colOff>
      <xdr:row>6</xdr:row>
      <xdr:rowOff>492900</xdr:rowOff>
    </xdr:to>
    <xdr:pic>
      <xdr:nvPicPr>
        <xdr:cNvPr id="3" name="Picture 2" descr="pdf1.png"/>
        <xdr:cNvPicPr>
          <a:picLocks noChangeAspect="1"/>
        </xdr:cNvPicPr>
      </xdr:nvPicPr>
      <xdr:blipFill>
        <a:blip xmlns:r="http://schemas.openxmlformats.org/officeDocument/2006/relationships" r:embed="rId2" cstate="print"/>
        <a:stretch>
          <a:fillRect/>
        </a:stretch>
      </xdr:blipFill>
      <xdr:spPr>
        <a:xfrm>
          <a:off x="3198000" y="150000"/>
          <a:ext cx="10658475" cy="6229350"/>
        </a:xfrm>
        <a:prstGeom prst="rect">
          <a:avLst/>
        </a:prstGeom>
      </xdr:spPr>
    </xdr:pic>
    <xdr:clientData/>
  </xdr:twoCellAnchor>
  <xdr:twoCellAnchor editAs="oneCell">
    <xdr:from>
      <xdr:col>5</xdr:col>
      <xdr:colOff>300000</xdr:colOff>
      <xdr:row>0</xdr:row>
      <xdr:rowOff>300000</xdr:rowOff>
    </xdr:from>
    <xdr:to>
      <xdr:col>23</xdr:col>
      <xdr:colOff>119025</xdr:colOff>
      <xdr:row>9</xdr:row>
      <xdr:rowOff>1957350</xdr:rowOff>
    </xdr:to>
    <xdr:pic>
      <xdr:nvPicPr>
        <xdr:cNvPr id="4" name="Picture 3" descr="pkp.png"/>
        <xdr:cNvPicPr>
          <a:picLocks noChangeAspect="1"/>
        </xdr:cNvPicPr>
      </xdr:nvPicPr>
      <xdr:blipFill>
        <a:blip xmlns:r="http://schemas.openxmlformats.org/officeDocument/2006/relationships" r:embed="rId3" cstate="print"/>
        <a:stretch>
          <a:fillRect/>
        </a:stretch>
      </xdr:blipFill>
      <xdr:spPr>
        <a:xfrm>
          <a:off x="3348000" y="300000"/>
          <a:ext cx="10791825" cy="19221450"/>
        </a:xfrm>
        <a:prstGeom prst="rect">
          <a:avLst/>
        </a:prstGeom>
      </xdr:spPr>
    </xdr:pic>
    <xdr:clientData/>
  </xdr:twoCellAnchor>
  <xdr:twoCellAnchor editAs="oneCell">
    <xdr:from>
      <xdr:col>5</xdr:col>
      <xdr:colOff>450000</xdr:colOff>
      <xdr:row>0</xdr:row>
      <xdr:rowOff>450000</xdr:rowOff>
    </xdr:from>
    <xdr:to>
      <xdr:col>23</xdr:col>
      <xdr:colOff>78525</xdr:colOff>
      <xdr:row>6</xdr:row>
      <xdr:rowOff>688125</xdr:rowOff>
    </xdr:to>
    <xdr:pic>
      <xdr:nvPicPr>
        <xdr:cNvPr id="5" name="Picture 4" descr="pkp1.png"/>
        <xdr:cNvPicPr>
          <a:picLocks noChangeAspect="1"/>
        </xdr:cNvPicPr>
      </xdr:nvPicPr>
      <xdr:blipFill>
        <a:blip xmlns:r="http://schemas.openxmlformats.org/officeDocument/2006/relationships" r:embed="rId4" cstate="print"/>
        <a:stretch>
          <a:fillRect/>
        </a:stretch>
      </xdr:blipFill>
      <xdr:spPr>
        <a:xfrm>
          <a:off x="3498000" y="450000"/>
          <a:ext cx="10601325" cy="61245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466725</xdr:colOff>
      <xdr:row>0</xdr:row>
      <xdr:rowOff>914400</xdr:rowOff>
    </xdr:from>
    <xdr:to>
      <xdr:col>14</xdr:col>
      <xdr:colOff>161925</xdr:colOff>
      <xdr:row>5</xdr:row>
      <xdr:rowOff>1009650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466725</xdr:colOff>
      <xdr:row>0</xdr:row>
      <xdr:rowOff>914400</xdr:rowOff>
    </xdr:from>
    <xdr:to>
      <xdr:col>14</xdr:col>
      <xdr:colOff>161925</xdr:colOff>
      <xdr:row>5</xdr:row>
      <xdr:rowOff>1009650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504825</xdr:colOff>
      <xdr:row>41</xdr:row>
      <xdr:rowOff>19050</xdr:rowOff>
    </xdr:to>
    <xdr:pic>
      <xdr:nvPicPr>
        <xdr:cNvPr id="2" name="Picture 1" descr="1_14932_02.jpg"/>
        <xdr:cNvPicPr>
          <a:picLocks noChangeAspect="1"/>
        </xdr:cNvPicPr>
      </xdr:nvPicPr>
      <xdr:blipFill>
        <a:blip xmlns:r="http://schemas.openxmlformats.org/officeDocument/2006/relationships" r:embed="rId1" cstate="print"/>
        <a:stretch>
          <a:fillRect/>
        </a:stretch>
      </xdr:blipFill>
      <xdr:spPr>
        <a:xfrm>
          <a:off x="0" y="0"/>
          <a:ext cx="13916025" cy="78295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524204</xdr:colOff>
      <xdr:row>13</xdr:row>
      <xdr:rowOff>105135</xdr:rowOff>
    </xdr:to>
    <xdr:pic>
      <xdr:nvPicPr>
        <xdr:cNvPr id="2" name="Picture 1" descr="1.PNG"/>
        <xdr:cNvPicPr>
          <a:picLocks noChangeAspect="1"/>
        </xdr:cNvPicPr>
      </xdr:nvPicPr>
      <xdr:blipFill>
        <a:blip xmlns:r="http://schemas.openxmlformats.org/officeDocument/2006/relationships" r:embed="rId1" cstate="print"/>
        <a:stretch>
          <a:fillRect/>
        </a:stretch>
      </xdr:blipFill>
      <xdr:spPr>
        <a:xfrm>
          <a:off x="0" y="0"/>
          <a:ext cx="2353004" cy="2581635"/>
        </a:xfrm>
        <a:prstGeom prst="rect">
          <a:avLst/>
        </a:prstGeom>
      </xdr:spPr>
    </xdr:pic>
    <xdr:clientData/>
  </xdr:twoCellAnchor>
  <xdr:twoCellAnchor editAs="oneCell">
    <xdr:from>
      <xdr:col>0</xdr:col>
      <xdr:colOff>150000</xdr:colOff>
      <xdr:row>0</xdr:row>
      <xdr:rowOff>150000</xdr:rowOff>
    </xdr:from>
    <xdr:to>
      <xdr:col>3</xdr:col>
      <xdr:colOff>397940</xdr:colOff>
      <xdr:row>6</xdr:row>
      <xdr:rowOff>178739</xdr:rowOff>
    </xdr:to>
    <xdr:pic>
      <xdr:nvPicPr>
        <xdr:cNvPr id="3" name="Picture 2" descr="2.PNG"/>
        <xdr:cNvPicPr>
          <a:picLocks noChangeAspect="1"/>
        </xdr:cNvPicPr>
      </xdr:nvPicPr>
      <xdr:blipFill>
        <a:blip xmlns:r="http://schemas.openxmlformats.org/officeDocument/2006/relationships" r:embed="rId2" cstate="print"/>
        <a:stretch>
          <a:fillRect/>
        </a:stretch>
      </xdr:blipFill>
      <xdr:spPr>
        <a:xfrm>
          <a:off x="150000" y="150000"/>
          <a:ext cx="2076740" cy="1171739"/>
        </a:xfrm>
        <a:prstGeom prst="rect">
          <a:avLst/>
        </a:prstGeom>
      </xdr:spPr>
    </xdr:pic>
    <xdr:clientData/>
  </xdr:twoCellAnchor>
  <xdr:twoCellAnchor editAs="oneCell">
    <xdr:from>
      <xdr:col>0</xdr:col>
      <xdr:colOff>300000</xdr:colOff>
      <xdr:row>1</xdr:row>
      <xdr:rowOff>109500</xdr:rowOff>
    </xdr:from>
    <xdr:to>
      <xdr:col>3</xdr:col>
      <xdr:colOff>376466</xdr:colOff>
      <xdr:row>3</xdr:row>
      <xdr:rowOff>42869</xdr:rowOff>
    </xdr:to>
    <xdr:pic>
      <xdr:nvPicPr>
        <xdr:cNvPr id="4" name="Picture 3" descr="3.PNG"/>
        <xdr:cNvPicPr>
          <a:picLocks noChangeAspect="1"/>
        </xdr:cNvPicPr>
      </xdr:nvPicPr>
      <xdr:blipFill>
        <a:blip xmlns:r="http://schemas.openxmlformats.org/officeDocument/2006/relationships" r:embed="rId3" cstate="print"/>
        <a:stretch>
          <a:fillRect/>
        </a:stretch>
      </xdr:blipFill>
      <xdr:spPr>
        <a:xfrm>
          <a:off x="300000" y="300000"/>
          <a:ext cx="1905266" cy="314369"/>
        </a:xfrm>
        <a:prstGeom prst="rect">
          <a:avLst/>
        </a:prstGeom>
      </xdr:spPr>
    </xdr:pic>
    <xdr:clientData/>
  </xdr:twoCellAnchor>
  <xdr:twoCellAnchor editAs="oneCell">
    <xdr:from>
      <xdr:col>0</xdr:col>
      <xdr:colOff>450000</xdr:colOff>
      <xdr:row>2</xdr:row>
      <xdr:rowOff>69000</xdr:rowOff>
    </xdr:from>
    <xdr:to>
      <xdr:col>5</xdr:col>
      <xdr:colOff>278952</xdr:colOff>
      <xdr:row>4</xdr:row>
      <xdr:rowOff>116685</xdr:rowOff>
    </xdr:to>
    <xdr:pic>
      <xdr:nvPicPr>
        <xdr:cNvPr id="5" name="Picture 4" descr="4.PNG"/>
        <xdr:cNvPicPr>
          <a:picLocks noChangeAspect="1"/>
        </xdr:cNvPicPr>
      </xdr:nvPicPr>
      <xdr:blipFill>
        <a:blip xmlns:r="http://schemas.openxmlformats.org/officeDocument/2006/relationships" r:embed="rId4" cstate="print"/>
        <a:stretch>
          <a:fillRect/>
        </a:stretch>
      </xdr:blipFill>
      <xdr:spPr>
        <a:xfrm>
          <a:off x="450000" y="450000"/>
          <a:ext cx="2876952" cy="428685"/>
        </a:xfrm>
        <a:prstGeom prst="rect">
          <a:avLst/>
        </a:prstGeom>
      </xdr:spPr>
    </xdr:pic>
    <xdr:clientData/>
  </xdr:twoCellAnchor>
  <xdr:twoCellAnchor editAs="oneCell">
    <xdr:from>
      <xdr:col>0</xdr:col>
      <xdr:colOff>0</xdr:colOff>
      <xdr:row>0</xdr:row>
      <xdr:rowOff>0</xdr:rowOff>
    </xdr:from>
    <xdr:to>
      <xdr:col>17</xdr:col>
      <xdr:colOff>390525</xdr:colOff>
      <xdr:row>88</xdr:row>
      <xdr:rowOff>85725</xdr:rowOff>
    </xdr:to>
    <xdr:pic>
      <xdr:nvPicPr>
        <xdr:cNvPr id="6" name="Picture 5" descr="pdf.png"/>
        <xdr:cNvPicPr>
          <a:picLocks noChangeAspect="1"/>
        </xdr:cNvPicPr>
      </xdr:nvPicPr>
      <xdr:blipFill>
        <a:blip xmlns:r="http://schemas.openxmlformats.org/officeDocument/2006/relationships" r:embed="rId5" cstate="print"/>
        <a:stretch>
          <a:fillRect/>
        </a:stretch>
      </xdr:blipFill>
      <xdr:spPr>
        <a:xfrm>
          <a:off x="0" y="0"/>
          <a:ext cx="10753725" cy="16849725"/>
        </a:xfrm>
        <a:prstGeom prst="rect">
          <a:avLst/>
        </a:prstGeom>
      </xdr:spPr>
    </xdr:pic>
    <xdr:clientData/>
  </xdr:twoCellAnchor>
  <xdr:twoCellAnchor editAs="oneCell">
    <xdr:from>
      <xdr:col>0</xdr:col>
      <xdr:colOff>150000</xdr:colOff>
      <xdr:row>0</xdr:row>
      <xdr:rowOff>150000</xdr:rowOff>
    </xdr:from>
    <xdr:to>
      <xdr:col>17</xdr:col>
      <xdr:colOff>445275</xdr:colOff>
      <xdr:row>33</xdr:row>
      <xdr:rowOff>92850</xdr:rowOff>
    </xdr:to>
    <xdr:pic>
      <xdr:nvPicPr>
        <xdr:cNvPr id="7" name="Picture 6" descr="pdf1.png"/>
        <xdr:cNvPicPr>
          <a:picLocks noChangeAspect="1"/>
        </xdr:cNvPicPr>
      </xdr:nvPicPr>
      <xdr:blipFill>
        <a:blip xmlns:r="http://schemas.openxmlformats.org/officeDocument/2006/relationships" r:embed="rId6" cstate="print"/>
        <a:stretch>
          <a:fillRect/>
        </a:stretch>
      </xdr:blipFill>
      <xdr:spPr>
        <a:xfrm>
          <a:off x="150000" y="150000"/>
          <a:ext cx="10658475" cy="6229350"/>
        </a:xfrm>
        <a:prstGeom prst="rect">
          <a:avLst/>
        </a:prstGeom>
      </xdr:spPr>
    </xdr:pic>
    <xdr:clientData/>
  </xdr:twoCellAnchor>
  <xdr:twoCellAnchor editAs="oneCell">
    <xdr:from>
      <xdr:col>0</xdr:col>
      <xdr:colOff>300000</xdr:colOff>
      <xdr:row>1</xdr:row>
      <xdr:rowOff>109500</xdr:rowOff>
    </xdr:from>
    <xdr:to>
      <xdr:col>18</xdr:col>
      <xdr:colOff>119025</xdr:colOff>
      <xdr:row>102</xdr:row>
      <xdr:rowOff>90450</xdr:rowOff>
    </xdr:to>
    <xdr:pic>
      <xdr:nvPicPr>
        <xdr:cNvPr id="8" name="Picture 7" descr="pkp.png"/>
        <xdr:cNvPicPr>
          <a:picLocks noChangeAspect="1"/>
        </xdr:cNvPicPr>
      </xdr:nvPicPr>
      <xdr:blipFill>
        <a:blip xmlns:r="http://schemas.openxmlformats.org/officeDocument/2006/relationships" r:embed="rId7" cstate="print"/>
        <a:stretch>
          <a:fillRect/>
        </a:stretch>
      </xdr:blipFill>
      <xdr:spPr>
        <a:xfrm>
          <a:off x="300000" y="300000"/>
          <a:ext cx="10791825" cy="19221450"/>
        </a:xfrm>
        <a:prstGeom prst="rect">
          <a:avLst/>
        </a:prstGeom>
      </xdr:spPr>
    </xdr:pic>
    <xdr:clientData/>
  </xdr:twoCellAnchor>
  <xdr:twoCellAnchor editAs="oneCell">
    <xdr:from>
      <xdr:col>0</xdr:col>
      <xdr:colOff>450000</xdr:colOff>
      <xdr:row>2</xdr:row>
      <xdr:rowOff>69000</xdr:rowOff>
    </xdr:from>
    <xdr:to>
      <xdr:col>18</xdr:col>
      <xdr:colOff>78525</xdr:colOff>
      <xdr:row>34</xdr:row>
      <xdr:rowOff>97575</xdr:rowOff>
    </xdr:to>
    <xdr:pic>
      <xdr:nvPicPr>
        <xdr:cNvPr id="9" name="Picture 8" descr="pkp1.png"/>
        <xdr:cNvPicPr>
          <a:picLocks noChangeAspect="1"/>
        </xdr:cNvPicPr>
      </xdr:nvPicPr>
      <xdr:blipFill>
        <a:blip xmlns:r="http://schemas.openxmlformats.org/officeDocument/2006/relationships" r:embed="rId8" cstate="print"/>
        <a:stretch>
          <a:fillRect/>
        </a:stretch>
      </xdr:blipFill>
      <xdr:spPr>
        <a:xfrm>
          <a:off x="450000" y="450000"/>
          <a:ext cx="10601325" cy="6124575"/>
        </a:xfrm>
        <a:prstGeom prst="rect">
          <a:avLst/>
        </a:prstGeom>
      </xdr:spPr>
    </xdr:pic>
    <xdr:clientData/>
  </xdr:twoCellAnchor>
  <xdr:twoCellAnchor>
    <xdr:from>
      <xdr:col>6</xdr:col>
      <xdr:colOff>466725</xdr:colOff>
      <xdr:row>4</xdr:row>
      <xdr:rowOff>152400</xdr:rowOff>
    </xdr:from>
    <xdr:to>
      <xdr:col>14</xdr:col>
      <xdr:colOff>161925</xdr:colOff>
      <xdr:row>19</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0</xdr:row>
      <xdr:rowOff>0</xdr:rowOff>
    </xdr:from>
    <xdr:to>
      <xdr:col>7</xdr:col>
      <xdr:colOff>295275</xdr:colOff>
      <xdr:row>3</xdr:row>
      <xdr:rowOff>0</xdr:rowOff>
    </xdr:to>
    <xdr:pic>
      <xdr:nvPicPr>
        <xdr:cNvPr id="6145" name="Picture 1" descr="C:\Program Files (x86)\Microsoft Office\MEDIA\CAGCAT10\j0088542.wmf"/>
        <xdr:cNvPicPr>
          <a:picLocks noChangeAspect="1" noChangeArrowheads="1"/>
        </xdr:cNvPicPr>
      </xdr:nvPicPr>
      <xdr:blipFill>
        <a:blip xmlns:r="http://schemas.openxmlformats.org/officeDocument/2006/relationships" r:embed="rId10" cstate="print"/>
        <a:srcRect/>
        <a:stretch>
          <a:fillRect/>
        </a:stretch>
      </xdr:blipFill>
      <xdr:spPr bwMode="auto">
        <a:xfrm>
          <a:off x="0" y="0"/>
          <a:ext cx="4562475" cy="571500"/>
        </a:xfrm>
        <a:prstGeom prst="rect">
          <a:avLst/>
        </a:prstGeom>
        <a:noFill/>
      </xdr:spPr>
    </xdr:pic>
    <xdr:clientData/>
  </xdr:twoCellAnchor>
  <xdr:twoCellAnchor>
    <xdr:from>
      <xdr:col>1</xdr:col>
      <xdr:colOff>419100</xdr:colOff>
      <xdr:row>7</xdr:row>
      <xdr:rowOff>123825</xdr:rowOff>
    </xdr:from>
    <xdr:to>
      <xdr:col>9</xdr:col>
      <xdr:colOff>114300</xdr:colOff>
      <xdr:row>22</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504825</xdr:colOff>
      <xdr:row>41</xdr:row>
      <xdr:rowOff>19050</xdr:rowOff>
    </xdr:to>
    <xdr:pic>
      <xdr:nvPicPr>
        <xdr:cNvPr id="2" name="Picture 1" descr="1_14932_02.jpg"/>
        <xdr:cNvPicPr>
          <a:picLocks noChangeAspect="1"/>
        </xdr:cNvPicPr>
      </xdr:nvPicPr>
      <xdr:blipFill>
        <a:blip xmlns:r="http://schemas.openxmlformats.org/officeDocument/2006/relationships" r:embed="rId1" cstate="print"/>
        <a:stretch>
          <a:fillRect/>
        </a:stretch>
      </xdr:blipFill>
      <xdr:spPr>
        <a:xfrm>
          <a:off x="0" y="0"/>
          <a:ext cx="13916025" cy="7829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504825</xdr:colOff>
      <xdr:row>41</xdr:row>
      <xdr:rowOff>19050</xdr:rowOff>
    </xdr:to>
    <xdr:pic>
      <xdr:nvPicPr>
        <xdr:cNvPr id="2" name="Picture 1" descr="1_14932_02.jpg"/>
        <xdr:cNvPicPr>
          <a:picLocks noChangeAspect="1"/>
        </xdr:cNvPicPr>
      </xdr:nvPicPr>
      <xdr:blipFill>
        <a:blip xmlns:r="http://schemas.openxmlformats.org/officeDocument/2006/relationships" r:embed="rId1" cstate="print"/>
        <a:stretch>
          <a:fillRect/>
        </a:stretch>
      </xdr:blipFill>
      <xdr:spPr>
        <a:xfrm>
          <a:off x="0" y="0"/>
          <a:ext cx="13916025" cy="7829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na.oktavia/Documents/PKP%20ac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sheetPr filterMode="1"/>
  <dimension ref="A1:BX260"/>
  <sheetViews>
    <sheetView showGridLines="0" topLeftCell="A9" zoomScale="72" zoomScaleNormal="72" workbookViewId="0">
      <pane xSplit="3" ySplit="4" topLeftCell="D13" activePane="bottomRight" state="frozen"/>
      <selection pane="topRight"/>
      <selection pane="bottomLeft"/>
      <selection pane="bottomRight" activeCell="H20" sqref="A9:BX104"/>
    </sheetView>
  </sheetViews>
  <sheetFormatPr defaultColWidth="8.7109375" defaultRowHeight="12.75"/>
  <cols>
    <col min="1" max="1" width="7.7109375" style="4" customWidth="1"/>
    <col min="2" max="2" width="14.85546875" style="2" customWidth="1"/>
    <col min="3" max="3" width="20.85546875" style="2" customWidth="1"/>
    <col min="4" max="4" width="15.85546875" style="1" customWidth="1"/>
    <col min="5" max="5" width="15.85546875" style="3" customWidth="1"/>
    <col min="6" max="6" width="18.7109375" style="1" customWidth="1"/>
    <col min="7" max="7" width="22.85546875" style="1" customWidth="1"/>
    <col min="8" max="8" width="30.28515625" style="1" customWidth="1"/>
    <col min="9" max="9" width="19" style="1" customWidth="1"/>
    <col min="10" max="10" width="25.140625" style="5" customWidth="1"/>
    <col min="11" max="11" width="14.42578125" style="5" customWidth="1"/>
    <col min="12" max="12" width="18.140625" style="2" customWidth="1"/>
    <col min="13" max="13" width="22.7109375" style="4" customWidth="1"/>
    <col min="14" max="14" width="12.42578125" style="4" customWidth="1"/>
    <col min="15" max="15" width="19.42578125" style="2" customWidth="1"/>
    <col min="16" max="16" width="15.42578125" style="4" customWidth="1"/>
    <col min="17" max="17" width="14.42578125" style="4" customWidth="1"/>
    <col min="18" max="18" width="16.85546875" style="4" customWidth="1"/>
    <col min="19" max="19" width="39.140625" style="5" customWidth="1"/>
    <col min="20" max="20" width="35.42578125" style="2" hidden="1" customWidth="1"/>
    <col min="21" max="21" width="15" style="5" customWidth="1"/>
    <col min="22" max="24" width="8.7109375" style="4"/>
    <col min="25" max="26" width="8.7109375" style="6"/>
    <col min="27" max="27" width="19.42578125" style="6" customWidth="1"/>
    <col min="28" max="28" width="27.5703125" style="4" hidden="1" customWidth="1"/>
    <col min="29" max="29" width="16.85546875" style="6" customWidth="1"/>
    <col min="30" max="30" width="20.42578125" style="4" hidden="1" customWidth="1"/>
    <col min="31" max="31" width="20.42578125" style="6" customWidth="1"/>
    <col min="32" max="32" width="34.85546875" style="304" customWidth="1"/>
    <col min="33" max="33" width="14.140625" style="2" hidden="1" customWidth="1"/>
    <col min="34" max="34" width="6.140625" style="6" customWidth="1"/>
    <col min="35" max="35" width="8.7109375" style="6"/>
    <col min="36" max="36" width="15.42578125" style="4" customWidth="1"/>
    <col min="37" max="37" width="22.85546875" style="4" customWidth="1"/>
    <col min="38" max="38" width="17" style="4" customWidth="1"/>
    <col min="39" max="39" width="29.85546875" style="4" customWidth="1"/>
    <col min="40" max="40" width="15.140625" style="2" hidden="1" customWidth="1"/>
    <col min="41" max="41" width="15.140625" style="4" hidden="1" customWidth="1"/>
    <col min="42" max="42" width="19.85546875" style="250" customWidth="1"/>
    <col min="43" max="44" width="15.140625" style="250" customWidth="1"/>
    <col min="45" max="45" width="19.7109375" style="250" customWidth="1"/>
    <col min="46" max="46" width="24.42578125" style="2" hidden="1" customWidth="1"/>
    <col min="47" max="47" width="21.85546875" style="4" hidden="1" customWidth="1"/>
    <col min="48" max="48" width="19.28515625" style="9" customWidth="1"/>
    <col min="49" max="49" width="13.5703125" style="9" customWidth="1"/>
    <col min="50" max="50" width="31.5703125" style="10" customWidth="1"/>
    <col min="51" max="51" width="13.140625" style="4" hidden="1" customWidth="1"/>
    <col min="52" max="52" width="26.7109375" style="4" hidden="1" customWidth="1"/>
    <col min="53" max="53" width="13" style="5" customWidth="1"/>
    <col min="54" max="54" width="17.140625" style="6" customWidth="1"/>
    <col min="55" max="55" width="10.28515625" style="4" customWidth="1"/>
    <col min="56" max="56" width="31.42578125" style="2" hidden="1" customWidth="1"/>
    <col min="57" max="58" width="18.28515625" style="4" customWidth="1"/>
    <col min="59" max="59" width="47.7109375" style="325" hidden="1" customWidth="1"/>
    <col min="60" max="61" width="4" style="4" customWidth="1"/>
    <col min="62" max="62" width="4" style="11" customWidth="1"/>
    <col min="63" max="64" width="4" style="4" customWidth="1"/>
    <col min="65" max="65" width="4" style="11" customWidth="1"/>
    <col min="66" max="67" width="4" style="4" customWidth="1"/>
    <col min="68" max="68" width="4" style="11" customWidth="1"/>
    <col min="69" max="70" width="4" style="4" customWidth="1"/>
    <col min="71" max="71" width="31.28515625" style="303" customWidth="1"/>
    <col min="72" max="72" width="27.5703125" style="325" customWidth="1"/>
    <col min="73" max="73" width="25.28515625" style="325" customWidth="1"/>
    <col min="74" max="74" width="20.140625" style="325" customWidth="1"/>
    <col min="75" max="75" width="41.7109375" style="325" customWidth="1"/>
    <col min="76" max="116" width="0" style="4" hidden="1" customWidth="1"/>
    <col min="117" max="16384" width="8.7109375" style="4"/>
  </cols>
  <sheetData>
    <row r="1" spans="1:76" s="1" customFormat="1" ht="13.5" hidden="1" thickBot="1">
      <c r="A1" s="4"/>
      <c r="B1" s="2"/>
      <c r="C1" s="2"/>
      <c r="E1" s="3"/>
      <c r="J1" s="5"/>
      <c r="K1" s="5"/>
      <c r="L1" s="2"/>
      <c r="O1" s="2"/>
      <c r="Q1" s="4"/>
      <c r="R1" s="4"/>
      <c r="S1" s="5"/>
      <c r="T1" s="2"/>
      <c r="U1" s="5"/>
      <c r="V1" s="6"/>
      <c r="W1" s="6"/>
      <c r="X1" s="6"/>
      <c r="Y1" s="6"/>
      <c r="Z1" s="6"/>
      <c r="AA1" s="5"/>
      <c r="AC1" s="6"/>
      <c r="AE1" s="6"/>
      <c r="AF1" s="303"/>
      <c r="AG1" s="2"/>
      <c r="AH1" s="7"/>
      <c r="AI1" s="5"/>
      <c r="AN1" s="2"/>
      <c r="AP1" s="8"/>
      <c r="AQ1" s="8"/>
      <c r="AR1" s="8"/>
      <c r="AS1" s="8"/>
      <c r="AT1" s="2"/>
      <c r="AV1" s="9"/>
      <c r="AW1" s="9"/>
      <c r="AX1" s="10"/>
      <c r="BA1" s="5"/>
      <c r="BB1" s="7"/>
      <c r="BD1" s="2"/>
      <c r="BG1" s="325"/>
      <c r="BH1" s="4"/>
      <c r="BI1" s="4"/>
      <c r="BJ1" s="11"/>
      <c r="BK1" s="4"/>
      <c r="BL1" s="4"/>
      <c r="BM1" s="11"/>
      <c r="BN1" s="4"/>
      <c r="BO1" s="4"/>
      <c r="BP1" s="11"/>
      <c r="BQ1" s="4"/>
      <c r="BR1" s="4"/>
      <c r="BS1" s="303"/>
      <c r="BT1" s="325"/>
      <c r="BU1" s="325"/>
      <c r="BV1" s="325"/>
      <c r="BW1" s="325"/>
    </row>
    <row r="2" spans="1:76" s="1" customFormat="1" ht="13.5" hidden="1" thickBot="1">
      <c r="A2" s="4"/>
      <c r="B2" s="2"/>
      <c r="C2" s="2"/>
      <c r="E2" s="3"/>
      <c r="J2" s="15"/>
      <c r="K2" s="15"/>
      <c r="L2" s="12"/>
      <c r="M2" s="3"/>
      <c r="O2" s="2"/>
      <c r="P2" s="14"/>
      <c r="Q2" s="13"/>
      <c r="R2" s="13"/>
      <c r="S2" s="15"/>
      <c r="T2" s="16"/>
      <c r="U2" s="15"/>
      <c r="V2" s="17"/>
      <c r="W2" s="17"/>
      <c r="X2" s="17"/>
      <c r="Y2" s="6"/>
      <c r="Z2" s="6"/>
      <c r="AA2" s="5"/>
      <c r="AB2" s="14"/>
      <c r="AC2" s="17"/>
      <c r="AD2" s="14"/>
      <c r="AE2" s="395"/>
      <c r="AF2" s="601"/>
      <c r="AG2" s="16"/>
      <c r="AH2" s="18"/>
      <c r="AI2" s="5"/>
      <c r="AJ2" s="14"/>
      <c r="AK2" s="473"/>
      <c r="AL2" s="474"/>
      <c r="AM2" s="475"/>
      <c r="AN2" s="2"/>
      <c r="AP2" s="8"/>
      <c r="AQ2" s="8"/>
      <c r="AR2" s="8"/>
      <c r="AS2" s="8"/>
      <c r="AT2" s="2"/>
      <c r="AV2" s="9"/>
      <c r="AW2" s="9"/>
      <c r="AX2" s="10"/>
      <c r="BA2" s="5"/>
      <c r="BB2" s="7"/>
      <c r="BD2" s="2"/>
      <c r="BG2" s="325"/>
      <c r="BH2" s="4"/>
      <c r="BI2" s="4"/>
      <c r="BJ2" s="11"/>
      <c r="BK2" s="4"/>
      <c r="BL2" s="4"/>
      <c r="BM2" s="11"/>
      <c r="BN2" s="4"/>
      <c r="BO2" s="4"/>
      <c r="BP2" s="11"/>
      <c r="BQ2" s="4"/>
      <c r="BR2" s="4"/>
      <c r="BS2" s="303"/>
      <c r="BT2" s="325"/>
      <c r="BU2" s="325"/>
      <c r="BV2" s="325"/>
      <c r="BW2" s="325"/>
    </row>
    <row r="3" spans="1:76" s="1" customFormat="1" ht="13.5" hidden="1" thickBot="1">
      <c r="A3" s="4"/>
      <c r="B3" s="2"/>
      <c r="C3" s="2"/>
      <c r="E3" s="3"/>
      <c r="J3" s="5"/>
      <c r="K3" s="5"/>
      <c r="L3" s="2"/>
      <c r="O3" s="2"/>
      <c r="Q3" s="4"/>
      <c r="R3" s="4"/>
      <c r="S3" s="5"/>
      <c r="T3" s="2"/>
      <c r="U3" s="5"/>
      <c r="V3" s="6"/>
      <c r="W3" s="6"/>
      <c r="X3" s="6"/>
      <c r="Y3" s="6"/>
      <c r="Z3" s="6"/>
      <c r="AA3" s="5"/>
      <c r="AC3" s="6"/>
      <c r="AE3" s="378"/>
      <c r="AF3" s="303"/>
      <c r="AG3" s="2"/>
      <c r="AH3" s="7"/>
      <c r="AI3" s="5"/>
      <c r="AK3" s="476"/>
      <c r="AL3" s="477"/>
      <c r="AM3" s="478"/>
      <c r="AN3" s="2"/>
      <c r="AP3" s="8"/>
      <c r="AQ3" s="8"/>
      <c r="AR3" s="8"/>
      <c r="AS3" s="8"/>
      <c r="AT3" s="2"/>
      <c r="AV3" s="9"/>
      <c r="AW3" s="9"/>
      <c r="AX3" s="10"/>
      <c r="BA3" s="5"/>
      <c r="BB3" s="7"/>
      <c r="BD3" s="2"/>
      <c r="BG3" s="325"/>
      <c r="BH3" s="4"/>
      <c r="BI3" s="4"/>
      <c r="BJ3" s="11"/>
      <c r="BK3" s="4"/>
      <c r="BL3" s="4"/>
      <c r="BM3" s="11"/>
      <c r="BN3" s="4"/>
      <c r="BO3" s="4"/>
      <c r="BP3" s="11"/>
      <c r="BQ3" s="4"/>
      <c r="BR3" s="4"/>
      <c r="BS3" s="303"/>
      <c r="BT3" s="325"/>
      <c r="BU3" s="325"/>
      <c r="BV3" s="325"/>
      <c r="BW3" s="325"/>
    </row>
    <row r="4" spans="1:76" s="1" customFormat="1" ht="13.5" hidden="1" thickBot="1">
      <c r="A4" s="4"/>
      <c r="B4" s="2"/>
      <c r="C4" s="2"/>
      <c r="E4" s="3"/>
      <c r="J4" s="5"/>
      <c r="K4" s="5"/>
      <c r="L4" s="2"/>
      <c r="O4" s="2"/>
      <c r="Q4" s="4"/>
      <c r="R4" s="4"/>
      <c r="S4" s="5"/>
      <c r="T4" s="2"/>
      <c r="U4" s="5"/>
      <c r="V4" s="6"/>
      <c r="W4" s="6"/>
      <c r="X4" s="6"/>
      <c r="Y4" s="6"/>
      <c r="Z4" s="6"/>
      <c r="AA4" s="5"/>
      <c r="AC4" s="6"/>
      <c r="AE4" s="378"/>
      <c r="AF4" s="303"/>
      <c r="AG4" s="2"/>
      <c r="AH4" s="7"/>
      <c r="AI4" s="5"/>
      <c r="AK4" s="476"/>
      <c r="AL4" s="477"/>
      <c r="AM4" s="478"/>
      <c r="AN4" s="2"/>
      <c r="AP4" s="8"/>
      <c r="AQ4" s="8"/>
      <c r="AR4" s="8"/>
      <c r="AS4" s="8"/>
      <c r="AT4" s="2"/>
      <c r="AV4" s="9"/>
      <c r="AW4" s="9"/>
      <c r="AX4" s="10"/>
      <c r="BA4" s="5"/>
      <c r="BB4" s="7"/>
      <c r="BD4" s="2"/>
      <c r="BG4" s="325"/>
      <c r="BH4" s="4"/>
      <c r="BI4" s="4"/>
      <c r="BJ4" s="11"/>
      <c r="BK4" s="4"/>
      <c r="BL4" s="4"/>
      <c r="BM4" s="11"/>
      <c r="BN4" s="4"/>
      <c r="BO4" s="4"/>
      <c r="BP4" s="11"/>
      <c r="BQ4" s="4"/>
      <c r="BR4" s="4"/>
      <c r="BS4" s="303"/>
      <c r="BT4" s="325"/>
      <c r="BU4" s="325"/>
      <c r="BV4" s="325"/>
      <c r="BW4" s="325"/>
    </row>
    <row r="5" spans="1:76" s="1" customFormat="1" ht="13.5" hidden="1" thickBot="1">
      <c r="A5" s="4"/>
      <c r="B5" s="2"/>
      <c r="C5" s="19" t="s">
        <v>0</v>
      </c>
      <c r="D5" s="20"/>
      <c r="E5" s="3"/>
      <c r="J5" s="5"/>
      <c r="K5" s="5"/>
      <c r="L5" s="2"/>
      <c r="O5" s="2"/>
      <c r="Q5" s="4"/>
      <c r="R5" s="4"/>
      <c r="S5" s="5"/>
      <c r="T5" s="2"/>
      <c r="U5" s="5"/>
      <c r="V5" s="6"/>
      <c r="W5" s="6"/>
      <c r="X5" s="6"/>
      <c r="Y5" s="6"/>
      <c r="Z5" s="6"/>
      <c r="AA5" s="5"/>
      <c r="AC5" s="6"/>
      <c r="AE5" s="378"/>
      <c r="AF5" s="303"/>
      <c r="AG5" s="2"/>
      <c r="AH5" s="7"/>
      <c r="AI5" s="5"/>
      <c r="AK5" s="476"/>
      <c r="AL5" s="477"/>
      <c r="AM5" s="478"/>
      <c r="AN5" s="2"/>
      <c r="AP5" s="8"/>
      <c r="AQ5" s="8"/>
      <c r="AR5" s="8"/>
      <c r="AS5" s="8"/>
      <c r="AT5" s="2"/>
      <c r="AV5" s="9"/>
      <c r="AW5" s="9"/>
      <c r="AX5" s="10"/>
      <c r="BA5" s="5"/>
      <c r="BB5" s="7"/>
      <c r="BD5" s="2"/>
      <c r="BG5" s="325"/>
      <c r="BH5" s="4"/>
      <c r="BI5" s="4"/>
      <c r="BJ5" s="11"/>
      <c r="BK5" s="4"/>
      <c r="BL5" s="4"/>
      <c r="BM5" s="11"/>
      <c r="BN5" s="4"/>
      <c r="BO5" s="4"/>
      <c r="BP5" s="11"/>
      <c r="BQ5" s="4"/>
      <c r="BR5" s="4"/>
      <c r="BS5" s="303"/>
      <c r="BT5" s="325"/>
      <c r="BU5" s="325"/>
      <c r="BV5" s="325"/>
      <c r="BW5" s="325"/>
    </row>
    <row r="6" spans="1:76" s="1" customFormat="1" ht="13.5" hidden="1" thickBot="1">
      <c r="A6" s="4"/>
      <c r="B6" s="2"/>
      <c r="C6" s="19" t="s">
        <v>1</v>
      </c>
      <c r="D6" s="21"/>
      <c r="E6" s="3"/>
      <c r="J6" s="5"/>
      <c r="K6" s="5"/>
      <c r="L6" s="2"/>
      <c r="O6" s="2"/>
      <c r="Q6" s="4"/>
      <c r="R6" s="4"/>
      <c r="S6" s="5"/>
      <c r="T6" s="2"/>
      <c r="U6" s="5"/>
      <c r="V6" s="6"/>
      <c r="W6" s="6"/>
      <c r="X6" s="6"/>
      <c r="Y6" s="6"/>
      <c r="Z6" s="6"/>
      <c r="AA6" s="5"/>
      <c r="AC6" s="6"/>
      <c r="AE6" s="378"/>
      <c r="AF6" s="303"/>
      <c r="AG6" s="2"/>
      <c r="AH6" s="7"/>
      <c r="AI6" s="5"/>
      <c r="AK6" s="476"/>
      <c r="AL6" s="477"/>
      <c r="AM6" s="478"/>
      <c r="AN6" s="2"/>
      <c r="AP6" s="8"/>
      <c r="AQ6" s="8"/>
      <c r="AR6" s="8"/>
      <c r="AS6" s="8"/>
      <c r="AT6" s="2"/>
      <c r="AV6" s="9"/>
      <c r="AW6" s="9"/>
      <c r="AX6" s="10"/>
      <c r="BA6" s="5"/>
      <c r="BB6" s="7"/>
      <c r="BD6" s="2"/>
      <c r="BG6" s="325"/>
      <c r="BH6" s="4"/>
      <c r="BI6" s="4"/>
      <c r="BJ6" s="11"/>
      <c r="BK6" s="4"/>
      <c r="BL6" s="4"/>
      <c r="BM6" s="11"/>
      <c r="BN6" s="4"/>
      <c r="BO6" s="4"/>
      <c r="BP6" s="11"/>
      <c r="BQ6" s="4"/>
      <c r="BR6" s="4"/>
      <c r="BS6" s="303"/>
      <c r="BT6" s="325"/>
      <c r="BU6" s="325"/>
      <c r="BV6" s="325"/>
      <c r="BW6" s="325"/>
    </row>
    <row r="7" spans="1:76" s="1" customFormat="1" ht="13.5" hidden="1" thickBot="1">
      <c r="A7" s="4"/>
      <c r="B7" s="2"/>
      <c r="C7" s="19" t="s">
        <v>2</v>
      </c>
      <c r="D7" s="22"/>
      <c r="E7" s="3"/>
      <c r="J7" s="5"/>
      <c r="K7" s="5"/>
      <c r="L7" s="2"/>
      <c r="O7" s="2"/>
      <c r="Q7" s="4"/>
      <c r="R7" s="4"/>
      <c r="S7" s="5"/>
      <c r="T7" s="2"/>
      <c r="U7" s="5"/>
      <c r="V7" s="6"/>
      <c r="W7" s="6"/>
      <c r="X7" s="6"/>
      <c r="Y7" s="6"/>
      <c r="Z7" s="6"/>
      <c r="AA7" s="5"/>
      <c r="AC7" s="6"/>
      <c r="AE7" s="378"/>
      <c r="AF7" s="303"/>
      <c r="AG7" s="2"/>
      <c r="AH7" s="7"/>
      <c r="AI7" s="5"/>
      <c r="AK7" s="476"/>
      <c r="AL7" s="477"/>
      <c r="AM7" s="478"/>
      <c r="AN7" s="2"/>
      <c r="AP7" s="8"/>
      <c r="AQ7" s="8"/>
      <c r="AR7" s="8"/>
      <c r="AS7" s="8"/>
      <c r="AT7" s="2"/>
      <c r="AV7" s="9"/>
      <c r="AW7" s="9"/>
      <c r="AX7" s="10"/>
      <c r="BA7" s="5"/>
      <c r="BB7" s="7"/>
      <c r="BD7" s="2"/>
      <c r="BG7" s="325"/>
      <c r="BH7" s="4"/>
      <c r="BI7" s="4"/>
      <c r="BJ7" s="11"/>
      <c r="BK7" s="4"/>
      <c r="BL7" s="4"/>
      <c r="BM7" s="11"/>
      <c r="BN7" s="4"/>
      <c r="BO7" s="4"/>
      <c r="BP7" s="11"/>
      <c r="BQ7" s="4"/>
      <c r="BR7" s="4"/>
      <c r="BS7" s="303"/>
      <c r="BT7" s="325"/>
      <c r="BU7" s="325"/>
      <c r="BV7" s="325"/>
      <c r="BW7" s="325"/>
    </row>
    <row r="8" spans="1:76" s="1" customFormat="1" ht="13.5" hidden="1" thickBot="1">
      <c r="A8" s="4"/>
      <c r="B8" s="2"/>
      <c r="C8" s="2"/>
      <c r="E8" s="3"/>
      <c r="J8" s="5"/>
      <c r="K8" s="5"/>
      <c r="L8" s="2"/>
      <c r="O8" s="2"/>
      <c r="Q8" s="4"/>
      <c r="R8" s="4"/>
      <c r="S8" s="5"/>
      <c r="T8" s="2"/>
      <c r="U8" s="5"/>
      <c r="V8" s="6"/>
      <c r="W8" s="6"/>
      <c r="X8" s="6"/>
      <c r="Y8" s="6"/>
      <c r="Z8" s="6"/>
      <c r="AA8" s="5"/>
      <c r="AC8" s="6"/>
      <c r="AE8" s="378"/>
      <c r="AF8" s="303"/>
      <c r="AG8" s="2"/>
      <c r="AH8" s="7"/>
      <c r="AI8" s="5"/>
      <c r="AK8" s="476"/>
      <c r="AL8" s="477"/>
      <c r="AM8" s="478"/>
      <c r="AN8" s="2"/>
      <c r="AP8" s="8"/>
      <c r="AQ8" s="8"/>
      <c r="AR8" s="8"/>
      <c r="AS8" s="8"/>
      <c r="AT8" s="2"/>
      <c r="AV8" s="9"/>
      <c r="AW8" s="9"/>
      <c r="AX8" s="10"/>
      <c r="BA8" s="5"/>
      <c r="BB8" s="7"/>
      <c r="BD8" s="2"/>
      <c r="BG8" s="325"/>
      <c r="BH8" s="4"/>
      <c r="BI8" s="4"/>
      <c r="BJ8" s="11"/>
      <c r="BK8" s="4"/>
      <c r="BL8" s="4"/>
      <c r="BM8" s="11"/>
      <c r="BN8" s="4"/>
      <c r="BO8" s="4"/>
      <c r="BP8" s="11"/>
      <c r="BQ8" s="4"/>
      <c r="BR8" s="4"/>
      <c r="BS8" s="303"/>
      <c r="BT8" s="325"/>
      <c r="BU8" s="325"/>
      <c r="BV8" s="325"/>
      <c r="BW8" s="325"/>
    </row>
    <row r="9" spans="1:76" ht="60.6" customHeight="1" thickBot="1">
      <c r="A9" s="304"/>
      <c r="B9" s="325"/>
      <c r="C9" s="325"/>
      <c r="D9" s="303"/>
      <c r="E9" s="326"/>
      <c r="F9" s="303"/>
      <c r="G9" s="303"/>
      <c r="H9" s="303"/>
      <c r="I9" s="303"/>
      <c r="J9" s="402" t="s">
        <v>3</v>
      </c>
      <c r="K9" s="374" t="s">
        <v>4</v>
      </c>
      <c r="L9" s="588" t="s">
        <v>5</v>
      </c>
      <c r="M9" s="402" t="s">
        <v>6</v>
      </c>
      <c r="N9" s="374" t="s">
        <v>7</v>
      </c>
      <c r="O9" s="588" t="s">
        <v>8</v>
      </c>
      <c r="P9" s="594" t="s">
        <v>9</v>
      </c>
      <c r="Q9" s="374" t="s">
        <v>10</v>
      </c>
      <c r="R9" s="374" t="s">
        <v>11</v>
      </c>
      <c r="S9" s="588" t="s">
        <v>12</v>
      </c>
      <c r="T9" s="328" t="s">
        <v>13</v>
      </c>
      <c r="U9" s="329" t="s">
        <v>14</v>
      </c>
      <c r="V9" s="775" t="s">
        <v>15</v>
      </c>
      <c r="W9" s="776"/>
      <c r="X9" s="777"/>
      <c r="Y9" s="775" t="s">
        <v>16</v>
      </c>
      <c r="Z9" s="777"/>
      <c r="AA9" s="330" t="s">
        <v>17</v>
      </c>
      <c r="AB9" s="276" t="s">
        <v>18</v>
      </c>
      <c r="AC9" s="382" t="s">
        <v>18</v>
      </c>
      <c r="AD9" s="276" t="s">
        <v>19</v>
      </c>
      <c r="AE9" s="390" t="s">
        <v>19</v>
      </c>
      <c r="AF9" s="327" t="s">
        <v>20</v>
      </c>
      <c r="AG9" s="325"/>
      <c r="AH9" s="778" t="s">
        <v>21</v>
      </c>
      <c r="AI9" s="779"/>
      <c r="AJ9" s="779"/>
      <c r="AK9" s="479" t="s">
        <v>22</v>
      </c>
      <c r="AL9" s="459" t="s">
        <v>23</v>
      </c>
      <c r="AM9" s="480" t="s">
        <v>24</v>
      </c>
      <c r="AN9" s="331"/>
      <c r="AO9" s="276"/>
      <c r="AP9" s="760" t="s">
        <v>25</v>
      </c>
      <c r="AQ9" s="761"/>
      <c r="AR9" s="761"/>
      <c r="AS9" s="762"/>
      <c r="AT9" s="276" t="s">
        <v>26</v>
      </c>
      <c r="AU9" s="276" t="s">
        <v>27</v>
      </c>
      <c r="AV9" s="332" t="s">
        <v>26</v>
      </c>
      <c r="AW9" s="333" t="s">
        <v>27</v>
      </c>
      <c r="AX9" s="334" t="s">
        <v>28</v>
      </c>
      <c r="AY9" s="276" t="s">
        <v>28</v>
      </c>
      <c r="AZ9" s="276" t="s">
        <v>29</v>
      </c>
      <c r="BA9" s="416" t="s">
        <v>29</v>
      </c>
      <c r="BB9" s="309" t="s">
        <v>30</v>
      </c>
      <c r="BC9" s="396" t="s">
        <v>31</v>
      </c>
      <c r="BD9" s="335" t="s">
        <v>32</v>
      </c>
      <c r="BE9" s="763" t="s">
        <v>33</v>
      </c>
      <c r="BF9" s="764"/>
      <c r="BG9" s="336" t="s">
        <v>34</v>
      </c>
      <c r="BH9" s="765" t="s">
        <v>35</v>
      </c>
      <c r="BI9" s="766"/>
      <c r="BJ9" s="766"/>
      <c r="BK9" s="766"/>
      <c r="BL9" s="766"/>
      <c r="BM9" s="766"/>
      <c r="BN9" s="766"/>
      <c r="BO9" s="766"/>
      <c r="BP9" s="766"/>
      <c r="BQ9" s="766"/>
      <c r="BR9" s="766"/>
      <c r="BS9" s="309" t="s">
        <v>36</v>
      </c>
      <c r="BT9" s="620" t="s">
        <v>37</v>
      </c>
      <c r="BU9" s="435" t="s">
        <v>38</v>
      </c>
      <c r="BV9" s="428" t="s">
        <v>39</v>
      </c>
      <c r="BW9" s="435" t="s">
        <v>40</v>
      </c>
    </row>
    <row r="10" spans="1:76" ht="18">
      <c r="E10" s="754"/>
      <c r="F10" s="755"/>
      <c r="G10" s="755"/>
      <c r="H10" s="755"/>
      <c r="I10" s="756" t="s">
        <v>1571</v>
      </c>
      <c r="J10" s="575"/>
      <c r="K10" s="436"/>
      <c r="L10" s="429"/>
      <c r="M10" s="590"/>
      <c r="N10" s="589"/>
      <c r="O10" s="429"/>
      <c r="P10" s="595"/>
      <c r="Q10" s="589"/>
      <c r="R10" s="589"/>
      <c r="S10" s="437"/>
      <c r="T10" s="23"/>
      <c r="U10" s="24"/>
      <c r="V10" s="25"/>
      <c r="W10" s="26"/>
      <c r="X10" s="27"/>
      <c r="Y10" s="28"/>
      <c r="Z10" s="29"/>
      <c r="AA10" s="30"/>
      <c r="AB10" s="31"/>
      <c r="AC10" s="383"/>
      <c r="AD10" s="31"/>
      <c r="AE10" s="383"/>
      <c r="AF10" s="602"/>
      <c r="AH10" s="767"/>
      <c r="AI10" s="768"/>
      <c r="AJ10" s="461" t="s">
        <v>41</v>
      </c>
      <c r="AK10" s="25"/>
      <c r="AL10" s="450"/>
      <c r="AM10" s="481"/>
      <c r="AN10" s="31" t="s">
        <v>42</v>
      </c>
      <c r="AO10" s="31" t="s">
        <v>43</v>
      </c>
      <c r="AP10" s="501" t="s">
        <v>44</v>
      </c>
      <c r="AQ10" s="502" t="s">
        <v>45</v>
      </c>
      <c r="AR10" s="502" t="s">
        <v>46</v>
      </c>
      <c r="AS10" s="503" t="s">
        <v>30</v>
      </c>
      <c r="AT10" s="32"/>
      <c r="AU10" s="31"/>
      <c r="AV10" s="33"/>
      <c r="AW10" s="525"/>
      <c r="AX10" s="34"/>
      <c r="AY10" s="31"/>
      <c r="AZ10" s="31"/>
      <c r="BA10" s="612"/>
      <c r="BB10" s="77"/>
      <c r="BC10" s="397"/>
      <c r="BD10" s="35"/>
      <c r="BE10" s="36"/>
      <c r="BF10" s="37"/>
      <c r="BG10" s="336"/>
      <c r="BH10" s="310" t="s">
        <v>47</v>
      </c>
      <c r="BI10" s="307" t="s">
        <v>48</v>
      </c>
      <c r="BJ10" s="89" t="s">
        <v>49</v>
      </c>
      <c r="BK10" s="307" t="s">
        <v>50</v>
      </c>
      <c r="BL10" s="307" t="s">
        <v>51</v>
      </c>
      <c r="BM10" s="89" t="s">
        <v>49</v>
      </c>
      <c r="BN10" s="307" t="s">
        <v>50</v>
      </c>
      <c r="BO10" s="307" t="s">
        <v>51</v>
      </c>
      <c r="BP10" s="89" t="s">
        <v>49</v>
      </c>
      <c r="BQ10" s="307" t="s">
        <v>52</v>
      </c>
      <c r="BR10" s="307" t="s">
        <v>53</v>
      </c>
      <c r="BS10" s="614"/>
      <c r="BT10" s="552"/>
      <c r="BU10" s="553"/>
      <c r="BV10" s="554"/>
      <c r="BW10" s="540"/>
    </row>
    <row r="11" spans="1:76" s="50" customFormat="1" ht="14.45" customHeight="1" thickBot="1">
      <c r="A11" s="38" t="s">
        <v>54</v>
      </c>
      <c r="B11" s="39"/>
      <c r="C11" s="39"/>
      <c r="D11" s="40"/>
      <c r="E11" s="41"/>
      <c r="F11" s="40"/>
      <c r="G11" s="40"/>
      <c r="H11" s="40"/>
      <c r="I11" s="40"/>
      <c r="J11" s="576"/>
      <c r="K11" s="577"/>
      <c r="L11" s="49"/>
      <c r="M11" s="576"/>
      <c r="N11" s="577"/>
      <c r="O11" s="49"/>
      <c r="P11" s="43"/>
      <c r="Q11" s="375"/>
      <c r="R11" s="375"/>
      <c r="S11" s="49"/>
      <c r="T11" s="39"/>
      <c r="U11" s="42"/>
      <c r="V11" s="43"/>
      <c r="W11" s="38"/>
      <c r="X11" s="44"/>
      <c r="Y11" s="43"/>
      <c r="Z11" s="44"/>
      <c r="AA11" s="45"/>
      <c r="AB11" s="38"/>
      <c r="AC11" s="384"/>
      <c r="AD11" s="38"/>
      <c r="AE11" s="384"/>
      <c r="AF11" s="603"/>
      <c r="AG11" s="39"/>
      <c r="AH11" s="46"/>
      <c r="AI11" s="47"/>
      <c r="AJ11" s="452"/>
      <c r="AK11" s="43"/>
      <c r="AL11" s="375"/>
      <c r="AM11" s="44"/>
      <c r="AN11" s="39"/>
      <c r="AO11" s="38"/>
      <c r="AP11" s="43">
        <v>1</v>
      </c>
      <c r="AQ11" s="452">
        <v>2</v>
      </c>
      <c r="AR11" s="452">
        <v>3</v>
      </c>
      <c r="AS11" s="44" t="s">
        <v>55</v>
      </c>
      <c r="AT11" s="39"/>
      <c r="AU11" s="38"/>
      <c r="AV11" s="48"/>
      <c r="AW11" s="526"/>
      <c r="AX11" s="49"/>
      <c r="AY11" s="38"/>
      <c r="AZ11" s="38"/>
      <c r="BA11" s="613"/>
      <c r="BB11" s="417"/>
      <c r="BC11" s="398"/>
      <c r="BD11" s="39"/>
      <c r="BE11" s="39"/>
      <c r="BF11" s="39"/>
      <c r="BG11" s="527"/>
      <c r="BH11" s="311"/>
      <c r="BI11" s="308"/>
      <c r="BJ11" s="308"/>
      <c r="BK11" s="308"/>
      <c r="BL11" s="308"/>
      <c r="BM11" s="308"/>
      <c r="BN11" s="308"/>
      <c r="BO11" s="308"/>
      <c r="BP11" s="308"/>
      <c r="BQ11" s="308"/>
      <c r="BR11" s="308"/>
      <c r="BS11" s="615"/>
      <c r="BT11" s="555"/>
      <c r="BU11" s="541"/>
      <c r="BV11" s="556"/>
      <c r="BW11" s="541"/>
      <c r="BX11" s="449"/>
    </row>
    <row r="12" spans="1:76">
      <c r="A12" s="4" t="s">
        <v>56</v>
      </c>
      <c r="B12" s="769" t="s">
        <v>57</v>
      </c>
      <c r="C12" s="769"/>
      <c r="D12" s="770"/>
      <c r="E12" s="771">
        <v>43862</v>
      </c>
      <c r="F12" s="772"/>
      <c r="G12" s="773">
        <v>43831</v>
      </c>
      <c r="H12" s="774"/>
      <c r="I12" s="264" t="s">
        <v>49</v>
      </c>
      <c r="J12" s="432" t="s">
        <v>49</v>
      </c>
      <c r="K12" s="438"/>
      <c r="L12" s="439"/>
      <c r="M12" s="403"/>
      <c r="N12" s="376"/>
      <c r="O12" s="439"/>
      <c r="P12" s="596"/>
      <c r="Q12" s="376"/>
      <c r="R12" s="376"/>
      <c r="S12" s="439"/>
      <c r="T12" s="256"/>
      <c r="U12" s="54"/>
      <c r="V12" s="55"/>
      <c r="W12" s="51"/>
      <c r="X12" s="56"/>
      <c r="Y12" s="55"/>
      <c r="Z12" s="56"/>
      <c r="AA12" s="57"/>
      <c r="AB12" s="368"/>
      <c r="AC12" s="378"/>
      <c r="AD12" s="368"/>
      <c r="AE12" s="378"/>
      <c r="AF12" s="604"/>
      <c r="AG12" s="53"/>
      <c r="AH12" s="59"/>
      <c r="AI12" s="60"/>
      <c r="AJ12" s="453"/>
      <c r="AK12" s="403"/>
      <c r="AL12" s="438"/>
      <c r="AM12" s="482"/>
      <c r="AN12" s="465"/>
      <c r="AO12" s="490"/>
      <c r="AP12" s="504"/>
      <c r="AQ12" s="61"/>
      <c r="AR12" s="61"/>
      <c r="AS12" s="505"/>
      <c r="AT12" s="256"/>
      <c r="AU12" s="62"/>
      <c r="AV12" s="63"/>
      <c r="AW12" s="64"/>
      <c r="AX12" s="65"/>
      <c r="AY12" s="58"/>
      <c r="AZ12" s="66"/>
      <c r="BA12" s="313"/>
      <c r="BB12" s="77"/>
      <c r="BC12" s="399" t="s">
        <v>58</v>
      </c>
      <c r="BD12" s="256"/>
      <c r="BE12" s="67"/>
      <c r="BF12" s="68"/>
      <c r="BG12" s="528"/>
      <c r="BH12" s="312"/>
      <c r="BI12" s="73"/>
      <c r="BJ12" s="89" t="s">
        <v>49</v>
      </c>
      <c r="BK12" s="73"/>
      <c r="BL12" s="73"/>
      <c r="BM12" s="89" t="s">
        <v>49</v>
      </c>
      <c r="BN12" s="73"/>
      <c r="BO12" s="73"/>
      <c r="BP12" s="89" t="s">
        <v>49</v>
      </c>
      <c r="BQ12" s="73"/>
      <c r="BR12" s="73"/>
      <c r="BS12" s="616"/>
      <c r="BT12" s="557"/>
      <c r="BU12" s="542"/>
      <c r="BV12" s="558"/>
      <c r="BW12" s="542"/>
    </row>
    <row r="13" spans="1:76">
      <c r="A13" s="4" t="s">
        <v>49</v>
      </c>
      <c r="B13" s="271" t="s">
        <v>49</v>
      </c>
      <c r="C13" s="271" t="s">
        <v>49</v>
      </c>
      <c r="D13" s="629" t="s">
        <v>49</v>
      </c>
      <c r="E13" s="663" t="s">
        <v>49</v>
      </c>
      <c r="F13" s="664" t="s">
        <v>49</v>
      </c>
      <c r="G13" s="734" t="s">
        <v>49</v>
      </c>
      <c r="H13" s="735" t="s">
        <v>49</v>
      </c>
      <c r="I13" s="272" t="s">
        <v>49</v>
      </c>
      <c r="J13" s="432" t="s">
        <v>49</v>
      </c>
      <c r="K13" s="438" t="s">
        <v>49</v>
      </c>
      <c r="L13" s="439" t="s">
        <v>49</v>
      </c>
      <c r="M13" s="432" t="s">
        <v>49</v>
      </c>
      <c r="N13" s="438" t="s">
        <v>49</v>
      </c>
      <c r="O13" s="439" t="s">
        <v>49</v>
      </c>
      <c r="P13" s="432" t="s">
        <v>49</v>
      </c>
      <c r="Q13" s="376" t="s">
        <v>49</v>
      </c>
      <c r="R13" s="376" t="s">
        <v>49</v>
      </c>
      <c r="S13" s="439" t="s">
        <v>49</v>
      </c>
      <c r="T13" s="306" t="s">
        <v>49</v>
      </c>
      <c r="U13" s="52" t="s">
        <v>49</v>
      </c>
      <c r="V13" s="52" t="s">
        <v>49</v>
      </c>
      <c r="W13" s="52" t="s">
        <v>49</v>
      </c>
      <c r="X13" s="52" t="s">
        <v>49</v>
      </c>
      <c r="Y13" s="52" t="s">
        <v>49</v>
      </c>
      <c r="Z13" s="52" t="s">
        <v>49</v>
      </c>
      <c r="AA13" s="52" t="s">
        <v>49</v>
      </c>
      <c r="AB13" s="305" t="s">
        <v>49</v>
      </c>
      <c r="AC13" s="378" t="s">
        <v>49</v>
      </c>
      <c r="AD13" s="381" t="s">
        <v>49</v>
      </c>
      <c r="AE13" s="378" t="s">
        <v>49</v>
      </c>
      <c r="AF13" s="605" t="s">
        <v>49</v>
      </c>
      <c r="AG13" s="52" t="s">
        <v>49</v>
      </c>
      <c r="AH13" s="52" t="s">
        <v>49</v>
      </c>
      <c r="AI13" s="52" t="s">
        <v>49</v>
      </c>
      <c r="AJ13" s="305" t="s">
        <v>49</v>
      </c>
      <c r="AK13" s="432" t="s">
        <v>49</v>
      </c>
      <c r="AL13" s="438" t="s">
        <v>49</v>
      </c>
      <c r="AM13" s="439" t="s">
        <v>49</v>
      </c>
      <c r="AN13" s="306" t="s">
        <v>49</v>
      </c>
      <c r="AO13" s="305" t="s">
        <v>49</v>
      </c>
      <c r="AP13" s="404" t="s">
        <v>49</v>
      </c>
      <c r="AQ13" s="52" t="s">
        <v>49</v>
      </c>
      <c r="AR13" s="52" t="s">
        <v>49</v>
      </c>
      <c r="AS13" s="405" t="s">
        <v>49</v>
      </c>
      <c r="AT13" s="306" t="s">
        <v>49</v>
      </c>
      <c r="AU13" s="305" t="s">
        <v>49</v>
      </c>
      <c r="AV13" s="404" t="s">
        <v>49</v>
      </c>
      <c r="AW13" s="52" t="s">
        <v>49</v>
      </c>
      <c r="AX13" s="405" t="s">
        <v>49</v>
      </c>
      <c r="AY13" s="306" t="s">
        <v>49</v>
      </c>
      <c r="AZ13" s="305" t="s">
        <v>49</v>
      </c>
      <c r="BA13" s="313" t="s">
        <v>49</v>
      </c>
      <c r="BB13" s="418" t="s">
        <v>49</v>
      </c>
      <c r="BC13" s="306" t="s">
        <v>49</v>
      </c>
      <c r="BD13" s="52" t="s">
        <v>49</v>
      </c>
      <c r="BE13" s="52" t="s">
        <v>49</v>
      </c>
      <c r="BF13" s="52" t="s">
        <v>49</v>
      </c>
      <c r="BG13" s="529" t="s">
        <v>49</v>
      </c>
      <c r="BH13" s="313" t="s">
        <v>49</v>
      </c>
      <c r="BI13" s="71" t="s">
        <v>49</v>
      </c>
      <c r="BJ13" s="89" t="s">
        <v>49</v>
      </c>
      <c r="BK13" s="71" t="s">
        <v>49</v>
      </c>
      <c r="BL13" s="71" t="s">
        <v>49</v>
      </c>
      <c r="BM13" s="89" t="s">
        <v>49</v>
      </c>
      <c r="BN13" s="71" t="s">
        <v>49</v>
      </c>
      <c r="BO13" s="71" t="s">
        <v>49</v>
      </c>
      <c r="BP13" s="89" t="s">
        <v>49</v>
      </c>
      <c r="BQ13" s="71" t="s">
        <v>49</v>
      </c>
      <c r="BR13" s="71" t="s">
        <v>49</v>
      </c>
      <c r="BS13" s="317" t="s">
        <v>49</v>
      </c>
      <c r="BT13" s="557" t="s">
        <v>49</v>
      </c>
      <c r="BU13" s="542" t="s">
        <v>49</v>
      </c>
      <c r="BV13" s="558" t="s">
        <v>49</v>
      </c>
      <c r="BW13" s="542" t="s">
        <v>49</v>
      </c>
      <c r="BX13" s="306" t="s">
        <v>49</v>
      </c>
    </row>
    <row r="14" spans="1:76" s="1" customFormat="1" ht="26.1" customHeight="1">
      <c r="A14" s="4">
        <v>1</v>
      </c>
      <c r="B14" s="69" t="s">
        <v>59</v>
      </c>
      <c r="C14" s="69" t="s">
        <v>60</v>
      </c>
      <c r="D14" s="630">
        <v>44075</v>
      </c>
      <c r="E14" s="665">
        <v>44075</v>
      </c>
      <c r="F14" s="666" t="s">
        <v>61</v>
      </c>
      <c r="G14" s="736" t="s">
        <v>61</v>
      </c>
      <c r="H14" s="737" t="s">
        <v>62</v>
      </c>
      <c r="I14" s="757" t="s">
        <v>1568</v>
      </c>
      <c r="J14" s="406" t="s">
        <v>63</v>
      </c>
      <c r="K14" s="389" t="s">
        <v>64</v>
      </c>
      <c r="L14" s="578">
        <v>43845</v>
      </c>
      <c r="M14" s="414" t="s">
        <v>65</v>
      </c>
      <c r="N14" s="451" t="s">
        <v>66</v>
      </c>
      <c r="O14" s="578">
        <f>L14</f>
        <v>43845</v>
      </c>
      <c r="P14" s="597">
        <v>0</v>
      </c>
      <c r="Q14" s="378" t="s">
        <v>67</v>
      </c>
      <c r="R14" s="378" t="s">
        <v>68</v>
      </c>
      <c r="S14" s="440" t="s">
        <v>69</v>
      </c>
      <c r="T14" s="257" t="s">
        <v>70</v>
      </c>
      <c r="U14" s="75" t="s">
        <v>71</v>
      </c>
      <c r="V14" s="76" t="s">
        <v>72</v>
      </c>
      <c r="W14" s="72" t="s">
        <v>73</v>
      </c>
      <c r="X14" s="77"/>
      <c r="Y14" s="76">
        <v>20</v>
      </c>
      <c r="Z14" s="77">
        <v>39</v>
      </c>
      <c r="AA14" s="78"/>
      <c r="AB14" s="257" t="s">
        <v>74</v>
      </c>
      <c r="AC14" s="378" t="s">
        <v>336</v>
      </c>
      <c r="AD14" s="257" t="s">
        <v>76</v>
      </c>
      <c r="AE14" s="378" t="s">
        <v>77</v>
      </c>
      <c r="AF14" s="606" t="s">
        <v>78</v>
      </c>
      <c r="AG14" s="74" t="s">
        <v>79</v>
      </c>
      <c r="AH14" s="79" t="s">
        <v>80</v>
      </c>
      <c r="AI14" s="80">
        <v>2020</v>
      </c>
      <c r="AJ14" s="454"/>
      <c r="AK14" s="406" t="s">
        <v>81</v>
      </c>
      <c r="AL14" s="389" t="s">
        <v>82</v>
      </c>
      <c r="AM14" s="483" t="s">
        <v>83</v>
      </c>
      <c r="AN14" s="465" t="s">
        <v>61</v>
      </c>
      <c r="AO14" s="491"/>
      <c r="AP14" s="506">
        <v>200000000</v>
      </c>
      <c r="AQ14" s="81"/>
      <c r="AR14" s="81"/>
      <c r="AS14" s="85"/>
      <c r="AT14" s="257" t="s">
        <v>84</v>
      </c>
      <c r="AU14" s="82" t="s">
        <v>85</v>
      </c>
      <c r="AV14" s="83" t="s">
        <v>86</v>
      </c>
      <c r="AW14" s="84" t="s">
        <v>87</v>
      </c>
      <c r="AX14" s="85" t="s">
        <v>88</v>
      </c>
      <c r="AY14" s="86"/>
      <c r="AZ14" s="74" t="s">
        <v>89</v>
      </c>
      <c r="BA14" s="313" t="s">
        <v>90</v>
      </c>
      <c r="BB14" s="419"/>
      <c r="BC14" s="399" t="s">
        <v>58</v>
      </c>
      <c r="BD14" s="257" t="s">
        <v>91</v>
      </c>
      <c r="BE14" s="87" t="s">
        <v>92</v>
      </c>
      <c r="BF14" s="88" t="s">
        <v>92</v>
      </c>
      <c r="BG14" s="530" t="s">
        <v>93</v>
      </c>
      <c r="BH14" s="624">
        <v>24</v>
      </c>
      <c r="BI14" s="625" t="s">
        <v>53</v>
      </c>
      <c r="BJ14" s="89" t="s">
        <v>49</v>
      </c>
      <c r="BK14" s="625"/>
      <c r="BL14" s="625"/>
      <c r="BM14" s="89" t="s">
        <v>49</v>
      </c>
      <c r="BN14" s="625"/>
      <c r="BO14" s="625"/>
      <c r="BP14" s="89" t="s">
        <v>49</v>
      </c>
      <c r="BQ14" s="625">
        <v>200</v>
      </c>
      <c r="BR14" s="625" t="s">
        <v>94</v>
      </c>
      <c r="BS14" s="314" t="s">
        <v>95</v>
      </c>
      <c r="BT14" s="559" t="s">
        <v>96</v>
      </c>
      <c r="BU14" s="543" t="s">
        <v>97</v>
      </c>
      <c r="BV14" s="560" t="s">
        <v>98</v>
      </c>
      <c r="BW14" s="543" t="s">
        <v>99</v>
      </c>
    </row>
    <row r="15" spans="1:76" s="280" customFormat="1" ht="65.099999999999994" hidden="1" customHeight="1">
      <c r="A15" s="337">
        <v>2</v>
      </c>
      <c r="B15" s="96" t="s">
        <v>100</v>
      </c>
      <c r="C15" s="96" t="s">
        <v>101</v>
      </c>
      <c r="D15" s="631" t="s">
        <v>102</v>
      </c>
      <c r="E15" s="667" t="s">
        <v>102</v>
      </c>
      <c r="F15" s="668" t="s">
        <v>103</v>
      </c>
      <c r="G15" s="738" t="s">
        <v>103</v>
      </c>
      <c r="H15" s="737" t="s">
        <v>104</v>
      </c>
      <c r="I15" s="731" t="s">
        <v>105</v>
      </c>
      <c r="J15" s="407" t="s">
        <v>106</v>
      </c>
      <c r="K15" s="386" t="s">
        <v>107</v>
      </c>
      <c r="L15" s="579">
        <v>43537</v>
      </c>
      <c r="M15" s="591" t="s">
        <v>108</v>
      </c>
      <c r="N15" s="386"/>
      <c r="O15" s="579">
        <f t="shared" ref="O15:O23" si="0">L15</f>
        <v>43537</v>
      </c>
      <c r="P15" s="598">
        <v>0</v>
      </c>
      <c r="Q15" s="393" t="s">
        <v>67</v>
      </c>
      <c r="R15" s="393"/>
      <c r="S15" s="441" t="s">
        <v>109</v>
      </c>
      <c r="T15" s="299" t="s">
        <v>110</v>
      </c>
      <c r="U15" s="285" t="s">
        <v>111</v>
      </c>
      <c r="V15" s="286" t="s">
        <v>72</v>
      </c>
      <c r="W15" s="283" t="s">
        <v>73</v>
      </c>
      <c r="X15" s="287"/>
      <c r="Y15" s="288">
        <v>5</v>
      </c>
      <c r="Z15" s="289"/>
      <c r="AA15" s="290" t="s">
        <v>112</v>
      </c>
      <c r="AB15" s="299" t="s">
        <v>113</v>
      </c>
      <c r="AC15" s="393" t="s">
        <v>336</v>
      </c>
      <c r="AD15" s="299" t="s">
        <v>386</v>
      </c>
      <c r="AE15" s="393" t="s">
        <v>386</v>
      </c>
      <c r="AF15" s="607" t="s">
        <v>116</v>
      </c>
      <c r="AG15" s="284" t="s">
        <v>117</v>
      </c>
      <c r="AH15" s="291" t="s">
        <v>80</v>
      </c>
      <c r="AI15" s="292">
        <v>2019</v>
      </c>
      <c r="AJ15" s="299"/>
      <c r="AK15" s="407" t="s">
        <v>118</v>
      </c>
      <c r="AL15" s="386" t="s">
        <v>119</v>
      </c>
      <c r="AM15" s="484" t="s">
        <v>120</v>
      </c>
      <c r="AN15" s="466" t="s">
        <v>121</v>
      </c>
      <c r="AO15" s="492"/>
      <c r="AP15" s="507">
        <v>500000000</v>
      </c>
      <c r="AQ15" s="293">
        <v>300000000</v>
      </c>
      <c r="AR15" s="293">
        <v>300000000</v>
      </c>
      <c r="AS15" s="297"/>
      <c r="AT15" s="299">
        <v>4200</v>
      </c>
      <c r="AU15" s="294">
        <v>5500</v>
      </c>
      <c r="AV15" s="295">
        <v>4200</v>
      </c>
      <c r="AW15" s="296">
        <v>5500</v>
      </c>
      <c r="AX15" s="297"/>
      <c r="AY15" s="298"/>
      <c r="AZ15" s="284" t="s">
        <v>122</v>
      </c>
      <c r="BA15" s="420" t="s">
        <v>90</v>
      </c>
      <c r="BB15" s="421"/>
      <c r="BC15" s="400" t="s">
        <v>58</v>
      </c>
      <c r="BD15" s="299" t="s">
        <v>123</v>
      </c>
      <c r="BE15" s="300" t="s">
        <v>124</v>
      </c>
      <c r="BF15" s="301" t="s">
        <v>125</v>
      </c>
      <c r="BG15" s="531" t="s">
        <v>126</v>
      </c>
      <c r="BH15" s="286">
        <v>24</v>
      </c>
      <c r="BI15" s="283" t="s">
        <v>53</v>
      </c>
      <c r="BJ15" s="89" t="s">
        <v>49</v>
      </c>
      <c r="BK15" s="283"/>
      <c r="BL15" s="283"/>
      <c r="BM15" s="89" t="s">
        <v>49</v>
      </c>
      <c r="BN15" s="283"/>
      <c r="BO15" s="283"/>
      <c r="BP15" s="89" t="s">
        <v>49</v>
      </c>
      <c r="BQ15" s="283">
        <v>200</v>
      </c>
      <c r="BR15" s="283" t="s">
        <v>94</v>
      </c>
      <c r="BS15" s="315" t="s">
        <v>127</v>
      </c>
      <c r="BT15" s="561" t="s">
        <v>128</v>
      </c>
      <c r="BU15" s="544" t="s">
        <v>129</v>
      </c>
      <c r="BV15" s="562" t="s">
        <v>130</v>
      </c>
      <c r="BW15" s="544" t="s">
        <v>131</v>
      </c>
    </row>
    <row r="16" spans="1:76" s="280" customFormat="1" ht="129.94999999999999" hidden="1" customHeight="1">
      <c r="A16" s="337">
        <v>3</v>
      </c>
      <c r="B16" s="281" t="s">
        <v>132</v>
      </c>
      <c r="C16" s="281" t="s">
        <v>133</v>
      </c>
      <c r="D16" s="631" t="s">
        <v>102</v>
      </c>
      <c r="E16" s="667" t="s">
        <v>102</v>
      </c>
      <c r="F16" s="668" t="s">
        <v>103</v>
      </c>
      <c r="G16" s="738" t="s">
        <v>103</v>
      </c>
      <c r="H16" s="737" t="s">
        <v>134</v>
      </c>
      <c r="I16" s="731" t="s">
        <v>105</v>
      </c>
      <c r="J16" s="407" t="s">
        <v>135</v>
      </c>
      <c r="K16" s="386" t="s">
        <v>107</v>
      </c>
      <c r="L16" s="579">
        <v>43524</v>
      </c>
      <c r="M16" s="591" t="s">
        <v>136</v>
      </c>
      <c r="N16" s="386"/>
      <c r="O16" s="579">
        <f t="shared" si="0"/>
        <v>43524</v>
      </c>
      <c r="P16" s="598">
        <v>0</v>
      </c>
      <c r="Q16" s="393" t="s">
        <v>67</v>
      </c>
      <c r="R16" s="393" t="s">
        <v>68</v>
      </c>
      <c r="S16" s="441" t="s">
        <v>137</v>
      </c>
      <c r="T16" s="299" t="s">
        <v>138</v>
      </c>
      <c r="U16" s="285" t="s">
        <v>111</v>
      </c>
      <c r="V16" s="286" t="s">
        <v>72</v>
      </c>
      <c r="W16" s="283" t="s">
        <v>73</v>
      </c>
      <c r="X16" s="287" t="s">
        <v>139</v>
      </c>
      <c r="Y16" s="288">
        <v>5</v>
      </c>
      <c r="Z16" s="289"/>
      <c r="AA16" s="290" t="s">
        <v>140</v>
      </c>
      <c r="AB16" s="299" t="s">
        <v>113</v>
      </c>
      <c r="AC16" s="393" t="s">
        <v>336</v>
      </c>
      <c r="AD16" s="299" t="s">
        <v>386</v>
      </c>
      <c r="AE16" s="393" t="s">
        <v>386</v>
      </c>
      <c r="AF16" s="607" t="s">
        <v>141</v>
      </c>
      <c r="AG16" s="284">
        <v>2020</v>
      </c>
      <c r="AH16" s="291"/>
      <c r="AI16" s="292">
        <v>2020</v>
      </c>
      <c r="AJ16" s="299"/>
      <c r="AK16" s="407" t="s">
        <v>142</v>
      </c>
      <c r="AL16" s="386" t="s">
        <v>143</v>
      </c>
      <c r="AM16" s="484" t="s">
        <v>144</v>
      </c>
      <c r="AN16" s="466" t="s">
        <v>145</v>
      </c>
      <c r="AO16" s="492"/>
      <c r="AP16" s="507">
        <v>500000000</v>
      </c>
      <c r="AQ16" s="293">
        <v>300000000</v>
      </c>
      <c r="AR16" s="293">
        <v>300000000</v>
      </c>
      <c r="AS16" s="297"/>
      <c r="AT16" s="299" t="s">
        <v>146</v>
      </c>
      <c r="AU16" s="294" t="s">
        <v>147</v>
      </c>
      <c r="AV16" s="295">
        <v>4200</v>
      </c>
      <c r="AW16" s="296">
        <v>5000</v>
      </c>
      <c r="AX16" s="297"/>
      <c r="AY16" s="298"/>
      <c r="AZ16" s="284" t="s">
        <v>90</v>
      </c>
      <c r="BA16" s="420" t="s">
        <v>90</v>
      </c>
      <c r="BB16" s="421"/>
      <c r="BC16" s="400" t="s">
        <v>58</v>
      </c>
      <c r="BD16" s="299" t="s">
        <v>125</v>
      </c>
      <c r="BE16" s="300" t="s">
        <v>125</v>
      </c>
      <c r="BF16" s="301"/>
      <c r="BG16" s="531" t="s">
        <v>148</v>
      </c>
      <c r="BH16" s="286">
        <v>24</v>
      </c>
      <c r="BI16" s="283" t="s">
        <v>53</v>
      </c>
      <c r="BJ16" s="89" t="s">
        <v>49</v>
      </c>
      <c r="BK16" s="283"/>
      <c r="BL16" s="283"/>
      <c r="BM16" s="89" t="s">
        <v>49</v>
      </c>
      <c r="BN16" s="283"/>
      <c r="BO16" s="283"/>
      <c r="BP16" s="89" t="s">
        <v>49</v>
      </c>
      <c r="BQ16" s="283">
        <v>200</v>
      </c>
      <c r="BR16" s="283" t="s">
        <v>94</v>
      </c>
      <c r="BS16" s="316" t="s">
        <v>149</v>
      </c>
      <c r="BT16" s="561" t="s">
        <v>150</v>
      </c>
      <c r="BU16" s="544" t="s">
        <v>151</v>
      </c>
      <c r="BV16" s="562" t="s">
        <v>152</v>
      </c>
      <c r="BW16" s="545" t="s">
        <v>153</v>
      </c>
    </row>
    <row r="17" spans="1:76" s="280" customFormat="1" ht="90.95" hidden="1" customHeight="1">
      <c r="A17" s="337">
        <v>4</v>
      </c>
      <c r="B17" s="282" t="s">
        <v>154</v>
      </c>
      <c r="C17" s="282" t="s">
        <v>155</v>
      </c>
      <c r="D17" s="632">
        <v>4</v>
      </c>
      <c r="E17" s="669">
        <v>43862</v>
      </c>
      <c r="F17" s="668" t="s">
        <v>156</v>
      </c>
      <c r="G17" s="738"/>
      <c r="H17" s="737"/>
      <c r="I17" s="731" t="s">
        <v>105</v>
      </c>
      <c r="J17" s="407" t="s">
        <v>157</v>
      </c>
      <c r="K17" s="386" t="s">
        <v>158</v>
      </c>
      <c r="L17" s="579" t="s">
        <v>159</v>
      </c>
      <c r="M17" s="591" t="s">
        <v>160</v>
      </c>
      <c r="N17" s="386"/>
      <c r="O17" s="579" t="str">
        <f t="shared" si="0"/>
        <v>November 4, 2018</v>
      </c>
      <c r="P17" s="598">
        <v>0</v>
      </c>
      <c r="Q17" s="393" t="s">
        <v>67</v>
      </c>
      <c r="R17" s="393" t="s">
        <v>161</v>
      </c>
      <c r="S17" s="441" t="s">
        <v>162</v>
      </c>
      <c r="T17" s="299" t="s">
        <v>163</v>
      </c>
      <c r="U17" s="285" t="s">
        <v>111</v>
      </c>
      <c r="V17" s="286" t="s">
        <v>164</v>
      </c>
      <c r="W17" s="283" t="s">
        <v>72</v>
      </c>
      <c r="X17" s="287" t="s">
        <v>73</v>
      </c>
      <c r="Y17" s="286">
        <v>25</v>
      </c>
      <c r="Z17" s="287"/>
      <c r="AA17" s="302"/>
      <c r="AB17" s="299" t="s">
        <v>113</v>
      </c>
      <c r="AC17" s="393" t="s">
        <v>336</v>
      </c>
      <c r="AD17" s="299" t="s">
        <v>77</v>
      </c>
      <c r="AE17" s="393" t="s">
        <v>77</v>
      </c>
      <c r="AF17" s="607" t="s">
        <v>165</v>
      </c>
      <c r="AG17" s="284">
        <v>2018</v>
      </c>
      <c r="AH17" s="291" t="s">
        <v>80</v>
      </c>
      <c r="AI17" s="292">
        <v>2018</v>
      </c>
      <c r="AJ17" s="299"/>
      <c r="AK17" s="407" t="s">
        <v>166</v>
      </c>
      <c r="AL17" s="386" t="s">
        <v>167</v>
      </c>
      <c r="AM17" s="484" t="s">
        <v>168</v>
      </c>
      <c r="AN17" s="466" t="s">
        <v>169</v>
      </c>
      <c r="AO17" s="492"/>
      <c r="AP17" s="507">
        <v>300000000</v>
      </c>
      <c r="AQ17" s="293"/>
      <c r="AR17" s="293"/>
      <c r="AS17" s="297"/>
      <c r="AT17" s="299" t="s">
        <v>170</v>
      </c>
      <c r="AU17" s="294"/>
      <c r="AV17" s="295">
        <v>40000</v>
      </c>
      <c r="AW17" s="296"/>
      <c r="AX17" s="297" t="s">
        <v>171</v>
      </c>
      <c r="AY17" s="298"/>
      <c r="AZ17" s="284"/>
      <c r="BA17" s="420" t="s">
        <v>172</v>
      </c>
      <c r="BB17" s="421"/>
      <c r="BC17" s="400" t="s">
        <v>58</v>
      </c>
      <c r="BD17" s="299" t="s">
        <v>173</v>
      </c>
      <c r="BE17" s="300" t="s">
        <v>174</v>
      </c>
      <c r="BF17" s="301"/>
      <c r="BG17" s="531" t="s">
        <v>175</v>
      </c>
      <c r="BH17" s="286">
        <v>24</v>
      </c>
      <c r="BI17" s="283" t="s">
        <v>50</v>
      </c>
      <c r="BJ17" s="89" t="s">
        <v>49</v>
      </c>
      <c r="BK17" s="283"/>
      <c r="BL17" s="283"/>
      <c r="BM17" s="89" t="s">
        <v>49</v>
      </c>
      <c r="BN17" s="283"/>
      <c r="BO17" s="283"/>
      <c r="BP17" s="89" t="s">
        <v>49</v>
      </c>
      <c r="BQ17" s="283">
        <v>375</v>
      </c>
      <c r="BR17" s="283" t="s">
        <v>176</v>
      </c>
      <c r="BS17" s="316" t="s">
        <v>177</v>
      </c>
      <c r="BT17" s="561" t="s">
        <v>178</v>
      </c>
      <c r="BU17" s="545" t="s">
        <v>66</v>
      </c>
      <c r="BV17" s="563" t="s">
        <v>66</v>
      </c>
      <c r="BW17" s="545" t="s">
        <v>179</v>
      </c>
    </row>
    <row r="18" spans="1:76" s="277" customFormat="1" ht="78" hidden="1" customHeight="1">
      <c r="A18" s="338">
        <v>5</v>
      </c>
      <c r="B18" s="339" t="s">
        <v>154</v>
      </c>
      <c r="C18" s="339" t="s">
        <v>180</v>
      </c>
      <c r="D18" s="633" t="s">
        <v>181</v>
      </c>
      <c r="E18" s="670">
        <v>43922</v>
      </c>
      <c r="F18" s="668" t="s">
        <v>182</v>
      </c>
      <c r="G18" s="738" t="s">
        <v>182</v>
      </c>
      <c r="H18" s="737" t="s">
        <v>183</v>
      </c>
      <c r="I18" s="732" t="s">
        <v>184</v>
      </c>
      <c r="J18" s="408" t="s">
        <v>185</v>
      </c>
      <c r="K18" s="387" t="s">
        <v>158</v>
      </c>
      <c r="L18" s="580">
        <v>43472</v>
      </c>
      <c r="M18" s="592" t="s">
        <v>160</v>
      </c>
      <c r="N18" s="387"/>
      <c r="O18" s="580">
        <f t="shared" si="0"/>
        <v>43472</v>
      </c>
      <c r="P18" s="411">
        <v>0</v>
      </c>
      <c r="Q18" s="394" t="s">
        <v>186</v>
      </c>
      <c r="R18" s="394"/>
      <c r="S18" s="442" t="s">
        <v>187</v>
      </c>
      <c r="T18" s="354" t="s">
        <v>163</v>
      </c>
      <c r="U18" s="342" t="s">
        <v>111</v>
      </c>
      <c r="V18" s="343" t="s">
        <v>164</v>
      </c>
      <c r="W18" s="340" t="s">
        <v>72</v>
      </c>
      <c r="X18" s="344" t="s">
        <v>73</v>
      </c>
      <c r="Y18" s="343">
        <v>25</v>
      </c>
      <c r="Z18" s="344"/>
      <c r="AA18" s="345"/>
      <c r="AB18" s="354" t="s">
        <v>113</v>
      </c>
      <c r="AC18" s="394" t="s">
        <v>354</v>
      </c>
      <c r="AD18" s="354" t="s">
        <v>77</v>
      </c>
      <c r="AE18" s="394" t="s">
        <v>77</v>
      </c>
      <c r="AF18" s="608" t="s">
        <v>188</v>
      </c>
      <c r="AG18" s="341">
        <v>2020</v>
      </c>
      <c r="AH18" s="346"/>
      <c r="AI18" s="347">
        <v>2020</v>
      </c>
      <c r="AJ18" s="354"/>
      <c r="AK18" s="408" t="s">
        <v>189</v>
      </c>
      <c r="AL18" s="387" t="s">
        <v>190</v>
      </c>
      <c r="AM18" s="485" t="s">
        <v>191</v>
      </c>
      <c r="AN18" s="467" t="s">
        <v>192</v>
      </c>
      <c r="AO18" s="493"/>
      <c r="AP18" s="508">
        <v>400000000</v>
      </c>
      <c r="AQ18" s="348"/>
      <c r="AR18" s="348"/>
      <c r="AS18" s="352"/>
      <c r="AT18" s="354" t="s">
        <v>193</v>
      </c>
      <c r="AU18" s="349" t="s">
        <v>194</v>
      </c>
      <c r="AV18" s="350" t="s">
        <v>195</v>
      </c>
      <c r="AW18" s="351" t="s">
        <v>196</v>
      </c>
      <c r="AX18" s="352" t="s">
        <v>197</v>
      </c>
      <c r="AY18" s="353"/>
      <c r="AZ18" s="341" t="s">
        <v>198</v>
      </c>
      <c r="BA18" s="422" t="s">
        <v>172</v>
      </c>
      <c r="BB18" s="423" t="s">
        <v>199</v>
      </c>
      <c r="BC18" s="401" t="s">
        <v>58</v>
      </c>
      <c r="BD18" s="354" t="s">
        <v>200</v>
      </c>
      <c r="BE18" s="355" t="s">
        <v>201</v>
      </c>
      <c r="BF18" s="356"/>
      <c r="BG18" s="532" t="s">
        <v>202</v>
      </c>
      <c r="BH18" s="343"/>
      <c r="BI18" s="340"/>
      <c r="BJ18" s="89" t="s">
        <v>49</v>
      </c>
      <c r="BK18" s="340">
        <v>10</v>
      </c>
      <c r="BL18" s="340" t="s">
        <v>51</v>
      </c>
      <c r="BM18" s="89" t="s">
        <v>49</v>
      </c>
      <c r="BN18" s="340"/>
      <c r="BO18" s="340"/>
      <c r="BP18" s="89" t="s">
        <v>49</v>
      </c>
      <c r="BQ18" s="340">
        <v>15</v>
      </c>
      <c r="BR18" s="340" t="s">
        <v>176</v>
      </c>
      <c r="BS18" s="357" t="s">
        <v>202</v>
      </c>
      <c r="BT18" s="564" t="s">
        <v>203</v>
      </c>
      <c r="BU18" s="546"/>
      <c r="BV18" s="565" t="s">
        <v>204</v>
      </c>
      <c r="BW18" s="546" t="s">
        <v>205</v>
      </c>
      <c r="BX18" s="358"/>
    </row>
    <row r="19" spans="1:76" s="1" customFormat="1" ht="63.75">
      <c r="A19" s="4">
        <v>6</v>
      </c>
      <c r="B19" s="93" t="s">
        <v>206</v>
      </c>
      <c r="C19" s="93" t="s">
        <v>207</v>
      </c>
      <c r="D19" s="633" t="s">
        <v>208</v>
      </c>
      <c r="E19" s="671">
        <v>43891</v>
      </c>
      <c r="F19" s="668" t="s">
        <v>209</v>
      </c>
      <c r="G19" s="738" t="s">
        <v>209</v>
      </c>
      <c r="H19" s="737">
        <v>43055.580555555556</v>
      </c>
      <c r="I19" s="757" t="s">
        <v>1569</v>
      </c>
      <c r="J19" s="406" t="s">
        <v>210</v>
      </c>
      <c r="K19" s="389" t="s">
        <v>158</v>
      </c>
      <c r="L19" s="578">
        <v>43043</v>
      </c>
      <c r="M19" s="414" t="s">
        <v>211</v>
      </c>
      <c r="N19" s="389"/>
      <c r="O19" s="578">
        <f t="shared" si="0"/>
        <v>43043</v>
      </c>
      <c r="P19" s="597">
        <v>0</v>
      </c>
      <c r="Q19" s="378" t="s">
        <v>67</v>
      </c>
      <c r="R19" s="378" t="s">
        <v>161</v>
      </c>
      <c r="S19" s="440" t="s">
        <v>212</v>
      </c>
      <c r="T19" s="257" t="s">
        <v>163</v>
      </c>
      <c r="U19" s="75" t="s">
        <v>111</v>
      </c>
      <c r="V19" s="76" t="s">
        <v>164</v>
      </c>
      <c r="W19" s="72" t="s">
        <v>72</v>
      </c>
      <c r="X19" s="77" t="s">
        <v>73</v>
      </c>
      <c r="Y19" s="76">
        <v>25</v>
      </c>
      <c r="Z19" s="77"/>
      <c r="AA19" s="78"/>
      <c r="AB19" s="257" t="s">
        <v>213</v>
      </c>
      <c r="AC19" s="378" t="s">
        <v>354</v>
      </c>
      <c r="AD19" s="257" t="s">
        <v>76</v>
      </c>
      <c r="AE19" s="378" t="s">
        <v>77</v>
      </c>
      <c r="AF19" s="606" t="s">
        <v>214</v>
      </c>
      <c r="AG19" s="74">
        <v>2020</v>
      </c>
      <c r="AH19" s="95"/>
      <c r="AI19" s="80">
        <v>2020</v>
      </c>
      <c r="AJ19" s="462"/>
      <c r="AK19" s="406" t="s">
        <v>215</v>
      </c>
      <c r="AL19" s="389" t="s">
        <v>216</v>
      </c>
      <c r="AM19" s="483" t="s">
        <v>191</v>
      </c>
      <c r="AN19" s="465" t="s">
        <v>217</v>
      </c>
      <c r="AO19" s="491"/>
      <c r="AP19" s="506">
        <v>200000000</v>
      </c>
      <c r="AQ19" s="81"/>
      <c r="AR19" s="81"/>
      <c r="AS19" s="85"/>
      <c r="AT19" s="257" t="s">
        <v>218</v>
      </c>
      <c r="AU19" s="266"/>
      <c r="AV19" s="83">
        <v>11500</v>
      </c>
      <c r="AW19" s="84">
        <v>15000</v>
      </c>
      <c r="AX19" s="85" t="s">
        <v>219</v>
      </c>
      <c r="AY19" s="86"/>
      <c r="AZ19" s="74" t="s">
        <v>198</v>
      </c>
      <c r="BA19" s="313" t="s">
        <v>172</v>
      </c>
      <c r="BB19" s="419" t="s">
        <v>199</v>
      </c>
      <c r="BC19" s="399" t="s">
        <v>58</v>
      </c>
      <c r="BD19" s="257" t="s">
        <v>200</v>
      </c>
      <c r="BE19" s="87" t="s">
        <v>201</v>
      </c>
      <c r="BF19" s="88"/>
      <c r="BG19" s="530" t="s">
        <v>177</v>
      </c>
      <c r="BH19" s="624">
        <v>24</v>
      </c>
      <c r="BI19" s="625" t="s">
        <v>50</v>
      </c>
      <c r="BJ19" s="89" t="s">
        <v>49</v>
      </c>
      <c r="BK19" s="625"/>
      <c r="BL19" s="625"/>
      <c r="BM19" s="89" t="s">
        <v>49</v>
      </c>
      <c r="BN19" s="625"/>
      <c r="BO19" s="625"/>
      <c r="BP19" s="89" t="s">
        <v>49</v>
      </c>
      <c r="BQ19" s="625">
        <v>200</v>
      </c>
      <c r="BR19" s="625" t="s">
        <v>220</v>
      </c>
      <c r="BS19" s="314" t="s">
        <v>221</v>
      </c>
      <c r="BT19" s="559" t="s">
        <v>222</v>
      </c>
      <c r="BU19" s="543" t="s">
        <v>223</v>
      </c>
      <c r="BV19" s="560" t="s">
        <v>204</v>
      </c>
      <c r="BW19" s="543" t="s">
        <v>224</v>
      </c>
    </row>
    <row r="20" spans="1:76" s="1" customFormat="1" ht="114.75">
      <c r="A20" s="4">
        <v>7</v>
      </c>
      <c r="B20" s="96" t="s">
        <v>225</v>
      </c>
      <c r="C20" s="96" t="s">
        <v>226</v>
      </c>
      <c r="D20" s="634">
        <v>43983</v>
      </c>
      <c r="E20" s="672">
        <v>43983</v>
      </c>
      <c r="F20" s="668" t="s">
        <v>227</v>
      </c>
      <c r="G20" s="738" t="s">
        <v>227</v>
      </c>
      <c r="H20" s="739" t="s">
        <v>228</v>
      </c>
      <c r="I20" s="757" t="s">
        <v>1569</v>
      </c>
      <c r="J20" s="433" t="s">
        <v>229</v>
      </c>
      <c r="K20" s="389" t="s">
        <v>230</v>
      </c>
      <c r="L20" s="581">
        <v>43662</v>
      </c>
      <c r="M20" s="409" t="s">
        <v>231</v>
      </c>
      <c r="N20" s="389"/>
      <c r="O20" s="578">
        <f t="shared" si="0"/>
        <v>43662</v>
      </c>
      <c r="P20" s="599">
        <v>0</v>
      </c>
      <c r="Q20" s="378" t="s">
        <v>67</v>
      </c>
      <c r="R20" s="378" t="s">
        <v>68</v>
      </c>
      <c r="S20" s="444" t="s">
        <v>232</v>
      </c>
      <c r="T20" s="258" t="s">
        <v>233</v>
      </c>
      <c r="U20" s="75" t="s">
        <v>111</v>
      </c>
      <c r="V20" s="76" t="s">
        <v>72</v>
      </c>
      <c r="W20" s="72" t="s">
        <v>234</v>
      </c>
      <c r="X20" s="77"/>
      <c r="Y20" s="76">
        <v>5</v>
      </c>
      <c r="Z20" s="77"/>
      <c r="AA20" s="78"/>
      <c r="AB20" s="257" t="s">
        <v>235</v>
      </c>
      <c r="AC20" s="378" t="s">
        <v>313</v>
      </c>
      <c r="AD20" s="257" t="s">
        <v>236</v>
      </c>
      <c r="AE20" s="378" t="s">
        <v>1073</v>
      </c>
      <c r="AF20" s="606" t="s">
        <v>237</v>
      </c>
      <c r="AG20" s="97" t="s">
        <v>238</v>
      </c>
      <c r="AH20" s="98" t="s">
        <v>239</v>
      </c>
      <c r="AI20" s="80">
        <v>2020</v>
      </c>
      <c r="AJ20" s="455"/>
      <c r="AK20" s="409" t="s">
        <v>240</v>
      </c>
      <c r="AL20" s="443" t="s">
        <v>241</v>
      </c>
      <c r="AM20" s="483"/>
      <c r="AN20" s="465"/>
      <c r="AO20" s="491"/>
      <c r="AP20" s="506">
        <v>2000000000</v>
      </c>
      <c r="AQ20" s="81">
        <v>1500000000</v>
      </c>
      <c r="AR20" s="81">
        <v>1500000000</v>
      </c>
      <c r="AS20" s="85"/>
      <c r="AT20" s="257">
        <v>37200</v>
      </c>
      <c r="AU20" s="82">
        <v>45000</v>
      </c>
      <c r="AV20" s="83">
        <v>37200</v>
      </c>
      <c r="AW20" s="84">
        <v>45000</v>
      </c>
      <c r="AX20" s="85" t="s">
        <v>242</v>
      </c>
      <c r="AY20" s="86"/>
      <c r="AZ20" s="99" t="s">
        <v>243</v>
      </c>
      <c r="BA20" s="430" t="s">
        <v>244</v>
      </c>
      <c r="BB20" s="419"/>
      <c r="BC20" s="399" t="s">
        <v>58</v>
      </c>
      <c r="BD20" s="258" t="s">
        <v>245</v>
      </c>
      <c r="BE20" s="100" t="s">
        <v>246</v>
      </c>
      <c r="BF20" s="101"/>
      <c r="BG20" s="533" t="s">
        <v>247</v>
      </c>
      <c r="BH20" s="624">
        <v>4</v>
      </c>
      <c r="BI20" s="625" t="s">
        <v>53</v>
      </c>
      <c r="BJ20" s="89" t="s">
        <v>49</v>
      </c>
      <c r="BK20" s="625">
        <v>40</v>
      </c>
      <c r="BL20" s="625" t="s">
        <v>51</v>
      </c>
      <c r="BM20" s="89" t="s">
        <v>49</v>
      </c>
      <c r="BN20" s="625"/>
      <c r="BO20" s="625"/>
      <c r="BP20" s="89" t="s">
        <v>49</v>
      </c>
      <c r="BQ20" s="625">
        <v>14</v>
      </c>
      <c r="BR20" s="625" t="s">
        <v>176</v>
      </c>
      <c r="BS20" s="317" t="s">
        <v>248</v>
      </c>
      <c r="BT20" s="566" t="s">
        <v>249</v>
      </c>
      <c r="BU20" s="547" t="s">
        <v>250</v>
      </c>
      <c r="BV20" s="567" t="s">
        <v>251</v>
      </c>
      <c r="BW20" s="547" t="s">
        <v>252</v>
      </c>
    </row>
    <row r="21" spans="1:76" s="1" customFormat="1" ht="51">
      <c r="A21" s="4">
        <v>8</v>
      </c>
      <c r="B21" s="90" t="s">
        <v>132</v>
      </c>
      <c r="C21" s="90" t="s">
        <v>253</v>
      </c>
      <c r="D21" s="635">
        <v>43983</v>
      </c>
      <c r="E21" s="673">
        <v>43983</v>
      </c>
      <c r="F21" s="668" t="s">
        <v>227</v>
      </c>
      <c r="G21" s="738" t="s">
        <v>227</v>
      </c>
      <c r="H21" s="737" t="s">
        <v>254</v>
      </c>
      <c r="I21" s="757" t="s">
        <v>1568</v>
      </c>
      <c r="J21" s="406" t="s">
        <v>255</v>
      </c>
      <c r="K21" s="389" t="s">
        <v>107</v>
      </c>
      <c r="L21" s="578">
        <v>43788</v>
      </c>
      <c r="M21" s="414" t="s">
        <v>256</v>
      </c>
      <c r="N21" s="389"/>
      <c r="O21" s="578">
        <f t="shared" si="0"/>
        <v>43788</v>
      </c>
      <c r="P21" s="597">
        <v>0</v>
      </c>
      <c r="Q21" s="378" t="s">
        <v>67</v>
      </c>
      <c r="R21" s="378" t="s">
        <v>68</v>
      </c>
      <c r="S21" s="440" t="s">
        <v>257</v>
      </c>
      <c r="T21" s="257" t="s">
        <v>258</v>
      </c>
      <c r="U21" s="75" t="s">
        <v>111</v>
      </c>
      <c r="V21" s="76" t="s">
        <v>72</v>
      </c>
      <c r="W21" s="72" t="s">
        <v>234</v>
      </c>
      <c r="X21" s="77" t="s">
        <v>139</v>
      </c>
      <c r="Y21" s="76">
        <v>5</v>
      </c>
      <c r="Z21" s="77"/>
      <c r="AA21" s="78"/>
      <c r="AB21" s="257" t="s">
        <v>113</v>
      </c>
      <c r="AC21" s="378" t="s">
        <v>336</v>
      </c>
      <c r="AD21" s="257" t="s">
        <v>386</v>
      </c>
      <c r="AE21" s="378" t="s">
        <v>386</v>
      </c>
      <c r="AF21" s="606" t="s">
        <v>259</v>
      </c>
      <c r="AG21" s="74" t="s">
        <v>79</v>
      </c>
      <c r="AH21" s="79" t="s">
        <v>80</v>
      </c>
      <c r="AI21" s="80">
        <v>2020</v>
      </c>
      <c r="AJ21" s="454"/>
      <c r="AK21" s="406" t="s">
        <v>260</v>
      </c>
      <c r="AL21" s="389" t="s">
        <v>261</v>
      </c>
      <c r="AM21" s="483" t="s">
        <v>262</v>
      </c>
      <c r="AN21" s="465" t="s">
        <v>263</v>
      </c>
      <c r="AO21" s="491"/>
      <c r="AP21" s="506">
        <v>2000000000</v>
      </c>
      <c r="AQ21" s="81">
        <v>1500000000</v>
      </c>
      <c r="AR21" s="81">
        <v>1500000000</v>
      </c>
      <c r="AS21" s="85"/>
      <c r="AT21" s="257" t="s">
        <v>264</v>
      </c>
      <c r="AU21" s="82" t="s">
        <v>265</v>
      </c>
      <c r="AV21" s="83" t="s">
        <v>266</v>
      </c>
      <c r="AW21" s="84" t="s">
        <v>267</v>
      </c>
      <c r="AX21" s="85"/>
      <c r="AY21" s="86"/>
      <c r="AZ21" s="74" t="s">
        <v>268</v>
      </c>
      <c r="BA21" s="430" t="s">
        <v>244</v>
      </c>
      <c r="BB21" s="419"/>
      <c r="BC21" s="399" t="s">
        <v>58</v>
      </c>
      <c r="BD21" s="257" t="s">
        <v>269</v>
      </c>
      <c r="BE21" s="87" t="s">
        <v>269</v>
      </c>
      <c r="BF21" s="88"/>
      <c r="BG21" s="530" t="s">
        <v>270</v>
      </c>
      <c r="BH21" s="624">
        <v>15</v>
      </c>
      <c r="BI21" s="625" t="s">
        <v>271</v>
      </c>
      <c r="BJ21" s="89" t="s">
        <v>49</v>
      </c>
      <c r="BK21" s="625">
        <v>10</v>
      </c>
      <c r="BL21" s="625" t="s">
        <v>51</v>
      </c>
      <c r="BM21" s="89" t="s">
        <v>49</v>
      </c>
      <c r="BN21" s="625"/>
      <c r="BO21" s="625"/>
      <c r="BP21" s="89" t="s">
        <v>49</v>
      </c>
      <c r="BQ21" s="625">
        <v>14</v>
      </c>
      <c r="BR21" s="625" t="s">
        <v>176</v>
      </c>
      <c r="BS21" s="314" t="s">
        <v>272</v>
      </c>
      <c r="BT21" s="559" t="s">
        <v>273</v>
      </c>
      <c r="BU21" s="543" t="s">
        <v>274</v>
      </c>
      <c r="BV21" s="560"/>
      <c r="BW21" s="543" t="s">
        <v>275</v>
      </c>
    </row>
    <row r="22" spans="1:76" s="1" customFormat="1" ht="51">
      <c r="A22" s="4">
        <v>9</v>
      </c>
      <c r="B22" s="96" t="s">
        <v>225</v>
      </c>
      <c r="C22" s="96" t="s">
        <v>276</v>
      </c>
      <c r="D22" s="634">
        <v>43983</v>
      </c>
      <c r="E22" s="672">
        <v>43983</v>
      </c>
      <c r="F22" s="674" t="s">
        <v>277</v>
      </c>
      <c r="G22" s="738" t="s">
        <v>277</v>
      </c>
      <c r="H22" s="737" t="s">
        <v>278</v>
      </c>
      <c r="I22" s="757" t="s">
        <v>1569</v>
      </c>
      <c r="J22" s="406" t="s">
        <v>279</v>
      </c>
      <c r="K22" s="389" t="s">
        <v>230</v>
      </c>
      <c r="L22" s="578">
        <v>43494</v>
      </c>
      <c r="M22" s="414" t="s">
        <v>108</v>
      </c>
      <c r="N22" s="389"/>
      <c r="O22" s="578">
        <v>43718</v>
      </c>
      <c r="P22" s="597">
        <v>3</v>
      </c>
      <c r="Q22" s="378" t="s">
        <v>67</v>
      </c>
      <c r="R22" s="378" t="s">
        <v>68</v>
      </c>
      <c r="S22" s="440" t="s">
        <v>280</v>
      </c>
      <c r="T22" s="257" t="s">
        <v>281</v>
      </c>
      <c r="U22" s="75" t="s">
        <v>111</v>
      </c>
      <c r="V22" s="76" t="s">
        <v>72</v>
      </c>
      <c r="W22" s="72" t="s">
        <v>234</v>
      </c>
      <c r="X22" s="77" t="s">
        <v>139</v>
      </c>
      <c r="Y22" s="262">
        <v>16</v>
      </c>
      <c r="Z22" s="263">
        <v>35</v>
      </c>
      <c r="AA22" s="273"/>
      <c r="AB22" s="257" t="s">
        <v>235</v>
      </c>
      <c r="AC22" s="378" t="s">
        <v>313</v>
      </c>
      <c r="AD22" s="257" t="s">
        <v>236</v>
      </c>
      <c r="AE22" s="378" t="s">
        <v>1073</v>
      </c>
      <c r="AF22" s="606" t="s">
        <v>282</v>
      </c>
      <c r="AG22" s="74" t="s">
        <v>117</v>
      </c>
      <c r="AH22" s="79" t="s">
        <v>80</v>
      </c>
      <c r="AI22" s="80">
        <v>2019</v>
      </c>
      <c r="AJ22" s="454"/>
      <c r="AK22" s="406" t="s">
        <v>260</v>
      </c>
      <c r="AL22" s="389" t="s">
        <v>261</v>
      </c>
      <c r="AM22" s="483" t="s">
        <v>283</v>
      </c>
      <c r="AN22" s="465" t="s">
        <v>263</v>
      </c>
      <c r="AO22" s="491"/>
      <c r="AP22" s="506">
        <v>3000000000</v>
      </c>
      <c r="AQ22" s="81">
        <v>1500000000</v>
      </c>
      <c r="AR22" s="81">
        <v>1500000000</v>
      </c>
      <c r="AS22" s="85"/>
      <c r="AT22" s="257">
        <v>37200</v>
      </c>
      <c r="AU22" s="82">
        <v>45000</v>
      </c>
      <c r="AV22" s="83">
        <v>37200</v>
      </c>
      <c r="AW22" s="84">
        <v>45000</v>
      </c>
      <c r="AX22" s="85" t="s">
        <v>242</v>
      </c>
      <c r="AY22" s="86"/>
      <c r="AZ22" s="74" t="s">
        <v>284</v>
      </c>
      <c r="BA22" s="430" t="s">
        <v>244</v>
      </c>
      <c r="BB22" s="419"/>
      <c r="BC22" s="399" t="s">
        <v>58</v>
      </c>
      <c r="BD22" s="257" t="s">
        <v>285</v>
      </c>
      <c r="BE22" s="87" t="s">
        <v>246</v>
      </c>
      <c r="BF22" s="88"/>
      <c r="BG22" s="533" t="s">
        <v>247</v>
      </c>
      <c r="BH22" s="624">
        <v>4</v>
      </c>
      <c r="BI22" s="625" t="s">
        <v>53</v>
      </c>
      <c r="BJ22" s="89" t="s">
        <v>49</v>
      </c>
      <c r="BK22" s="625">
        <v>40</v>
      </c>
      <c r="BL22" s="625" t="s">
        <v>51</v>
      </c>
      <c r="BM22" s="89" t="s">
        <v>49</v>
      </c>
      <c r="BN22" s="625"/>
      <c r="BO22" s="625"/>
      <c r="BP22" s="89" t="s">
        <v>49</v>
      </c>
      <c r="BQ22" s="625">
        <v>14</v>
      </c>
      <c r="BR22" s="625" t="s">
        <v>176</v>
      </c>
      <c r="BS22" s="318" t="s">
        <v>248</v>
      </c>
      <c r="BT22" s="559" t="s">
        <v>286</v>
      </c>
      <c r="BU22" s="568" t="s">
        <v>287</v>
      </c>
      <c r="BV22" s="560"/>
      <c r="BW22" s="543" t="s">
        <v>288</v>
      </c>
    </row>
    <row r="23" spans="1:76" s="1" customFormat="1" ht="63.75">
      <c r="A23" s="4">
        <v>10</v>
      </c>
      <c r="B23" s="90" t="s">
        <v>132</v>
      </c>
      <c r="C23" s="90" t="s">
        <v>289</v>
      </c>
      <c r="D23" s="635">
        <v>43983</v>
      </c>
      <c r="E23" s="673">
        <v>43983</v>
      </c>
      <c r="F23" s="674" t="s">
        <v>290</v>
      </c>
      <c r="G23" s="738" t="s">
        <v>290</v>
      </c>
      <c r="H23" s="737" t="s">
        <v>291</v>
      </c>
      <c r="I23" s="757" t="s">
        <v>1568</v>
      </c>
      <c r="J23" s="406" t="s">
        <v>292</v>
      </c>
      <c r="K23" s="389" t="s">
        <v>107</v>
      </c>
      <c r="L23" s="578">
        <v>43753</v>
      </c>
      <c r="M23" s="414" t="s">
        <v>256</v>
      </c>
      <c r="N23" s="389"/>
      <c r="O23" s="578">
        <f t="shared" si="0"/>
        <v>43753</v>
      </c>
      <c r="P23" s="597">
        <v>0</v>
      </c>
      <c r="Q23" s="378" t="s">
        <v>67</v>
      </c>
      <c r="R23" s="378" t="s">
        <v>68</v>
      </c>
      <c r="S23" s="440" t="s">
        <v>293</v>
      </c>
      <c r="T23" s="257" t="s">
        <v>258</v>
      </c>
      <c r="U23" s="75" t="s">
        <v>111</v>
      </c>
      <c r="V23" s="76" t="s">
        <v>72</v>
      </c>
      <c r="W23" s="72" t="s">
        <v>234</v>
      </c>
      <c r="X23" s="77" t="s">
        <v>139</v>
      </c>
      <c r="Y23" s="76">
        <v>5</v>
      </c>
      <c r="Z23" s="77"/>
      <c r="AA23" s="78"/>
      <c r="AB23" s="257" t="s">
        <v>113</v>
      </c>
      <c r="AC23" s="378" t="s">
        <v>336</v>
      </c>
      <c r="AD23" s="257" t="s">
        <v>386</v>
      </c>
      <c r="AE23" s="378" t="s">
        <v>386</v>
      </c>
      <c r="AF23" s="606" t="s">
        <v>294</v>
      </c>
      <c r="AG23" s="74" t="s">
        <v>295</v>
      </c>
      <c r="AH23" s="79" t="s">
        <v>296</v>
      </c>
      <c r="AI23" s="80">
        <v>2020</v>
      </c>
      <c r="AJ23" s="454"/>
      <c r="AK23" s="406" t="s">
        <v>297</v>
      </c>
      <c r="AL23" s="389" t="s">
        <v>261</v>
      </c>
      <c r="AM23" s="483" t="s">
        <v>262</v>
      </c>
      <c r="AN23" s="465" t="s">
        <v>298</v>
      </c>
      <c r="AO23" s="491"/>
      <c r="AP23" s="506">
        <v>1500000000</v>
      </c>
      <c r="AQ23" s="81">
        <v>1000000000</v>
      </c>
      <c r="AR23" s="81">
        <v>1000000000</v>
      </c>
      <c r="AS23" s="85"/>
      <c r="AT23" s="257">
        <v>1200</v>
      </c>
      <c r="AU23" s="82">
        <v>1800</v>
      </c>
      <c r="AV23" s="83">
        <v>1200</v>
      </c>
      <c r="AW23" s="84">
        <v>1800</v>
      </c>
      <c r="AX23" s="85" t="s">
        <v>299</v>
      </c>
      <c r="AY23" s="86"/>
      <c r="AZ23" s="74" t="s">
        <v>300</v>
      </c>
      <c r="BA23" s="430" t="s">
        <v>244</v>
      </c>
      <c r="BB23" s="419"/>
      <c r="BC23" s="399" t="s">
        <v>58</v>
      </c>
      <c r="BD23" s="257" t="s">
        <v>246</v>
      </c>
      <c r="BE23" s="87" t="s">
        <v>246</v>
      </c>
      <c r="BF23" s="88"/>
      <c r="BG23" s="530" t="s">
        <v>301</v>
      </c>
      <c r="BH23" s="624">
        <v>8</v>
      </c>
      <c r="BI23" s="625" t="s">
        <v>271</v>
      </c>
      <c r="BJ23" s="89" t="s">
        <v>49</v>
      </c>
      <c r="BK23" s="625">
        <v>10</v>
      </c>
      <c r="BL23" s="625" t="s">
        <v>51</v>
      </c>
      <c r="BM23" s="89" t="s">
        <v>49</v>
      </c>
      <c r="BN23" s="625"/>
      <c r="BO23" s="625"/>
      <c r="BP23" s="89" t="s">
        <v>49</v>
      </c>
      <c r="BQ23" s="625">
        <v>14</v>
      </c>
      <c r="BR23" s="625" t="s">
        <v>176</v>
      </c>
      <c r="BS23" s="314" t="s">
        <v>302</v>
      </c>
      <c r="BT23" s="559" t="s">
        <v>303</v>
      </c>
      <c r="BU23" s="543" t="s">
        <v>304</v>
      </c>
      <c r="BV23" s="560" t="s">
        <v>305</v>
      </c>
      <c r="BW23" s="543" t="s">
        <v>306</v>
      </c>
    </row>
    <row r="24" spans="1:76" s="1" customFormat="1" ht="102">
      <c r="A24" s="4">
        <v>11</v>
      </c>
      <c r="B24" s="69" t="s">
        <v>59</v>
      </c>
      <c r="C24" s="69" t="s">
        <v>307</v>
      </c>
      <c r="D24" s="636">
        <v>43891</v>
      </c>
      <c r="E24" s="675">
        <v>43891</v>
      </c>
      <c r="F24" s="668" t="s">
        <v>217</v>
      </c>
      <c r="G24" s="738" t="s">
        <v>217</v>
      </c>
      <c r="H24" s="737"/>
      <c r="I24" s="757" t="s">
        <v>1568</v>
      </c>
      <c r="J24" s="406" t="s">
        <v>308</v>
      </c>
      <c r="K24" s="389" t="s">
        <v>64</v>
      </c>
      <c r="L24" s="578">
        <v>43181</v>
      </c>
      <c r="M24" s="414" t="s">
        <v>309</v>
      </c>
      <c r="N24" s="389"/>
      <c r="O24" s="440"/>
      <c r="P24" s="597">
        <v>1</v>
      </c>
      <c r="Q24" s="378" t="s">
        <v>67</v>
      </c>
      <c r="R24" s="378"/>
      <c r="S24" s="440" t="s">
        <v>310</v>
      </c>
      <c r="T24" s="257" t="s">
        <v>311</v>
      </c>
      <c r="U24" s="75" t="s">
        <v>71</v>
      </c>
      <c r="V24" s="76" t="s">
        <v>72</v>
      </c>
      <c r="W24" s="72" t="s">
        <v>73</v>
      </c>
      <c r="X24" s="77"/>
      <c r="Y24" s="76">
        <v>20</v>
      </c>
      <c r="Z24" s="77">
        <v>39</v>
      </c>
      <c r="AA24" s="78" t="s">
        <v>312</v>
      </c>
      <c r="AB24" s="257" t="s">
        <v>235</v>
      </c>
      <c r="AC24" s="378" t="s">
        <v>313</v>
      </c>
      <c r="AD24" s="257" t="s">
        <v>76</v>
      </c>
      <c r="AE24" s="378" t="s">
        <v>77</v>
      </c>
      <c r="AF24" s="606" t="s">
        <v>314</v>
      </c>
      <c r="AG24" s="74" t="s">
        <v>315</v>
      </c>
      <c r="AH24" s="79" t="s">
        <v>80</v>
      </c>
      <c r="AI24" s="80">
        <v>2018</v>
      </c>
      <c r="AJ24" s="454"/>
      <c r="AK24" s="406" t="s">
        <v>316</v>
      </c>
      <c r="AL24" s="389"/>
      <c r="AM24" s="483" t="s">
        <v>317</v>
      </c>
      <c r="AN24" s="465" t="s">
        <v>318</v>
      </c>
      <c r="AO24" s="491"/>
      <c r="AP24" s="506">
        <v>300000000</v>
      </c>
      <c r="AQ24" s="81"/>
      <c r="AR24" s="81"/>
      <c r="AS24" s="85"/>
      <c r="AT24" s="257" t="s">
        <v>319</v>
      </c>
      <c r="AU24" s="82" t="s">
        <v>320</v>
      </c>
      <c r="AV24" s="83">
        <v>9000</v>
      </c>
      <c r="AW24" s="84">
        <v>12000</v>
      </c>
      <c r="AX24" s="85" t="s">
        <v>321</v>
      </c>
      <c r="AY24" s="86"/>
      <c r="AZ24" s="74" t="s">
        <v>322</v>
      </c>
      <c r="BA24" s="313" t="s">
        <v>244</v>
      </c>
      <c r="BB24" s="419"/>
      <c r="BC24" s="399" t="s">
        <v>58</v>
      </c>
      <c r="BD24" s="257" t="s">
        <v>323</v>
      </c>
      <c r="BE24" s="87" t="s">
        <v>324</v>
      </c>
      <c r="BF24" s="88" t="s">
        <v>246</v>
      </c>
      <c r="BG24" s="530" t="s">
        <v>325</v>
      </c>
      <c r="BH24" s="624">
        <v>3</v>
      </c>
      <c r="BI24" s="625" t="s">
        <v>326</v>
      </c>
      <c r="BJ24" s="89" t="s">
        <v>49</v>
      </c>
      <c r="BK24" s="625">
        <v>5</v>
      </c>
      <c r="BL24" s="625" t="s">
        <v>220</v>
      </c>
      <c r="BM24" s="89" t="s">
        <v>49</v>
      </c>
      <c r="BN24" s="625">
        <v>2</v>
      </c>
      <c r="BO24" s="625" t="s">
        <v>51</v>
      </c>
      <c r="BP24" s="89" t="s">
        <v>49</v>
      </c>
      <c r="BQ24" s="626"/>
      <c r="BR24" s="626"/>
      <c r="BS24" s="314" t="s">
        <v>325</v>
      </c>
      <c r="BT24" s="559" t="s">
        <v>327</v>
      </c>
      <c r="BU24" s="543" t="s">
        <v>328</v>
      </c>
      <c r="BV24" s="560" t="s">
        <v>329</v>
      </c>
      <c r="BW24" s="543" t="s">
        <v>330</v>
      </c>
    </row>
    <row r="25" spans="1:76" s="102" customFormat="1" ht="26.1" hidden="1" customHeight="1">
      <c r="A25" s="102">
        <v>12</v>
      </c>
      <c r="B25" s="103" t="s">
        <v>206</v>
      </c>
      <c r="C25" s="103" t="s">
        <v>331</v>
      </c>
      <c r="D25" s="637">
        <v>43952</v>
      </c>
      <c r="E25" s="676">
        <v>43922</v>
      </c>
      <c r="F25" s="677" t="s">
        <v>332</v>
      </c>
      <c r="G25" s="740" t="s">
        <v>332</v>
      </c>
      <c r="H25" s="741">
        <v>43663</v>
      </c>
      <c r="I25" s="733"/>
      <c r="J25" s="412" t="s">
        <v>333</v>
      </c>
      <c r="K25" s="389" t="s">
        <v>158</v>
      </c>
      <c r="L25" s="582">
        <v>43663</v>
      </c>
      <c r="M25" s="413" t="s">
        <v>211</v>
      </c>
      <c r="N25" s="379"/>
      <c r="O25" s="582">
        <v>43661</v>
      </c>
      <c r="P25" s="410">
        <v>0</v>
      </c>
      <c r="Q25" s="379" t="s">
        <v>67</v>
      </c>
      <c r="R25" s="379" t="s">
        <v>161</v>
      </c>
      <c r="S25" s="446" t="s">
        <v>334</v>
      </c>
      <c r="T25" s="259" t="s">
        <v>335</v>
      </c>
      <c r="U25" s="75" t="s">
        <v>111</v>
      </c>
      <c r="V25" s="76" t="s">
        <v>164</v>
      </c>
      <c r="W25" s="72" t="s">
        <v>72</v>
      </c>
      <c r="X25" s="77"/>
      <c r="Y25" s="76">
        <v>40</v>
      </c>
      <c r="Z25" s="108"/>
      <c r="AA25" s="109"/>
      <c r="AB25" s="369" t="s">
        <v>336</v>
      </c>
      <c r="AC25" s="379" t="s">
        <v>336</v>
      </c>
      <c r="AD25" s="369" t="s">
        <v>76</v>
      </c>
      <c r="AE25" s="379"/>
      <c r="AF25" s="609" t="s">
        <v>337</v>
      </c>
      <c r="AG25" s="105">
        <v>2020</v>
      </c>
      <c r="AH25" s="111"/>
      <c r="AI25" s="112">
        <v>2020</v>
      </c>
      <c r="AJ25" s="457"/>
      <c r="AK25" s="412" t="s">
        <v>338</v>
      </c>
      <c r="AL25" s="445"/>
      <c r="AM25" s="486"/>
      <c r="AN25" s="468">
        <v>300000000</v>
      </c>
      <c r="AO25" s="254"/>
      <c r="AP25" s="509">
        <v>300000000</v>
      </c>
      <c r="AQ25" s="115"/>
      <c r="AR25" s="115"/>
      <c r="AS25" s="510"/>
      <c r="AT25" s="259" t="s">
        <v>339</v>
      </c>
      <c r="AU25" s="116" t="s">
        <v>340</v>
      </c>
      <c r="AV25" s="117">
        <v>48000</v>
      </c>
      <c r="AW25" s="118">
        <v>60000</v>
      </c>
      <c r="AX25" s="119" t="s">
        <v>341</v>
      </c>
      <c r="AY25" s="110"/>
      <c r="AZ25" s="120" t="s">
        <v>342</v>
      </c>
      <c r="BA25" s="424" t="s">
        <v>90</v>
      </c>
      <c r="BB25" s="108"/>
      <c r="BC25" s="399" t="s">
        <v>58</v>
      </c>
      <c r="BD25" s="259" t="s">
        <v>343</v>
      </c>
      <c r="BE25" s="121" t="s">
        <v>344</v>
      </c>
      <c r="BF25" s="122"/>
      <c r="BG25" s="534" t="s">
        <v>345</v>
      </c>
      <c r="BH25" s="107">
        <v>12</v>
      </c>
      <c r="BI25" s="104" t="s">
        <v>50</v>
      </c>
      <c r="BJ25" s="89" t="s">
        <v>49</v>
      </c>
      <c r="BK25" s="104"/>
      <c r="BL25" s="104"/>
      <c r="BM25" s="89" t="s">
        <v>49</v>
      </c>
      <c r="BN25" s="104"/>
      <c r="BO25" s="104"/>
      <c r="BP25" s="89" t="s">
        <v>49</v>
      </c>
      <c r="BQ25" s="104">
        <v>946</v>
      </c>
      <c r="BR25" s="104" t="s">
        <v>94</v>
      </c>
      <c r="BS25" s="323" t="s">
        <v>346</v>
      </c>
      <c r="BT25" s="621" t="s">
        <v>1082</v>
      </c>
      <c r="BU25" s="549" t="s">
        <v>347</v>
      </c>
      <c r="BV25" s="570"/>
      <c r="BW25" s="543" t="s">
        <v>348</v>
      </c>
    </row>
    <row r="26" spans="1:76" s="1" customFormat="1" ht="63.75">
      <c r="A26" s="4">
        <v>13</v>
      </c>
      <c r="B26" s="93" t="s">
        <v>206</v>
      </c>
      <c r="C26" s="93" t="s">
        <v>349</v>
      </c>
      <c r="D26" s="638">
        <v>43983</v>
      </c>
      <c r="E26" s="669">
        <v>43983</v>
      </c>
      <c r="F26" s="668" t="s">
        <v>332</v>
      </c>
      <c r="G26" s="738" t="s">
        <v>332</v>
      </c>
      <c r="H26" s="737" t="s">
        <v>350</v>
      </c>
      <c r="I26" s="757" t="s">
        <v>1569</v>
      </c>
      <c r="J26" s="406" t="s">
        <v>351</v>
      </c>
      <c r="K26" s="389" t="s">
        <v>158</v>
      </c>
      <c r="L26" s="578" t="s">
        <v>352</v>
      </c>
      <c r="M26" s="414" t="s">
        <v>211</v>
      </c>
      <c r="N26" s="389"/>
      <c r="O26" s="578" t="str">
        <f>L26</f>
        <v>July 15, 2019</v>
      </c>
      <c r="P26" s="597">
        <v>0</v>
      </c>
      <c r="Q26" s="378" t="s">
        <v>67</v>
      </c>
      <c r="R26" s="378" t="s">
        <v>161</v>
      </c>
      <c r="S26" s="440" t="s">
        <v>353</v>
      </c>
      <c r="T26" s="257" t="s">
        <v>335</v>
      </c>
      <c r="U26" s="75" t="s">
        <v>111</v>
      </c>
      <c r="V26" s="76" t="s">
        <v>164</v>
      </c>
      <c r="W26" s="72" t="s">
        <v>72</v>
      </c>
      <c r="X26" s="77"/>
      <c r="Y26" s="76">
        <v>40</v>
      </c>
      <c r="Z26" s="77"/>
      <c r="AA26" s="78"/>
      <c r="AB26" s="257" t="s">
        <v>354</v>
      </c>
      <c r="AC26" s="378" t="s">
        <v>354</v>
      </c>
      <c r="AD26" s="257" t="s">
        <v>77</v>
      </c>
      <c r="AE26" s="378" t="s">
        <v>77</v>
      </c>
      <c r="AF26" s="606" t="s">
        <v>337</v>
      </c>
      <c r="AG26" s="74">
        <v>2020</v>
      </c>
      <c r="AH26" s="79"/>
      <c r="AI26" s="80">
        <v>2020</v>
      </c>
      <c r="AJ26" s="454"/>
      <c r="AK26" s="406" t="s">
        <v>355</v>
      </c>
      <c r="AL26" s="389"/>
      <c r="AM26" s="483"/>
      <c r="AN26" s="465">
        <v>300000000</v>
      </c>
      <c r="AO26" s="491"/>
      <c r="AP26" s="506">
        <v>300000000</v>
      </c>
      <c r="AQ26" s="81"/>
      <c r="AR26" s="81"/>
      <c r="AS26" s="85"/>
      <c r="AT26" s="257" t="s">
        <v>356</v>
      </c>
      <c r="AU26" s="82" t="s">
        <v>357</v>
      </c>
      <c r="AV26" s="83">
        <v>71200</v>
      </c>
      <c r="AW26" s="84">
        <v>89000</v>
      </c>
      <c r="AX26" s="85" t="s">
        <v>358</v>
      </c>
      <c r="AY26" s="86"/>
      <c r="AZ26" s="74" t="s">
        <v>359</v>
      </c>
      <c r="BA26" s="313" t="s">
        <v>90</v>
      </c>
      <c r="BB26" s="419"/>
      <c r="BC26" s="399" t="s">
        <v>58</v>
      </c>
      <c r="BD26" s="257" t="s">
        <v>360</v>
      </c>
      <c r="BE26" s="87" t="s">
        <v>344</v>
      </c>
      <c r="BF26" s="88"/>
      <c r="BG26" s="535" t="s">
        <v>361</v>
      </c>
      <c r="BH26" s="624">
        <v>12</v>
      </c>
      <c r="BI26" s="625" t="s">
        <v>50</v>
      </c>
      <c r="BJ26" s="89" t="s">
        <v>49</v>
      </c>
      <c r="BK26" s="625"/>
      <c r="BL26" s="625"/>
      <c r="BM26" s="89" t="s">
        <v>49</v>
      </c>
      <c r="BN26" s="625"/>
      <c r="BO26" s="625"/>
      <c r="BP26" s="89" t="s">
        <v>49</v>
      </c>
      <c r="BQ26" s="625">
        <v>500</v>
      </c>
      <c r="BR26" s="625" t="s">
        <v>94</v>
      </c>
      <c r="BS26" s="617" t="s">
        <v>362</v>
      </c>
      <c r="BT26" s="621" t="s">
        <v>1082</v>
      </c>
      <c r="BU26" s="543" t="s">
        <v>363</v>
      </c>
      <c r="BV26" s="560"/>
      <c r="BW26" s="543" t="s">
        <v>348</v>
      </c>
    </row>
    <row r="27" spans="1:76" s="1" customFormat="1" ht="64.5" thickBot="1">
      <c r="A27" s="4">
        <v>14</v>
      </c>
      <c r="B27" s="166" t="s">
        <v>225</v>
      </c>
      <c r="C27" s="166" t="s">
        <v>364</v>
      </c>
      <c r="D27" s="639">
        <v>44075</v>
      </c>
      <c r="E27" s="678"/>
      <c r="F27" s="679"/>
      <c r="G27" s="742" t="s">
        <v>227</v>
      </c>
      <c r="H27" s="737" t="s">
        <v>365</v>
      </c>
      <c r="I27" s="757" t="s">
        <v>1569</v>
      </c>
      <c r="J27" s="412" t="s">
        <v>366</v>
      </c>
      <c r="K27" s="389" t="s">
        <v>230</v>
      </c>
      <c r="L27" s="578">
        <v>43845</v>
      </c>
      <c r="M27" s="414" t="s">
        <v>231</v>
      </c>
      <c r="N27" s="391" t="s">
        <v>231</v>
      </c>
      <c r="O27" s="578">
        <v>43896</v>
      </c>
      <c r="P27" s="597">
        <v>0</v>
      </c>
      <c r="Q27" s="378" t="s">
        <v>67</v>
      </c>
      <c r="R27" s="378" t="s">
        <v>68</v>
      </c>
      <c r="S27" s="440" t="s">
        <v>367</v>
      </c>
      <c r="T27" s="257" t="s">
        <v>233</v>
      </c>
      <c r="U27" s="167" t="s">
        <v>111</v>
      </c>
      <c r="V27" s="168" t="s">
        <v>72</v>
      </c>
      <c r="W27" s="169" t="s">
        <v>234</v>
      </c>
      <c r="X27" s="170"/>
      <c r="Y27" s="168">
        <v>5</v>
      </c>
      <c r="Z27" s="170"/>
      <c r="AA27" s="171"/>
      <c r="AB27" s="257" t="s">
        <v>336</v>
      </c>
      <c r="AC27" s="378" t="s">
        <v>336</v>
      </c>
      <c r="AD27" s="257" t="s">
        <v>236</v>
      </c>
      <c r="AE27" s="378" t="s">
        <v>1073</v>
      </c>
      <c r="AF27" s="606" t="s">
        <v>368</v>
      </c>
      <c r="AG27" s="94">
        <v>44013</v>
      </c>
      <c r="AH27" s="172" t="s">
        <v>239</v>
      </c>
      <c r="AI27" s="173">
        <v>2020</v>
      </c>
      <c r="AJ27" s="463"/>
      <c r="AK27" s="406" t="s">
        <v>369</v>
      </c>
      <c r="AL27" s="389" t="s">
        <v>370</v>
      </c>
      <c r="AM27" s="483" t="s">
        <v>371</v>
      </c>
      <c r="AN27" s="465" t="s">
        <v>372</v>
      </c>
      <c r="AO27" s="491"/>
      <c r="AP27" s="511">
        <v>2000000000</v>
      </c>
      <c r="AQ27" s="174">
        <v>1500000000</v>
      </c>
      <c r="AR27" s="174">
        <v>1500000000</v>
      </c>
      <c r="AS27" s="512"/>
      <c r="AT27" s="257">
        <v>37200</v>
      </c>
      <c r="AU27" s="82">
        <v>44000</v>
      </c>
      <c r="AV27" s="175">
        <v>37200</v>
      </c>
      <c r="AW27" s="176">
        <v>44000</v>
      </c>
      <c r="AX27" s="177"/>
      <c r="AY27" s="86"/>
      <c r="AZ27" s="74" t="s">
        <v>243</v>
      </c>
      <c r="BA27" s="313" t="s">
        <v>244</v>
      </c>
      <c r="BB27" s="419"/>
      <c r="BC27" s="399" t="s">
        <v>58</v>
      </c>
      <c r="BD27" s="257" t="s">
        <v>245</v>
      </c>
      <c r="BE27" s="178" t="s">
        <v>246</v>
      </c>
      <c r="BF27" s="179"/>
      <c r="BG27" s="530" t="s">
        <v>373</v>
      </c>
      <c r="BH27" s="624">
        <v>4</v>
      </c>
      <c r="BI27" s="625" t="s">
        <v>374</v>
      </c>
      <c r="BJ27" s="89" t="s">
        <v>49</v>
      </c>
      <c r="BK27" s="625">
        <v>40</v>
      </c>
      <c r="BL27" s="625" t="s">
        <v>51</v>
      </c>
      <c r="BM27" s="89" t="s">
        <v>49</v>
      </c>
      <c r="BN27" s="625"/>
      <c r="BO27" s="625"/>
      <c r="BP27" s="89" t="s">
        <v>49</v>
      </c>
      <c r="BQ27" s="625">
        <v>13</v>
      </c>
      <c r="BR27" s="625" t="s">
        <v>176</v>
      </c>
      <c r="BS27" s="314"/>
      <c r="BT27" s="559" t="s">
        <v>375</v>
      </c>
      <c r="BU27" s="543" t="s">
        <v>376</v>
      </c>
      <c r="BV27" s="560" t="s">
        <v>377</v>
      </c>
      <c r="BW27" s="543" t="s">
        <v>378</v>
      </c>
    </row>
    <row r="28" spans="1:76" s="1" customFormat="1" ht="89.25">
      <c r="A28" s="4">
        <v>15</v>
      </c>
      <c r="B28" s="92" t="s">
        <v>206</v>
      </c>
      <c r="C28" s="92" t="s">
        <v>379</v>
      </c>
      <c r="D28" s="640">
        <v>44105</v>
      </c>
      <c r="E28" s="670">
        <v>44105</v>
      </c>
      <c r="F28" s="680"/>
      <c r="G28" s="743" t="s">
        <v>380</v>
      </c>
      <c r="H28" s="737" t="s">
        <v>381</v>
      </c>
      <c r="I28" s="757" t="s">
        <v>1569</v>
      </c>
      <c r="J28" s="406" t="s">
        <v>382</v>
      </c>
      <c r="K28" s="389" t="s">
        <v>158</v>
      </c>
      <c r="L28" s="578">
        <v>43719</v>
      </c>
      <c r="M28" s="414" t="s">
        <v>160</v>
      </c>
      <c r="N28" s="389"/>
      <c r="O28" s="578">
        <v>43936</v>
      </c>
      <c r="P28" s="597">
        <v>4</v>
      </c>
      <c r="Q28" s="378" t="s">
        <v>67</v>
      </c>
      <c r="R28" s="378" t="s">
        <v>383</v>
      </c>
      <c r="S28" s="440" t="s">
        <v>384</v>
      </c>
      <c r="T28" s="257" t="s">
        <v>385</v>
      </c>
      <c r="U28" s="75" t="s">
        <v>111</v>
      </c>
      <c r="V28" s="76" t="s">
        <v>72</v>
      </c>
      <c r="W28" s="72" t="s">
        <v>73</v>
      </c>
      <c r="X28" s="77"/>
      <c r="Y28" s="76">
        <v>35</v>
      </c>
      <c r="Z28" s="77"/>
      <c r="AA28" s="78"/>
      <c r="AB28" s="257" t="s">
        <v>336</v>
      </c>
      <c r="AC28" s="378" t="s">
        <v>336</v>
      </c>
      <c r="AD28" s="257" t="s">
        <v>386</v>
      </c>
      <c r="AE28" s="378" t="s">
        <v>386</v>
      </c>
      <c r="AF28" s="606" t="s">
        <v>387</v>
      </c>
      <c r="AG28" s="74" t="s">
        <v>388</v>
      </c>
      <c r="AH28" s="79" t="s">
        <v>389</v>
      </c>
      <c r="AI28" s="80">
        <v>2019</v>
      </c>
      <c r="AJ28" s="454"/>
      <c r="AK28" s="406" t="s">
        <v>390</v>
      </c>
      <c r="AL28" s="389" t="s">
        <v>391</v>
      </c>
      <c r="AM28" s="483" t="s">
        <v>392</v>
      </c>
      <c r="AN28" s="469" t="s">
        <v>393</v>
      </c>
      <c r="AO28" s="491"/>
      <c r="AP28" s="506">
        <v>500000000</v>
      </c>
      <c r="AQ28" s="123">
        <v>400000000</v>
      </c>
      <c r="AR28" s="123">
        <v>400000000</v>
      </c>
      <c r="AS28" s="513"/>
      <c r="AT28" s="274" t="s">
        <v>394</v>
      </c>
      <c r="AU28" s="268" t="s">
        <v>395</v>
      </c>
      <c r="AV28" s="269" t="s">
        <v>394</v>
      </c>
      <c r="AW28" s="270" t="s">
        <v>395</v>
      </c>
      <c r="AX28" s="267" t="s">
        <v>396</v>
      </c>
      <c r="AY28" s="86"/>
      <c r="AZ28" s="74" t="s">
        <v>244</v>
      </c>
      <c r="BA28" s="313" t="s">
        <v>244</v>
      </c>
      <c r="BB28" s="419"/>
      <c r="BC28" s="399" t="s">
        <v>58</v>
      </c>
      <c r="BD28" s="257" t="s">
        <v>397</v>
      </c>
      <c r="BE28" s="87" t="s">
        <v>398</v>
      </c>
      <c r="BF28" s="88"/>
      <c r="BG28" s="536" t="s">
        <v>399</v>
      </c>
      <c r="BH28" s="624">
        <v>16</v>
      </c>
      <c r="BI28" s="625" t="s">
        <v>271</v>
      </c>
      <c r="BJ28" s="89" t="s">
        <v>49</v>
      </c>
      <c r="BK28" s="625">
        <v>10</v>
      </c>
      <c r="BL28" s="625" t="s">
        <v>51</v>
      </c>
      <c r="BM28" s="89" t="s">
        <v>49</v>
      </c>
      <c r="BN28" s="625"/>
      <c r="BO28" s="625"/>
      <c r="BP28" s="89" t="s">
        <v>49</v>
      </c>
      <c r="BQ28" s="625">
        <v>7.5</v>
      </c>
      <c r="BR28" s="625" t="s">
        <v>176</v>
      </c>
      <c r="BS28" s="320" t="s">
        <v>399</v>
      </c>
      <c r="BT28" s="559" t="s">
        <v>400</v>
      </c>
      <c r="BU28" s="543" t="s">
        <v>401</v>
      </c>
      <c r="BV28" s="560" t="s">
        <v>402</v>
      </c>
      <c r="BW28" s="543" t="s">
        <v>403</v>
      </c>
    </row>
    <row r="29" spans="1:76" s="1" customFormat="1" ht="89.25">
      <c r="A29" s="4">
        <v>16</v>
      </c>
      <c r="B29" s="124" t="s">
        <v>404</v>
      </c>
      <c r="C29" s="124" t="s">
        <v>405</v>
      </c>
      <c r="D29" s="641">
        <v>44044</v>
      </c>
      <c r="E29" s="681">
        <v>44044</v>
      </c>
      <c r="F29" s="680"/>
      <c r="G29" s="743" t="s">
        <v>182</v>
      </c>
      <c r="H29" s="737" t="s">
        <v>406</v>
      </c>
      <c r="I29" s="757" t="s">
        <v>1568</v>
      </c>
      <c r="J29" s="406" t="s">
        <v>407</v>
      </c>
      <c r="K29" s="389" t="s">
        <v>408</v>
      </c>
      <c r="L29" s="578">
        <v>43732</v>
      </c>
      <c r="M29" s="414" t="s">
        <v>409</v>
      </c>
      <c r="N29" s="389"/>
      <c r="O29" s="578">
        <f t="shared" ref="O29" si="1">L29</f>
        <v>43732</v>
      </c>
      <c r="P29" s="597">
        <v>0</v>
      </c>
      <c r="Q29" s="378" t="s">
        <v>67</v>
      </c>
      <c r="R29" s="378" t="s">
        <v>68</v>
      </c>
      <c r="S29" s="440" t="s">
        <v>410</v>
      </c>
      <c r="T29" s="257" t="s">
        <v>411</v>
      </c>
      <c r="U29" s="75" t="s">
        <v>111</v>
      </c>
      <c r="V29" s="76" t="s">
        <v>72</v>
      </c>
      <c r="W29" s="72" t="s">
        <v>234</v>
      </c>
      <c r="X29" s="77"/>
      <c r="Y29" s="76">
        <v>16</v>
      </c>
      <c r="Z29" s="77">
        <v>35</v>
      </c>
      <c r="AA29" s="78"/>
      <c r="AB29" s="257" t="s">
        <v>412</v>
      </c>
      <c r="AC29" s="378" t="s">
        <v>336</v>
      </c>
      <c r="AD29" s="257" t="s">
        <v>412</v>
      </c>
      <c r="AE29" s="378" t="s">
        <v>412</v>
      </c>
      <c r="AF29" s="606" t="s">
        <v>413</v>
      </c>
      <c r="AG29" s="74" t="s">
        <v>414</v>
      </c>
      <c r="AH29" s="79" t="s">
        <v>389</v>
      </c>
      <c r="AI29" s="80">
        <v>2020</v>
      </c>
      <c r="AJ29" s="454"/>
      <c r="AK29" s="406" t="s">
        <v>415</v>
      </c>
      <c r="AL29" s="389" t="s">
        <v>416</v>
      </c>
      <c r="AM29" s="483" t="s">
        <v>417</v>
      </c>
      <c r="AN29" s="465" t="s">
        <v>217</v>
      </c>
      <c r="AO29" s="491"/>
      <c r="AP29" s="506">
        <v>400000000</v>
      </c>
      <c r="AQ29" s="81"/>
      <c r="AR29" s="81"/>
      <c r="AS29" s="85"/>
      <c r="AT29" s="257">
        <v>5000</v>
      </c>
      <c r="AU29" s="82">
        <v>5500</v>
      </c>
      <c r="AV29" s="83">
        <v>5000</v>
      </c>
      <c r="AW29" s="84">
        <v>5500</v>
      </c>
      <c r="AX29" s="85" t="s">
        <v>88</v>
      </c>
      <c r="AY29" s="86"/>
      <c r="AZ29" s="74" t="s">
        <v>418</v>
      </c>
      <c r="BA29" s="313" t="s">
        <v>90</v>
      </c>
      <c r="BB29" s="419"/>
      <c r="BC29" s="399" t="s">
        <v>58</v>
      </c>
      <c r="BD29" s="257" t="s">
        <v>419</v>
      </c>
      <c r="BE29" s="87" t="s">
        <v>125</v>
      </c>
      <c r="BF29" s="88"/>
      <c r="BG29" s="530" t="s">
        <v>420</v>
      </c>
      <c r="BH29" s="624">
        <v>24</v>
      </c>
      <c r="BI29" s="625" t="s">
        <v>53</v>
      </c>
      <c r="BJ29" s="89" t="s">
        <v>49</v>
      </c>
      <c r="BK29" s="625"/>
      <c r="BL29" s="625"/>
      <c r="BM29" s="89" t="s">
        <v>49</v>
      </c>
      <c r="BN29" s="625"/>
      <c r="BO29" s="625"/>
      <c r="BP29" s="89" t="s">
        <v>49</v>
      </c>
      <c r="BQ29" s="625">
        <v>200</v>
      </c>
      <c r="BR29" s="625" t="s">
        <v>94</v>
      </c>
      <c r="BS29" s="314" t="s">
        <v>421</v>
      </c>
      <c r="BT29" s="559" t="s">
        <v>422</v>
      </c>
      <c r="BU29" s="543" t="s">
        <v>423</v>
      </c>
      <c r="BV29" s="560" t="s">
        <v>424</v>
      </c>
      <c r="BW29" s="543" t="s">
        <v>425</v>
      </c>
    </row>
    <row r="30" spans="1:76" s="1" customFormat="1" ht="102">
      <c r="A30" s="4">
        <v>17</v>
      </c>
      <c r="B30" s="93" t="s">
        <v>206</v>
      </c>
      <c r="C30" s="93" t="s">
        <v>426</v>
      </c>
      <c r="D30" s="642">
        <v>43983</v>
      </c>
      <c r="E30" s="670">
        <v>43983</v>
      </c>
      <c r="F30" s="682" t="s">
        <v>427</v>
      </c>
      <c r="G30" s="744" t="s">
        <v>427</v>
      </c>
      <c r="H30" s="737">
        <v>43369.713888888888</v>
      </c>
      <c r="I30" s="757" t="s">
        <v>1569</v>
      </c>
      <c r="J30" s="406" t="s">
        <v>428</v>
      </c>
      <c r="K30" s="389" t="s">
        <v>158</v>
      </c>
      <c r="L30" s="578">
        <v>43363</v>
      </c>
      <c r="M30" s="414" t="s">
        <v>429</v>
      </c>
      <c r="N30" s="389"/>
      <c r="O30" s="440"/>
      <c r="P30" s="597">
        <v>1</v>
      </c>
      <c r="Q30" s="378" t="s">
        <v>67</v>
      </c>
      <c r="R30" s="378" t="s">
        <v>383</v>
      </c>
      <c r="S30" s="440" t="s">
        <v>430</v>
      </c>
      <c r="T30" s="257" t="s">
        <v>431</v>
      </c>
      <c r="U30" s="75" t="s">
        <v>111</v>
      </c>
      <c r="V30" s="76" t="s">
        <v>72</v>
      </c>
      <c r="W30" s="72" t="s">
        <v>73</v>
      </c>
      <c r="X30" s="77"/>
      <c r="Y30" s="76">
        <v>30</v>
      </c>
      <c r="Z30" s="77"/>
      <c r="AA30" s="78"/>
      <c r="AB30" s="257" t="s">
        <v>336</v>
      </c>
      <c r="AC30" s="378" t="s">
        <v>336</v>
      </c>
      <c r="AD30" s="257" t="s">
        <v>386</v>
      </c>
      <c r="AE30" s="378" t="s">
        <v>386</v>
      </c>
      <c r="AF30" s="606" t="s">
        <v>432</v>
      </c>
      <c r="AG30" s="74" t="s">
        <v>433</v>
      </c>
      <c r="AH30" s="79" t="s">
        <v>239</v>
      </c>
      <c r="AI30" s="80">
        <v>2019</v>
      </c>
      <c r="AJ30" s="454"/>
      <c r="AK30" s="406" t="s">
        <v>434</v>
      </c>
      <c r="AL30" s="389" t="s">
        <v>435</v>
      </c>
      <c r="AM30" s="483" t="s">
        <v>436</v>
      </c>
      <c r="AN30" s="465" t="s">
        <v>437</v>
      </c>
      <c r="AO30" s="491" t="s">
        <v>438</v>
      </c>
      <c r="AP30" s="506">
        <v>150000000</v>
      </c>
      <c r="AQ30" s="81"/>
      <c r="AR30" s="81"/>
      <c r="AS30" s="85"/>
      <c r="AT30" s="257">
        <v>11500</v>
      </c>
      <c r="AU30" s="82">
        <v>15000</v>
      </c>
      <c r="AV30" s="83">
        <v>11500</v>
      </c>
      <c r="AW30" s="84">
        <v>15000</v>
      </c>
      <c r="AX30" s="85"/>
      <c r="AY30" s="86"/>
      <c r="AZ30" s="74" t="s">
        <v>439</v>
      </c>
      <c r="BA30" s="313" t="s">
        <v>479</v>
      </c>
      <c r="BB30" s="419" t="s">
        <v>1566</v>
      </c>
      <c r="BC30" s="399" t="s">
        <v>58</v>
      </c>
      <c r="BD30" s="257" t="s">
        <v>440</v>
      </c>
      <c r="BE30" s="87" t="s">
        <v>441</v>
      </c>
      <c r="BF30" s="88"/>
      <c r="BG30" s="530" t="s">
        <v>442</v>
      </c>
      <c r="BH30" s="624">
        <v>40</v>
      </c>
      <c r="BI30" s="625" t="s">
        <v>53</v>
      </c>
      <c r="BJ30" s="89" t="s">
        <v>49</v>
      </c>
      <c r="BK30" s="625"/>
      <c r="BL30" s="625"/>
      <c r="BM30" s="89" t="s">
        <v>49</v>
      </c>
      <c r="BN30" s="625"/>
      <c r="BO30" s="625"/>
      <c r="BP30" s="89" t="s">
        <v>49</v>
      </c>
      <c r="BQ30" s="625" t="s">
        <v>443</v>
      </c>
      <c r="BR30" s="625" t="s">
        <v>443</v>
      </c>
      <c r="BS30" s="314"/>
      <c r="BT30" s="559" t="s">
        <v>444</v>
      </c>
      <c r="BU30" s="543" t="s">
        <v>445</v>
      </c>
      <c r="BV30" s="560"/>
      <c r="BW30" s="543" t="s">
        <v>446</v>
      </c>
    </row>
    <row r="31" spans="1:76" s="1" customFormat="1" ht="51">
      <c r="A31" s="4">
        <v>18</v>
      </c>
      <c r="B31" s="125" t="s">
        <v>447</v>
      </c>
      <c r="C31" s="125" t="s">
        <v>448</v>
      </c>
      <c r="D31" s="643">
        <v>44044</v>
      </c>
      <c r="E31" s="683">
        <v>44044</v>
      </c>
      <c r="F31" s="680"/>
      <c r="G31" s="744" t="s">
        <v>427</v>
      </c>
      <c r="H31" s="737" t="s">
        <v>449</v>
      </c>
      <c r="I31" s="757" t="s">
        <v>1568</v>
      </c>
      <c r="J31" s="406" t="s">
        <v>450</v>
      </c>
      <c r="K31" s="389" t="s">
        <v>64</v>
      </c>
      <c r="L31" s="578">
        <v>43745</v>
      </c>
      <c r="M31" s="414" t="s">
        <v>451</v>
      </c>
      <c r="N31" s="389"/>
      <c r="O31" s="578">
        <f t="shared" ref="O31:O34" si="2">L31</f>
        <v>43745</v>
      </c>
      <c r="P31" s="597">
        <v>0</v>
      </c>
      <c r="Q31" s="378" t="s">
        <v>67</v>
      </c>
      <c r="R31" s="378" t="s">
        <v>68</v>
      </c>
      <c r="S31" s="440" t="s">
        <v>452</v>
      </c>
      <c r="T31" s="257" t="s">
        <v>453</v>
      </c>
      <c r="U31" s="75" t="s">
        <v>71</v>
      </c>
      <c r="V31" s="76" t="s">
        <v>72</v>
      </c>
      <c r="W31" s="72" t="s">
        <v>73</v>
      </c>
      <c r="X31" s="77"/>
      <c r="Y31" s="76">
        <v>18</v>
      </c>
      <c r="Z31" s="77">
        <v>35</v>
      </c>
      <c r="AA31" s="78"/>
      <c r="AB31" s="257" t="s">
        <v>412</v>
      </c>
      <c r="AC31" s="378" t="s">
        <v>336</v>
      </c>
      <c r="AD31" s="257" t="s">
        <v>77</v>
      </c>
      <c r="AE31" s="378" t="s">
        <v>77</v>
      </c>
      <c r="AF31" s="606" t="s">
        <v>454</v>
      </c>
      <c r="AG31" s="74" t="s">
        <v>414</v>
      </c>
      <c r="AH31" s="79" t="s">
        <v>389</v>
      </c>
      <c r="AI31" s="80">
        <v>2020</v>
      </c>
      <c r="AJ31" s="454"/>
      <c r="AK31" s="406" t="s">
        <v>455</v>
      </c>
      <c r="AL31" s="389"/>
      <c r="AM31" s="483" t="s">
        <v>456</v>
      </c>
      <c r="AN31" s="465" t="s">
        <v>457</v>
      </c>
      <c r="AO31" s="491"/>
      <c r="AP31" s="506">
        <v>150000000</v>
      </c>
      <c r="AQ31" s="81"/>
      <c r="AR31" s="81"/>
      <c r="AS31" s="85"/>
      <c r="AT31" s="257">
        <v>110000</v>
      </c>
      <c r="AU31" s="82">
        <v>121000</v>
      </c>
      <c r="AV31" s="83">
        <v>110000</v>
      </c>
      <c r="AW31" s="84">
        <v>121000</v>
      </c>
      <c r="AX31" s="85"/>
      <c r="AY31" s="86"/>
      <c r="AZ31" s="74" t="s">
        <v>458</v>
      </c>
      <c r="BA31" s="313" t="s">
        <v>244</v>
      </c>
      <c r="BB31" s="419"/>
      <c r="BC31" s="399" t="s">
        <v>58</v>
      </c>
      <c r="BD31" s="257" t="s">
        <v>459</v>
      </c>
      <c r="BE31" s="87" t="s">
        <v>92</v>
      </c>
      <c r="BF31" s="88"/>
      <c r="BG31" s="530" t="s">
        <v>460</v>
      </c>
      <c r="BH31" s="624">
        <v>6</v>
      </c>
      <c r="BI31" s="625" t="s">
        <v>461</v>
      </c>
      <c r="BJ31" s="89" t="s">
        <v>49</v>
      </c>
      <c r="BK31" s="625"/>
      <c r="BL31" s="625"/>
      <c r="BM31" s="89" t="s">
        <v>49</v>
      </c>
      <c r="BN31" s="625"/>
      <c r="BO31" s="625"/>
      <c r="BP31" s="89" t="s">
        <v>49</v>
      </c>
      <c r="BQ31" s="625">
        <v>500</v>
      </c>
      <c r="BR31" s="625" t="s">
        <v>176</v>
      </c>
      <c r="BS31" s="314" t="s">
        <v>460</v>
      </c>
      <c r="BT31" s="559" t="s">
        <v>462</v>
      </c>
      <c r="BU31" s="543" t="s">
        <v>463</v>
      </c>
      <c r="BV31" s="560" t="s">
        <v>464</v>
      </c>
      <c r="BW31" s="543" t="s">
        <v>465</v>
      </c>
    </row>
    <row r="32" spans="1:76" s="1" customFormat="1" ht="76.5">
      <c r="A32" s="4">
        <v>19</v>
      </c>
      <c r="B32" s="126" t="s">
        <v>447</v>
      </c>
      <c r="C32" s="126" t="s">
        <v>466</v>
      </c>
      <c r="D32" s="630">
        <v>44075</v>
      </c>
      <c r="E32" s="665">
        <v>44075</v>
      </c>
      <c r="F32" s="668" t="s">
        <v>467</v>
      </c>
      <c r="G32" s="738" t="s">
        <v>467</v>
      </c>
      <c r="H32" s="737"/>
      <c r="I32" s="757" t="s">
        <v>1568</v>
      </c>
      <c r="J32" s="406" t="s">
        <v>468</v>
      </c>
      <c r="K32" s="389" t="s">
        <v>64</v>
      </c>
      <c r="L32" s="578">
        <v>43327</v>
      </c>
      <c r="M32" s="414" t="s">
        <v>469</v>
      </c>
      <c r="N32" s="389"/>
      <c r="O32" s="578">
        <f t="shared" si="2"/>
        <v>43327</v>
      </c>
      <c r="P32" s="597">
        <v>0</v>
      </c>
      <c r="Q32" s="378" t="s">
        <v>67</v>
      </c>
      <c r="R32" s="378" t="s">
        <v>68</v>
      </c>
      <c r="S32" s="440" t="s">
        <v>470</v>
      </c>
      <c r="T32" s="257" t="s">
        <v>471</v>
      </c>
      <c r="U32" s="75" t="s">
        <v>71</v>
      </c>
      <c r="V32" s="76" t="s">
        <v>164</v>
      </c>
      <c r="W32" s="72" t="s">
        <v>72</v>
      </c>
      <c r="X32" s="77" t="s">
        <v>73</v>
      </c>
      <c r="Y32" s="76">
        <v>20</v>
      </c>
      <c r="Z32" s="77">
        <v>39</v>
      </c>
      <c r="AA32" s="78"/>
      <c r="AB32" s="257" t="s">
        <v>313</v>
      </c>
      <c r="AC32" s="378" t="s">
        <v>313</v>
      </c>
      <c r="AD32" s="257" t="s">
        <v>386</v>
      </c>
      <c r="AE32" s="378" t="s">
        <v>412</v>
      </c>
      <c r="AF32" s="606" t="s">
        <v>472</v>
      </c>
      <c r="AG32" s="74" t="s">
        <v>473</v>
      </c>
      <c r="AH32" s="79" t="s">
        <v>239</v>
      </c>
      <c r="AI32" s="80">
        <v>2020</v>
      </c>
      <c r="AJ32" s="454"/>
      <c r="AK32" s="406" t="s">
        <v>474</v>
      </c>
      <c r="AL32" s="389" t="s">
        <v>475</v>
      </c>
      <c r="AM32" s="483" t="s">
        <v>476</v>
      </c>
      <c r="AN32" s="465" t="s">
        <v>477</v>
      </c>
      <c r="AO32" s="491"/>
      <c r="AP32" s="506">
        <v>200000000</v>
      </c>
      <c r="AQ32" s="81"/>
      <c r="AR32" s="81"/>
      <c r="AS32" s="85"/>
      <c r="AT32" s="257">
        <v>7500</v>
      </c>
      <c r="AU32" s="82">
        <v>10000</v>
      </c>
      <c r="AV32" s="83">
        <v>7500</v>
      </c>
      <c r="AW32" s="84">
        <v>10000</v>
      </c>
      <c r="AX32" s="85" t="s">
        <v>88</v>
      </c>
      <c r="AY32" s="86"/>
      <c r="AZ32" s="74" t="s">
        <v>478</v>
      </c>
      <c r="BA32" s="313" t="s">
        <v>479</v>
      </c>
      <c r="BB32" s="419"/>
      <c r="BC32" s="399" t="s">
        <v>58</v>
      </c>
      <c r="BD32" s="257" t="s">
        <v>480</v>
      </c>
      <c r="BE32" s="87">
        <v>12.1</v>
      </c>
      <c r="BF32" s="88"/>
      <c r="BG32" s="537" t="s">
        <v>481</v>
      </c>
      <c r="BH32" s="624">
        <v>60</v>
      </c>
      <c r="BI32" s="625" t="s">
        <v>53</v>
      </c>
      <c r="BJ32" s="89" t="s">
        <v>49</v>
      </c>
      <c r="BK32" s="625"/>
      <c r="BL32" s="625"/>
      <c r="BM32" s="89" t="s">
        <v>49</v>
      </c>
      <c r="BN32" s="625"/>
      <c r="BO32" s="625"/>
      <c r="BP32" s="89" t="s">
        <v>49</v>
      </c>
      <c r="BQ32" s="625">
        <v>20</v>
      </c>
      <c r="BR32" s="625" t="s">
        <v>176</v>
      </c>
      <c r="BS32" s="314" t="s">
        <v>481</v>
      </c>
      <c r="BT32" s="559" t="s">
        <v>482</v>
      </c>
      <c r="BU32" s="543" t="s">
        <v>483</v>
      </c>
      <c r="BV32" s="560" t="s">
        <v>484</v>
      </c>
      <c r="BW32" s="543" t="s">
        <v>485</v>
      </c>
    </row>
    <row r="33" spans="1:76" s="1" customFormat="1" ht="76.5">
      <c r="A33" s="4">
        <v>20</v>
      </c>
      <c r="B33" s="90" t="s">
        <v>132</v>
      </c>
      <c r="C33" s="90" t="s">
        <v>486</v>
      </c>
      <c r="D33" s="644" t="s">
        <v>238</v>
      </c>
      <c r="E33" s="684" t="s">
        <v>238</v>
      </c>
      <c r="F33" s="685" t="s">
        <v>487</v>
      </c>
      <c r="G33" s="745" t="s">
        <v>487</v>
      </c>
      <c r="H33" s="737" t="s">
        <v>488</v>
      </c>
      <c r="I33" s="757" t="s">
        <v>1568</v>
      </c>
      <c r="J33" s="406" t="s">
        <v>489</v>
      </c>
      <c r="K33" s="389" t="s">
        <v>107</v>
      </c>
      <c r="L33" s="578">
        <v>43683</v>
      </c>
      <c r="M33" s="414" t="s">
        <v>256</v>
      </c>
      <c r="N33" s="389"/>
      <c r="O33" s="578">
        <f t="shared" si="2"/>
        <v>43683</v>
      </c>
      <c r="P33" s="597">
        <v>0</v>
      </c>
      <c r="Q33" s="378" t="s">
        <v>67</v>
      </c>
      <c r="R33" s="378" t="s">
        <v>161</v>
      </c>
      <c r="S33" s="440" t="s">
        <v>490</v>
      </c>
      <c r="T33" s="257" t="s">
        <v>491</v>
      </c>
      <c r="U33" s="75" t="s">
        <v>111</v>
      </c>
      <c r="V33" s="76" t="s">
        <v>72</v>
      </c>
      <c r="W33" s="72" t="s">
        <v>234</v>
      </c>
      <c r="X33" s="77"/>
      <c r="Y33" s="76">
        <v>5</v>
      </c>
      <c r="Z33" s="77"/>
      <c r="AA33" s="78"/>
      <c r="AB33" s="257" t="s">
        <v>113</v>
      </c>
      <c r="AC33" s="378" t="s">
        <v>336</v>
      </c>
      <c r="AD33" s="257" t="s">
        <v>1073</v>
      </c>
      <c r="AE33" s="378" t="s">
        <v>1073</v>
      </c>
      <c r="AF33" s="606" t="s">
        <v>492</v>
      </c>
      <c r="AG33" s="74"/>
      <c r="AH33" s="79"/>
      <c r="AI33" s="80"/>
      <c r="AJ33" s="454"/>
      <c r="AK33" s="406" t="s">
        <v>79</v>
      </c>
      <c r="AL33" s="389">
        <v>999.56999999999994</v>
      </c>
      <c r="AM33" s="483" t="s">
        <v>493</v>
      </c>
      <c r="AN33" s="465" t="s">
        <v>494</v>
      </c>
      <c r="AO33" s="491" t="s">
        <v>495</v>
      </c>
      <c r="AP33" s="506">
        <v>300000000</v>
      </c>
      <c r="AQ33" s="81">
        <v>300000000</v>
      </c>
      <c r="AR33" s="81">
        <v>300000000</v>
      </c>
      <c r="AS33" s="85"/>
      <c r="AT33" s="257"/>
      <c r="AU33" s="82">
        <v>699</v>
      </c>
      <c r="AV33" s="83"/>
      <c r="AW33" s="84">
        <v>699</v>
      </c>
      <c r="AX33" s="85"/>
      <c r="AY33" s="86"/>
      <c r="AZ33" s="74" t="s">
        <v>496</v>
      </c>
      <c r="BA33" s="313" t="s">
        <v>244</v>
      </c>
      <c r="BB33" s="419" t="s">
        <v>497</v>
      </c>
      <c r="BC33" s="399" t="s">
        <v>58</v>
      </c>
      <c r="BD33" s="257" t="s">
        <v>498</v>
      </c>
      <c r="BE33" s="87" t="s">
        <v>499</v>
      </c>
      <c r="BF33" s="88" t="s">
        <v>500</v>
      </c>
      <c r="BG33" s="530" t="s">
        <v>501</v>
      </c>
      <c r="BH33" s="624">
        <v>15</v>
      </c>
      <c r="BI33" s="625" t="s">
        <v>271</v>
      </c>
      <c r="BJ33" s="89" t="s">
        <v>49</v>
      </c>
      <c r="BK33" s="625">
        <v>10</v>
      </c>
      <c r="BL33" s="625" t="s">
        <v>51</v>
      </c>
      <c r="BM33" s="89" t="s">
        <v>49</v>
      </c>
      <c r="BN33" s="625"/>
      <c r="BO33" s="625"/>
      <c r="BP33" s="89" t="s">
        <v>49</v>
      </c>
      <c r="BQ33" s="625">
        <v>15</v>
      </c>
      <c r="BR33" s="625" t="s">
        <v>176</v>
      </c>
      <c r="BS33" s="317"/>
      <c r="BT33" s="621" t="s">
        <v>1082</v>
      </c>
      <c r="BU33" s="543" t="s">
        <v>502</v>
      </c>
      <c r="BV33" s="560" t="s">
        <v>503</v>
      </c>
      <c r="BW33" s="543" t="s">
        <v>504</v>
      </c>
    </row>
    <row r="34" spans="1:76" s="1" customFormat="1" ht="51">
      <c r="A34" s="4">
        <v>21</v>
      </c>
      <c r="B34" s="124" t="s">
        <v>404</v>
      </c>
      <c r="C34" s="124" t="s">
        <v>505</v>
      </c>
      <c r="D34" s="645" t="s">
        <v>79</v>
      </c>
      <c r="E34" s="686" t="s">
        <v>79</v>
      </c>
      <c r="F34" s="674"/>
      <c r="G34" s="738" t="s">
        <v>506</v>
      </c>
      <c r="H34" s="746" t="s">
        <v>507</v>
      </c>
      <c r="I34" s="758" t="s">
        <v>1568</v>
      </c>
      <c r="J34" s="406" t="s">
        <v>508</v>
      </c>
      <c r="K34" s="389" t="s">
        <v>408</v>
      </c>
      <c r="L34" s="578" t="s">
        <v>509</v>
      </c>
      <c r="M34" s="414" t="s">
        <v>409</v>
      </c>
      <c r="N34" s="389"/>
      <c r="O34" s="578" t="str">
        <f t="shared" si="2"/>
        <v>September 24, 2019</v>
      </c>
      <c r="P34" s="597">
        <v>0</v>
      </c>
      <c r="Q34" s="378" t="s">
        <v>67</v>
      </c>
      <c r="R34" s="378" t="s">
        <v>68</v>
      </c>
      <c r="S34" s="440" t="s">
        <v>510</v>
      </c>
      <c r="T34" s="257" t="s">
        <v>411</v>
      </c>
      <c r="U34" s="75" t="s">
        <v>111</v>
      </c>
      <c r="V34" s="76" t="s">
        <v>72</v>
      </c>
      <c r="W34" s="72" t="s">
        <v>234</v>
      </c>
      <c r="X34" s="77" t="s">
        <v>73</v>
      </c>
      <c r="Y34" s="76">
        <v>16</v>
      </c>
      <c r="Z34" s="77">
        <v>35</v>
      </c>
      <c r="AA34" s="78"/>
      <c r="AB34" s="257" t="s">
        <v>412</v>
      </c>
      <c r="AC34" s="378" t="s">
        <v>336</v>
      </c>
      <c r="AD34" s="257" t="s">
        <v>77</v>
      </c>
      <c r="AE34" s="378" t="s">
        <v>77</v>
      </c>
      <c r="AF34" s="606" t="s">
        <v>511</v>
      </c>
      <c r="AG34" s="74" t="s">
        <v>414</v>
      </c>
      <c r="AH34" s="79" t="s">
        <v>389</v>
      </c>
      <c r="AI34" s="80">
        <v>2020</v>
      </c>
      <c r="AJ34" s="454"/>
      <c r="AK34" s="406" t="s">
        <v>512</v>
      </c>
      <c r="AL34" s="389"/>
      <c r="AM34" s="483" t="s">
        <v>513</v>
      </c>
      <c r="AN34" s="465" t="s">
        <v>217</v>
      </c>
      <c r="AO34" s="491"/>
      <c r="AP34" s="506">
        <v>1000000000</v>
      </c>
      <c r="AQ34" s="81">
        <v>500000000</v>
      </c>
      <c r="AR34" s="81">
        <v>500000000</v>
      </c>
      <c r="AS34" s="85"/>
      <c r="AT34" s="257">
        <v>12000</v>
      </c>
      <c r="AU34" s="82">
        <v>13200</v>
      </c>
      <c r="AV34" s="83">
        <v>12000</v>
      </c>
      <c r="AW34" s="84">
        <v>13200</v>
      </c>
      <c r="AX34" s="85"/>
      <c r="AY34" s="86"/>
      <c r="AZ34" s="74" t="s">
        <v>244</v>
      </c>
      <c r="BA34" s="313" t="s">
        <v>244</v>
      </c>
      <c r="BB34" s="419"/>
      <c r="BC34" s="399" t="s">
        <v>58</v>
      </c>
      <c r="BD34" s="257" t="s">
        <v>514</v>
      </c>
      <c r="BE34" s="87" t="s">
        <v>324</v>
      </c>
      <c r="BF34" s="88"/>
      <c r="BG34" s="530" t="s">
        <v>515</v>
      </c>
      <c r="BH34" s="624">
        <v>12</v>
      </c>
      <c r="BI34" s="625" t="s">
        <v>271</v>
      </c>
      <c r="BJ34" s="89" t="s">
        <v>49</v>
      </c>
      <c r="BK34" s="625">
        <v>10</v>
      </c>
      <c r="BL34" s="625" t="s">
        <v>51</v>
      </c>
      <c r="BM34" s="89" t="s">
        <v>49</v>
      </c>
      <c r="BN34" s="625"/>
      <c r="BO34" s="625"/>
      <c r="BP34" s="89" t="s">
        <v>49</v>
      </c>
      <c r="BQ34" s="625">
        <v>15</v>
      </c>
      <c r="BR34" s="625" t="s">
        <v>176</v>
      </c>
      <c r="BS34" s="314" t="s">
        <v>515</v>
      </c>
      <c r="BT34" s="559" t="s">
        <v>516</v>
      </c>
      <c r="BU34" s="543" t="s">
        <v>517</v>
      </c>
      <c r="BV34" s="560" t="s">
        <v>518</v>
      </c>
      <c r="BW34" s="543" t="s">
        <v>519</v>
      </c>
    </row>
    <row r="35" spans="1:76" s="1" customFormat="1" ht="63.75">
      <c r="A35" s="4">
        <v>22</v>
      </c>
      <c r="B35" s="93" t="s">
        <v>154</v>
      </c>
      <c r="C35" s="93" t="s">
        <v>520</v>
      </c>
      <c r="D35" s="642">
        <v>44105</v>
      </c>
      <c r="E35" s="670">
        <v>44105</v>
      </c>
      <c r="F35" s="674" t="s">
        <v>521</v>
      </c>
      <c r="G35" s="738" t="s">
        <v>521</v>
      </c>
      <c r="H35" s="737">
        <v>43468.5</v>
      </c>
      <c r="I35" s="757" t="s">
        <v>1569</v>
      </c>
      <c r="J35" s="406" t="s">
        <v>522</v>
      </c>
      <c r="K35" s="389" t="s">
        <v>158</v>
      </c>
      <c r="L35" s="578" t="s">
        <v>523</v>
      </c>
      <c r="M35" s="414" t="s">
        <v>160</v>
      </c>
      <c r="N35" s="389"/>
      <c r="O35" s="585">
        <v>43889</v>
      </c>
      <c r="P35" s="597">
        <v>4</v>
      </c>
      <c r="Q35" s="378" t="s">
        <v>67</v>
      </c>
      <c r="R35" s="378" t="s">
        <v>161</v>
      </c>
      <c r="S35" s="440" t="s">
        <v>524</v>
      </c>
      <c r="T35" s="257" t="s">
        <v>525</v>
      </c>
      <c r="U35" s="75" t="s">
        <v>111</v>
      </c>
      <c r="V35" s="76" t="s">
        <v>164</v>
      </c>
      <c r="W35" s="72" t="s">
        <v>234</v>
      </c>
      <c r="X35" s="77"/>
      <c r="Y35" s="76">
        <v>25</v>
      </c>
      <c r="Z35" s="77"/>
      <c r="AA35" s="78"/>
      <c r="AB35" s="257" t="s">
        <v>336</v>
      </c>
      <c r="AC35" s="378" t="s">
        <v>336</v>
      </c>
      <c r="AD35" s="257" t="s">
        <v>386</v>
      </c>
      <c r="AE35" s="378" t="s">
        <v>386</v>
      </c>
      <c r="AF35" s="606" t="s">
        <v>526</v>
      </c>
      <c r="AG35" s="74" t="s">
        <v>414</v>
      </c>
      <c r="AH35" s="79" t="s">
        <v>389</v>
      </c>
      <c r="AI35" s="80">
        <v>2020</v>
      </c>
      <c r="AJ35" s="454"/>
      <c r="AK35" s="406" t="s">
        <v>527</v>
      </c>
      <c r="AL35" s="389" t="s">
        <v>528</v>
      </c>
      <c r="AM35" s="483" t="s">
        <v>529</v>
      </c>
      <c r="AN35" s="465">
        <v>200000000</v>
      </c>
      <c r="AO35" s="491" t="s">
        <v>530</v>
      </c>
      <c r="AP35" s="506">
        <v>200000000</v>
      </c>
      <c r="AQ35" s="81"/>
      <c r="AR35" s="81"/>
      <c r="AS35" s="85"/>
      <c r="AT35" s="257">
        <v>3846</v>
      </c>
      <c r="AU35" s="82">
        <v>5000</v>
      </c>
      <c r="AV35" s="83">
        <v>3846</v>
      </c>
      <c r="AW35" s="84">
        <v>5000</v>
      </c>
      <c r="AX35" s="85" t="s">
        <v>531</v>
      </c>
      <c r="AY35" s="86"/>
      <c r="AZ35" s="74" t="s">
        <v>532</v>
      </c>
      <c r="BA35" s="313" t="s">
        <v>172</v>
      </c>
      <c r="BB35" s="419" t="s">
        <v>533</v>
      </c>
      <c r="BC35" s="399" t="s">
        <v>58</v>
      </c>
      <c r="BD35" s="257" t="s">
        <v>534</v>
      </c>
      <c r="BE35" s="87" t="s">
        <v>535</v>
      </c>
      <c r="BF35" s="88"/>
      <c r="BG35" s="530" t="s">
        <v>532</v>
      </c>
      <c r="BH35" s="624">
        <v>24</v>
      </c>
      <c r="BI35" s="625" t="s">
        <v>461</v>
      </c>
      <c r="BJ35" s="89" t="s">
        <v>49</v>
      </c>
      <c r="BK35" s="625">
        <v>5</v>
      </c>
      <c r="BL35" s="625" t="s">
        <v>51</v>
      </c>
      <c r="BM35" s="89" t="s">
        <v>49</v>
      </c>
      <c r="BN35" s="625"/>
      <c r="BO35" s="625"/>
      <c r="BP35" s="89" t="s">
        <v>49</v>
      </c>
      <c r="BQ35" s="625">
        <v>10</v>
      </c>
      <c r="BR35" s="625" t="s">
        <v>176</v>
      </c>
      <c r="BS35" s="314"/>
      <c r="BT35" s="559" t="s">
        <v>536</v>
      </c>
      <c r="BU35" s="543" t="s">
        <v>537</v>
      </c>
      <c r="BV35" s="560" t="s">
        <v>538</v>
      </c>
      <c r="BW35" s="548" t="s">
        <v>539</v>
      </c>
    </row>
    <row r="36" spans="1:76" s="1" customFormat="1" ht="38.25">
      <c r="A36" s="4">
        <v>23</v>
      </c>
      <c r="B36" s="91" t="s">
        <v>132</v>
      </c>
      <c r="C36" s="127" t="s">
        <v>540</v>
      </c>
      <c r="D36" s="631">
        <v>2021</v>
      </c>
      <c r="E36" s="687" t="s">
        <v>79</v>
      </c>
      <c r="F36" s="688"/>
      <c r="G36" s="743"/>
      <c r="H36" s="737" t="s">
        <v>541</v>
      </c>
      <c r="I36" s="757" t="s">
        <v>1568</v>
      </c>
      <c r="J36" s="406" t="s">
        <v>542</v>
      </c>
      <c r="K36" s="389" t="s">
        <v>107</v>
      </c>
      <c r="L36" s="578">
        <v>43803</v>
      </c>
      <c r="M36" s="414" t="s">
        <v>256</v>
      </c>
      <c r="N36" s="389"/>
      <c r="O36" s="440"/>
      <c r="P36" s="597">
        <v>1</v>
      </c>
      <c r="Q36" s="378" t="s">
        <v>67</v>
      </c>
      <c r="R36" s="378"/>
      <c r="S36" s="440" t="s">
        <v>543</v>
      </c>
      <c r="T36" s="257" t="s">
        <v>544</v>
      </c>
      <c r="U36" s="75" t="s">
        <v>111</v>
      </c>
      <c r="V36" s="76" t="s">
        <v>72</v>
      </c>
      <c r="W36" s="72" t="s">
        <v>73</v>
      </c>
      <c r="X36" s="77" t="s">
        <v>139</v>
      </c>
      <c r="Y36" s="76">
        <v>20</v>
      </c>
      <c r="Z36" s="77">
        <v>50</v>
      </c>
      <c r="AA36" s="78"/>
      <c r="AB36" s="257" t="s">
        <v>113</v>
      </c>
      <c r="AC36" s="378" t="s">
        <v>336</v>
      </c>
      <c r="AD36" s="257" t="s">
        <v>386</v>
      </c>
      <c r="AE36" s="378" t="s">
        <v>386</v>
      </c>
      <c r="AF36" s="606" t="s">
        <v>545</v>
      </c>
      <c r="AG36" s="74" t="s">
        <v>79</v>
      </c>
      <c r="AH36" s="79" t="s">
        <v>80</v>
      </c>
      <c r="AI36" s="80">
        <v>2020</v>
      </c>
      <c r="AJ36" s="454"/>
      <c r="AK36" s="406" t="s">
        <v>546</v>
      </c>
      <c r="AL36" s="389" t="s">
        <v>547</v>
      </c>
      <c r="AM36" s="483" t="s">
        <v>548</v>
      </c>
      <c r="AN36" s="465" t="s">
        <v>217</v>
      </c>
      <c r="AO36" s="491"/>
      <c r="AP36" s="514">
        <v>300000000</v>
      </c>
      <c r="AQ36" s="81"/>
      <c r="AR36" s="81"/>
      <c r="AS36" s="85"/>
      <c r="AT36" s="257">
        <v>25500</v>
      </c>
      <c r="AU36" s="82">
        <v>33150</v>
      </c>
      <c r="AV36" s="83">
        <v>25500</v>
      </c>
      <c r="AW36" s="84">
        <v>33150</v>
      </c>
      <c r="AX36" s="85"/>
      <c r="AY36" s="86"/>
      <c r="AZ36" s="74" t="s">
        <v>549</v>
      </c>
      <c r="BA36" s="313" t="s">
        <v>244</v>
      </c>
      <c r="BB36" s="419"/>
      <c r="BC36" s="399" t="s">
        <v>58</v>
      </c>
      <c r="BD36" s="257" t="s">
        <v>550</v>
      </c>
      <c r="BE36" s="87" t="s">
        <v>550</v>
      </c>
      <c r="BF36" s="88"/>
      <c r="BG36" s="530" t="s">
        <v>551</v>
      </c>
      <c r="BH36" s="624">
        <v>12</v>
      </c>
      <c r="BI36" s="625" t="s">
        <v>461</v>
      </c>
      <c r="BJ36" s="89" t="s">
        <v>49</v>
      </c>
      <c r="BK36" s="625"/>
      <c r="BL36" s="625"/>
      <c r="BM36" s="89" t="s">
        <v>49</v>
      </c>
      <c r="BN36" s="625"/>
      <c r="BO36" s="625"/>
      <c r="BP36" s="89" t="s">
        <v>49</v>
      </c>
      <c r="BQ36" s="625">
        <v>250</v>
      </c>
      <c r="BR36" s="625" t="s">
        <v>176</v>
      </c>
      <c r="BS36" s="314"/>
      <c r="BT36" s="559" t="s">
        <v>552</v>
      </c>
      <c r="BU36" s="543" t="s">
        <v>553</v>
      </c>
      <c r="BV36" s="560" t="s">
        <v>554</v>
      </c>
      <c r="BW36" s="543" t="s">
        <v>555</v>
      </c>
    </row>
    <row r="37" spans="1:76" s="1" customFormat="1" ht="89.25">
      <c r="A37" s="4">
        <v>24</v>
      </c>
      <c r="B37" s="96" t="s">
        <v>225</v>
      </c>
      <c r="C37" s="96" t="s">
        <v>556</v>
      </c>
      <c r="D37" s="639">
        <v>44136</v>
      </c>
      <c r="E37" s="689">
        <v>44136</v>
      </c>
      <c r="F37" s="690"/>
      <c r="G37" s="738"/>
      <c r="H37" s="737" t="s">
        <v>557</v>
      </c>
      <c r="I37" s="757" t="s">
        <v>1569</v>
      </c>
      <c r="J37" s="406" t="s">
        <v>558</v>
      </c>
      <c r="K37" s="389" t="s">
        <v>230</v>
      </c>
      <c r="L37" s="578">
        <v>43766</v>
      </c>
      <c r="M37" s="414" t="s">
        <v>559</v>
      </c>
      <c r="N37" s="389"/>
      <c r="O37" s="440"/>
      <c r="P37" s="597">
        <v>1</v>
      </c>
      <c r="Q37" s="378" t="s">
        <v>67</v>
      </c>
      <c r="R37" s="378" t="s">
        <v>68</v>
      </c>
      <c r="S37" s="440" t="s">
        <v>560</v>
      </c>
      <c r="T37" s="257" t="s">
        <v>233</v>
      </c>
      <c r="U37" s="75" t="s">
        <v>111</v>
      </c>
      <c r="V37" s="76" t="s">
        <v>72</v>
      </c>
      <c r="W37" s="72" t="s">
        <v>234</v>
      </c>
      <c r="X37" s="77"/>
      <c r="Y37" s="76">
        <v>5</v>
      </c>
      <c r="Z37" s="77"/>
      <c r="AA37" s="78"/>
      <c r="AB37" s="257" t="s">
        <v>336</v>
      </c>
      <c r="AC37" s="378" t="s">
        <v>336</v>
      </c>
      <c r="AD37" s="257" t="s">
        <v>236</v>
      </c>
      <c r="AE37" s="378" t="s">
        <v>1073</v>
      </c>
      <c r="AF37" s="606" t="s">
        <v>561</v>
      </c>
      <c r="AG37" s="74" t="s">
        <v>238</v>
      </c>
      <c r="AH37" s="79" t="s">
        <v>239</v>
      </c>
      <c r="AI37" s="80">
        <v>2020</v>
      </c>
      <c r="AJ37" s="454"/>
      <c r="AK37" s="406" t="s">
        <v>369</v>
      </c>
      <c r="AL37" s="389" t="s">
        <v>562</v>
      </c>
      <c r="AM37" s="483" t="s">
        <v>563</v>
      </c>
      <c r="AN37" s="465" t="s">
        <v>298</v>
      </c>
      <c r="AO37" s="491"/>
      <c r="AP37" s="514">
        <v>1000000000</v>
      </c>
      <c r="AQ37" s="81"/>
      <c r="AR37" s="81"/>
      <c r="AS37" s="85"/>
      <c r="AT37" s="257">
        <v>37200</v>
      </c>
      <c r="AU37" s="82">
        <v>44000</v>
      </c>
      <c r="AV37" s="83">
        <v>37200</v>
      </c>
      <c r="AW37" s="84">
        <v>44000</v>
      </c>
      <c r="AX37" s="85"/>
      <c r="AY37" s="86"/>
      <c r="AZ37" s="74" t="s">
        <v>243</v>
      </c>
      <c r="BA37" s="313" t="s">
        <v>244</v>
      </c>
      <c r="BB37" s="419"/>
      <c r="BC37" s="399" t="s">
        <v>58</v>
      </c>
      <c r="BD37" s="257" t="s">
        <v>245</v>
      </c>
      <c r="BE37" s="87" t="s">
        <v>246</v>
      </c>
      <c r="BF37" s="88"/>
      <c r="BG37" s="530" t="s">
        <v>373</v>
      </c>
      <c r="BH37" s="624">
        <v>4</v>
      </c>
      <c r="BI37" s="625" t="s">
        <v>374</v>
      </c>
      <c r="BJ37" s="89" t="s">
        <v>49</v>
      </c>
      <c r="BK37" s="625">
        <v>4</v>
      </c>
      <c r="BL37" s="625" t="s">
        <v>271</v>
      </c>
      <c r="BM37" s="89" t="s">
        <v>49</v>
      </c>
      <c r="BN37" s="625">
        <v>10</v>
      </c>
      <c r="BO37" s="625" t="s">
        <v>51</v>
      </c>
      <c r="BP37" s="89" t="s">
        <v>49</v>
      </c>
      <c r="BQ37" s="626" t="s">
        <v>443</v>
      </c>
      <c r="BR37" s="626" t="s">
        <v>443</v>
      </c>
      <c r="BS37" s="314"/>
      <c r="BT37" s="559" t="s">
        <v>564</v>
      </c>
      <c r="BU37" s="543" t="s">
        <v>376</v>
      </c>
      <c r="BV37" s="560" t="s">
        <v>565</v>
      </c>
      <c r="BW37" s="548" t="s">
        <v>566</v>
      </c>
    </row>
    <row r="38" spans="1:76" s="1" customFormat="1" ht="127.5">
      <c r="A38" s="4">
        <v>25</v>
      </c>
      <c r="B38" s="96" t="s">
        <v>225</v>
      </c>
      <c r="C38" s="96" t="s">
        <v>567</v>
      </c>
      <c r="D38" s="639">
        <v>44136</v>
      </c>
      <c r="E38" s="689">
        <v>44136</v>
      </c>
      <c r="F38" s="690"/>
      <c r="G38" s="738"/>
      <c r="H38" s="737" t="s">
        <v>568</v>
      </c>
      <c r="I38" s="757" t="s">
        <v>1569</v>
      </c>
      <c r="J38" s="406" t="s">
        <v>569</v>
      </c>
      <c r="K38" s="389" t="s">
        <v>230</v>
      </c>
      <c r="L38" s="578">
        <v>43766</v>
      </c>
      <c r="M38" s="414" t="s">
        <v>559</v>
      </c>
      <c r="N38" s="389"/>
      <c r="O38" s="578">
        <f>L38</f>
        <v>43766</v>
      </c>
      <c r="P38" s="597">
        <v>0</v>
      </c>
      <c r="Q38" s="378" t="s">
        <v>67</v>
      </c>
      <c r="R38" s="378" t="s">
        <v>68</v>
      </c>
      <c r="S38" s="440" t="s">
        <v>570</v>
      </c>
      <c r="T38" s="257" t="s">
        <v>233</v>
      </c>
      <c r="U38" s="75" t="s">
        <v>111</v>
      </c>
      <c r="V38" s="76" t="s">
        <v>72</v>
      </c>
      <c r="W38" s="72" t="s">
        <v>234</v>
      </c>
      <c r="X38" s="77"/>
      <c r="Y38" s="76">
        <v>5</v>
      </c>
      <c r="Z38" s="77"/>
      <c r="AA38" s="78"/>
      <c r="AB38" s="257" t="s">
        <v>336</v>
      </c>
      <c r="AC38" s="378" t="s">
        <v>336</v>
      </c>
      <c r="AD38" s="257" t="s">
        <v>236</v>
      </c>
      <c r="AE38" s="378" t="s">
        <v>1073</v>
      </c>
      <c r="AF38" s="606" t="s">
        <v>571</v>
      </c>
      <c r="AG38" s="74" t="s">
        <v>79</v>
      </c>
      <c r="AH38" s="79" t="s">
        <v>80</v>
      </c>
      <c r="AI38" s="80">
        <v>2020</v>
      </c>
      <c r="AJ38" s="454"/>
      <c r="AK38" s="406" t="s">
        <v>572</v>
      </c>
      <c r="AL38" s="389" t="s">
        <v>573</v>
      </c>
      <c r="AM38" s="483" t="s">
        <v>574</v>
      </c>
      <c r="AN38" s="465" t="s">
        <v>169</v>
      </c>
      <c r="AO38" s="491"/>
      <c r="AP38" s="514">
        <v>1000000000</v>
      </c>
      <c r="AQ38" s="81"/>
      <c r="AR38" s="81"/>
      <c r="AS38" s="85"/>
      <c r="AT38" s="257">
        <v>37200</v>
      </c>
      <c r="AU38" s="82">
        <v>44000</v>
      </c>
      <c r="AV38" s="83">
        <v>37200</v>
      </c>
      <c r="AW38" s="84">
        <v>44000</v>
      </c>
      <c r="AX38" s="85"/>
      <c r="AY38" s="86"/>
      <c r="AZ38" s="74" t="s">
        <v>243</v>
      </c>
      <c r="BA38" s="313" t="s">
        <v>244</v>
      </c>
      <c r="BB38" s="419"/>
      <c r="BC38" s="399" t="s">
        <v>58</v>
      </c>
      <c r="BD38" s="257" t="s">
        <v>245</v>
      </c>
      <c r="BE38" s="87" t="s">
        <v>246</v>
      </c>
      <c r="BF38" s="88"/>
      <c r="BG38" s="530" t="s">
        <v>373</v>
      </c>
      <c r="BH38" s="624">
        <v>4</v>
      </c>
      <c r="BI38" s="625" t="s">
        <v>374</v>
      </c>
      <c r="BJ38" s="89" t="s">
        <v>49</v>
      </c>
      <c r="BK38" s="625">
        <v>4</v>
      </c>
      <c r="BL38" s="625" t="s">
        <v>271</v>
      </c>
      <c r="BM38" s="89" t="s">
        <v>49</v>
      </c>
      <c r="BN38" s="625">
        <v>10</v>
      </c>
      <c r="BO38" s="625" t="s">
        <v>51</v>
      </c>
      <c r="BP38" s="89" t="s">
        <v>49</v>
      </c>
      <c r="BQ38" s="626" t="s">
        <v>443</v>
      </c>
      <c r="BR38" s="626" t="s">
        <v>443</v>
      </c>
      <c r="BS38" s="314"/>
      <c r="BT38" s="559" t="s">
        <v>575</v>
      </c>
      <c r="BU38" s="543" t="s">
        <v>376</v>
      </c>
      <c r="BV38" s="560" t="s">
        <v>576</v>
      </c>
      <c r="BW38" s="548" t="s">
        <v>566</v>
      </c>
    </row>
    <row r="39" spans="1:76" s="102" customFormat="1" ht="39" hidden="1" customHeight="1">
      <c r="A39" s="102">
        <v>26</v>
      </c>
      <c r="B39" s="128" t="s">
        <v>132</v>
      </c>
      <c r="C39" s="128" t="s">
        <v>577</v>
      </c>
      <c r="D39" s="646" t="s">
        <v>578</v>
      </c>
      <c r="E39" s="691" t="s">
        <v>578</v>
      </c>
      <c r="F39" s="679" t="s">
        <v>263</v>
      </c>
      <c r="G39" s="747" t="s">
        <v>263</v>
      </c>
      <c r="H39" s="741">
        <v>43838</v>
      </c>
      <c r="I39" s="733"/>
      <c r="J39" s="412" t="s">
        <v>579</v>
      </c>
      <c r="K39" s="445" t="s">
        <v>107</v>
      </c>
      <c r="L39" s="583">
        <v>43850</v>
      </c>
      <c r="M39" s="413" t="s">
        <v>580</v>
      </c>
      <c r="N39" s="379"/>
      <c r="O39" s="583">
        <v>43850</v>
      </c>
      <c r="P39" s="410"/>
      <c r="Q39" s="379" t="s">
        <v>581</v>
      </c>
      <c r="R39" s="379" t="s">
        <v>68</v>
      </c>
      <c r="S39" s="446" t="s">
        <v>582</v>
      </c>
      <c r="T39" s="259" t="s">
        <v>583</v>
      </c>
      <c r="U39" s="75" t="s">
        <v>111</v>
      </c>
      <c r="V39" s="107" t="s">
        <v>72</v>
      </c>
      <c r="W39" s="104" t="s">
        <v>234</v>
      </c>
      <c r="X39" s="108"/>
      <c r="Y39" s="107">
        <v>5</v>
      </c>
      <c r="Z39" s="108">
        <v>12</v>
      </c>
      <c r="AA39" s="109"/>
      <c r="AB39" s="369" t="s">
        <v>113</v>
      </c>
      <c r="AC39" s="379" t="s">
        <v>75</v>
      </c>
      <c r="AD39" s="369" t="s">
        <v>114</v>
      </c>
      <c r="AE39" s="379" t="s">
        <v>115</v>
      </c>
      <c r="AF39" s="609" t="s">
        <v>584</v>
      </c>
      <c r="AG39" s="105"/>
      <c r="AH39" s="111" t="s">
        <v>389</v>
      </c>
      <c r="AI39" s="112">
        <v>2021</v>
      </c>
      <c r="AJ39" s="457"/>
      <c r="AK39" s="410" t="s">
        <v>260</v>
      </c>
      <c r="AL39" s="445" t="s">
        <v>585</v>
      </c>
      <c r="AM39" s="486" t="s">
        <v>586</v>
      </c>
      <c r="AN39" s="468">
        <v>1000000000</v>
      </c>
      <c r="AO39" s="254"/>
      <c r="AP39" s="509">
        <v>1000000000</v>
      </c>
      <c r="AQ39" s="115"/>
      <c r="AR39" s="115"/>
      <c r="AS39" s="510"/>
      <c r="AT39" s="259">
        <v>1500</v>
      </c>
      <c r="AU39" s="116">
        <v>1950</v>
      </c>
      <c r="AV39" s="412">
        <v>1500</v>
      </c>
      <c r="AW39" s="116">
        <v>1950</v>
      </c>
      <c r="AX39" s="119" t="s">
        <v>587</v>
      </c>
      <c r="AY39" s="110" t="s">
        <v>588</v>
      </c>
      <c r="AZ39" s="120" t="s">
        <v>589</v>
      </c>
      <c r="BA39" s="424" t="s">
        <v>479</v>
      </c>
      <c r="BB39" s="108"/>
      <c r="BC39" s="399" t="s">
        <v>58</v>
      </c>
      <c r="BD39" s="259" t="s">
        <v>590</v>
      </c>
      <c r="BE39" s="121" t="s">
        <v>590</v>
      </c>
      <c r="BF39" s="122"/>
      <c r="BG39" s="534" t="s">
        <v>591</v>
      </c>
      <c r="BH39" s="107">
        <v>8</v>
      </c>
      <c r="BI39" s="104" t="s">
        <v>271</v>
      </c>
      <c r="BJ39" s="89" t="s">
        <v>49</v>
      </c>
      <c r="BK39" s="104"/>
      <c r="BL39" s="104"/>
      <c r="BM39" s="89" t="s">
        <v>49</v>
      </c>
      <c r="BN39" s="104">
        <v>10</v>
      </c>
      <c r="BO39" s="104" t="s">
        <v>592</v>
      </c>
      <c r="BP39" s="89" t="s">
        <v>49</v>
      </c>
      <c r="BQ39" s="104">
        <v>8</v>
      </c>
      <c r="BR39" s="104" t="s">
        <v>176</v>
      </c>
      <c r="BS39" s="319" t="s">
        <v>593</v>
      </c>
      <c r="BT39" s="569" t="s">
        <v>594</v>
      </c>
      <c r="BU39" s="549" t="s">
        <v>595</v>
      </c>
      <c r="BV39" s="570" t="s">
        <v>596</v>
      </c>
      <c r="BW39" s="549" t="s">
        <v>597</v>
      </c>
    </row>
    <row r="40" spans="1:76" s="1" customFormat="1" ht="63.75">
      <c r="A40" s="4">
        <v>27</v>
      </c>
      <c r="B40" s="92" t="s">
        <v>206</v>
      </c>
      <c r="C40" s="92" t="s">
        <v>598</v>
      </c>
      <c r="D40" s="633" t="s">
        <v>79</v>
      </c>
      <c r="E40" s="670" t="s">
        <v>79</v>
      </c>
      <c r="F40" s="680"/>
      <c r="G40" s="743"/>
      <c r="H40" s="737" t="s">
        <v>599</v>
      </c>
      <c r="I40" s="757" t="s">
        <v>1569</v>
      </c>
      <c r="J40" s="406" t="s">
        <v>600</v>
      </c>
      <c r="K40" s="389" t="s">
        <v>158</v>
      </c>
      <c r="L40" s="578">
        <v>43735</v>
      </c>
      <c r="M40" s="414" t="s">
        <v>160</v>
      </c>
      <c r="N40" s="389"/>
      <c r="O40" s="578">
        <f>L40</f>
        <v>43735</v>
      </c>
      <c r="P40" s="597">
        <v>0</v>
      </c>
      <c r="Q40" s="378" t="s">
        <v>67</v>
      </c>
      <c r="R40" s="378" t="s">
        <v>68</v>
      </c>
      <c r="S40" s="440" t="s">
        <v>601</v>
      </c>
      <c r="T40" s="257" t="s">
        <v>602</v>
      </c>
      <c r="U40" s="75" t="s">
        <v>111</v>
      </c>
      <c r="V40" s="76" t="s">
        <v>72</v>
      </c>
      <c r="W40" s="72" t="s">
        <v>234</v>
      </c>
      <c r="X40" s="77"/>
      <c r="Y40" s="76">
        <v>25</v>
      </c>
      <c r="Z40" s="77">
        <v>39</v>
      </c>
      <c r="AA40" s="78"/>
      <c r="AB40" s="257" t="s">
        <v>235</v>
      </c>
      <c r="AC40" s="378" t="s">
        <v>313</v>
      </c>
      <c r="AD40" s="257" t="s">
        <v>603</v>
      </c>
      <c r="AE40" s="378" t="s">
        <v>412</v>
      </c>
      <c r="AF40" s="606" t="s">
        <v>604</v>
      </c>
      <c r="AG40" s="74" t="s">
        <v>605</v>
      </c>
      <c r="AH40" s="79"/>
      <c r="AI40" s="80">
        <v>2020</v>
      </c>
      <c r="AJ40" s="454"/>
      <c r="AK40" s="406" t="s">
        <v>606</v>
      </c>
      <c r="AL40" s="389" t="s">
        <v>607</v>
      </c>
      <c r="AM40" s="483" t="s">
        <v>608</v>
      </c>
      <c r="AN40" s="465" t="s">
        <v>217</v>
      </c>
      <c r="AO40" s="491"/>
      <c r="AP40" s="514">
        <v>300000000</v>
      </c>
      <c r="AQ40" s="81"/>
      <c r="AR40" s="81"/>
      <c r="AS40" s="85"/>
      <c r="AT40" s="257" t="s">
        <v>609</v>
      </c>
      <c r="AU40" s="82"/>
      <c r="AV40" s="83" t="s">
        <v>610</v>
      </c>
      <c r="AW40" s="84"/>
      <c r="AX40" s="85" t="s">
        <v>531</v>
      </c>
      <c r="AY40" s="86"/>
      <c r="AZ40" s="74" t="s">
        <v>611</v>
      </c>
      <c r="BA40" s="313" t="s">
        <v>90</v>
      </c>
      <c r="BB40" s="419" t="s">
        <v>612</v>
      </c>
      <c r="BC40" s="399" t="s">
        <v>58</v>
      </c>
      <c r="BD40" s="257" t="s">
        <v>613</v>
      </c>
      <c r="BE40" s="129" t="s">
        <v>614</v>
      </c>
      <c r="BF40" s="88" t="s">
        <v>324</v>
      </c>
      <c r="BG40" s="530" t="s">
        <v>615</v>
      </c>
      <c r="BH40" s="628"/>
      <c r="BI40" s="626"/>
      <c r="BJ40" s="89" t="s">
        <v>49</v>
      </c>
      <c r="BK40" s="626"/>
      <c r="BL40" s="626"/>
      <c r="BM40" s="89" t="s">
        <v>49</v>
      </c>
      <c r="BN40" s="626"/>
      <c r="BO40" s="626"/>
      <c r="BP40" s="89" t="s">
        <v>49</v>
      </c>
      <c r="BQ40" s="626"/>
      <c r="BR40" s="626"/>
      <c r="BS40" s="314"/>
      <c r="BT40" s="559" t="s">
        <v>616</v>
      </c>
      <c r="BU40" s="543" t="s">
        <v>613</v>
      </c>
      <c r="BV40" s="560" t="s">
        <v>617</v>
      </c>
      <c r="BW40" s="543" t="s">
        <v>618</v>
      </c>
    </row>
    <row r="41" spans="1:76" s="278" customFormat="1" ht="24.6" hidden="1" customHeight="1">
      <c r="A41" s="338">
        <v>28</v>
      </c>
      <c r="B41" s="359" t="s">
        <v>206</v>
      </c>
      <c r="C41" s="359" t="s">
        <v>619</v>
      </c>
      <c r="D41" s="632"/>
      <c r="E41" s="669" t="s">
        <v>79</v>
      </c>
      <c r="F41" s="674" t="s">
        <v>620</v>
      </c>
      <c r="G41" s="748"/>
      <c r="H41" s="704"/>
      <c r="I41" s="458" t="s">
        <v>621</v>
      </c>
      <c r="J41" s="408" t="s">
        <v>622</v>
      </c>
      <c r="K41" s="387" t="s">
        <v>158</v>
      </c>
      <c r="L41" s="442" t="s">
        <v>623</v>
      </c>
      <c r="M41" s="592" t="s">
        <v>160</v>
      </c>
      <c r="N41" s="394"/>
      <c r="O41" s="593">
        <v>43860</v>
      </c>
      <c r="P41" s="411">
        <v>3</v>
      </c>
      <c r="Q41" s="394" t="s">
        <v>67</v>
      </c>
      <c r="R41" s="394" t="s">
        <v>68</v>
      </c>
      <c r="S41" s="442" t="s">
        <v>624</v>
      </c>
      <c r="T41" s="354" t="s">
        <v>525</v>
      </c>
      <c r="U41" s="342" t="s">
        <v>111</v>
      </c>
      <c r="V41" s="343" t="s">
        <v>164</v>
      </c>
      <c r="W41" s="340" t="s">
        <v>234</v>
      </c>
      <c r="X41" s="344"/>
      <c r="Y41" s="343">
        <v>25</v>
      </c>
      <c r="Z41" s="344"/>
      <c r="AA41" s="360"/>
      <c r="AB41" s="385" t="s">
        <v>235</v>
      </c>
      <c r="AC41" s="394" t="s">
        <v>313</v>
      </c>
      <c r="AD41" s="385" t="s">
        <v>603</v>
      </c>
      <c r="AE41" s="394" t="s">
        <v>412</v>
      </c>
      <c r="AF41" s="608" t="s">
        <v>625</v>
      </c>
      <c r="AG41" s="341"/>
      <c r="AH41" s="346"/>
      <c r="AI41" s="347">
        <v>2020</v>
      </c>
      <c r="AJ41" s="385"/>
      <c r="AK41" s="411" t="s">
        <v>626</v>
      </c>
      <c r="AL41" s="387" t="s">
        <v>627</v>
      </c>
      <c r="AM41" s="485" t="s">
        <v>628</v>
      </c>
      <c r="AN41" s="467">
        <v>350000000</v>
      </c>
      <c r="AO41" s="366"/>
      <c r="AP41" s="515">
        <v>350000000</v>
      </c>
      <c r="AQ41" s="362"/>
      <c r="AR41" s="362"/>
      <c r="AS41" s="516"/>
      <c r="AT41" s="354" t="s">
        <v>629</v>
      </c>
      <c r="AU41" s="363"/>
      <c r="AV41" s="350">
        <v>25000</v>
      </c>
      <c r="AW41" s="351">
        <v>32500</v>
      </c>
      <c r="AX41" s="364" t="s">
        <v>630</v>
      </c>
      <c r="AY41" s="361"/>
      <c r="AZ41" s="365" t="s">
        <v>631</v>
      </c>
      <c r="BA41" s="422" t="s">
        <v>244</v>
      </c>
      <c r="BB41" s="344"/>
      <c r="BC41" s="401" t="s">
        <v>58</v>
      </c>
      <c r="BD41" s="354" t="s">
        <v>632</v>
      </c>
      <c r="BE41" s="355">
        <v>11.6</v>
      </c>
      <c r="BF41" s="356"/>
      <c r="BG41" s="532" t="s">
        <v>633</v>
      </c>
      <c r="BH41" s="343">
        <v>12</v>
      </c>
      <c r="BI41" s="340" t="s">
        <v>461</v>
      </c>
      <c r="BJ41" s="89" t="s">
        <v>49</v>
      </c>
      <c r="BK41" s="340">
        <v>50</v>
      </c>
      <c r="BL41" s="340" t="s">
        <v>51</v>
      </c>
      <c r="BM41" s="89" t="s">
        <v>49</v>
      </c>
      <c r="BN41" s="340"/>
      <c r="BO41" s="340"/>
      <c r="BP41" s="89" t="s">
        <v>49</v>
      </c>
      <c r="BQ41" s="340">
        <v>2.5</v>
      </c>
      <c r="BR41" s="340" t="s">
        <v>176</v>
      </c>
      <c r="BS41" s="357" t="s">
        <v>634</v>
      </c>
      <c r="BT41" s="564" t="s">
        <v>635</v>
      </c>
      <c r="BU41" s="546"/>
      <c r="BV41" s="565" t="s">
        <v>636</v>
      </c>
      <c r="BW41" s="546" t="s">
        <v>637</v>
      </c>
      <c r="BX41" s="338"/>
    </row>
    <row r="42" spans="1:76" s="277" customFormat="1" ht="168.95" hidden="1" customHeight="1">
      <c r="A42" s="338">
        <v>29</v>
      </c>
      <c r="B42" s="339" t="s">
        <v>225</v>
      </c>
      <c r="C42" s="339" t="s">
        <v>638</v>
      </c>
      <c r="D42" s="647">
        <v>2021</v>
      </c>
      <c r="E42" s="692" t="s">
        <v>639</v>
      </c>
      <c r="F42" s="693" t="s">
        <v>61</v>
      </c>
      <c r="G42" s="738" t="s">
        <v>61</v>
      </c>
      <c r="H42" s="737">
        <v>43738.40902777778</v>
      </c>
      <c r="I42" s="732" t="s">
        <v>621</v>
      </c>
      <c r="J42" s="408" t="s">
        <v>640</v>
      </c>
      <c r="K42" s="387" t="s">
        <v>230</v>
      </c>
      <c r="L42" s="580" t="s">
        <v>641</v>
      </c>
      <c r="M42" s="592" t="s">
        <v>559</v>
      </c>
      <c r="N42" s="387"/>
      <c r="O42" s="580" t="str">
        <f t="shared" ref="O42:O45" si="3">L42</f>
        <v>Jul 05, 2019</v>
      </c>
      <c r="P42" s="411">
        <v>0</v>
      </c>
      <c r="Q42" s="394" t="s">
        <v>67</v>
      </c>
      <c r="R42" s="394" t="s">
        <v>68</v>
      </c>
      <c r="S42" s="442" t="s">
        <v>642</v>
      </c>
      <c r="T42" s="354" t="s">
        <v>643</v>
      </c>
      <c r="U42" s="342" t="s">
        <v>644</v>
      </c>
      <c r="V42" s="343" t="s">
        <v>72</v>
      </c>
      <c r="W42" s="340" t="s">
        <v>234</v>
      </c>
      <c r="X42" s="344"/>
      <c r="Y42" s="343">
        <v>25</v>
      </c>
      <c r="Z42" s="344">
        <v>34</v>
      </c>
      <c r="AA42" s="345"/>
      <c r="AB42" s="354" t="s">
        <v>235</v>
      </c>
      <c r="AC42" s="394" t="s">
        <v>313</v>
      </c>
      <c r="AD42" s="354" t="s">
        <v>76</v>
      </c>
      <c r="AE42" s="394" t="s">
        <v>77</v>
      </c>
      <c r="AF42" s="608" t="s">
        <v>645</v>
      </c>
      <c r="AG42" s="341" t="s">
        <v>414</v>
      </c>
      <c r="AH42" s="346" t="s">
        <v>389</v>
      </c>
      <c r="AI42" s="347">
        <v>2020</v>
      </c>
      <c r="AJ42" s="354"/>
      <c r="AK42" s="408" t="s">
        <v>646</v>
      </c>
      <c r="AL42" s="387" t="s">
        <v>647</v>
      </c>
      <c r="AM42" s="485" t="s">
        <v>648</v>
      </c>
      <c r="AN42" s="467" t="s">
        <v>649</v>
      </c>
      <c r="AO42" s="493"/>
      <c r="AP42" s="508">
        <v>200000000</v>
      </c>
      <c r="AQ42" s="348"/>
      <c r="AR42" s="348"/>
      <c r="AS42" s="352"/>
      <c r="AT42" s="354">
        <v>10500</v>
      </c>
      <c r="AU42" s="349">
        <v>14437.500000000002</v>
      </c>
      <c r="AV42" s="350">
        <v>10500</v>
      </c>
      <c r="AW42" s="351">
        <v>14437.500000000002</v>
      </c>
      <c r="AX42" s="352"/>
      <c r="AY42" s="353"/>
      <c r="AZ42" s="341"/>
      <c r="BA42" s="422" t="s">
        <v>244</v>
      </c>
      <c r="BB42" s="423"/>
      <c r="BC42" s="401" t="s">
        <v>58</v>
      </c>
      <c r="BD42" s="354" t="s">
        <v>650</v>
      </c>
      <c r="BE42" s="355">
        <v>12.2</v>
      </c>
      <c r="BF42" s="356"/>
      <c r="BG42" s="532" t="s">
        <v>651</v>
      </c>
      <c r="BH42" s="343">
        <v>4</v>
      </c>
      <c r="BI42" s="340" t="s">
        <v>53</v>
      </c>
      <c r="BJ42" s="89" t="s">
        <v>49</v>
      </c>
      <c r="BK42" s="340"/>
      <c r="BL42" s="340"/>
      <c r="BM42" s="89" t="s">
        <v>49</v>
      </c>
      <c r="BN42" s="340">
        <v>40</v>
      </c>
      <c r="BO42" s="340" t="s">
        <v>51</v>
      </c>
      <c r="BP42" s="89" t="s">
        <v>49</v>
      </c>
      <c r="BQ42" s="340">
        <v>9</v>
      </c>
      <c r="BR42" s="340" t="s">
        <v>176</v>
      </c>
      <c r="BS42" s="357" t="s">
        <v>651</v>
      </c>
      <c r="BT42" s="564" t="s">
        <v>652</v>
      </c>
      <c r="BU42" s="546" t="s">
        <v>243</v>
      </c>
      <c r="BV42" s="565" t="s">
        <v>653</v>
      </c>
      <c r="BW42" s="546" t="s">
        <v>654</v>
      </c>
      <c r="BX42" s="358"/>
    </row>
    <row r="43" spans="1:76" s="1" customFormat="1" ht="127.5">
      <c r="A43" s="4">
        <v>30</v>
      </c>
      <c r="B43" s="93" t="s">
        <v>206</v>
      </c>
      <c r="C43" s="93" t="s">
        <v>655</v>
      </c>
      <c r="D43" s="642">
        <v>44105</v>
      </c>
      <c r="E43" s="670">
        <v>44105</v>
      </c>
      <c r="F43" s="674"/>
      <c r="G43" s="738"/>
      <c r="H43" s="737"/>
      <c r="I43" s="757" t="s">
        <v>1569</v>
      </c>
      <c r="J43" s="406" t="s">
        <v>656</v>
      </c>
      <c r="K43" s="389" t="s">
        <v>158</v>
      </c>
      <c r="L43" s="578">
        <v>43402</v>
      </c>
      <c r="M43" s="414" t="s">
        <v>160</v>
      </c>
      <c r="N43" s="389"/>
      <c r="O43" s="578">
        <f t="shared" si="3"/>
        <v>43402</v>
      </c>
      <c r="P43" s="597">
        <v>0</v>
      </c>
      <c r="Q43" s="378" t="s">
        <v>67</v>
      </c>
      <c r="R43" s="378" t="s">
        <v>657</v>
      </c>
      <c r="S43" s="440" t="s">
        <v>658</v>
      </c>
      <c r="T43" s="257" t="s">
        <v>659</v>
      </c>
      <c r="U43" s="75" t="s">
        <v>111</v>
      </c>
      <c r="V43" s="76" t="s">
        <v>72</v>
      </c>
      <c r="W43" s="72" t="s">
        <v>73</v>
      </c>
      <c r="X43" s="77"/>
      <c r="Y43" s="76">
        <v>30</v>
      </c>
      <c r="Z43" s="77"/>
      <c r="AA43" s="78"/>
      <c r="AB43" s="257" t="s">
        <v>336</v>
      </c>
      <c r="AC43" s="378" t="s">
        <v>336</v>
      </c>
      <c r="AD43" s="257" t="s">
        <v>386</v>
      </c>
      <c r="AE43" s="378" t="s">
        <v>386</v>
      </c>
      <c r="AF43" s="606" t="s">
        <v>660</v>
      </c>
      <c r="AG43" s="74">
        <v>2019</v>
      </c>
      <c r="AH43" s="79"/>
      <c r="AI43" s="80">
        <v>2019</v>
      </c>
      <c r="AJ43" s="454"/>
      <c r="AK43" s="406" t="s">
        <v>661</v>
      </c>
      <c r="AL43" s="389" t="s">
        <v>662</v>
      </c>
      <c r="AM43" s="483" t="s">
        <v>663</v>
      </c>
      <c r="AN43" s="465" t="s">
        <v>664</v>
      </c>
      <c r="AO43" s="491"/>
      <c r="AP43" s="514">
        <v>750000000</v>
      </c>
      <c r="AQ43" s="81"/>
      <c r="AR43" s="81"/>
      <c r="AS43" s="85"/>
      <c r="AT43" s="257" t="s">
        <v>665</v>
      </c>
      <c r="AU43" s="82" t="s">
        <v>666</v>
      </c>
      <c r="AV43" s="83">
        <v>19200</v>
      </c>
      <c r="AW43" s="84">
        <v>25000</v>
      </c>
      <c r="AX43" s="85" t="s">
        <v>667</v>
      </c>
      <c r="AY43" s="86"/>
      <c r="AZ43" s="74"/>
      <c r="BA43" s="313" t="s">
        <v>479</v>
      </c>
      <c r="BB43" s="419" t="s">
        <v>1567</v>
      </c>
      <c r="BC43" s="399" t="s">
        <v>58</v>
      </c>
      <c r="BD43" s="257" t="s">
        <v>668</v>
      </c>
      <c r="BE43" s="87" t="s">
        <v>669</v>
      </c>
      <c r="BF43" s="88"/>
      <c r="BG43" s="530" t="s">
        <v>670</v>
      </c>
      <c r="BH43" s="624">
        <v>24</v>
      </c>
      <c r="BI43" s="625" t="s">
        <v>53</v>
      </c>
      <c r="BJ43" s="89" t="s">
        <v>49</v>
      </c>
      <c r="BK43" s="625"/>
      <c r="BL43" s="625"/>
      <c r="BM43" s="89" t="s">
        <v>49</v>
      </c>
      <c r="BN43" s="625"/>
      <c r="BO43" s="625"/>
      <c r="BP43" s="89" t="s">
        <v>49</v>
      </c>
      <c r="BQ43" s="625">
        <v>100</v>
      </c>
      <c r="BR43" s="625" t="s">
        <v>176</v>
      </c>
      <c r="BS43" s="314" t="s">
        <v>671</v>
      </c>
      <c r="BT43" s="559" t="s">
        <v>672</v>
      </c>
      <c r="BU43" s="543" t="s">
        <v>673</v>
      </c>
      <c r="BV43" s="560" t="s">
        <v>674</v>
      </c>
      <c r="BW43" s="543" t="s">
        <v>675</v>
      </c>
    </row>
    <row r="44" spans="1:76" s="1" customFormat="1" ht="51">
      <c r="A44" s="4">
        <v>31</v>
      </c>
      <c r="B44" s="91" t="s">
        <v>132</v>
      </c>
      <c r="C44" s="91" t="s">
        <v>676</v>
      </c>
      <c r="D44" s="648">
        <v>2021</v>
      </c>
      <c r="E44" s="694" t="s">
        <v>639</v>
      </c>
      <c r="F44" s="674" t="s">
        <v>290</v>
      </c>
      <c r="G44" s="738" t="s">
        <v>290</v>
      </c>
      <c r="H44" s="737" t="s">
        <v>677</v>
      </c>
      <c r="I44" s="757" t="s">
        <v>1568</v>
      </c>
      <c r="J44" s="406" t="s">
        <v>678</v>
      </c>
      <c r="K44" s="389" t="s">
        <v>107</v>
      </c>
      <c r="L44" s="578">
        <v>43734</v>
      </c>
      <c r="M44" s="414" t="s">
        <v>256</v>
      </c>
      <c r="N44" s="389"/>
      <c r="O44" s="578">
        <f t="shared" si="3"/>
        <v>43734</v>
      </c>
      <c r="P44" s="597">
        <v>0</v>
      </c>
      <c r="Q44" s="378" t="s">
        <v>67</v>
      </c>
      <c r="R44" s="378" t="s">
        <v>68</v>
      </c>
      <c r="S44" s="440" t="s">
        <v>679</v>
      </c>
      <c r="T44" s="257" t="s">
        <v>258</v>
      </c>
      <c r="U44" s="75" t="s">
        <v>111</v>
      </c>
      <c r="V44" s="76" t="s">
        <v>72</v>
      </c>
      <c r="W44" s="72" t="s">
        <v>234</v>
      </c>
      <c r="X44" s="77" t="s">
        <v>139</v>
      </c>
      <c r="Y44" s="76">
        <v>5</v>
      </c>
      <c r="Z44" s="77"/>
      <c r="AA44" s="78"/>
      <c r="AB44" s="257" t="s">
        <v>113</v>
      </c>
      <c r="AC44" s="378" t="s">
        <v>336</v>
      </c>
      <c r="AD44" s="257" t="s">
        <v>386</v>
      </c>
      <c r="AE44" s="378" t="s">
        <v>386</v>
      </c>
      <c r="AF44" s="606" t="s">
        <v>680</v>
      </c>
      <c r="AG44" s="74" t="s">
        <v>681</v>
      </c>
      <c r="AH44" s="79" t="s">
        <v>389</v>
      </c>
      <c r="AI44" s="80">
        <v>2020</v>
      </c>
      <c r="AJ44" s="454"/>
      <c r="AK44" s="406" t="s">
        <v>260</v>
      </c>
      <c r="AL44" s="389" t="s">
        <v>261</v>
      </c>
      <c r="AM44" s="483" t="s">
        <v>262</v>
      </c>
      <c r="AN44" s="465" t="s">
        <v>298</v>
      </c>
      <c r="AO44" s="491"/>
      <c r="AP44" s="506">
        <v>1500000000</v>
      </c>
      <c r="AQ44" s="81">
        <v>1000000000</v>
      </c>
      <c r="AR44" s="81">
        <v>1000000000</v>
      </c>
      <c r="AS44" s="85"/>
      <c r="AT44" s="257">
        <v>10000</v>
      </c>
      <c r="AU44" s="82">
        <v>13000</v>
      </c>
      <c r="AV44" s="83">
        <v>10000</v>
      </c>
      <c r="AW44" s="84">
        <v>13000</v>
      </c>
      <c r="AX44" s="85" t="s">
        <v>588</v>
      </c>
      <c r="AY44" s="86" t="s">
        <v>588</v>
      </c>
      <c r="AZ44" s="74" t="s">
        <v>284</v>
      </c>
      <c r="BA44" s="313" t="s">
        <v>244</v>
      </c>
      <c r="BB44" s="419"/>
      <c r="BC44" s="399" t="s">
        <v>58</v>
      </c>
      <c r="BD44" s="257" t="s">
        <v>246</v>
      </c>
      <c r="BE44" s="87" t="s">
        <v>246</v>
      </c>
      <c r="BF44" s="88"/>
      <c r="BG44" s="530" t="s">
        <v>272</v>
      </c>
      <c r="BH44" s="624">
        <v>15</v>
      </c>
      <c r="BI44" s="625" t="s">
        <v>271</v>
      </c>
      <c r="BJ44" s="89" t="s">
        <v>49</v>
      </c>
      <c r="BK44" s="625">
        <v>10</v>
      </c>
      <c r="BL44" s="625" t="s">
        <v>51</v>
      </c>
      <c r="BM44" s="89" t="s">
        <v>49</v>
      </c>
      <c r="BN44" s="625"/>
      <c r="BO44" s="625"/>
      <c r="BP44" s="89" t="s">
        <v>49</v>
      </c>
      <c r="BQ44" s="625">
        <v>14</v>
      </c>
      <c r="BR44" s="625" t="s">
        <v>176</v>
      </c>
      <c r="BS44" s="314" t="s">
        <v>591</v>
      </c>
      <c r="BT44" s="559" t="s">
        <v>682</v>
      </c>
      <c r="BU44" s="543" t="s">
        <v>683</v>
      </c>
      <c r="BV44" s="560" t="s">
        <v>684</v>
      </c>
      <c r="BW44" s="543" t="s">
        <v>685</v>
      </c>
    </row>
    <row r="45" spans="1:76" s="1" customFormat="1" ht="38.25">
      <c r="A45" s="4">
        <v>32</v>
      </c>
      <c r="B45" s="91" t="s">
        <v>132</v>
      </c>
      <c r="C45" s="91" t="s">
        <v>686</v>
      </c>
      <c r="D45" s="648" t="s">
        <v>578</v>
      </c>
      <c r="E45" s="673" t="s">
        <v>578</v>
      </c>
      <c r="F45" s="680"/>
      <c r="G45" s="743"/>
      <c r="H45" s="737" t="s">
        <v>687</v>
      </c>
      <c r="I45" s="757" t="s">
        <v>1568</v>
      </c>
      <c r="J45" s="406" t="s">
        <v>688</v>
      </c>
      <c r="K45" s="389" t="s">
        <v>107</v>
      </c>
      <c r="L45" s="578">
        <v>43838</v>
      </c>
      <c r="M45" s="414" t="s">
        <v>256</v>
      </c>
      <c r="N45" s="389"/>
      <c r="O45" s="578">
        <f t="shared" si="3"/>
        <v>43838</v>
      </c>
      <c r="P45" s="597">
        <v>0</v>
      </c>
      <c r="Q45" s="378" t="s">
        <v>67</v>
      </c>
      <c r="R45" s="378" t="s">
        <v>68</v>
      </c>
      <c r="S45" s="440" t="s">
        <v>689</v>
      </c>
      <c r="T45" s="257" t="s">
        <v>258</v>
      </c>
      <c r="U45" s="75" t="s">
        <v>111</v>
      </c>
      <c r="V45" s="76" t="s">
        <v>72</v>
      </c>
      <c r="W45" s="72" t="s">
        <v>234</v>
      </c>
      <c r="X45" s="77" t="s">
        <v>139</v>
      </c>
      <c r="Y45" s="76">
        <v>5</v>
      </c>
      <c r="Z45" s="77"/>
      <c r="AA45" s="78"/>
      <c r="AB45" s="257" t="s">
        <v>113</v>
      </c>
      <c r="AC45" s="378" t="s">
        <v>336</v>
      </c>
      <c r="AD45" s="257" t="s">
        <v>1073</v>
      </c>
      <c r="AE45" s="378" t="s">
        <v>1073</v>
      </c>
      <c r="AF45" s="606" t="s">
        <v>690</v>
      </c>
      <c r="AG45" s="74" t="s">
        <v>691</v>
      </c>
      <c r="AH45" s="79" t="s">
        <v>389</v>
      </c>
      <c r="AI45" s="80">
        <v>2021</v>
      </c>
      <c r="AJ45" s="454"/>
      <c r="AK45" s="406" t="s">
        <v>260</v>
      </c>
      <c r="AL45" s="389" t="s">
        <v>261</v>
      </c>
      <c r="AM45" s="483" t="s">
        <v>262</v>
      </c>
      <c r="AN45" s="465" t="s">
        <v>263</v>
      </c>
      <c r="AO45" s="491"/>
      <c r="AP45" s="514">
        <v>1000000000</v>
      </c>
      <c r="AQ45" s="81"/>
      <c r="AR45" s="81"/>
      <c r="AS45" s="85"/>
      <c r="AT45" s="257">
        <v>12000</v>
      </c>
      <c r="AU45" s="82">
        <v>15000</v>
      </c>
      <c r="AV45" s="83">
        <v>10000</v>
      </c>
      <c r="AW45" s="84">
        <v>15000</v>
      </c>
      <c r="AX45" s="85" t="s">
        <v>588</v>
      </c>
      <c r="AY45" s="86" t="s">
        <v>588</v>
      </c>
      <c r="AZ45" s="74" t="s">
        <v>284</v>
      </c>
      <c r="BA45" s="313" t="s">
        <v>244</v>
      </c>
      <c r="BB45" s="419"/>
      <c r="BC45" s="399" t="s">
        <v>58</v>
      </c>
      <c r="BD45" s="257" t="s">
        <v>246</v>
      </c>
      <c r="BE45" s="87" t="s">
        <v>246</v>
      </c>
      <c r="BF45" s="88"/>
      <c r="BG45" s="530" t="s">
        <v>270</v>
      </c>
      <c r="BH45" s="624">
        <v>8</v>
      </c>
      <c r="BI45" s="625" t="s">
        <v>271</v>
      </c>
      <c r="BJ45" s="89" t="s">
        <v>49</v>
      </c>
      <c r="BK45" s="625">
        <v>10</v>
      </c>
      <c r="BL45" s="625" t="s">
        <v>51</v>
      </c>
      <c r="BM45" s="89" t="s">
        <v>49</v>
      </c>
      <c r="BN45" s="625"/>
      <c r="BO45" s="625"/>
      <c r="BP45" s="89" t="s">
        <v>49</v>
      </c>
      <c r="BQ45" s="625">
        <v>14</v>
      </c>
      <c r="BR45" s="625" t="s">
        <v>176</v>
      </c>
      <c r="BS45" s="314" t="s">
        <v>591</v>
      </c>
      <c r="BT45" s="559" t="s">
        <v>692</v>
      </c>
      <c r="BU45" s="543" t="s">
        <v>693</v>
      </c>
      <c r="BV45" s="560" t="s">
        <v>694</v>
      </c>
      <c r="BW45" s="543" t="str">
        <f>CONCATENATE(BV45)</f>
        <v xml:space="preserve">Tinggi Kalsium </v>
      </c>
    </row>
    <row r="46" spans="1:76" s="1" customFormat="1" ht="102">
      <c r="A46" s="4">
        <v>33</v>
      </c>
      <c r="B46" s="93" t="s">
        <v>206</v>
      </c>
      <c r="C46" s="93" t="s">
        <v>695</v>
      </c>
      <c r="D46" s="649" t="s">
        <v>578</v>
      </c>
      <c r="E46" s="669" t="s">
        <v>578</v>
      </c>
      <c r="F46" s="674"/>
      <c r="G46" s="738"/>
      <c r="H46" s="737" t="s">
        <v>381</v>
      </c>
      <c r="I46" s="757" t="s">
        <v>1569</v>
      </c>
      <c r="J46" s="406" t="s">
        <v>696</v>
      </c>
      <c r="K46" s="389" t="s">
        <v>158</v>
      </c>
      <c r="L46" s="578">
        <v>43719</v>
      </c>
      <c r="M46" s="414" t="s">
        <v>160</v>
      </c>
      <c r="N46" s="389" t="s">
        <v>211</v>
      </c>
      <c r="O46" s="578">
        <v>43864</v>
      </c>
      <c r="P46" s="597">
        <v>1</v>
      </c>
      <c r="Q46" s="378" t="s">
        <v>67</v>
      </c>
      <c r="R46" s="378" t="s">
        <v>161</v>
      </c>
      <c r="S46" s="440" t="s">
        <v>697</v>
      </c>
      <c r="T46" s="257" t="s">
        <v>698</v>
      </c>
      <c r="U46" s="75" t="s">
        <v>111</v>
      </c>
      <c r="V46" s="76" t="s">
        <v>164</v>
      </c>
      <c r="W46" s="72" t="s">
        <v>72</v>
      </c>
      <c r="X46" s="77"/>
      <c r="Y46" s="76">
        <v>35</v>
      </c>
      <c r="Z46" s="77"/>
      <c r="AA46" s="78"/>
      <c r="AB46" s="257" t="s">
        <v>699</v>
      </c>
      <c r="AC46" s="378" t="s">
        <v>313</v>
      </c>
      <c r="AD46" s="257" t="s">
        <v>700</v>
      </c>
      <c r="AE46" s="378" t="s">
        <v>412</v>
      </c>
      <c r="AF46" s="606" t="s">
        <v>702</v>
      </c>
      <c r="AG46" s="74" t="s">
        <v>605</v>
      </c>
      <c r="AH46" s="79"/>
      <c r="AI46" s="80">
        <v>2020</v>
      </c>
      <c r="AJ46" s="454"/>
      <c r="AK46" s="406" t="s">
        <v>703</v>
      </c>
      <c r="AL46" s="389" t="s">
        <v>704</v>
      </c>
      <c r="AM46" s="483" t="s">
        <v>705</v>
      </c>
      <c r="AN46" s="465" t="s">
        <v>217</v>
      </c>
      <c r="AO46" s="491"/>
      <c r="AP46" s="81">
        <v>300000000</v>
      </c>
      <c r="AQ46" s="81"/>
      <c r="AR46" s="81"/>
      <c r="AS46" s="85"/>
      <c r="AT46" s="257" t="s">
        <v>706</v>
      </c>
      <c r="AU46" s="82" t="s">
        <v>707</v>
      </c>
      <c r="AV46" s="83">
        <v>20000</v>
      </c>
      <c r="AW46" s="84">
        <v>26000</v>
      </c>
      <c r="AX46" s="85" t="s">
        <v>708</v>
      </c>
      <c r="AY46" s="86"/>
      <c r="AZ46" s="74" t="s">
        <v>709</v>
      </c>
      <c r="BA46" s="313" t="s">
        <v>172</v>
      </c>
      <c r="BB46" s="419"/>
      <c r="BC46" s="399" t="s">
        <v>58</v>
      </c>
      <c r="BD46" s="257" t="s">
        <v>710</v>
      </c>
      <c r="BE46" s="87" t="s">
        <v>711</v>
      </c>
      <c r="BF46" s="88"/>
      <c r="BG46" s="530" t="s">
        <v>712</v>
      </c>
      <c r="BH46" s="624">
        <v>24</v>
      </c>
      <c r="BI46" s="625" t="s">
        <v>50</v>
      </c>
      <c r="BJ46" s="89" t="s">
        <v>49</v>
      </c>
      <c r="BK46" s="625"/>
      <c r="BL46" s="625"/>
      <c r="BM46" s="89" t="s">
        <v>49</v>
      </c>
      <c r="BN46" s="625"/>
      <c r="BO46" s="625"/>
      <c r="BP46" s="89" t="s">
        <v>49</v>
      </c>
      <c r="BQ46" s="625">
        <v>200</v>
      </c>
      <c r="BR46" s="625" t="s">
        <v>94</v>
      </c>
      <c r="BS46" s="314" t="s">
        <v>713</v>
      </c>
      <c r="BT46" s="559" t="s">
        <v>714</v>
      </c>
      <c r="BU46" s="623"/>
      <c r="BV46" s="560"/>
      <c r="BW46" s="543" t="s">
        <v>715</v>
      </c>
    </row>
    <row r="47" spans="1:76" s="1" customFormat="1" ht="51">
      <c r="A47" s="4">
        <v>34</v>
      </c>
      <c r="B47" s="93" t="s">
        <v>206</v>
      </c>
      <c r="C47" s="93" t="s">
        <v>716</v>
      </c>
      <c r="D47" s="633">
        <v>2021</v>
      </c>
      <c r="E47" s="695" t="s">
        <v>639</v>
      </c>
      <c r="F47" s="674"/>
      <c r="G47" s="738"/>
      <c r="H47" s="737" t="s">
        <v>717</v>
      </c>
      <c r="I47" s="757" t="s">
        <v>1569</v>
      </c>
      <c r="J47" s="406" t="s">
        <v>718</v>
      </c>
      <c r="K47" s="389" t="s">
        <v>158</v>
      </c>
      <c r="L47" s="578"/>
      <c r="M47" s="414" t="s">
        <v>160</v>
      </c>
      <c r="N47" s="389"/>
      <c r="O47" s="578" t="s">
        <v>719</v>
      </c>
      <c r="P47" s="597">
        <v>1</v>
      </c>
      <c r="Q47" s="378" t="s">
        <v>67</v>
      </c>
      <c r="R47" s="378" t="s">
        <v>68</v>
      </c>
      <c r="S47" s="440" t="s">
        <v>720</v>
      </c>
      <c r="T47" s="257" t="s">
        <v>525</v>
      </c>
      <c r="U47" s="75" t="s">
        <v>111</v>
      </c>
      <c r="V47" s="76" t="s">
        <v>164</v>
      </c>
      <c r="W47" s="72" t="s">
        <v>234</v>
      </c>
      <c r="X47" s="77"/>
      <c r="Y47" s="76">
        <v>25</v>
      </c>
      <c r="Z47" s="77"/>
      <c r="AA47" s="78"/>
      <c r="AB47" s="257" t="s">
        <v>235</v>
      </c>
      <c r="AC47" s="378" t="s">
        <v>313</v>
      </c>
      <c r="AD47" s="257" t="s">
        <v>76</v>
      </c>
      <c r="AE47" s="378" t="s">
        <v>77</v>
      </c>
      <c r="AF47" s="606" t="s">
        <v>721</v>
      </c>
      <c r="AG47" s="74" t="s">
        <v>605</v>
      </c>
      <c r="AH47" s="79"/>
      <c r="AI47" s="80">
        <v>2020</v>
      </c>
      <c r="AJ47" s="454"/>
      <c r="AK47" s="406" t="s">
        <v>722</v>
      </c>
      <c r="AL47" s="389" t="s">
        <v>723</v>
      </c>
      <c r="AM47" s="483" t="s">
        <v>724</v>
      </c>
      <c r="AN47" s="465" t="s">
        <v>725</v>
      </c>
      <c r="AO47" s="491"/>
      <c r="AP47" s="514">
        <v>150000000</v>
      </c>
      <c r="AQ47" s="81"/>
      <c r="AR47" s="81"/>
      <c r="AS47" s="85"/>
      <c r="AT47" s="257" t="s">
        <v>726</v>
      </c>
      <c r="AU47" s="82"/>
      <c r="AV47" s="83">
        <v>21500</v>
      </c>
      <c r="AW47" s="84"/>
      <c r="AX47" s="85"/>
      <c r="AY47" s="86"/>
      <c r="AZ47" s="74" t="s">
        <v>90</v>
      </c>
      <c r="BA47" s="313" t="s">
        <v>90</v>
      </c>
      <c r="BB47" s="419"/>
      <c r="BC47" s="399" t="s">
        <v>58</v>
      </c>
      <c r="BD47" s="257" t="s">
        <v>727</v>
      </c>
      <c r="BE47" s="87" t="s">
        <v>728</v>
      </c>
      <c r="BF47" s="88"/>
      <c r="BG47" s="530" t="s">
        <v>729</v>
      </c>
      <c r="BH47" s="624">
        <v>24</v>
      </c>
      <c r="BI47" s="625" t="s">
        <v>50</v>
      </c>
      <c r="BJ47" s="89" t="s">
        <v>49</v>
      </c>
      <c r="BK47" s="625"/>
      <c r="BL47" s="625"/>
      <c r="BM47" s="89" t="s">
        <v>49</v>
      </c>
      <c r="BN47" s="625"/>
      <c r="BO47" s="625"/>
      <c r="BP47" s="89" t="s">
        <v>49</v>
      </c>
      <c r="BQ47" s="625">
        <v>200</v>
      </c>
      <c r="BR47" s="625" t="s">
        <v>730</v>
      </c>
      <c r="BS47" s="314" t="s">
        <v>731</v>
      </c>
      <c r="BT47" s="559" t="s">
        <v>732</v>
      </c>
      <c r="BU47" s="623"/>
      <c r="BV47" s="560" t="s">
        <v>733</v>
      </c>
      <c r="BW47" s="543" t="s">
        <v>734</v>
      </c>
    </row>
    <row r="48" spans="1:76" s="1" customFormat="1" ht="38.25">
      <c r="A48" s="4">
        <v>35</v>
      </c>
      <c r="B48" s="91" t="s">
        <v>132</v>
      </c>
      <c r="C48" s="90" t="s">
        <v>735</v>
      </c>
      <c r="D48" s="631">
        <v>2021</v>
      </c>
      <c r="E48" s="667" t="s">
        <v>639</v>
      </c>
      <c r="F48" s="682"/>
      <c r="G48" s="744"/>
      <c r="H48" s="749" t="s">
        <v>736</v>
      </c>
      <c r="I48" s="759" t="s">
        <v>1568</v>
      </c>
      <c r="J48" s="433" t="s">
        <v>737</v>
      </c>
      <c r="K48" s="389" t="s">
        <v>107</v>
      </c>
      <c r="L48" s="581">
        <v>43669</v>
      </c>
      <c r="M48" s="409" t="s">
        <v>738</v>
      </c>
      <c r="N48" s="389"/>
      <c r="O48" s="440"/>
      <c r="P48" s="599">
        <v>1</v>
      </c>
      <c r="Q48" s="378" t="s">
        <v>67</v>
      </c>
      <c r="R48" s="378" t="s">
        <v>657</v>
      </c>
      <c r="S48" s="444" t="s">
        <v>739</v>
      </c>
      <c r="T48" s="258" t="s">
        <v>740</v>
      </c>
      <c r="U48" s="75" t="s">
        <v>111</v>
      </c>
      <c r="V48" s="76" t="s">
        <v>164</v>
      </c>
      <c r="W48" s="72" t="s">
        <v>234</v>
      </c>
      <c r="X48" s="77"/>
      <c r="Y48" s="76">
        <v>5</v>
      </c>
      <c r="Z48" s="77"/>
      <c r="AA48" s="78"/>
      <c r="AB48" s="370" t="s">
        <v>741</v>
      </c>
      <c r="AC48" s="388" t="s">
        <v>336</v>
      </c>
      <c r="AD48" s="257"/>
      <c r="AE48" s="378" t="s">
        <v>1073</v>
      </c>
      <c r="AF48" s="606"/>
      <c r="AG48" s="97" t="s">
        <v>414</v>
      </c>
      <c r="AH48" s="98" t="s">
        <v>389</v>
      </c>
      <c r="AI48" s="80">
        <v>2020</v>
      </c>
      <c r="AJ48" s="455"/>
      <c r="AK48" s="409" t="s">
        <v>742</v>
      </c>
      <c r="AL48" s="443" t="s">
        <v>743</v>
      </c>
      <c r="AM48" s="483"/>
      <c r="AN48" s="465" t="s">
        <v>217</v>
      </c>
      <c r="AO48" s="491"/>
      <c r="AP48" s="506">
        <v>300000000</v>
      </c>
      <c r="AQ48" s="81"/>
      <c r="AR48" s="81"/>
      <c r="AS48" s="85"/>
      <c r="AT48" s="257">
        <v>15000</v>
      </c>
      <c r="AU48" s="82">
        <v>18000</v>
      </c>
      <c r="AV48" s="83">
        <v>15000</v>
      </c>
      <c r="AW48" s="84">
        <v>18000</v>
      </c>
      <c r="AX48" s="85" t="s">
        <v>588</v>
      </c>
      <c r="AY48" s="86" t="s">
        <v>588</v>
      </c>
      <c r="AZ48" s="99" t="s">
        <v>744</v>
      </c>
      <c r="BA48" s="430" t="s">
        <v>244</v>
      </c>
      <c r="BB48" s="419" t="s">
        <v>745</v>
      </c>
      <c r="BC48" s="399" t="s">
        <v>58</v>
      </c>
      <c r="BD48" s="258" t="s">
        <v>746</v>
      </c>
      <c r="BE48" s="100" t="s">
        <v>747</v>
      </c>
      <c r="BF48" s="101"/>
      <c r="BG48" s="533" t="s">
        <v>748</v>
      </c>
      <c r="BH48" s="624">
        <v>15</v>
      </c>
      <c r="BI48" s="625" t="s">
        <v>271</v>
      </c>
      <c r="BJ48" s="89" t="s">
        <v>49</v>
      </c>
      <c r="BK48" s="625"/>
      <c r="BL48" s="625"/>
      <c r="BM48" s="89" t="s">
        <v>49</v>
      </c>
      <c r="BN48" s="625">
        <v>10</v>
      </c>
      <c r="BO48" s="625" t="s">
        <v>51</v>
      </c>
      <c r="BP48" s="89" t="s">
        <v>49</v>
      </c>
      <c r="BQ48" s="625">
        <v>6</v>
      </c>
      <c r="BR48" s="625" t="s">
        <v>220</v>
      </c>
      <c r="BS48" s="321"/>
      <c r="BT48" s="566" t="s">
        <v>749</v>
      </c>
      <c r="BU48" s="547" t="s">
        <v>750</v>
      </c>
      <c r="BV48" s="567" t="s">
        <v>751</v>
      </c>
      <c r="BW48" s="547" t="s">
        <v>752</v>
      </c>
    </row>
    <row r="49" spans="1:76" s="277" customFormat="1" ht="195" hidden="1" customHeight="1">
      <c r="A49" s="338">
        <v>36</v>
      </c>
      <c r="B49" s="367" t="s">
        <v>753</v>
      </c>
      <c r="C49" s="339" t="s">
        <v>754</v>
      </c>
      <c r="D49" s="650"/>
      <c r="E49" s="696"/>
      <c r="F49" s="668" t="s">
        <v>755</v>
      </c>
      <c r="G49" s="738" t="s">
        <v>755</v>
      </c>
      <c r="H49" s="737"/>
      <c r="I49" s="732" t="s">
        <v>756</v>
      </c>
      <c r="J49" s="408" t="s">
        <v>757</v>
      </c>
      <c r="K49" s="387" t="s">
        <v>158</v>
      </c>
      <c r="L49" s="580">
        <v>43431</v>
      </c>
      <c r="M49" s="592" t="s">
        <v>160</v>
      </c>
      <c r="N49" s="387"/>
      <c r="O49" s="580">
        <f t="shared" ref="O49:O51" si="4">L49</f>
        <v>43431</v>
      </c>
      <c r="P49" s="411">
        <v>0</v>
      </c>
      <c r="Q49" s="394" t="s">
        <v>67</v>
      </c>
      <c r="R49" s="394" t="s">
        <v>68</v>
      </c>
      <c r="S49" s="442" t="s">
        <v>758</v>
      </c>
      <c r="T49" s="354" t="s">
        <v>759</v>
      </c>
      <c r="U49" s="342" t="s">
        <v>111</v>
      </c>
      <c r="V49" s="343" t="s">
        <v>164</v>
      </c>
      <c r="W49" s="340" t="s">
        <v>72</v>
      </c>
      <c r="X49" s="344"/>
      <c r="Y49" s="343">
        <v>60</v>
      </c>
      <c r="Z49" s="344"/>
      <c r="AA49" s="345"/>
      <c r="AB49" s="354" t="s">
        <v>336</v>
      </c>
      <c r="AC49" s="394" t="s">
        <v>336</v>
      </c>
      <c r="AD49" s="354" t="s">
        <v>336</v>
      </c>
      <c r="AE49" s="394" t="s">
        <v>412</v>
      </c>
      <c r="AF49" s="608" t="s">
        <v>760</v>
      </c>
      <c r="AG49" s="341">
        <v>2019</v>
      </c>
      <c r="AH49" s="346"/>
      <c r="AI49" s="347">
        <v>2019</v>
      </c>
      <c r="AJ49" s="354"/>
      <c r="AK49" s="408" t="s">
        <v>761</v>
      </c>
      <c r="AL49" s="387" t="s">
        <v>762</v>
      </c>
      <c r="AM49" s="485" t="s">
        <v>763</v>
      </c>
      <c r="AN49" s="467" t="s">
        <v>764</v>
      </c>
      <c r="AO49" s="493"/>
      <c r="AP49" s="508">
        <v>300000000</v>
      </c>
      <c r="AQ49" s="348">
        <v>200000000</v>
      </c>
      <c r="AR49" s="348">
        <v>200000000</v>
      </c>
      <c r="AS49" s="352"/>
      <c r="AT49" s="354" t="s">
        <v>765</v>
      </c>
      <c r="AU49" s="349"/>
      <c r="AV49" s="350">
        <v>22000</v>
      </c>
      <c r="AW49" s="351"/>
      <c r="AX49" s="352" t="s">
        <v>766</v>
      </c>
      <c r="AY49" s="353"/>
      <c r="AZ49" s="341" t="s">
        <v>767</v>
      </c>
      <c r="BA49" s="422" t="s">
        <v>244</v>
      </c>
      <c r="BB49" s="423"/>
      <c r="BC49" s="401" t="s">
        <v>58</v>
      </c>
      <c r="BD49" s="354" t="s">
        <v>768</v>
      </c>
      <c r="BE49" s="355" t="s">
        <v>769</v>
      </c>
      <c r="BF49" s="356"/>
      <c r="BG49" s="532" t="s">
        <v>770</v>
      </c>
      <c r="BH49" s="343"/>
      <c r="BI49" s="340"/>
      <c r="BJ49" s="89" t="s">
        <v>49</v>
      </c>
      <c r="BK49" s="340">
        <v>6</v>
      </c>
      <c r="BL49" s="340" t="s">
        <v>51</v>
      </c>
      <c r="BM49" s="89" t="s">
        <v>49</v>
      </c>
      <c r="BN49" s="340"/>
      <c r="BO49" s="340"/>
      <c r="BP49" s="89" t="s">
        <v>49</v>
      </c>
      <c r="BQ49" s="340" t="s">
        <v>443</v>
      </c>
      <c r="BR49" s="340" t="s">
        <v>443</v>
      </c>
      <c r="BS49" s="357"/>
      <c r="BT49" s="564" t="s">
        <v>771</v>
      </c>
      <c r="BU49" s="546" t="s">
        <v>767</v>
      </c>
      <c r="BV49" s="565"/>
      <c r="BW49" s="546" t="s">
        <v>772</v>
      </c>
      <c r="BX49" s="358"/>
    </row>
    <row r="50" spans="1:76" s="1" customFormat="1" ht="102">
      <c r="A50" s="4">
        <v>37</v>
      </c>
      <c r="B50" s="135" t="s">
        <v>753</v>
      </c>
      <c r="C50" s="135" t="s">
        <v>773</v>
      </c>
      <c r="D50" s="651" t="s">
        <v>238</v>
      </c>
      <c r="E50" s="697" t="s">
        <v>238</v>
      </c>
      <c r="F50" s="674" t="s">
        <v>521</v>
      </c>
      <c r="G50" s="738" t="s">
        <v>521</v>
      </c>
      <c r="H50" s="737" t="s">
        <v>774</v>
      </c>
      <c r="I50" s="757" t="s">
        <v>1569</v>
      </c>
      <c r="J50" s="406" t="s">
        <v>775</v>
      </c>
      <c r="K50" s="389" t="s">
        <v>158</v>
      </c>
      <c r="L50" s="578" t="s">
        <v>776</v>
      </c>
      <c r="M50" s="414" t="s">
        <v>211</v>
      </c>
      <c r="N50" s="389" t="s">
        <v>211</v>
      </c>
      <c r="O50" s="578">
        <v>43481</v>
      </c>
      <c r="P50" s="597">
        <v>1</v>
      </c>
      <c r="Q50" s="378" t="s">
        <v>67</v>
      </c>
      <c r="R50" s="378" t="s">
        <v>68</v>
      </c>
      <c r="S50" s="440" t="s">
        <v>777</v>
      </c>
      <c r="T50" s="257" t="s">
        <v>778</v>
      </c>
      <c r="U50" s="75" t="s">
        <v>111</v>
      </c>
      <c r="V50" s="76" t="s">
        <v>164</v>
      </c>
      <c r="W50" s="72" t="s">
        <v>73</v>
      </c>
      <c r="X50" s="77"/>
      <c r="Y50" s="76">
        <v>25</v>
      </c>
      <c r="Z50" s="77"/>
      <c r="AA50" s="78" t="s">
        <v>779</v>
      </c>
      <c r="AB50" s="257" t="s">
        <v>336</v>
      </c>
      <c r="AC50" s="378" t="s">
        <v>336</v>
      </c>
      <c r="AD50" s="257" t="s">
        <v>386</v>
      </c>
      <c r="AE50" s="378" t="s">
        <v>386</v>
      </c>
      <c r="AF50" s="606" t="s">
        <v>780</v>
      </c>
      <c r="AG50" s="74" t="s">
        <v>473</v>
      </c>
      <c r="AH50" s="79" t="s">
        <v>239</v>
      </c>
      <c r="AI50" s="80">
        <v>2019</v>
      </c>
      <c r="AJ50" s="454"/>
      <c r="AK50" s="406" t="s">
        <v>781</v>
      </c>
      <c r="AL50" s="389" t="s">
        <v>782</v>
      </c>
      <c r="AM50" s="483" t="s">
        <v>783</v>
      </c>
      <c r="AN50" s="469" t="s">
        <v>217</v>
      </c>
      <c r="AO50" s="491"/>
      <c r="AP50" s="506">
        <v>200000000</v>
      </c>
      <c r="AQ50" s="81"/>
      <c r="AR50" s="81"/>
      <c r="AS50" s="85"/>
      <c r="AT50" s="274">
        <v>22000</v>
      </c>
      <c r="AU50" s="268">
        <v>28600</v>
      </c>
      <c r="AV50" s="269">
        <v>22000</v>
      </c>
      <c r="AW50" s="270">
        <v>28600</v>
      </c>
      <c r="AX50" s="267" t="s">
        <v>784</v>
      </c>
      <c r="AY50" s="86"/>
      <c r="AZ50" s="74" t="s">
        <v>244</v>
      </c>
      <c r="BA50" s="313" t="s">
        <v>244</v>
      </c>
      <c r="BB50" s="419"/>
      <c r="BC50" s="399" t="s">
        <v>58</v>
      </c>
      <c r="BD50" s="257" t="s">
        <v>785</v>
      </c>
      <c r="BE50" s="87" t="s">
        <v>246</v>
      </c>
      <c r="BF50" s="88"/>
      <c r="BG50" s="530" t="s">
        <v>786</v>
      </c>
      <c r="BH50" s="624">
        <v>12</v>
      </c>
      <c r="BI50" s="625" t="s">
        <v>461</v>
      </c>
      <c r="BJ50" s="89" t="s">
        <v>49</v>
      </c>
      <c r="BK50" s="625">
        <v>10</v>
      </c>
      <c r="BL50" s="625" t="s">
        <v>51</v>
      </c>
      <c r="BM50" s="89" t="s">
        <v>49</v>
      </c>
      <c r="BN50" s="625"/>
      <c r="BO50" s="625"/>
      <c r="BP50" s="89" t="s">
        <v>49</v>
      </c>
      <c r="BQ50" s="625">
        <v>9</v>
      </c>
      <c r="BR50" s="625" t="s">
        <v>176</v>
      </c>
      <c r="BS50" s="314"/>
      <c r="BT50" s="559" t="s">
        <v>787</v>
      </c>
      <c r="BU50" s="543" t="s">
        <v>788</v>
      </c>
      <c r="BV50" s="560"/>
      <c r="BW50" s="543" t="s">
        <v>789</v>
      </c>
    </row>
    <row r="51" spans="1:76" s="277" customFormat="1" ht="234" hidden="1" customHeight="1">
      <c r="A51" s="338">
        <v>38</v>
      </c>
      <c r="B51" s="339" t="s">
        <v>753</v>
      </c>
      <c r="C51" s="339" t="s">
        <v>790</v>
      </c>
      <c r="D51" s="651" t="s">
        <v>238</v>
      </c>
      <c r="E51" s="697" t="s">
        <v>238</v>
      </c>
      <c r="F51" s="698" t="s">
        <v>791</v>
      </c>
      <c r="G51" s="750" t="s">
        <v>791</v>
      </c>
      <c r="H51" s="737">
        <v>43446.415277777778</v>
      </c>
      <c r="I51" s="732" t="s">
        <v>621</v>
      </c>
      <c r="J51" s="408" t="s">
        <v>792</v>
      </c>
      <c r="K51" s="387" t="s">
        <v>158</v>
      </c>
      <c r="L51" s="580">
        <v>43259</v>
      </c>
      <c r="M51" s="592" t="s">
        <v>793</v>
      </c>
      <c r="N51" s="387"/>
      <c r="O51" s="580">
        <f t="shared" si="4"/>
        <v>43259</v>
      </c>
      <c r="P51" s="411">
        <v>0</v>
      </c>
      <c r="Q51" s="394" t="s">
        <v>67</v>
      </c>
      <c r="R51" s="394" t="s">
        <v>68</v>
      </c>
      <c r="S51" s="442" t="s">
        <v>794</v>
      </c>
      <c r="T51" s="354" t="s">
        <v>795</v>
      </c>
      <c r="U51" s="342" t="s">
        <v>111</v>
      </c>
      <c r="V51" s="343" t="s">
        <v>164</v>
      </c>
      <c r="W51" s="340" t="s">
        <v>72</v>
      </c>
      <c r="X51" s="344"/>
      <c r="Y51" s="343">
        <v>30</v>
      </c>
      <c r="Z51" s="344"/>
      <c r="AA51" s="345"/>
      <c r="AB51" s="354" t="s">
        <v>336</v>
      </c>
      <c r="AC51" s="394" t="s">
        <v>336</v>
      </c>
      <c r="AD51" s="354" t="s">
        <v>76</v>
      </c>
      <c r="AE51" s="394" t="s">
        <v>77</v>
      </c>
      <c r="AF51" s="608" t="s">
        <v>796</v>
      </c>
      <c r="AG51" s="341" t="s">
        <v>388</v>
      </c>
      <c r="AH51" s="346" t="s">
        <v>389</v>
      </c>
      <c r="AI51" s="347">
        <v>2019</v>
      </c>
      <c r="AJ51" s="354"/>
      <c r="AK51" s="408" t="s">
        <v>797</v>
      </c>
      <c r="AL51" s="387" t="s">
        <v>798</v>
      </c>
      <c r="AM51" s="485" t="s">
        <v>799</v>
      </c>
      <c r="AN51" s="467" t="s">
        <v>800</v>
      </c>
      <c r="AO51" s="493"/>
      <c r="AP51" s="508">
        <v>30000000</v>
      </c>
      <c r="AQ51" s="348"/>
      <c r="AR51" s="348"/>
      <c r="AS51" s="352"/>
      <c r="AT51" s="354">
        <v>21428.571428571431</v>
      </c>
      <c r="AU51" s="349" t="s">
        <v>801</v>
      </c>
      <c r="AV51" s="350">
        <v>21428.571428571431</v>
      </c>
      <c r="AW51" s="351">
        <v>25000</v>
      </c>
      <c r="AX51" s="352" t="s">
        <v>802</v>
      </c>
      <c r="AY51" s="353"/>
      <c r="AZ51" s="341" t="s">
        <v>803</v>
      </c>
      <c r="BA51" s="422" t="s">
        <v>244</v>
      </c>
      <c r="BB51" s="423"/>
      <c r="BC51" s="401" t="s">
        <v>58</v>
      </c>
      <c r="BD51" s="354" t="s">
        <v>785</v>
      </c>
      <c r="BE51" s="355" t="s">
        <v>246</v>
      </c>
      <c r="BF51" s="356"/>
      <c r="BG51" s="532" t="s">
        <v>804</v>
      </c>
      <c r="BH51" s="343">
        <v>12</v>
      </c>
      <c r="BI51" s="340" t="s">
        <v>461</v>
      </c>
      <c r="BJ51" s="89" t="s">
        <v>49</v>
      </c>
      <c r="BK51" s="340">
        <v>6</v>
      </c>
      <c r="BL51" s="340" t="s">
        <v>51</v>
      </c>
      <c r="BM51" s="89" t="s">
        <v>49</v>
      </c>
      <c r="BN51" s="340"/>
      <c r="BO51" s="340"/>
      <c r="BP51" s="89" t="s">
        <v>49</v>
      </c>
      <c r="BQ51" s="340">
        <v>10</v>
      </c>
      <c r="BR51" s="340" t="s">
        <v>176</v>
      </c>
      <c r="BS51" s="357" t="s">
        <v>805</v>
      </c>
      <c r="BT51" s="564" t="s">
        <v>806</v>
      </c>
      <c r="BU51" s="546" t="s">
        <v>807</v>
      </c>
      <c r="BV51" s="565" t="s">
        <v>808</v>
      </c>
      <c r="BW51" s="546" t="s">
        <v>809</v>
      </c>
      <c r="BX51" s="358"/>
    </row>
    <row r="52" spans="1:76" s="1" customFormat="1" ht="51">
      <c r="A52" s="4">
        <v>39</v>
      </c>
      <c r="B52" s="91" t="s">
        <v>132</v>
      </c>
      <c r="C52" s="91" t="s">
        <v>810</v>
      </c>
      <c r="D52" s="644">
        <v>2021</v>
      </c>
      <c r="E52" s="699" t="s">
        <v>639</v>
      </c>
      <c r="F52" s="680" t="s">
        <v>811</v>
      </c>
      <c r="G52" s="743" t="s">
        <v>811</v>
      </c>
      <c r="H52" s="737">
        <v>43446.436805555553</v>
      </c>
      <c r="I52" s="757" t="s">
        <v>1568</v>
      </c>
      <c r="J52" s="406" t="s">
        <v>812</v>
      </c>
      <c r="K52" s="389" t="s">
        <v>107</v>
      </c>
      <c r="L52" s="578">
        <v>43287</v>
      </c>
      <c r="M52" s="414" t="s">
        <v>813</v>
      </c>
      <c r="N52" s="389"/>
      <c r="O52" s="440"/>
      <c r="P52" s="597">
        <v>1</v>
      </c>
      <c r="Q52" s="378" t="s">
        <v>67</v>
      </c>
      <c r="R52" s="378" t="s">
        <v>657</v>
      </c>
      <c r="S52" s="440" t="s">
        <v>814</v>
      </c>
      <c r="T52" s="257" t="s">
        <v>110</v>
      </c>
      <c r="U52" s="75" t="s">
        <v>111</v>
      </c>
      <c r="V52" s="76" t="s">
        <v>164</v>
      </c>
      <c r="W52" s="72" t="s">
        <v>73</v>
      </c>
      <c r="X52" s="77" t="s">
        <v>139</v>
      </c>
      <c r="Y52" s="76">
        <v>15</v>
      </c>
      <c r="Z52" s="77">
        <v>35</v>
      </c>
      <c r="AA52" s="78"/>
      <c r="AB52" s="257" t="s">
        <v>113</v>
      </c>
      <c r="AC52" s="378" t="s">
        <v>336</v>
      </c>
      <c r="AD52" s="257" t="s">
        <v>386</v>
      </c>
      <c r="AE52" s="378" t="s">
        <v>386</v>
      </c>
      <c r="AF52" s="606" t="s">
        <v>815</v>
      </c>
      <c r="AG52" s="74" t="s">
        <v>816</v>
      </c>
      <c r="AH52" s="79" t="s">
        <v>239</v>
      </c>
      <c r="AI52" s="80">
        <v>2019</v>
      </c>
      <c r="AJ52" s="454"/>
      <c r="AK52" s="406" t="s">
        <v>817</v>
      </c>
      <c r="AL52" s="389" t="s">
        <v>818</v>
      </c>
      <c r="AM52" s="483" t="s">
        <v>819</v>
      </c>
      <c r="AN52" s="465" t="s">
        <v>820</v>
      </c>
      <c r="AO52" s="491"/>
      <c r="AP52" s="506">
        <v>550000000</v>
      </c>
      <c r="AQ52" s="81"/>
      <c r="AR52" s="81"/>
      <c r="AS52" s="85"/>
      <c r="AT52" s="257">
        <v>5500</v>
      </c>
      <c r="AU52" s="82">
        <v>8000</v>
      </c>
      <c r="AV52" s="83">
        <v>5500</v>
      </c>
      <c r="AW52" s="84">
        <v>8000</v>
      </c>
      <c r="AX52" s="85" t="s">
        <v>670</v>
      </c>
      <c r="AY52" s="86" t="s">
        <v>670</v>
      </c>
      <c r="AZ52" s="74" t="s">
        <v>821</v>
      </c>
      <c r="BA52" s="313" t="s">
        <v>479</v>
      </c>
      <c r="BB52" s="419" t="s">
        <v>822</v>
      </c>
      <c r="BC52" s="399" t="s">
        <v>58</v>
      </c>
      <c r="BD52" s="257" t="s">
        <v>823</v>
      </c>
      <c r="BE52" s="87">
        <v>1.7</v>
      </c>
      <c r="BF52" s="88"/>
      <c r="BG52" s="530" t="s">
        <v>824</v>
      </c>
      <c r="BH52" s="624">
        <v>24</v>
      </c>
      <c r="BI52" s="625" t="s">
        <v>53</v>
      </c>
      <c r="BJ52" s="89" t="s">
        <v>49</v>
      </c>
      <c r="BK52" s="625"/>
      <c r="BL52" s="625"/>
      <c r="BM52" s="89" t="s">
        <v>49</v>
      </c>
      <c r="BN52" s="625"/>
      <c r="BO52" s="625"/>
      <c r="BP52" s="89" t="s">
        <v>49</v>
      </c>
      <c r="BQ52" s="625">
        <v>150</v>
      </c>
      <c r="BR52" s="625" t="s">
        <v>176</v>
      </c>
      <c r="BS52" s="314" t="s">
        <v>825</v>
      </c>
      <c r="BT52" s="559" t="s">
        <v>826</v>
      </c>
      <c r="BU52" s="543" t="s">
        <v>827</v>
      </c>
      <c r="BV52" s="560" t="s">
        <v>828</v>
      </c>
      <c r="BW52" s="543" t="s">
        <v>829</v>
      </c>
    </row>
    <row r="53" spans="1:76" s="1" customFormat="1" ht="63.75">
      <c r="A53" s="4">
        <v>40</v>
      </c>
      <c r="B53" s="91" t="s">
        <v>132</v>
      </c>
      <c r="C53" s="136" t="s">
        <v>830</v>
      </c>
      <c r="D53" s="652">
        <v>2021</v>
      </c>
      <c r="E53" s="700"/>
      <c r="F53" s="680"/>
      <c r="G53" s="743"/>
      <c r="H53" s="737" t="s">
        <v>831</v>
      </c>
      <c r="I53" s="757" t="s">
        <v>1568</v>
      </c>
      <c r="J53" s="406" t="s">
        <v>832</v>
      </c>
      <c r="K53" s="389" t="s">
        <v>107</v>
      </c>
      <c r="L53" s="578">
        <v>43734</v>
      </c>
      <c r="M53" s="414" t="s">
        <v>256</v>
      </c>
      <c r="N53" s="389"/>
      <c r="O53" s="578">
        <f t="shared" ref="O53:O54" si="5">L53</f>
        <v>43734</v>
      </c>
      <c r="P53" s="597">
        <v>0</v>
      </c>
      <c r="Q53" s="378" t="s">
        <v>67</v>
      </c>
      <c r="R53" s="378" t="s">
        <v>68</v>
      </c>
      <c r="S53" s="440" t="s">
        <v>833</v>
      </c>
      <c r="T53" s="257" t="s">
        <v>834</v>
      </c>
      <c r="U53" s="75" t="s">
        <v>111</v>
      </c>
      <c r="V53" s="76" t="s">
        <v>164</v>
      </c>
      <c r="W53" s="72" t="s">
        <v>73</v>
      </c>
      <c r="X53" s="77"/>
      <c r="Y53" s="76">
        <v>17</v>
      </c>
      <c r="Z53" s="77">
        <v>35</v>
      </c>
      <c r="AA53" s="78"/>
      <c r="AB53" s="257" t="s">
        <v>113</v>
      </c>
      <c r="AC53" s="378" t="s">
        <v>336</v>
      </c>
      <c r="AD53" s="257" t="s">
        <v>386</v>
      </c>
      <c r="AE53" s="378" t="s">
        <v>386</v>
      </c>
      <c r="AF53" s="606" t="s">
        <v>835</v>
      </c>
      <c r="AG53" s="74" t="s">
        <v>578</v>
      </c>
      <c r="AH53" s="79" t="s">
        <v>296</v>
      </c>
      <c r="AI53" s="80">
        <v>2021</v>
      </c>
      <c r="AJ53" s="454"/>
      <c r="AK53" s="406" t="s">
        <v>836</v>
      </c>
      <c r="AL53" s="389" t="s">
        <v>837</v>
      </c>
      <c r="AM53" s="483" t="s">
        <v>838</v>
      </c>
      <c r="AN53" s="465" t="s">
        <v>649</v>
      </c>
      <c r="AO53" s="491"/>
      <c r="AP53" s="514">
        <v>300000000</v>
      </c>
      <c r="AQ53" s="81"/>
      <c r="AR53" s="81"/>
      <c r="AS53" s="85"/>
      <c r="AT53" s="257">
        <v>6000</v>
      </c>
      <c r="AU53" s="82">
        <v>7920.0000000000009</v>
      </c>
      <c r="AV53" s="83">
        <v>6000</v>
      </c>
      <c r="AW53" s="84">
        <v>7920.0000000000009</v>
      </c>
      <c r="AX53" s="85" t="s">
        <v>839</v>
      </c>
      <c r="AY53" s="86" t="s">
        <v>839</v>
      </c>
      <c r="AZ53" s="74" t="s">
        <v>840</v>
      </c>
      <c r="BA53" s="313" t="s">
        <v>90</v>
      </c>
      <c r="BB53" s="419"/>
      <c r="BC53" s="399" t="s">
        <v>58</v>
      </c>
      <c r="BD53" s="257" t="s">
        <v>841</v>
      </c>
      <c r="BE53" s="87" t="s">
        <v>124</v>
      </c>
      <c r="BF53" s="88" t="s">
        <v>324</v>
      </c>
      <c r="BG53" s="530" t="s">
        <v>842</v>
      </c>
      <c r="BH53" s="624">
        <v>24</v>
      </c>
      <c r="BI53" s="625" t="s">
        <v>53</v>
      </c>
      <c r="BJ53" s="89" t="s">
        <v>49</v>
      </c>
      <c r="BK53" s="625"/>
      <c r="BL53" s="625"/>
      <c r="BM53" s="89" t="s">
        <v>49</v>
      </c>
      <c r="BN53" s="625"/>
      <c r="BO53" s="625"/>
      <c r="BP53" s="89" t="s">
        <v>49</v>
      </c>
      <c r="BQ53" s="625">
        <v>200</v>
      </c>
      <c r="BR53" s="625" t="s">
        <v>94</v>
      </c>
      <c r="BS53" s="314" t="s">
        <v>842</v>
      </c>
      <c r="BT53" s="559" t="s">
        <v>843</v>
      </c>
      <c r="BU53" s="543" t="s">
        <v>423</v>
      </c>
      <c r="BV53" s="560" t="s">
        <v>844</v>
      </c>
      <c r="BW53" s="548" t="s">
        <v>845</v>
      </c>
    </row>
    <row r="54" spans="1:76" s="277" customFormat="1" ht="78" hidden="1" customHeight="1">
      <c r="A54" s="338">
        <v>41</v>
      </c>
      <c r="B54" s="339" t="s">
        <v>132</v>
      </c>
      <c r="C54" s="339" t="s">
        <v>846</v>
      </c>
      <c r="D54" s="652">
        <v>2021</v>
      </c>
      <c r="E54" s="700"/>
      <c r="F54" s="680"/>
      <c r="G54" s="743"/>
      <c r="H54" s="737" t="s">
        <v>847</v>
      </c>
      <c r="I54" s="732" t="s">
        <v>848</v>
      </c>
      <c r="J54" s="408" t="s">
        <v>849</v>
      </c>
      <c r="K54" s="387" t="s">
        <v>107</v>
      </c>
      <c r="L54" s="580">
        <v>43766</v>
      </c>
      <c r="M54" s="592" t="s">
        <v>580</v>
      </c>
      <c r="N54" s="387"/>
      <c r="O54" s="580">
        <f t="shared" si="5"/>
        <v>43766</v>
      </c>
      <c r="P54" s="411">
        <v>0</v>
      </c>
      <c r="Q54" s="394" t="s">
        <v>67</v>
      </c>
      <c r="R54" s="394"/>
      <c r="S54" s="442" t="s">
        <v>850</v>
      </c>
      <c r="T54" s="354" t="s">
        <v>851</v>
      </c>
      <c r="U54" s="342" t="s">
        <v>111</v>
      </c>
      <c r="V54" s="343" t="s">
        <v>164</v>
      </c>
      <c r="W54" s="340" t="s">
        <v>72</v>
      </c>
      <c r="X54" s="344" t="s">
        <v>139</v>
      </c>
      <c r="Y54" s="343">
        <v>15</v>
      </c>
      <c r="Z54" s="344">
        <v>35</v>
      </c>
      <c r="AA54" s="345"/>
      <c r="AB54" s="354" t="s">
        <v>113</v>
      </c>
      <c r="AC54" s="394" t="s">
        <v>336</v>
      </c>
      <c r="AD54" s="354" t="s">
        <v>386</v>
      </c>
      <c r="AE54" s="394" t="s">
        <v>386</v>
      </c>
      <c r="AF54" s="608" t="s">
        <v>852</v>
      </c>
      <c r="AG54" s="341" t="s">
        <v>853</v>
      </c>
      <c r="AH54" s="346" t="s">
        <v>854</v>
      </c>
      <c r="AI54" s="347">
        <v>2020</v>
      </c>
      <c r="AJ54" s="354"/>
      <c r="AK54" s="408" t="s">
        <v>855</v>
      </c>
      <c r="AL54" s="387" t="s">
        <v>856</v>
      </c>
      <c r="AM54" s="485" t="s">
        <v>857</v>
      </c>
      <c r="AN54" s="467" t="s">
        <v>217</v>
      </c>
      <c r="AO54" s="493"/>
      <c r="AP54" s="508">
        <v>300000000</v>
      </c>
      <c r="AQ54" s="348"/>
      <c r="AR54" s="348"/>
      <c r="AS54" s="352"/>
      <c r="AT54" s="354" t="s">
        <v>858</v>
      </c>
      <c r="AU54" s="349" t="s">
        <v>859</v>
      </c>
      <c r="AV54" s="350">
        <v>12000</v>
      </c>
      <c r="AW54" s="351">
        <v>15000</v>
      </c>
      <c r="AX54" s="352" t="s">
        <v>860</v>
      </c>
      <c r="AY54" s="353"/>
      <c r="AZ54" s="341" t="s">
        <v>861</v>
      </c>
      <c r="BA54" s="422" t="s">
        <v>244</v>
      </c>
      <c r="BB54" s="423" t="s">
        <v>862</v>
      </c>
      <c r="BC54" s="401" t="s">
        <v>58</v>
      </c>
      <c r="BD54" s="354" t="s">
        <v>863</v>
      </c>
      <c r="BE54" s="355" t="s">
        <v>864</v>
      </c>
      <c r="BF54" s="356"/>
      <c r="BG54" s="532" t="s">
        <v>865</v>
      </c>
      <c r="BH54" s="343">
        <v>12</v>
      </c>
      <c r="BI54" s="340" t="s">
        <v>461</v>
      </c>
      <c r="BJ54" s="89" t="s">
        <v>49</v>
      </c>
      <c r="BK54" s="340">
        <v>4</v>
      </c>
      <c r="BL54" s="340" t="s">
        <v>51</v>
      </c>
      <c r="BM54" s="89" t="s">
        <v>49</v>
      </c>
      <c r="BN54" s="340"/>
      <c r="BO54" s="340"/>
      <c r="BP54" s="89" t="s">
        <v>49</v>
      </c>
      <c r="BQ54" s="340">
        <v>30</v>
      </c>
      <c r="BR54" s="340" t="s">
        <v>176</v>
      </c>
      <c r="BS54" s="357"/>
      <c r="BT54" s="564" t="s">
        <v>866</v>
      </c>
      <c r="BU54" s="546" t="s">
        <v>867</v>
      </c>
      <c r="BV54" s="565"/>
      <c r="BW54" s="546" t="s">
        <v>868</v>
      </c>
      <c r="BX54" s="358"/>
    </row>
    <row r="55" spans="1:76" s="279" customFormat="1" ht="14.45" hidden="1" customHeight="1">
      <c r="A55" s="338">
        <v>42</v>
      </c>
      <c r="B55" s="359" t="s">
        <v>132</v>
      </c>
      <c r="C55" s="359" t="s">
        <v>869</v>
      </c>
      <c r="D55" s="653"/>
      <c r="E55" s="701"/>
      <c r="F55" s="679"/>
      <c r="G55" s="426"/>
      <c r="H55" s="425"/>
      <c r="I55" s="458" t="s">
        <v>848</v>
      </c>
      <c r="J55" s="408"/>
      <c r="K55" s="387"/>
      <c r="L55" s="442"/>
      <c r="M55" s="592"/>
      <c r="N55" s="394"/>
      <c r="O55" s="442"/>
      <c r="P55" s="411"/>
      <c r="Q55" s="394"/>
      <c r="R55" s="394"/>
      <c r="S55" s="442"/>
      <c r="T55" s="354"/>
      <c r="U55" s="342"/>
      <c r="V55" s="343"/>
      <c r="W55" s="340"/>
      <c r="X55" s="344"/>
      <c r="Y55" s="343"/>
      <c r="Z55" s="344"/>
      <c r="AA55" s="360"/>
      <c r="AB55" s="385"/>
      <c r="AC55" s="394"/>
      <c r="AD55" s="385"/>
      <c r="AE55" s="394"/>
      <c r="AF55" s="608"/>
      <c r="AG55" s="341"/>
      <c r="AH55" s="346"/>
      <c r="AI55" s="347"/>
      <c r="AJ55" s="385"/>
      <c r="AK55" s="411"/>
      <c r="AL55" s="387"/>
      <c r="AM55" s="485"/>
      <c r="AN55" s="467"/>
      <c r="AO55" s="366"/>
      <c r="AP55" s="515"/>
      <c r="AQ55" s="362"/>
      <c r="AR55" s="362"/>
      <c r="AS55" s="516"/>
      <c r="AT55" s="354"/>
      <c r="AU55" s="363"/>
      <c r="AV55" s="350"/>
      <c r="AW55" s="351"/>
      <c r="AX55" s="352"/>
      <c r="AY55" s="361"/>
      <c r="AZ55" s="365"/>
      <c r="BA55" s="422"/>
      <c r="BB55" s="344"/>
      <c r="BC55" s="401" t="s">
        <v>58</v>
      </c>
      <c r="BD55" s="354"/>
      <c r="BE55" s="355"/>
      <c r="BF55" s="356"/>
      <c r="BG55" s="532"/>
      <c r="BH55" s="343"/>
      <c r="BI55" s="340"/>
      <c r="BJ55" s="89" t="s">
        <v>49</v>
      </c>
      <c r="BK55" s="340"/>
      <c r="BL55" s="340"/>
      <c r="BM55" s="89" t="s">
        <v>49</v>
      </c>
      <c r="BN55" s="340"/>
      <c r="BO55" s="340"/>
      <c r="BP55" s="89" t="s">
        <v>49</v>
      </c>
      <c r="BQ55" s="340"/>
      <c r="BR55" s="340"/>
      <c r="BS55" s="618"/>
      <c r="BT55" s="622"/>
      <c r="BU55" s="546"/>
      <c r="BV55" s="565"/>
      <c r="BW55" s="546"/>
      <c r="BX55" s="338"/>
    </row>
    <row r="56" spans="1:76" s="1" customFormat="1" ht="127.5">
      <c r="A56" s="4">
        <v>43</v>
      </c>
      <c r="B56" s="92" t="s">
        <v>154</v>
      </c>
      <c r="C56" s="92" t="s">
        <v>870</v>
      </c>
      <c r="D56" s="654"/>
      <c r="E56" s="702"/>
      <c r="F56" s="680"/>
      <c r="G56" s="743"/>
      <c r="H56" s="737" t="s">
        <v>871</v>
      </c>
      <c r="I56" s="757" t="s">
        <v>1569</v>
      </c>
      <c r="J56" s="406" t="s">
        <v>872</v>
      </c>
      <c r="K56" s="389" t="s">
        <v>158</v>
      </c>
      <c r="L56" s="578" t="s">
        <v>873</v>
      </c>
      <c r="M56" s="414" t="s">
        <v>160</v>
      </c>
      <c r="N56" s="389"/>
      <c r="O56" s="578" t="str">
        <f>L56</f>
        <v>Oct 23th, 2019</v>
      </c>
      <c r="P56" s="597">
        <v>0</v>
      </c>
      <c r="Q56" s="378" t="s">
        <v>67</v>
      </c>
      <c r="R56" s="378" t="s">
        <v>68</v>
      </c>
      <c r="S56" s="440" t="s">
        <v>874</v>
      </c>
      <c r="T56" s="257" t="s">
        <v>875</v>
      </c>
      <c r="U56" s="75" t="s">
        <v>111</v>
      </c>
      <c r="V56" s="76" t="s">
        <v>72</v>
      </c>
      <c r="W56" s="72" t="s">
        <v>73</v>
      </c>
      <c r="X56" s="77"/>
      <c r="Y56" s="76">
        <v>25</v>
      </c>
      <c r="Z56" s="77"/>
      <c r="AA56" s="78"/>
      <c r="AB56" s="257" t="s">
        <v>235</v>
      </c>
      <c r="AC56" s="378" t="s">
        <v>313</v>
      </c>
      <c r="AD56" s="257" t="s">
        <v>76</v>
      </c>
      <c r="AE56" s="378" t="s">
        <v>77</v>
      </c>
      <c r="AF56" s="606" t="s">
        <v>721</v>
      </c>
      <c r="AG56" s="74" t="s">
        <v>605</v>
      </c>
      <c r="AH56" s="79"/>
      <c r="AI56" s="80">
        <v>2020</v>
      </c>
      <c r="AJ56" s="454"/>
      <c r="AK56" s="406" t="s">
        <v>876</v>
      </c>
      <c r="AL56" s="389" t="s">
        <v>723</v>
      </c>
      <c r="AM56" s="483" t="s">
        <v>877</v>
      </c>
      <c r="AN56" s="465" t="s">
        <v>725</v>
      </c>
      <c r="AO56" s="491"/>
      <c r="AP56" s="514">
        <v>150000000</v>
      </c>
      <c r="AQ56" s="81"/>
      <c r="AR56" s="81"/>
      <c r="AS56" s="85"/>
      <c r="AT56" s="257" t="s">
        <v>878</v>
      </c>
      <c r="AU56" s="82">
        <v>25098.039215686302</v>
      </c>
      <c r="AV56" s="83">
        <v>19300</v>
      </c>
      <c r="AW56" s="84">
        <v>25000</v>
      </c>
      <c r="AX56" s="85"/>
      <c r="AY56" s="86"/>
      <c r="AZ56" s="74" t="s">
        <v>879</v>
      </c>
      <c r="BA56" s="313" t="s">
        <v>90</v>
      </c>
      <c r="BB56" s="419" t="s">
        <v>880</v>
      </c>
      <c r="BC56" s="399" t="s">
        <v>58</v>
      </c>
      <c r="BD56" s="257" t="s">
        <v>881</v>
      </c>
      <c r="BE56" s="87" t="s">
        <v>201</v>
      </c>
      <c r="BF56" s="88"/>
      <c r="BG56" s="530" t="s">
        <v>882</v>
      </c>
      <c r="BH56" s="624">
        <v>24</v>
      </c>
      <c r="BI56" s="625" t="s">
        <v>50</v>
      </c>
      <c r="BJ56" s="89" t="s">
        <v>49</v>
      </c>
      <c r="BK56" s="625"/>
      <c r="BL56" s="625"/>
      <c r="BM56" s="89" t="s">
        <v>49</v>
      </c>
      <c r="BN56" s="625"/>
      <c r="BO56" s="625"/>
      <c r="BP56" s="89" t="s">
        <v>49</v>
      </c>
      <c r="BQ56" s="625">
        <v>200</v>
      </c>
      <c r="BR56" s="625" t="s">
        <v>94</v>
      </c>
      <c r="BS56" s="314"/>
      <c r="BT56" s="559" t="s">
        <v>883</v>
      </c>
      <c r="BU56" s="543" t="s">
        <v>881</v>
      </c>
      <c r="BV56" s="560"/>
      <c r="BW56" s="543" t="s">
        <v>884</v>
      </c>
    </row>
    <row r="57" spans="1:76" s="1" customFormat="1" ht="51">
      <c r="A57" s="4">
        <v>44</v>
      </c>
      <c r="B57" s="92" t="s">
        <v>154</v>
      </c>
      <c r="C57" s="92" t="s">
        <v>885</v>
      </c>
      <c r="D57" s="655" t="s">
        <v>79</v>
      </c>
      <c r="E57" s="703"/>
      <c r="F57" s="704"/>
      <c r="G57" s="743"/>
      <c r="H57" s="737">
        <v>43861.551388888889</v>
      </c>
      <c r="I57" s="757" t="s">
        <v>1569</v>
      </c>
      <c r="J57" s="406" t="s">
        <v>886</v>
      </c>
      <c r="K57" s="389" t="s">
        <v>158</v>
      </c>
      <c r="L57" s="578" t="s">
        <v>887</v>
      </c>
      <c r="M57" s="414" t="s">
        <v>160</v>
      </c>
      <c r="N57" s="389"/>
      <c r="O57" s="578" t="str">
        <f>L57</f>
        <v>Jan 23rd, 2020</v>
      </c>
      <c r="P57" s="597">
        <v>0</v>
      </c>
      <c r="Q57" s="378" t="s">
        <v>67</v>
      </c>
      <c r="R57" s="378" t="s">
        <v>657</v>
      </c>
      <c r="S57" s="440" t="s">
        <v>888</v>
      </c>
      <c r="T57" s="257" t="s">
        <v>889</v>
      </c>
      <c r="U57" s="75" t="s">
        <v>111</v>
      </c>
      <c r="V57" s="76" t="s">
        <v>72</v>
      </c>
      <c r="W57" s="72" t="s">
        <v>73</v>
      </c>
      <c r="X57" s="77"/>
      <c r="Y57" s="76">
        <v>40</v>
      </c>
      <c r="Z57" s="77"/>
      <c r="AA57" s="78"/>
      <c r="AB57" s="257" t="s">
        <v>603</v>
      </c>
      <c r="AC57" s="378" t="s">
        <v>336</v>
      </c>
      <c r="AD57" s="257" t="s">
        <v>890</v>
      </c>
      <c r="AE57" s="378" t="s">
        <v>701</v>
      </c>
      <c r="AF57" s="606" t="s">
        <v>625</v>
      </c>
      <c r="AG57" s="74" t="s">
        <v>605</v>
      </c>
      <c r="AH57" s="79"/>
      <c r="AI57" s="80">
        <v>2020</v>
      </c>
      <c r="AJ57" s="454"/>
      <c r="AK57" s="406" t="s">
        <v>626</v>
      </c>
      <c r="AL57" s="389" t="s">
        <v>891</v>
      </c>
      <c r="AM57" s="483" t="s">
        <v>892</v>
      </c>
      <c r="AN57" s="465" t="s">
        <v>893</v>
      </c>
      <c r="AO57" s="491"/>
      <c r="AP57" s="514">
        <v>350000000</v>
      </c>
      <c r="AQ57" s="81"/>
      <c r="AR57" s="81"/>
      <c r="AS57" s="85"/>
      <c r="AT57" s="257" t="s">
        <v>894</v>
      </c>
      <c r="AU57" s="82"/>
      <c r="AV57" s="83">
        <v>16000</v>
      </c>
      <c r="AW57" s="84"/>
      <c r="AX57" s="85"/>
      <c r="AY57" s="86"/>
      <c r="AZ57" s="74" t="s">
        <v>895</v>
      </c>
      <c r="BA57" s="313" t="s">
        <v>479</v>
      </c>
      <c r="BB57" s="419"/>
      <c r="BC57" s="399" t="s">
        <v>58</v>
      </c>
      <c r="BD57" s="257" t="s">
        <v>896</v>
      </c>
      <c r="BE57" s="87" t="s">
        <v>897</v>
      </c>
      <c r="BF57" s="88"/>
      <c r="BG57" s="530" t="s">
        <v>898</v>
      </c>
      <c r="BH57" s="624">
        <v>12</v>
      </c>
      <c r="BI57" s="625" t="s">
        <v>461</v>
      </c>
      <c r="BJ57" s="89" t="s">
        <v>49</v>
      </c>
      <c r="BK57" s="625">
        <v>5</v>
      </c>
      <c r="BL57" s="625" t="s">
        <v>51</v>
      </c>
      <c r="BM57" s="89" t="s">
        <v>49</v>
      </c>
      <c r="BN57" s="625"/>
      <c r="BO57" s="625"/>
      <c r="BP57" s="89" t="s">
        <v>49</v>
      </c>
      <c r="BQ57" s="625">
        <v>20</v>
      </c>
      <c r="BR57" s="625" t="s">
        <v>176</v>
      </c>
      <c r="BS57" s="314" t="s">
        <v>899</v>
      </c>
      <c r="BT57" s="559" t="s">
        <v>900</v>
      </c>
      <c r="BU57" s="623"/>
      <c r="BV57" s="560"/>
      <c r="BW57" s="543" t="s">
        <v>901</v>
      </c>
    </row>
    <row r="58" spans="1:76" s="1" customFormat="1" ht="38.25">
      <c r="A58" s="4">
        <v>45</v>
      </c>
      <c r="B58" s="92" t="s">
        <v>154</v>
      </c>
      <c r="C58" s="92" t="s">
        <v>902</v>
      </c>
      <c r="D58" s="654">
        <v>2021</v>
      </c>
      <c r="E58" s="702"/>
      <c r="F58" s="680"/>
      <c r="G58" s="743"/>
      <c r="H58" s="737">
        <v>43873.677777777775</v>
      </c>
      <c r="I58" s="757" t="s">
        <v>1569</v>
      </c>
      <c r="J58" s="406" t="s">
        <v>903</v>
      </c>
      <c r="K58" s="389" t="s">
        <v>158</v>
      </c>
      <c r="L58" s="578">
        <v>43872</v>
      </c>
      <c r="M58" s="414" t="s">
        <v>211</v>
      </c>
      <c r="N58" s="389"/>
      <c r="O58" s="578">
        <f>L58</f>
        <v>43872</v>
      </c>
      <c r="P58" s="597">
        <v>0</v>
      </c>
      <c r="Q58" s="378" t="s">
        <v>67</v>
      </c>
      <c r="R58" s="378" t="s">
        <v>383</v>
      </c>
      <c r="S58" s="440" t="s">
        <v>904</v>
      </c>
      <c r="T58" s="257" t="s">
        <v>905</v>
      </c>
      <c r="U58" s="75" t="s">
        <v>111</v>
      </c>
      <c r="V58" s="76" t="s">
        <v>164</v>
      </c>
      <c r="W58" s="72" t="s">
        <v>72</v>
      </c>
      <c r="X58" s="77"/>
      <c r="Y58" s="76">
        <v>20</v>
      </c>
      <c r="Z58" s="77"/>
      <c r="AA58" s="78"/>
      <c r="AB58" s="257" t="s">
        <v>235</v>
      </c>
      <c r="AC58" s="378" t="s">
        <v>313</v>
      </c>
      <c r="AD58" s="257" t="s">
        <v>906</v>
      </c>
      <c r="AE58" s="378" t="s">
        <v>386</v>
      </c>
      <c r="AF58" s="606" t="s">
        <v>907</v>
      </c>
      <c r="AG58" s="74">
        <v>2021</v>
      </c>
      <c r="AH58" s="79"/>
      <c r="AI58" s="80">
        <v>2021</v>
      </c>
      <c r="AJ58" s="454"/>
      <c r="AK58" s="406" t="s">
        <v>908</v>
      </c>
      <c r="AL58" s="389" t="s">
        <v>909</v>
      </c>
      <c r="AM58" s="483" t="s">
        <v>910</v>
      </c>
      <c r="AN58" s="465" t="s">
        <v>182</v>
      </c>
      <c r="AO58" s="491"/>
      <c r="AP58" s="514">
        <v>400000000</v>
      </c>
      <c r="AQ58" s="81"/>
      <c r="AR58" s="81"/>
      <c r="AS58" s="85"/>
      <c r="AT58" s="257" t="s">
        <v>911</v>
      </c>
      <c r="AU58" s="82" t="s">
        <v>912</v>
      </c>
      <c r="AV58" s="83">
        <v>6500</v>
      </c>
      <c r="AW58" s="84">
        <v>8000</v>
      </c>
      <c r="AX58" s="85" t="s">
        <v>913</v>
      </c>
      <c r="AY58" s="86"/>
      <c r="AZ58" s="74" t="s">
        <v>914</v>
      </c>
      <c r="BA58" s="313" t="s">
        <v>90</v>
      </c>
      <c r="BB58" s="419" t="s">
        <v>915</v>
      </c>
      <c r="BC58" s="399" t="s">
        <v>58</v>
      </c>
      <c r="BD58" s="257" t="s">
        <v>916</v>
      </c>
      <c r="BE58" s="87" t="s">
        <v>125</v>
      </c>
      <c r="BF58" s="88"/>
      <c r="BG58" s="530" t="s">
        <v>917</v>
      </c>
      <c r="BH58" s="624"/>
      <c r="BI58" s="625"/>
      <c r="BJ58" s="89" t="s">
        <v>49</v>
      </c>
      <c r="BK58" s="625"/>
      <c r="BL58" s="625"/>
      <c r="BM58" s="89" t="s">
        <v>49</v>
      </c>
      <c r="BN58" s="625"/>
      <c r="BO58" s="625"/>
      <c r="BP58" s="89" t="s">
        <v>49</v>
      </c>
      <c r="BQ58" s="625">
        <v>150</v>
      </c>
      <c r="BR58" s="625" t="s">
        <v>94</v>
      </c>
      <c r="BS58" s="314" t="s">
        <v>917</v>
      </c>
      <c r="BT58" s="559" t="s">
        <v>918</v>
      </c>
      <c r="BU58" s="543" t="s">
        <v>919</v>
      </c>
      <c r="BV58" s="560" t="s">
        <v>920</v>
      </c>
      <c r="BW58" s="543" t="s">
        <v>921</v>
      </c>
    </row>
    <row r="59" spans="1:76" s="277" customFormat="1" ht="129.94999999999999" hidden="1" customHeight="1">
      <c r="A59" s="338">
        <v>46</v>
      </c>
      <c r="B59" s="339" t="s">
        <v>922</v>
      </c>
      <c r="C59" s="339" t="s">
        <v>923</v>
      </c>
      <c r="D59" s="631" t="s">
        <v>79</v>
      </c>
      <c r="E59" s="667" t="s">
        <v>79</v>
      </c>
      <c r="F59" s="668" t="s">
        <v>103</v>
      </c>
      <c r="G59" s="738" t="s">
        <v>103</v>
      </c>
      <c r="H59" s="737" t="s">
        <v>924</v>
      </c>
      <c r="I59" s="732" t="s">
        <v>925</v>
      </c>
      <c r="J59" s="408" t="s">
        <v>926</v>
      </c>
      <c r="K59" s="387" t="s">
        <v>107</v>
      </c>
      <c r="L59" s="580">
        <v>43083</v>
      </c>
      <c r="M59" s="592" t="s">
        <v>256</v>
      </c>
      <c r="N59" s="387"/>
      <c r="O59" s="442"/>
      <c r="P59" s="411">
        <v>1</v>
      </c>
      <c r="Q59" s="394" t="s">
        <v>67</v>
      </c>
      <c r="R59" s="394"/>
      <c r="S59" s="442" t="s">
        <v>927</v>
      </c>
      <c r="T59" s="354" t="s">
        <v>928</v>
      </c>
      <c r="U59" s="342" t="s">
        <v>644</v>
      </c>
      <c r="V59" s="343" t="s">
        <v>72</v>
      </c>
      <c r="W59" s="340" t="s">
        <v>73</v>
      </c>
      <c r="X59" s="344" t="s">
        <v>139</v>
      </c>
      <c r="Y59" s="343">
        <v>19</v>
      </c>
      <c r="Z59" s="344">
        <v>35</v>
      </c>
      <c r="AA59" s="345" t="s">
        <v>929</v>
      </c>
      <c r="AB59" s="354" t="s">
        <v>113</v>
      </c>
      <c r="AC59" s="394" t="s">
        <v>336</v>
      </c>
      <c r="AD59" s="354" t="s">
        <v>386</v>
      </c>
      <c r="AE59" s="394" t="s">
        <v>386</v>
      </c>
      <c r="AF59" s="608" t="s">
        <v>930</v>
      </c>
      <c r="AG59" s="341" t="s">
        <v>931</v>
      </c>
      <c r="AH59" s="346" t="s">
        <v>296</v>
      </c>
      <c r="AI59" s="347">
        <v>2020</v>
      </c>
      <c r="AJ59" s="354"/>
      <c r="AK59" s="408" t="s">
        <v>932</v>
      </c>
      <c r="AL59" s="387" t="s">
        <v>933</v>
      </c>
      <c r="AM59" s="485" t="s">
        <v>934</v>
      </c>
      <c r="AN59" s="467" t="s">
        <v>935</v>
      </c>
      <c r="AO59" s="493"/>
      <c r="AP59" s="508">
        <v>500000000</v>
      </c>
      <c r="AQ59" s="348">
        <v>300000000</v>
      </c>
      <c r="AR59" s="348">
        <v>300000000</v>
      </c>
      <c r="AS59" s="352"/>
      <c r="AT59" s="354" t="s">
        <v>936</v>
      </c>
      <c r="AU59" s="349" t="s">
        <v>937</v>
      </c>
      <c r="AV59" s="350">
        <v>4500</v>
      </c>
      <c r="AW59" s="351">
        <v>5000</v>
      </c>
      <c r="AX59" s="352" t="s">
        <v>938</v>
      </c>
      <c r="AY59" s="353"/>
      <c r="AZ59" s="341" t="s">
        <v>90</v>
      </c>
      <c r="BA59" s="422" t="s">
        <v>90</v>
      </c>
      <c r="BB59" s="423"/>
      <c r="BC59" s="401" t="s">
        <v>58</v>
      </c>
      <c r="BD59" s="354" t="s">
        <v>125</v>
      </c>
      <c r="BE59" s="355" t="s">
        <v>125</v>
      </c>
      <c r="BF59" s="356"/>
      <c r="BG59" s="532" t="s">
        <v>148</v>
      </c>
      <c r="BH59" s="343">
        <v>24</v>
      </c>
      <c r="BI59" s="340" t="s">
        <v>53</v>
      </c>
      <c r="BJ59" s="89" t="s">
        <v>49</v>
      </c>
      <c r="BK59" s="340"/>
      <c r="BL59" s="340"/>
      <c r="BM59" s="89" t="s">
        <v>49</v>
      </c>
      <c r="BN59" s="340"/>
      <c r="BO59" s="340"/>
      <c r="BP59" s="89" t="s">
        <v>49</v>
      </c>
      <c r="BQ59" s="340">
        <v>200</v>
      </c>
      <c r="BR59" s="340" t="s">
        <v>94</v>
      </c>
      <c r="BS59" s="357" t="s">
        <v>939</v>
      </c>
      <c r="BT59" s="564" t="s">
        <v>940</v>
      </c>
      <c r="BU59" s="546" t="s">
        <v>941</v>
      </c>
      <c r="BV59" s="565" t="s">
        <v>942</v>
      </c>
      <c r="BW59" s="550" t="s">
        <v>943</v>
      </c>
      <c r="BX59" s="358"/>
    </row>
    <row r="60" spans="1:76" s="1" customFormat="1" ht="76.5">
      <c r="A60" s="4">
        <v>47</v>
      </c>
      <c r="B60" s="139" t="s">
        <v>59</v>
      </c>
      <c r="C60" s="139" t="s">
        <v>944</v>
      </c>
      <c r="D60" s="656" t="s">
        <v>79</v>
      </c>
      <c r="E60" s="705" t="s">
        <v>79</v>
      </c>
      <c r="F60" s="706" t="s">
        <v>61</v>
      </c>
      <c r="G60" s="742" t="s">
        <v>61</v>
      </c>
      <c r="H60" s="737">
        <v>43362.45416666667</v>
      </c>
      <c r="I60" s="757" t="s">
        <v>1568</v>
      </c>
      <c r="J60" s="406" t="s">
        <v>945</v>
      </c>
      <c r="K60" s="389" t="s">
        <v>64</v>
      </c>
      <c r="L60" s="578">
        <v>43320</v>
      </c>
      <c r="M60" s="414" t="s">
        <v>946</v>
      </c>
      <c r="N60" s="389"/>
      <c r="O60" s="440"/>
      <c r="P60" s="597"/>
      <c r="Q60" s="378" t="s">
        <v>67</v>
      </c>
      <c r="R60" s="378" t="s">
        <v>68</v>
      </c>
      <c r="S60" s="440" t="s">
        <v>947</v>
      </c>
      <c r="T60" s="257" t="s">
        <v>948</v>
      </c>
      <c r="U60" s="75" t="s">
        <v>111</v>
      </c>
      <c r="V60" s="76" t="s">
        <v>47</v>
      </c>
      <c r="W60" s="72"/>
      <c r="X60" s="77"/>
      <c r="Y60" s="76">
        <v>16</v>
      </c>
      <c r="Z60" s="77">
        <v>35</v>
      </c>
      <c r="AA60" s="78" t="s">
        <v>949</v>
      </c>
      <c r="AB60" s="260" t="s">
        <v>113</v>
      </c>
      <c r="AC60" s="378" t="s">
        <v>336</v>
      </c>
      <c r="AD60" s="257" t="s">
        <v>386</v>
      </c>
      <c r="AE60" s="378" t="s">
        <v>386</v>
      </c>
      <c r="AF60" s="606" t="s">
        <v>950</v>
      </c>
      <c r="AG60" s="140" t="s">
        <v>388</v>
      </c>
      <c r="AH60" s="79" t="s">
        <v>389</v>
      </c>
      <c r="AI60" s="80">
        <v>2019</v>
      </c>
      <c r="AJ60" s="454"/>
      <c r="AK60" s="406" t="s">
        <v>951</v>
      </c>
      <c r="AL60" s="389" t="s">
        <v>952</v>
      </c>
      <c r="AM60" s="483" t="s">
        <v>953</v>
      </c>
      <c r="AN60" s="470" t="s">
        <v>954</v>
      </c>
      <c r="AO60" s="494"/>
      <c r="AP60" s="506">
        <v>200000000</v>
      </c>
      <c r="AQ60" s="81"/>
      <c r="AR60" s="81"/>
      <c r="AS60" s="85"/>
      <c r="AT60" s="260">
        <v>7000</v>
      </c>
      <c r="AU60" s="141" t="s">
        <v>955</v>
      </c>
      <c r="AV60" s="83">
        <v>7000</v>
      </c>
      <c r="AW60" s="84">
        <v>10000</v>
      </c>
      <c r="AX60" s="85" t="s">
        <v>956</v>
      </c>
      <c r="AY60" s="86"/>
      <c r="AZ60" s="140" t="s">
        <v>957</v>
      </c>
      <c r="BA60" s="313" t="s">
        <v>90</v>
      </c>
      <c r="BB60" s="419" t="s">
        <v>958</v>
      </c>
      <c r="BC60" s="399" t="s">
        <v>58</v>
      </c>
      <c r="BD60" s="260" t="s">
        <v>125</v>
      </c>
      <c r="BE60" s="87" t="s">
        <v>125</v>
      </c>
      <c r="BF60" s="88"/>
      <c r="BG60" s="538" t="s">
        <v>959</v>
      </c>
      <c r="BH60" s="624">
        <v>24</v>
      </c>
      <c r="BI60" s="625" t="s">
        <v>53</v>
      </c>
      <c r="BJ60" s="89" t="s">
        <v>49</v>
      </c>
      <c r="BK60" s="625"/>
      <c r="BL60" s="625"/>
      <c r="BM60" s="89" t="s">
        <v>49</v>
      </c>
      <c r="BN60" s="625"/>
      <c r="BO60" s="625"/>
      <c r="BP60" s="89" t="s">
        <v>49</v>
      </c>
      <c r="BQ60" s="625">
        <v>200</v>
      </c>
      <c r="BR60" s="625" t="s">
        <v>94</v>
      </c>
      <c r="BS60" s="314" t="s">
        <v>960</v>
      </c>
      <c r="BT60" s="559" t="s">
        <v>961</v>
      </c>
      <c r="BU60" s="543" t="s">
        <v>962</v>
      </c>
      <c r="BV60" s="560" t="s">
        <v>963</v>
      </c>
      <c r="BW60" s="543" t="s">
        <v>964</v>
      </c>
    </row>
    <row r="61" spans="1:76" s="277" customFormat="1" ht="39" hidden="1" customHeight="1">
      <c r="A61" s="338">
        <v>49</v>
      </c>
      <c r="B61" s="339" t="s">
        <v>132</v>
      </c>
      <c r="C61" s="339" t="s">
        <v>965</v>
      </c>
      <c r="D61" s="657"/>
      <c r="E61" s="707"/>
      <c r="F61" s="674"/>
      <c r="G61" s="738"/>
      <c r="H61" s="737" t="s">
        <v>966</v>
      </c>
      <c r="I61" s="732" t="s">
        <v>967</v>
      </c>
      <c r="J61" s="408" t="s">
        <v>968</v>
      </c>
      <c r="K61" s="387" t="s">
        <v>107</v>
      </c>
      <c r="L61" s="580">
        <v>43718</v>
      </c>
      <c r="M61" s="592" t="s">
        <v>256</v>
      </c>
      <c r="N61" s="387"/>
      <c r="O61" s="580">
        <f t="shared" ref="O61:O62" si="6">L61</f>
        <v>43718</v>
      </c>
      <c r="P61" s="411">
        <v>0</v>
      </c>
      <c r="Q61" s="394" t="s">
        <v>67</v>
      </c>
      <c r="R61" s="394" t="s">
        <v>68</v>
      </c>
      <c r="S61" s="442" t="s">
        <v>969</v>
      </c>
      <c r="T61" s="354" t="s">
        <v>970</v>
      </c>
      <c r="U61" s="342" t="s">
        <v>111</v>
      </c>
      <c r="V61" s="343" t="s">
        <v>72</v>
      </c>
      <c r="W61" s="340" t="s">
        <v>234</v>
      </c>
      <c r="X61" s="344"/>
      <c r="Y61" s="343">
        <v>5</v>
      </c>
      <c r="Z61" s="344"/>
      <c r="AA61" s="345" t="s">
        <v>971</v>
      </c>
      <c r="AB61" s="354" t="s">
        <v>113</v>
      </c>
      <c r="AC61" s="394" t="s">
        <v>336</v>
      </c>
      <c r="AD61" s="354" t="s">
        <v>386</v>
      </c>
      <c r="AE61" s="394" t="s">
        <v>386</v>
      </c>
      <c r="AF61" s="608"/>
      <c r="AG61" s="341" t="s">
        <v>79</v>
      </c>
      <c r="AH61" s="346" t="s">
        <v>80</v>
      </c>
      <c r="AI61" s="347">
        <v>2020</v>
      </c>
      <c r="AJ61" s="354"/>
      <c r="AK61" s="408" t="s">
        <v>972</v>
      </c>
      <c r="AL61" s="387" t="s">
        <v>973</v>
      </c>
      <c r="AM61" s="485" t="s">
        <v>974</v>
      </c>
      <c r="AN61" s="467" t="s">
        <v>649</v>
      </c>
      <c r="AO61" s="493"/>
      <c r="AP61" s="508">
        <v>300000000</v>
      </c>
      <c r="AQ61" s="348"/>
      <c r="AR61" s="348"/>
      <c r="AS61" s="352"/>
      <c r="AT61" s="354">
        <v>11000</v>
      </c>
      <c r="AU61" s="349">
        <v>14520.000000000002</v>
      </c>
      <c r="AV61" s="350">
        <v>11000</v>
      </c>
      <c r="AW61" s="351">
        <v>14500</v>
      </c>
      <c r="AX61" s="352"/>
      <c r="AY61" s="353"/>
      <c r="AZ61" s="341" t="s">
        <v>243</v>
      </c>
      <c r="BA61" s="422" t="s">
        <v>244</v>
      </c>
      <c r="BB61" s="423"/>
      <c r="BC61" s="401" t="s">
        <v>58</v>
      </c>
      <c r="BD61" s="354" t="s">
        <v>975</v>
      </c>
      <c r="BE61" s="355" t="s">
        <v>976</v>
      </c>
      <c r="BF61" s="356"/>
      <c r="BG61" s="532" t="s">
        <v>977</v>
      </c>
      <c r="BH61" s="343"/>
      <c r="BI61" s="340"/>
      <c r="BJ61" s="89" t="s">
        <v>49</v>
      </c>
      <c r="BK61" s="340"/>
      <c r="BL61" s="340"/>
      <c r="BM61" s="89" t="s">
        <v>49</v>
      </c>
      <c r="BN61" s="340"/>
      <c r="BO61" s="340"/>
      <c r="BP61" s="89" t="s">
        <v>49</v>
      </c>
      <c r="BQ61" s="340"/>
      <c r="BR61" s="340"/>
      <c r="BS61" s="357" t="s">
        <v>978</v>
      </c>
      <c r="BT61" s="564" t="s">
        <v>979</v>
      </c>
      <c r="BU61" s="546" t="s">
        <v>980</v>
      </c>
      <c r="BV61" s="565" t="s">
        <v>981</v>
      </c>
      <c r="BW61" s="546" t="s">
        <v>982</v>
      </c>
      <c r="BX61" s="358"/>
    </row>
    <row r="62" spans="1:76" s="142" customFormat="1" ht="26.1" hidden="1" customHeight="1">
      <c r="A62" s="102">
        <v>50</v>
      </c>
      <c r="B62" s="143" t="s">
        <v>983</v>
      </c>
      <c r="C62" s="143" t="s">
        <v>984</v>
      </c>
      <c r="D62" s="646"/>
      <c r="E62" s="708"/>
      <c r="F62" s="709"/>
      <c r="G62" s="740"/>
      <c r="H62" s="741" t="s">
        <v>985</v>
      </c>
      <c r="I62" s="733"/>
      <c r="J62" s="412" t="s">
        <v>986</v>
      </c>
      <c r="K62" s="445" t="s">
        <v>408</v>
      </c>
      <c r="L62" s="584">
        <v>43320</v>
      </c>
      <c r="M62" s="413" t="s">
        <v>409</v>
      </c>
      <c r="N62" s="445"/>
      <c r="O62" s="584">
        <f t="shared" si="6"/>
        <v>43320</v>
      </c>
      <c r="P62" s="410">
        <v>0</v>
      </c>
      <c r="Q62" s="379" t="s">
        <v>67</v>
      </c>
      <c r="R62" s="379" t="s">
        <v>68</v>
      </c>
      <c r="S62" s="446" t="s">
        <v>987</v>
      </c>
      <c r="T62" s="259" t="s">
        <v>988</v>
      </c>
      <c r="U62" s="106" t="s">
        <v>111</v>
      </c>
      <c r="V62" s="107" t="s">
        <v>164</v>
      </c>
      <c r="W62" s="104" t="s">
        <v>234</v>
      </c>
      <c r="X62" s="108" t="s">
        <v>234</v>
      </c>
      <c r="Y62" s="107">
        <v>30</v>
      </c>
      <c r="Z62" s="108"/>
      <c r="AA62" s="144"/>
      <c r="AB62" s="259" t="s">
        <v>74</v>
      </c>
      <c r="AC62" s="379" t="s">
        <v>336</v>
      </c>
      <c r="AD62" s="259" t="s">
        <v>74</v>
      </c>
      <c r="AE62" s="379" t="s">
        <v>412</v>
      </c>
      <c r="AF62" s="609" t="s">
        <v>989</v>
      </c>
      <c r="AG62" s="105"/>
      <c r="AH62" s="111"/>
      <c r="AI62" s="112"/>
      <c r="AJ62" s="454"/>
      <c r="AK62" s="412" t="s">
        <v>931</v>
      </c>
      <c r="AL62" s="445" t="s">
        <v>990</v>
      </c>
      <c r="AM62" s="486" t="s">
        <v>991</v>
      </c>
      <c r="AN62" s="468" t="s">
        <v>992</v>
      </c>
      <c r="AO62" s="495" t="s">
        <v>217</v>
      </c>
      <c r="AP62" s="517">
        <v>300000000</v>
      </c>
      <c r="AQ62" s="145"/>
      <c r="AR62" s="145"/>
      <c r="AS62" s="119"/>
      <c r="AT62" s="259">
        <v>9300</v>
      </c>
      <c r="AU62" s="146">
        <v>10230</v>
      </c>
      <c r="AV62" s="117">
        <v>9300</v>
      </c>
      <c r="AW62" s="118">
        <v>10200</v>
      </c>
      <c r="AX62" s="119" t="s">
        <v>588</v>
      </c>
      <c r="AY62" s="147"/>
      <c r="AZ62" s="105" t="s">
        <v>244</v>
      </c>
      <c r="BA62" s="424" t="s">
        <v>244</v>
      </c>
      <c r="BB62" s="425"/>
      <c r="BC62" s="399" t="s">
        <v>58</v>
      </c>
      <c r="BD62" s="259" t="s">
        <v>993</v>
      </c>
      <c r="BE62" s="121" t="s">
        <v>324</v>
      </c>
      <c r="BF62" s="122"/>
      <c r="BG62" s="534" t="s">
        <v>994</v>
      </c>
      <c r="BH62" s="107">
        <v>12</v>
      </c>
      <c r="BI62" s="104" t="s">
        <v>271</v>
      </c>
      <c r="BJ62" s="89" t="s">
        <v>49</v>
      </c>
      <c r="BK62" s="104">
        <v>10</v>
      </c>
      <c r="BL62" s="104" t="s">
        <v>51</v>
      </c>
      <c r="BM62" s="89" t="s">
        <v>49</v>
      </c>
      <c r="BN62" s="104"/>
      <c r="BO62" s="104"/>
      <c r="BP62" s="89" t="s">
        <v>49</v>
      </c>
      <c r="BQ62" s="104">
        <v>15</v>
      </c>
      <c r="BR62" s="104" t="s">
        <v>176</v>
      </c>
      <c r="BS62" s="322" t="s">
        <v>995</v>
      </c>
      <c r="BT62" s="569" t="s">
        <v>996</v>
      </c>
      <c r="BU62" s="549" t="s">
        <v>997</v>
      </c>
      <c r="BV62" s="570" t="s">
        <v>998</v>
      </c>
      <c r="BW62" s="549" t="s">
        <v>999</v>
      </c>
    </row>
    <row r="63" spans="1:76" s="279" customFormat="1" ht="14.45" hidden="1" customHeight="1">
      <c r="A63" s="338">
        <v>51</v>
      </c>
      <c r="B63" s="339" t="s">
        <v>1000</v>
      </c>
      <c r="C63" s="339" t="s">
        <v>1001</v>
      </c>
      <c r="D63" s="646"/>
      <c r="E63" s="708"/>
      <c r="F63" s="710"/>
      <c r="G63" s="751"/>
      <c r="H63" s="741"/>
      <c r="I63" s="732" t="s">
        <v>967</v>
      </c>
      <c r="J63" s="408"/>
      <c r="K63" s="387"/>
      <c r="L63" s="442"/>
      <c r="M63" s="592"/>
      <c r="N63" s="394"/>
      <c r="O63" s="442"/>
      <c r="P63" s="411"/>
      <c r="Q63" s="394"/>
      <c r="R63" s="394"/>
      <c r="S63" s="442"/>
      <c r="T63" s="354"/>
      <c r="U63" s="342"/>
      <c r="V63" s="343"/>
      <c r="W63" s="340"/>
      <c r="X63" s="344"/>
      <c r="Y63" s="343"/>
      <c r="Z63" s="344"/>
      <c r="AA63" s="360"/>
      <c r="AB63" s="385"/>
      <c r="AC63" s="394"/>
      <c r="AD63" s="385"/>
      <c r="AE63" s="394"/>
      <c r="AF63" s="608"/>
      <c r="AG63" s="341"/>
      <c r="AH63" s="346"/>
      <c r="AI63" s="347"/>
      <c r="AJ63" s="385"/>
      <c r="AK63" s="411"/>
      <c r="AL63" s="387"/>
      <c r="AM63" s="485"/>
      <c r="AN63" s="467"/>
      <c r="AO63" s="366"/>
      <c r="AP63" s="515"/>
      <c r="AQ63" s="362"/>
      <c r="AR63" s="362"/>
      <c r="AS63" s="516"/>
      <c r="AT63" s="354"/>
      <c r="AU63" s="363"/>
      <c r="AV63" s="350"/>
      <c r="AW63" s="351"/>
      <c r="AX63" s="352"/>
      <c r="AY63" s="361"/>
      <c r="AZ63" s="365"/>
      <c r="BA63" s="422"/>
      <c r="BB63" s="344"/>
      <c r="BC63" s="401" t="s">
        <v>58</v>
      </c>
      <c r="BD63" s="354"/>
      <c r="BE63" s="355"/>
      <c r="BF63" s="356"/>
      <c r="BG63" s="532"/>
      <c r="BH63" s="343"/>
      <c r="BI63" s="340"/>
      <c r="BJ63" s="89" t="s">
        <v>49</v>
      </c>
      <c r="BK63" s="340"/>
      <c r="BL63" s="340"/>
      <c r="BM63" s="89" t="s">
        <v>49</v>
      </c>
      <c r="BN63" s="340"/>
      <c r="BO63" s="340"/>
      <c r="BP63" s="89" t="s">
        <v>49</v>
      </c>
      <c r="BQ63" s="340"/>
      <c r="BR63" s="340"/>
      <c r="BS63" s="618"/>
      <c r="BT63" s="622"/>
      <c r="BU63" s="546"/>
      <c r="BV63" s="565"/>
      <c r="BW63" s="546"/>
      <c r="BX63" s="338"/>
    </row>
    <row r="64" spans="1:76" s="102" customFormat="1" ht="26.1" hidden="1" customHeight="1">
      <c r="A64" s="102">
        <v>52</v>
      </c>
      <c r="B64" s="103" t="s">
        <v>206</v>
      </c>
      <c r="C64" s="103" t="s">
        <v>1002</v>
      </c>
      <c r="D64" s="658">
        <v>2020</v>
      </c>
      <c r="E64" s="676"/>
      <c r="F64" s="679"/>
      <c r="G64" s="747"/>
      <c r="H64" s="741">
        <v>43660</v>
      </c>
      <c r="I64" s="733"/>
      <c r="J64" s="412" t="s">
        <v>1003</v>
      </c>
      <c r="K64" s="412" t="s">
        <v>158</v>
      </c>
      <c r="L64" s="582">
        <v>43660</v>
      </c>
      <c r="M64" s="413" t="s">
        <v>211</v>
      </c>
      <c r="N64" s="379"/>
      <c r="O64" s="446"/>
      <c r="P64" s="410">
        <v>0</v>
      </c>
      <c r="Q64" s="379" t="s">
        <v>67</v>
      </c>
      <c r="R64" s="379" t="s">
        <v>657</v>
      </c>
      <c r="S64" s="446" t="s">
        <v>1004</v>
      </c>
      <c r="T64" s="259" t="s">
        <v>335</v>
      </c>
      <c r="U64" s="106" t="s">
        <v>111</v>
      </c>
      <c r="V64" s="107" t="s">
        <v>164</v>
      </c>
      <c r="W64" s="104" t="s">
        <v>72</v>
      </c>
      <c r="X64" s="108"/>
      <c r="Y64" s="107">
        <v>40</v>
      </c>
      <c r="Z64" s="108"/>
      <c r="AA64" s="109"/>
      <c r="AB64" s="259" t="s">
        <v>336</v>
      </c>
      <c r="AC64" s="379" t="s">
        <v>336</v>
      </c>
      <c r="AD64" s="369" t="s">
        <v>76</v>
      </c>
      <c r="AE64" s="379" t="s">
        <v>77</v>
      </c>
      <c r="AF64" s="609" t="s">
        <v>337</v>
      </c>
      <c r="AG64" s="105">
        <v>2020</v>
      </c>
      <c r="AH64" s="111"/>
      <c r="AI64" s="112">
        <v>2020</v>
      </c>
      <c r="AJ64" s="413"/>
      <c r="AK64" s="410" t="s">
        <v>1005</v>
      </c>
      <c r="AL64" s="445" t="s">
        <v>66</v>
      </c>
      <c r="AM64" s="486" t="s">
        <v>66</v>
      </c>
      <c r="AN64" s="468" t="s">
        <v>61</v>
      </c>
      <c r="AO64" s="254"/>
      <c r="AP64" s="509">
        <v>200000000</v>
      </c>
      <c r="AQ64" s="115"/>
      <c r="AR64" s="115"/>
      <c r="AS64" s="510"/>
      <c r="AT64" s="259" t="s">
        <v>1006</v>
      </c>
      <c r="AU64" s="116" t="s">
        <v>1007</v>
      </c>
      <c r="AV64" s="412" t="s">
        <v>1006</v>
      </c>
      <c r="AW64" s="116" t="s">
        <v>1007</v>
      </c>
      <c r="AX64" s="119" t="s">
        <v>1008</v>
      </c>
      <c r="AY64" s="110"/>
      <c r="AZ64" s="120" t="s">
        <v>359</v>
      </c>
      <c r="BA64" s="424" t="s">
        <v>90</v>
      </c>
      <c r="BB64" s="108"/>
      <c r="BC64" s="399" t="s">
        <v>58</v>
      </c>
      <c r="BD64" s="259" t="s">
        <v>1009</v>
      </c>
      <c r="BE64" s="121" t="s">
        <v>344</v>
      </c>
      <c r="BF64" s="122"/>
      <c r="BG64" s="534" t="s">
        <v>1010</v>
      </c>
      <c r="BH64" s="107">
        <v>12</v>
      </c>
      <c r="BI64" s="104" t="s">
        <v>50</v>
      </c>
      <c r="BJ64" s="89" t="s">
        <v>49</v>
      </c>
      <c r="BK64" s="104"/>
      <c r="BL64" s="104"/>
      <c r="BM64" s="89" t="s">
        <v>49</v>
      </c>
      <c r="BN64" s="104"/>
      <c r="BO64" s="104"/>
      <c r="BP64" s="89" t="s">
        <v>49</v>
      </c>
      <c r="BQ64" s="104">
        <v>946</v>
      </c>
      <c r="BR64" s="104" t="s">
        <v>94</v>
      </c>
      <c r="BS64" s="319" t="s">
        <v>1011</v>
      </c>
      <c r="BT64" s="569" t="s">
        <v>1012</v>
      </c>
      <c r="BU64" s="549"/>
      <c r="BV64" s="570" t="s">
        <v>1013</v>
      </c>
      <c r="BW64" s="549" t="s">
        <v>1014</v>
      </c>
    </row>
    <row r="65" spans="1:76" s="1" customFormat="1" ht="140.25">
      <c r="A65" s="4">
        <v>53</v>
      </c>
      <c r="B65" s="148" t="s">
        <v>753</v>
      </c>
      <c r="C65" s="148" t="s">
        <v>1015</v>
      </c>
      <c r="D65" s="659"/>
      <c r="E65" s="711"/>
      <c r="F65" s="680"/>
      <c r="G65" s="743"/>
      <c r="H65" s="737">
        <v>43290.491666666669</v>
      </c>
      <c r="I65" s="757" t="s">
        <v>1569</v>
      </c>
      <c r="J65" s="406" t="s">
        <v>1016</v>
      </c>
      <c r="K65" s="389" t="s">
        <v>158</v>
      </c>
      <c r="L65" s="578">
        <v>43287</v>
      </c>
      <c r="M65" s="414" t="s">
        <v>1017</v>
      </c>
      <c r="N65" s="389"/>
      <c r="O65" s="440"/>
      <c r="P65" s="597">
        <v>1</v>
      </c>
      <c r="Q65" s="378" t="s">
        <v>67</v>
      </c>
      <c r="R65" s="378" t="s">
        <v>68</v>
      </c>
      <c r="S65" s="440" t="s">
        <v>1018</v>
      </c>
      <c r="T65" s="257" t="s">
        <v>1019</v>
      </c>
      <c r="U65" s="75" t="s">
        <v>111</v>
      </c>
      <c r="V65" s="76" t="s">
        <v>164</v>
      </c>
      <c r="W65" s="72" t="s">
        <v>72</v>
      </c>
      <c r="X65" s="77"/>
      <c r="Y65" s="76">
        <v>55</v>
      </c>
      <c r="Z65" s="77"/>
      <c r="AA65" s="78"/>
      <c r="AB65" s="257" t="s">
        <v>235</v>
      </c>
      <c r="AC65" s="378" t="s">
        <v>235</v>
      </c>
      <c r="AD65" s="257" t="s">
        <v>906</v>
      </c>
      <c r="AE65" s="378" t="s">
        <v>386</v>
      </c>
      <c r="AF65" s="606" t="s">
        <v>1020</v>
      </c>
      <c r="AG65" s="74" t="s">
        <v>388</v>
      </c>
      <c r="AH65" s="79" t="s">
        <v>389</v>
      </c>
      <c r="AI65" s="80">
        <v>2019</v>
      </c>
      <c r="AJ65" s="410"/>
      <c r="AK65" s="406" t="s">
        <v>1021</v>
      </c>
      <c r="AL65" s="389" t="s">
        <v>1022</v>
      </c>
      <c r="AM65" s="483" t="s">
        <v>1023</v>
      </c>
      <c r="AN65" s="465" t="s">
        <v>1024</v>
      </c>
      <c r="AO65" s="491"/>
      <c r="AP65" s="514">
        <v>300000000</v>
      </c>
      <c r="AQ65" s="81"/>
      <c r="AR65" s="81"/>
      <c r="AS65" s="85"/>
      <c r="AT65" s="257" t="s">
        <v>1025</v>
      </c>
      <c r="AU65" s="82" t="s">
        <v>1026</v>
      </c>
      <c r="AV65" s="83">
        <v>15000</v>
      </c>
      <c r="AW65" s="84">
        <v>20000</v>
      </c>
      <c r="AX65" s="85" t="s">
        <v>1027</v>
      </c>
      <c r="AY65" s="86"/>
      <c r="AZ65" s="74" t="s">
        <v>1028</v>
      </c>
      <c r="BA65" s="313" t="s">
        <v>244</v>
      </c>
      <c r="BB65" s="419"/>
      <c r="BC65" s="399" t="s">
        <v>58</v>
      </c>
      <c r="BD65" s="257" t="s">
        <v>1029</v>
      </c>
      <c r="BE65" s="87" t="s">
        <v>398</v>
      </c>
      <c r="BF65" s="88"/>
      <c r="BG65" s="530" t="s">
        <v>1030</v>
      </c>
      <c r="BH65" s="624">
        <v>12</v>
      </c>
      <c r="BI65" s="625" t="s">
        <v>461</v>
      </c>
      <c r="BJ65" s="89" t="s">
        <v>49</v>
      </c>
      <c r="BK65" s="625">
        <v>6</v>
      </c>
      <c r="BL65" s="625" t="s">
        <v>51</v>
      </c>
      <c r="BM65" s="89" t="s">
        <v>49</v>
      </c>
      <c r="BN65" s="625"/>
      <c r="BO65" s="625"/>
      <c r="BP65" s="89" t="s">
        <v>49</v>
      </c>
      <c r="BQ65" s="626"/>
      <c r="BR65" s="625" t="s">
        <v>220</v>
      </c>
      <c r="BS65" s="314" t="s">
        <v>1031</v>
      </c>
      <c r="BT65" s="559" t="s">
        <v>1032</v>
      </c>
      <c r="BU65" s="543" t="s">
        <v>1033</v>
      </c>
      <c r="BV65" s="560" t="s">
        <v>1034</v>
      </c>
      <c r="BW65" s="548" t="s">
        <v>1035</v>
      </c>
    </row>
    <row r="66" spans="1:76" s="277" customFormat="1" ht="65.099999999999994" hidden="1" customHeight="1">
      <c r="A66" s="338">
        <v>54</v>
      </c>
      <c r="B66" s="339" t="s">
        <v>753</v>
      </c>
      <c r="C66" s="339" t="s">
        <v>1036</v>
      </c>
      <c r="D66" s="651"/>
      <c r="E66" s="712"/>
      <c r="F66" s="674"/>
      <c r="G66" s="738"/>
      <c r="H66" s="737">
        <v>43691.580555555556</v>
      </c>
      <c r="I66" s="732" t="s">
        <v>967</v>
      </c>
      <c r="J66" s="408" t="s">
        <v>1037</v>
      </c>
      <c r="K66" s="387" t="s">
        <v>158</v>
      </c>
      <c r="L66" s="580">
        <v>43431</v>
      </c>
      <c r="M66" s="592" t="s">
        <v>429</v>
      </c>
      <c r="N66" s="387"/>
      <c r="O66" s="442"/>
      <c r="P66" s="411">
        <v>1</v>
      </c>
      <c r="Q66" s="394" t="s">
        <v>67</v>
      </c>
      <c r="R66" s="394" t="s">
        <v>68</v>
      </c>
      <c r="S66" s="442" t="s">
        <v>1038</v>
      </c>
      <c r="T66" s="354" t="s">
        <v>1039</v>
      </c>
      <c r="U66" s="342" t="s">
        <v>111</v>
      </c>
      <c r="V66" s="343" t="s">
        <v>164</v>
      </c>
      <c r="W66" s="340" t="s">
        <v>72</v>
      </c>
      <c r="X66" s="344"/>
      <c r="Y66" s="343">
        <v>60</v>
      </c>
      <c r="Z66" s="344"/>
      <c r="AA66" s="345"/>
      <c r="AB66" s="354" t="s">
        <v>336</v>
      </c>
      <c r="AC66" s="394" t="s">
        <v>336</v>
      </c>
      <c r="AD66" s="354" t="s">
        <v>336</v>
      </c>
      <c r="AE66" s="394" t="s">
        <v>386</v>
      </c>
      <c r="AF66" s="608" t="s">
        <v>1040</v>
      </c>
      <c r="AG66" s="341" t="s">
        <v>473</v>
      </c>
      <c r="AH66" s="346" t="s">
        <v>239</v>
      </c>
      <c r="AI66" s="347">
        <v>2019</v>
      </c>
      <c r="AJ66" s="413"/>
      <c r="AK66" s="408" t="s">
        <v>1041</v>
      </c>
      <c r="AL66" s="387" t="s">
        <v>762</v>
      </c>
      <c r="AM66" s="485" t="s">
        <v>1042</v>
      </c>
      <c r="AN66" s="467" t="s">
        <v>1043</v>
      </c>
      <c r="AO66" s="493"/>
      <c r="AP66" s="508">
        <v>335000000</v>
      </c>
      <c r="AQ66" s="348"/>
      <c r="AR66" s="348"/>
      <c r="AS66" s="352"/>
      <c r="AT66" s="354">
        <v>22307.692307692309</v>
      </c>
      <c r="AU66" s="349">
        <v>29000</v>
      </c>
      <c r="AV66" s="350">
        <v>22307.692307692309</v>
      </c>
      <c r="AW66" s="351">
        <v>29000</v>
      </c>
      <c r="AX66" s="352"/>
      <c r="AY66" s="353"/>
      <c r="AZ66" s="341" t="s">
        <v>1044</v>
      </c>
      <c r="BA66" s="422" t="s">
        <v>244</v>
      </c>
      <c r="BB66" s="423" t="s">
        <v>1045</v>
      </c>
      <c r="BC66" s="401" t="s">
        <v>58</v>
      </c>
      <c r="BD66" s="354" t="s">
        <v>1046</v>
      </c>
      <c r="BE66" s="355" t="s">
        <v>1047</v>
      </c>
      <c r="BF66" s="356" t="s">
        <v>1048</v>
      </c>
      <c r="BG66" s="532" t="s">
        <v>1049</v>
      </c>
      <c r="BH66" s="343">
        <v>12</v>
      </c>
      <c r="BI66" s="340" t="s">
        <v>461</v>
      </c>
      <c r="BJ66" s="89" t="s">
        <v>49</v>
      </c>
      <c r="BK66" s="340">
        <v>6</v>
      </c>
      <c r="BL66" s="340" t="s">
        <v>51</v>
      </c>
      <c r="BM66" s="89" t="s">
        <v>49</v>
      </c>
      <c r="BN66" s="340"/>
      <c r="BO66" s="340"/>
      <c r="BP66" s="89" t="s">
        <v>49</v>
      </c>
      <c r="BQ66" s="340">
        <v>30</v>
      </c>
      <c r="BR66" s="340" t="s">
        <v>176</v>
      </c>
      <c r="BS66" s="357" t="s">
        <v>1050</v>
      </c>
      <c r="BT66" s="564" t="s">
        <v>1051</v>
      </c>
      <c r="BU66" s="546" t="s">
        <v>1052</v>
      </c>
      <c r="BV66" s="565"/>
      <c r="BW66" s="546" t="s">
        <v>1053</v>
      </c>
      <c r="BX66" s="358"/>
    </row>
    <row r="67" spans="1:76" s="277" customFormat="1" ht="143.1" hidden="1" customHeight="1">
      <c r="A67" s="338">
        <v>55</v>
      </c>
      <c r="B67" s="339" t="s">
        <v>753</v>
      </c>
      <c r="C67" s="339" t="s">
        <v>1054</v>
      </c>
      <c r="D67" s="651"/>
      <c r="E67" s="712"/>
      <c r="F67" s="674"/>
      <c r="G67" s="738"/>
      <c r="H67" s="737" t="s">
        <v>381</v>
      </c>
      <c r="I67" s="732" t="s">
        <v>967</v>
      </c>
      <c r="J67" s="408" t="s">
        <v>1055</v>
      </c>
      <c r="K67" s="387" t="s">
        <v>158</v>
      </c>
      <c r="L67" s="580">
        <v>43719</v>
      </c>
      <c r="M67" s="592" t="s">
        <v>160</v>
      </c>
      <c r="N67" s="387"/>
      <c r="O67" s="580">
        <f>L67</f>
        <v>43719</v>
      </c>
      <c r="P67" s="411">
        <v>0</v>
      </c>
      <c r="Q67" s="394" t="s">
        <v>67</v>
      </c>
      <c r="R67" s="394" t="s">
        <v>68</v>
      </c>
      <c r="S67" s="442" t="s">
        <v>1056</v>
      </c>
      <c r="T67" s="354" t="s">
        <v>759</v>
      </c>
      <c r="U67" s="342" t="s">
        <v>111</v>
      </c>
      <c r="V67" s="343" t="s">
        <v>164</v>
      </c>
      <c r="W67" s="340" t="s">
        <v>72</v>
      </c>
      <c r="X67" s="344"/>
      <c r="Y67" s="343">
        <v>60</v>
      </c>
      <c r="Z67" s="344"/>
      <c r="AA67" s="345"/>
      <c r="AB67" s="354" t="s">
        <v>336</v>
      </c>
      <c r="AC67" s="394" t="s">
        <v>336</v>
      </c>
      <c r="AD67" s="354" t="s">
        <v>336</v>
      </c>
      <c r="AE67" s="394" t="s">
        <v>412</v>
      </c>
      <c r="AF67" s="608" t="s">
        <v>760</v>
      </c>
      <c r="AG67" s="341">
        <v>2019</v>
      </c>
      <c r="AH67" s="346"/>
      <c r="AI67" s="347">
        <v>2019</v>
      </c>
      <c r="AJ67" s="410"/>
      <c r="AK67" s="408" t="s">
        <v>761</v>
      </c>
      <c r="AL67" s="387" t="s">
        <v>762</v>
      </c>
      <c r="AM67" s="485" t="s">
        <v>763</v>
      </c>
      <c r="AN67" s="467" t="s">
        <v>1057</v>
      </c>
      <c r="AO67" s="493"/>
      <c r="AP67" s="508">
        <v>300000000</v>
      </c>
      <c r="AQ67" s="348"/>
      <c r="AR67" s="348"/>
      <c r="AS67" s="352"/>
      <c r="AT67" s="354" t="s">
        <v>1058</v>
      </c>
      <c r="AU67" s="349"/>
      <c r="AV67" s="350">
        <v>24000</v>
      </c>
      <c r="AW67" s="351"/>
      <c r="AX67" s="352" t="s">
        <v>766</v>
      </c>
      <c r="AY67" s="353"/>
      <c r="AZ67" s="341" t="s">
        <v>1059</v>
      </c>
      <c r="BA67" s="422" t="s">
        <v>244</v>
      </c>
      <c r="BB67" s="423"/>
      <c r="BC67" s="401" t="s">
        <v>58</v>
      </c>
      <c r="BD67" s="354" t="s">
        <v>1060</v>
      </c>
      <c r="BE67" s="355" t="s">
        <v>1061</v>
      </c>
      <c r="BF67" s="356"/>
      <c r="BG67" s="532" t="s">
        <v>1062</v>
      </c>
      <c r="BH67" s="343">
        <v>12</v>
      </c>
      <c r="BI67" s="340" t="s">
        <v>461</v>
      </c>
      <c r="BJ67" s="89" t="s">
        <v>49</v>
      </c>
      <c r="BK67" s="340">
        <v>6</v>
      </c>
      <c r="BL67" s="340" t="s">
        <v>51</v>
      </c>
      <c r="BM67" s="89" t="s">
        <v>49</v>
      </c>
      <c r="BN67" s="340"/>
      <c r="BO67" s="340"/>
      <c r="BP67" s="89" t="s">
        <v>49</v>
      </c>
      <c r="BQ67" s="340"/>
      <c r="BR67" s="340" t="s">
        <v>176</v>
      </c>
      <c r="BS67" s="357" t="s">
        <v>1062</v>
      </c>
      <c r="BT67" s="564" t="s">
        <v>1063</v>
      </c>
      <c r="BU67" s="546" t="s">
        <v>1064</v>
      </c>
      <c r="BV67" s="565" t="s">
        <v>1065</v>
      </c>
      <c r="BW67" s="546" t="s">
        <v>1066</v>
      </c>
      <c r="BX67" s="358"/>
    </row>
    <row r="68" spans="1:76" s="277" customFormat="1" ht="156" hidden="1" customHeight="1">
      <c r="A68" s="338">
        <v>56</v>
      </c>
      <c r="B68" s="339" t="s">
        <v>132</v>
      </c>
      <c r="C68" s="339" t="s">
        <v>1067</v>
      </c>
      <c r="D68" s="644">
        <v>2021</v>
      </c>
      <c r="E68" s="684" t="s">
        <v>639</v>
      </c>
      <c r="F68" s="713" t="s">
        <v>1068</v>
      </c>
      <c r="G68" s="743" t="s">
        <v>1068</v>
      </c>
      <c r="H68" s="737">
        <v>43453.479166666664</v>
      </c>
      <c r="I68" s="732" t="s">
        <v>967</v>
      </c>
      <c r="J68" s="408" t="s">
        <v>1069</v>
      </c>
      <c r="K68" s="387" t="s">
        <v>107</v>
      </c>
      <c r="L68" s="580">
        <v>43003</v>
      </c>
      <c r="M68" s="592" t="s">
        <v>1070</v>
      </c>
      <c r="N68" s="387"/>
      <c r="O68" s="442"/>
      <c r="P68" s="411">
        <v>1</v>
      </c>
      <c r="Q68" s="394" t="s">
        <v>67</v>
      </c>
      <c r="R68" s="394"/>
      <c r="S68" s="442" t="s">
        <v>1071</v>
      </c>
      <c r="T68" s="354" t="s">
        <v>1072</v>
      </c>
      <c r="U68" s="342" t="s">
        <v>111</v>
      </c>
      <c r="V68" s="343" t="s">
        <v>72</v>
      </c>
      <c r="W68" s="340" t="s">
        <v>73</v>
      </c>
      <c r="X68" s="344"/>
      <c r="Y68" s="343">
        <v>19</v>
      </c>
      <c r="Z68" s="344">
        <v>35</v>
      </c>
      <c r="AA68" s="345"/>
      <c r="AB68" s="354" t="s">
        <v>603</v>
      </c>
      <c r="AC68" s="394" t="s">
        <v>336</v>
      </c>
      <c r="AD68" s="354" t="s">
        <v>236</v>
      </c>
      <c r="AE68" s="394" t="s">
        <v>1073</v>
      </c>
      <c r="AF68" s="608" t="s">
        <v>1074</v>
      </c>
      <c r="AG68" s="341" t="s">
        <v>117</v>
      </c>
      <c r="AH68" s="346" t="s">
        <v>80</v>
      </c>
      <c r="AI68" s="347">
        <v>2019</v>
      </c>
      <c r="AJ68" s="413"/>
      <c r="AK68" s="408" t="s">
        <v>1075</v>
      </c>
      <c r="AL68" s="387" t="s">
        <v>1076</v>
      </c>
      <c r="AM68" s="485" t="s">
        <v>1077</v>
      </c>
      <c r="AN68" s="467" t="s">
        <v>217</v>
      </c>
      <c r="AO68" s="493"/>
      <c r="AP68" s="508">
        <v>300000000</v>
      </c>
      <c r="AQ68" s="348"/>
      <c r="AR68" s="348"/>
      <c r="AS68" s="352"/>
      <c r="AT68" s="354" t="s">
        <v>1078</v>
      </c>
      <c r="AU68" s="349" t="s">
        <v>1079</v>
      </c>
      <c r="AV68" s="350">
        <v>6300</v>
      </c>
      <c r="AW68" s="351">
        <v>9800</v>
      </c>
      <c r="AX68" s="352" t="s">
        <v>1080</v>
      </c>
      <c r="AY68" s="353"/>
      <c r="AZ68" s="341" t="s">
        <v>958</v>
      </c>
      <c r="BA68" s="422" t="s">
        <v>90</v>
      </c>
      <c r="BB68" s="423"/>
      <c r="BC68" s="401" t="s">
        <v>58</v>
      </c>
      <c r="BD68" s="354" t="s">
        <v>1081</v>
      </c>
      <c r="BE68" s="355" t="s">
        <v>1082</v>
      </c>
      <c r="BF68" s="356"/>
      <c r="BG68" s="532" t="s">
        <v>1083</v>
      </c>
      <c r="BH68" s="343">
        <v>24</v>
      </c>
      <c r="BI68" s="340" t="s">
        <v>53</v>
      </c>
      <c r="BJ68" s="89" t="s">
        <v>49</v>
      </c>
      <c r="BK68" s="340"/>
      <c r="BL68" s="340"/>
      <c r="BM68" s="89" t="s">
        <v>49</v>
      </c>
      <c r="BN68" s="340"/>
      <c r="BO68" s="340"/>
      <c r="BP68" s="89" t="s">
        <v>49</v>
      </c>
      <c r="BQ68" s="340">
        <v>200</v>
      </c>
      <c r="BR68" s="340" t="s">
        <v>94</v>
      </c>
      <c r="BS68" s="357" t="s">
        <v>95</v>
      </c>
      <c r="BT68" s="564" t="s">
        <v>1084</v>
      </c>
      <c r="BU68" s="546" t="s">
        <v>151</v>
      </c>
      <c r="BV68" s="565" t="s">
        <v>1085</v>
      </c>
      <c r="BW68" s="546" t="s">
        <v>1086</v>
      </c>
      <c r="BX68" s="358"/>
    </row>
    <row r="69" spans="1:76" s="142" customFormat="1" ht="26.1" hidden="1" customHeight="1">
      <c r="A69" s="102">
        <v>57</v>
      </c>
      <c r="B69" s="143" t="s">
        <v>404</v>
      </c>
      <c r="C69" s="143" t="s">
        <v>1087</v>
      </c>
      <c r="D69" s="660"/>
      <c r="E69" s="714"/>
      <c r="F69" s="710" t="s">
        <v>1068</v>
      </c>
      <c r="G69" s="751" t="s">
        <v>1068</v>
      </c>
      <c r="H69" s="741" t="s">
        <v>1000</v>
      </c>
      <c r="I69" s="733"/>
      <c r="J69" s="412"/>
      <c r="K69" s="445" t="s">
        <v>408</v>
      </c>
      <c r="L69" s="446"/>
      <c r="M69" s="413" t="s">
        <v>1088</v>
      </c>
      <c r="N69" s="392"/>
      <c r="O69" s="446"/>
      <c r="P69" s="410"/>
      <c r="Q69" s="379" t="s">
        <v>67</v>
      </c>
      <c r="R69" s="379" t="s">
        <v>68</v>
      </c>
      <c r="S69" s="446" t="s">
        <v>1089</v>
      </c>
      <c r="T69" s="259" t="s">
        <v>1090</v>
      </c>
      <c r="U69" s="106" t="s">
        <v>111</v>
      </c>
      <c r="V69" s="107" t="s">
        <v>72</v>
      </c>
      <c r="W69" s="104" t="s">
        <v>234</v>
      </c>
      <c r="X69" s="108"/>
      <c r="Y69" s="107">
        <v>16</v>
      </c>
      <c r="Z69" s="108">
        <v>35</v>
      </c>
      <c r="AA69" s="144"/>
      <c r="AB69" s="371" t="s">
        <v>603</v>
      </c>
      <c r="AC69" s="379" t="s">
        <v>336</v>
      </c>
      <c r="AD69" s="371" t="s">
        <v>603</v>
      </c>
      <c r="AE69" s="379" t="s">
        <v>412</v>
      </c>
      <c r="AF69" s="609" t="s">
        <v>1091</v>
      </c>
      <c r="AG69" s="105" t="s">
        <v>79</v>
      </c>
      <c r="AH69" s="111" t="s">
        <v>80</v>
      </c>
      <c r="AI69" s="112">
        <v>2020</v>
      </c>
      <c r="AJ69" s="410"/>
      <c r="AK69" s="413" t="s">
        <v>1092</v>
      </c>
      <c r="AL69" s="445" t="s">
        <v>1093</v>
      </c>
      <c r="AM69" s="486" t="s">
        <v>1094</v>
      </c>
      <c r="AN69" s="468"/>
      <c r="AO69" s="255"/>
      <c r="AP69" s="518">
        <v>300000000</v>
      </c>
      <c r="AQ69" s="149"/>
      <c r="AR69" s="149"/>
      <c r="AS69" s="519"/>
      <c r="AT69" s="259">
        <v>12000</v>
      </c>
      <c r="AU69" s="150">
        <v>14000</v>
      </c>
      <c r="AV69" s="117">
        <v>12000</v>
      </c>
      <c r="AW69" s="118">
        <v>14000</v>
      </c>
      <c r="AX69" s="119" t="s">
        <v>588</v>
      </c>
      <c r="AY69" s="147" t="s">
        <v>588</v>
      </c>
      <c r="AZ69" s="113"/>
      <c r="BA69" s="424" t="s">
        <v>244</v>
      </c>
      <c r="BB69" s="425"/>
      <c r="BC69" s="627" t="s">
        <v>58</v>
      </c>
      <c r="BD69" s="259" t="s">
        <v>324</v>
      </c>
      <c r="BE69" s="121" t="s">
        <v>324</v>
      </c>
      <c r="BF69" s="122"/>
      <c r="BG69" s="534" t="s">
        <v>1095</v>
      </c>
      <c r="BH69" s="107">
        <v>12</v>
      </c>
      <c r="BI69" s="104" t="s">
        <v>271</v>
      </c>
      <c r="BJ69" s="89" t="s">
        <v>49</v>
      </c>
      <c r="BK69" s="104"/>
      <c r="BL69" s="104"/>
      <c r="BM69" s="89" t="s">
        <v>49</v>
      </c>
      <c r="BN69" s="104">
        <v>10</v>
      </c>
      <c r="BO69" s="104" t="s">
        <v>51</v>
      </c>
      <c r="BP69" s="89" t="s">
        <v>49</v>
      </c>
      <c r="BQ69" s="104">
        <v>15</v>
      </c>
      <c r="BR69" s="104" t="s">
        <v>176</v>
      </c>
      <c r="BS69" s="323" t="s">
        <v>591</v>
      </c>
      <c r="BT69" s="569" t="s">
        <v>1096</v>
      </c>
      <c r="BU69" s="549" t="s">
        <v>1097</v>
      </c>
      <c r="BV69" s="570" t="s">
        <v>1098</v>
      </c>
      <c r="BW69" s="549" t="s">
        <v>1099</v>
      </c>
    </row>
    <row r="70" spans="1:76" s="1" customFormat="1" ht="165.75">
      <c r="A70" s="4">
        <v>58</v>
      </c>
      <c r="B70" s="151" t="s">
        <v>753</v>
      </c>
      <c r="C70" s="151" t="s">
        <v>1100</v>
      </c>
      <c r="D70" s="661"/>
      <c r="E70" s="715"/>
      <c r="F70" s="680"/>
      <c r="G70" s="743"/>
      <c r="H70" s="737" t="s">
        <v>1101</v>
      </c>
      <c r="I70" s="757" t="s">
        <v>1569</v>
      </c>
      <c r="J70" s="406" t="s">
        <v>1102</v>
      </c>
      <c r="K70" s="389" t="s">
        <v>158</v>
      </c>
      <c r="L70" s="578">
        <v>43537</v>
      </c>
      <c r="M70" s="414" t="s">
        <v>160</v>
      </c>
      <c r="N70" s="389"/>
      <c r="O70" s="578">
        <f>L70</f>
        <v>43537</v>
      </c>
      <c r="P70" s="597">
        <v>0</v>
      </c>
      <c r="Q70" s="378" t="s">
        <v>67</v>
      </c>
      <c r="R70" s="378" t="s">
        <v>68</v>
      </c>
      <c r="S70" s="440" t="s">
        <v>1103</v>
      </c>
      <c r="T70" s="257" t="s">
        <v>1104</v>
      </c>
      <c r="U70" s="75" t="s">
        <v>111</v>
      </c>
      <c r="V70" s="76" t="s">
        <v>164</v>
      </c>
      <c r="W70" s="72" t="s">
        <v>72</v>
      </c>
      <c r="X70" s="77"/>
      <c r="Y70" s="76">
        <v>55</v>
      </c>
      <c r="Z70" s="77"/>
      <c r="AA70" s="78"/>
      <c r="AB70" s="257" t="s">
        <v>235</v>
      </c>
      <c r="AC70" s="378" t="s">
        <v>235</v>
      </c>
      <c r="AD70" s="257" t="s">
        <v>336</v>
      </c>
      <c r="AE70" s="378" t="s">
        <v>115</v>
      </c>
      <c r="AF70" s="606" t="s">
        <v>1105</v>
      </c>
      <c r="AG70" s="74">
        <v>2019</v>
      </c>
      <c r="AH70" s="79"/>
      <c r="AI70" s="80">
        <v>2019</v>
      </c>
      <c r="AJ70" s="413"/>
      <c r="AK70" s="406" t="s">
        <v>1106</v>
      </c>
      <c r="AL70" s="389" t="s">
        <v>1107</v>
      </c>
      <c r="AM70" s="483" t="s">
        <v>1108</v>
      </c>
      <c r="AN70" s="465" t="s">
        <v>1109</v>
      </c>
      <c r="AO70" s="491"/>
      <c r="AP70" s="514">
        <v>500000000</v>
      </c>
      <c r="AQ70" s="81"/>
      <c r="AR70" s="81"/>
      <c r="AS70" s="85"/>
      <c r="AT70" s="257" t="s">
        <v>1110</v>
      </c>
      <c r="AU70" s="82"/>
      <c r="AV70" s="83">
        <v>25000</v>
      </c>
      <c r="AW70" s="152"/>
      <c r="AX70" s="85" t="s">
        <v>1111</v>
      </c>
      <c r="AY70" s="86"/>
      <c r="AZ70" s="74" t="s">
        <v>244</v>
      </c>
      <c r="BA70" s="313" t="s">
        <v>244</v>
      </c>
      <c r="BB70" s="419"/>
      <c r="BC70" s="399" t="s">
        <v>58</v>
      </c>
      <c r="BD70" s="257"/>
      <c r="BE70" s="87" t="s">
        <v>769</v>
      </c>
      <c r="BF70" s="88"/>
      <c r="BG70" s="530" t="s">
        <v>1112</v>
      </c>
      <c r="BH70" s="624"/>
      <c r="BI70" s="625"/>
      <c r="BJ70" s="89" t="s">
        <v>49</v>
      </c>
      <c r="BK70" s="625"/>
      <c r="BL70" s="625"/>
      <c r="BM70" s="89" t="s">
        <v>49</v>
      </c>
      <c r="BN70" s="625"/>
      <c r="BO70" s="625"/>
      <c r="BP70" s="89" t="s">
        <v>49</v>
      </c>
      <c r="BQ70" s="625"/>
      <c r="BR70" s="625"/>
      <c r="BS70" s="314" t="s">
        <v>1112</v>
      </c>
      <c r="BT70" s="559" t="s">
        <v>1113</v>
      </c>
      <c r="BU70" s="543" t="s">
        <v>1114</v>
      </c>
      <c r="BV70" s="560" t="s">
        <v>1115</v>
      </c>
      <c r="BW70" s="543" t="s">
        <v>1116</v>
      </c>
    </row>
    <row r="71" spans="1:76" s="142" customFormat="1" ht="14.45" hidden="1" customHeight="1">
      <c r="A71" s="102">
        <v>59</v>
      </c>
      <c r="B71" s="128" t="s">
        <v>154</v>
      </c>
      <c r="C71" s="128" t="s">
        <v>1117</v>
      </c>
      <c r="D71" s="660"/>
      <c r="E71" s="714"/>
      <c r="F71" s="679"/>
      <c r="G71" s="747"/>
      <c r="H71" s="741"/>
      <c r="I71" s="733"/>
      <c r="J71" s="412"/>
      <c r="K71" s="445"/>
      <c r="L71" s="446"/>
      <c r="M71" s="413"/>
      <c r="N71" s="392"/>
      <c r="O71" s="446"/>
      <c r="P71" s="410"/>
      <c r="Q71" s="379" t="s">
        <v>67</v>
      </c>
      <c r="R71" s="379"/>
      <c r="S71" s="446"/>
      <c r="T71" s="259"/>
      <c r="U71" s="106"/>
      <c r="V71" s="107"/>
      <c r="W71" s="104"/>
      <c r="X71" s="108"/>
      <c r="Y71" s="107"/>
      <c r="Z71" s="108"/>
      <c r="AA71" s="144"/>
      <c r="AB71" s="371"/>
      <c r="AC71" s="379"/>
      <c r="AD71" s="371"/>
      <c r="AE71" s="379"/>
      <c r="AF71" s="609"/>
      <c r="AG71" s="105"/>
      <c r="AH71" s="111"/>
      <c r="AI71" s="112"/>
      <c r="AJ71" s="410"/>
      <c r="AK71" s="413"/>
      <c r="AL71" s="445"/>
      <c r="AM71" s="486"/>
      <c r="AN71" s="468"/>
      <c r="AO71" s="255"/>
      <c r="AP71" s="518"/>
      <c r="AQ71" s="149"/>
      <c r="AR71" s="149"/>
      <c r="AS71" s="519"/>
      <c r="AT71" s="259"/>
      <c r="AU71" s="150"/>
      <c r="AV71" s="117"/>
      <c r="AW71" s="118"/>
      <c r="AX71" s="119"/>
      <c r="AY71" s="147"/>
      <c r="AZ71" s="113"/>
      <c r="BA71" s="424"/>
      <c r="BB71" s="425"/>
      <c r="BC71" s="399" t="s">
        <v>58</v>
      </c>
      <c r="BD71" s="259"/>
      <c r="BE71" s="121"/>
      <c r="BF71" s="122"/>
      <c r="BG71" s="534"/>
      <c r="BH71" s="107"/>
      <c r="BI71" s="104"/>
      <c r="BJ71" s="89" t="s">
        <v>49</v>
      </c>
      <c r="BK71" s="104"/>
      <c r="BL71" s="104"/>
      <c r="BM71" s="89" t="s">
        <v>49</v>
      </c>
      <c r="BN71" s="104"/>
      <c r="BO71" s="104"/>
      <c r="BP71" s="89" t="s">
        <v>49</v>
      </c>
      <c r="BQ71" s="104"/>
      <c r="BR71" s="104"/>
      <c r="BS71" s="323"/>
      <c r="BT71" s="569"/>
      <c r="BU71" s="549"/>
      <c r="BV71" s="570"/>
      <c r="BW71" s="549"/>
    </row>
    <row r="72" spans="1:76" s="1" customFormat="1" ht="89.25">
      <c r="A72" s="4">
        <v>60</v>
      </c>
      <c r="B72" s="124" t="s">
        <v>404</v>
      </c>
      <c r="C72" s="124" t="s">
        <v>1118</v>
      </c>
      <c r="D72" s="645"/>
      <c r="E72" s="686"/>
      <c r="F72" s="680"/>
      <c r="G72" s="743"/>
      <c r="H72" s="746" t="s">
        <v>507</v>
      </c>
      <c r="I72" s="758" t="s">
        <v>1570</v>
      </c>
      <c r="J72" s="406" t="s">
        <v>1119</v>
      </c>
      <c r="K72" s="389" t="s">
        <v>408</v>
      </c>
      <c r="L72" s="578" t="s">
        <v>509</v>
      </c>
      <c r="M72" s="414" t="s">
        <v>409</v>
      </c>
      <c r="N72" s="389"/>
      <c r="O72" s="578" t="str">
        <f>L72</f>
        <v>September 24, 2019</v>
      </c>
      <c r="P72" s="597">
        <v>0</v>
      </c>
      <c r="Q72" s="378" t="s">
        <v>67</v>
      </c>
      <c r="R72" s="378" t="s">
        <v>68</v>
      </c>
      <c r="S72" s="440" t="s">
        <v>1120</v>
      </c>
      <c r="T72" s="257" t="s">
        <v>411</v>
      </c>
      <c r="U72" s="75" t="s">
        <v>111</v>
      </c>
      <c r="V72" s="76" t="s">
        <v>72</v>
      </c>
      <c r="W72" s="72" t="s">
        <v>73</v>
      </c>
      <c r="X72" s="77" t="s">
        <v>234</v>
      </c>
      <c r="Y72" s="76">
        <v>16</v>
      </c>
      <c r="Z72" s="77">
        <v>35</v>
      </c>
      <c r="AA72" s="78"/>
      <c r="AB72" s="257" t="s">
        <v>412</v>
      </c>
      <c r="AC72" s="378" t="s">
        <v>336</v>
      </c>
      <c r="AD72" s="257" t="s">
        <v>412</v>
      </c>
      <c r="AE72" s="378" t="s">
        <v>412</v>
      </c>
      <c r="AF72" s="606" t="s">
        <v>413</v>
      </c>
      <c r="AG72" s="74" t="s">
        <v>414</v>
      </c>
      <c r="AH72" s="79" t="s">
        <v>389</v>
      </c>
      <c r="AI72" s="80">
        <v>2020</v>
      </c>
      <c r="AJ72" s="413"/>
      <c r="AK72" s="406" t="s">
        <v>1121</v>
      </c>
      <c r="AL72" s="389" t="s">
        <v>82</v>
      </c>
      <c r="AM72" s="483" t="s">
        <v>513</v>
      </c>
      <c r="AN72" s="465" t="s">
        <v>1122</v>
      </c>
      <c r="AO72" s="491"/>
      <c r="AP72" s="514">
        <v>500000000</v>
      </c>
      <c r="AQ72" s="81"/>
      <c r="AR72" s="81"/>
      <c r="AS72" s="85"/>
      <c r="AT72" s="257">
        <v>12000</v>
      </c>
      <c r="AU72" s="82">
        <v>13200</v>
      </c>
      <c r="AV72" s="83">
        <v>12000</v>
      </c>
      <c r="AW72" s="84">
        <v>13200</v>
      </c>
      <c r="AX72" s="85" t="s">
        <v>588</v>
      </c>
      <c r="AY72" s="86" t="s">
        <v>588</v>
      </c>
      <c r="AZ72" s="74" t="s">
        <v>244</v>
      </c>
      <c r="BA72" s="313" t="s">
        <v>244</v>
      </c>
      <c r="BB72" s="419"/>
      <c r="BC72" s="399" t="s">
        <v>58</v>
      </c>
      <c r="BD72" s="257"/>
      <c r="BE72" s="87" t="s">
        <v>324</v>
      </c>
      <c r="BF72" s="88"/>
      <c r="BG72" s="530" t="s">
        <v>515</v>
      </c>
      <c r="BH72" s="624">
        <v>15</v>
      </c>
      <c r="BI72" s="625" t="s">
        <v>271</v>
      </c>
      <c r="BJ72" s="89" t="s">
        <v>49</v>
      </c>
      <c r="BK72" s="625">
        <v>10</v>
      </c>
      <c r="BL72" s="625" t="s">
        <v>51</v>
      </c>
      <c r="BM72" s="89" t="s">
        <v>49</v>
      </c>
      <c r="BN72" s="625"/>
      <c r="BO72" s="625"/>
      <c r="BP72" s="89" t="s">
        <v>49</v>
      </c>
      <c r="BQ72" s="625">
        <v>15</v>
      </c>
      <c r="BR72" s="625" t="s">
        <v>220</v>
      </c>
      <c r="BS72" s="314" t="s">
        <v>1123</v>
      </c>
      <c r="BT72" s="559" t="s">
        <v>1124</v>
      </c>
      <c r="BU72" s="543" t="s">
        <v>517</v>
      </c>
      <c r="BV72" s="560" t="s">
        <v>1125</v>
      </c>
      <c r="BW72" s="543" t="s">
        <v>1126</v>
      </c>
    </row>
    <row r="73" spans="1:76" s="102" customFormat="1" ht="14.45" hidden="1" customHeight="1">
      <c r="A73" s="102">
        <v>61</v>
      </c>
      <c r="B73" s="128" t="s">
        <v>206</v>
      </c>
      <c r="C73" s="128" t="s">
        <v>1127</v>
      </c>
      <c r="D73" s="660"/>
      <c r="E73" s="714"/>
      <c r="F73" s="716"/>
      <c r="G73" s="747"/>
      <c r="H73" s="741" t="s">
        <v>1082</v>
      </c>
      <c r="I73" s="733"/>
      <c r="J73" s="412"/>
      <c r="K73" s="445"/>
      <c r="L73" s="446"/>
      <c r="M73" s="413"/>
      <c r="N73" s="379"/>
      <c r="O73" s="446"/>
      <c r="P73" s="410"/>
      <c r="Q73" s="379"/>
      <c r="R73" s="379"/>
      <c r="S73" s="446"/>
      <c r="T73" s="259"/>
      <c r="U73" s="106"/>
      <c r="V73" s="107"/>
      <c r="W73" s="104"/>
      <c r="X73" s="108"/>
      <c r="Y73" s="107"/>
      <c r="Z73" s="108"/>
      <c r="AA73" s="109"/>
      <c r="AB73" s="369"/>
      <c r="AC73" s="379"/>
      <c r="AD73" s="369"/>
      <c r="AE73" s="379"/>
      <c r="AF73" s="609"/>
      <c r="AG73" s="105"/>
      <c r="AH73" s="111"/>
      <c r="AI73" s="112"/>
      <c r="AJ73" s="410"/>
      <c r="AK73" s="410"/>
      <c r="AL73" s="445"/>
      <c r="AM73" s="486"/>
      <c r="AN73" s="468"/>
      <c r="AO73" s="254"/>
      <c r="AP73" s="509"/>
      <c r="AQ73" s="115"/>
      <c r="AR73" s="115"/>
      <c r="AS73" s="510"/>
      <c r="AT73" s="259"/>
      <c r="AU73" s="116"/>
      <c r="AV73" s="117"/>
      <c r="AW73" s="118"/>
      <c r="AX73" s="119"/>
      <c r="AY73" s="110"/>
      <c r="AZ73" s="120"/>
      <c r="BA73" s="424"/>
      <c r="BB73" s="108"/>
      <c r="BC73" s="399" t="s">
        <v>58</v>
      </c>
      <c r="BD73" s="259"/>
      <c r="BE73" s="121"/>
      <c r="BF73" s="122"/>
      <c r="BG73" s="534"/>
      <c r="BH73" s="107"/>
      <c r="BI73" s="104"/>
      <c r="BJ73" s="89" t="s">
        <v>49</v>
      </c>
      <c r="BK73" s="104"/>
      <c r="BL73" s="104"/>
      <c r="BM73" s="89" t="s">
        <v>49</v>
      </c>
      <c r="BN73" s="104"/>
      <c r="BO73" s="104"/>
      <c r="BP73" s="89" t="s">
        <v>49</v>
      </c>
      <c r="BQ73" s="104"/>
      <c r="BR73" s="104"/>
      <c r="BS73" s="323"/>
      <c r="BT73" s="569"/>
      <c r="BU73" s="549"/>
      <c r="BV73" s="570"/>
      <c r="BW73" s="549"/>
    </row>
    <row r="74" spans="1:76" s="102" customFormat="1" ht="39" hidden="1" customHeight="1">
      <c r="A74" s="102">
        <v>62</v>
      </c>
      <c r="B74" s="128" t="s">
        <v>132</v>
      </c>
      <c r="C74" s="128" t="s">
        <v>1128</v>
      </c>
      <c r="D74" s="646"/>
      <c r="E74" s="717"/>
      <c r="F74" s="718"/>
      <c r="G74" s="747"/>
      <c r="H74" s="741">
        <v>43791</v>
      </c>
      <c r="I74" s="733"/>
      <c r="J74" s="412" t="s">
        <v>1129</v>
      </c>
      <c r="K74" s="445" t="s">
        <v>107</v>
      </c>
      <c r="L74" s="446"/>
      <c r="M74" s="413" t="s">
        <v>580</v>
      </c>
      <c r="N74" s="379"/>
      <c r="O74" s="446"/>
      <c r="P74" s="410"/>
      <c r="Q74" s="379" t="s">
        <v>67</v>
      </c>
      <c r="R74" s="379" t="s">
        <v>68</v>
      </c>
      <c r="S74" s="446" t="s">
        <v>1130</v>
      </c>
      <c r="T74" s="259" t="s">
        <v>1131</v>
      </c>
      <c r="U74" s="106" t="s">
        <v>111</v>
      </c>
      <c r="V74" s="107" t="s">
        <v>72</v>
      </c>
      <c r="W74" s="104" t="s">
        <v>73</v>
      </c>
      <c r="X74" s="108" t="s">
        <v>139</v>
      </c>
      <c r="Y74" s="107">
        <v>17</v>
      </c>
      <c r="Z74" s="108">
        <v>35</v>
      </c>
      <c r="AA74" s="109"/>
      <c r="AB74" s="369" t="s">
        <v>113</v>
      </c>
      <c r="AC74" s="379" t="s">
        <v>75</v>
      </c>
      <c r="AD74" s="369" t="s">
        <v>114</v>
      </c>
      <c r="AE74" s="379"/>
      <c r="AF74" s="609" t="s">
        <v>1132</v>
      </c>
      <c r="AG74" s="105" t="s">
        <v>1133</v>
      </c>
      <c r="AH74" s="111" t="s">
        <v>389</v>
      </c>
      <c r="AI74" s="112">
        <v>2020</v>
      </c>
      <c r="AJ74" s="413"/>
      <c r="AK74" s="410" t="s">
        <v>1134</v>
      </c>
      <c r="AL74" s="445" t="s">
        <v>1135</v>
      </c>
      <c r="AM74" s="486" t="s">
        <v>1136</v>
      </c>
      <c r="AN74" s="114">
        <v>300000000</v>
      </c>
      <c r="AO74" s="254"/>
      <c r="AP74" s="509">
        <v>300000000</v>
      </c>
      <c r="AQ74" s="115"/>
      <c r="AR74" s="115"/>
      <c r="AS74" s="510"/>
      <c r="AT74" s="259">
        <v>4500</v>
      </c>
      <c r="AU74" s="116" t="s">
        <v>1137</v>
      </c>
      <c r="AV74" s="412">
        <v>4500</v>
      </c>
      <c r="AW74" s="116" t="s">
        <v>1138</v>
      </c>
      <c r="AX74" s="119" t="s">
        <v>88</v>
      </c>
      <c r="AY74" s="110" t="s">
        <v>88</v>
      </c>
      <c r="AZ74" s="120" t="s">
        <v>89</v>
      </c>
      <c r="BA74" s="424" t="s">
        <v>90</v>
      </c>
      <c r="BB74" s="108"/>
      <c r="BC74" s="399" t="s">
        <v>58</v>
      </c>
      <c r="BD74" s="259" t="s">
        <v>125</v>
      </c>
      <c r="BE74" s="121" t="s">
        <v>125</v>
      </c>
      <c r="BF74" s="122"/>
      <c r="BG74" s="534" t="s">
        <v>1139</v>
      </c>
      <c r="BH74" s="107">
        <v>24</v>
      </c>
      <c r="BI74" s="104" t="s">
        <v>53</v>
      </c>
      <c r="BJ74" s="89" t="s">
        <v>49</v>
      </c>
      <c r="BK74" s="104"/>
      <c r="BL74" s="104"/>
      <c r="BM74" s="89" t="s">
        <v>49</v>
      </c>
      <c r="BN74" s="104"/>
      <c r="BO74" s="104"/>
      <c r="BP74" s="89" t="s">
        <v>49</v>
      </c>
      <c r="BQ74" s="104">
        <v>200</v>
      </c>
      <c r="BR74" s="104" t="s">
        <v>94</v>
      </c>
      <c r="BS74" s="319" t="s">
        <v>1140</v>
      </c>
      <c r="BT74" s="569" t="s">
        <v>1141</v>
      </c>
      <c r="BU74" s="549" t="s">
        <v>1142</v>
      </c>
      <c r="BV74" s="570" t="s">
        <v>1143</v>
      </c>
      <c r="BW74" s="549" t="s">
        <v>1144</v>
      </c>
    </row>
    <row r="75" spans="1:76" s="1" customFormat="1" ht="51">
      <c r="A75" s="4">
        <v>63</v>
      </c>
      <c r="B75" s="91" t="s">
        <v>132</v>
      </c>
      <c r="C75" s="91" t="s">
        <v>1145</v>
      </c>
      <c r="D75" s="657"/>
      <c r="E75" s="707"/>
      <c r="F75" s="674"/>
      <c r="G75" s="738"/>
      <c r="H75" s="737" t="s">
        <v>1146</v>
      </c>
      <c r="I75" s="758" t="s">
        <v>1570</v>
      </c>
      <c r="J75" s="406" t="s">
        <v>1147</v>
      </c>
      <c r="K75" s="389" t="s">
        <v>107</v>
      </c>
      <c r="L75" s="578">
        <v>43683</v>
      </c>
      <c r="M75" s="414" t="s">
        <v>580</v>
      </c>
      <c r="N75" s="389"/>
      <c r="O75" s="578">
        <f t="shared" ref="O75:O76" si="7">L75</f>
        <v>43683</v>
      </c>
      <c r="P75" s="597">
        <v>0</v>
      </c>
      <c r="Q75" s="378" t="s">
        <v>67</v>
      </c>
      <c r="R75" s="378" t="s">
        <v>68</v>
      </c>
      <c r="S75" s="440" t="s">
        <v>1148</v>
      </c>
      <c r="T75" s="257" t="s">
        <v>258</v>
      </c>
      <c r="U75" s="75" t="s">
        <v>111</v>
      </c>
      <c r="V75" s="76" t="s">
        <v>72</v>
      </c>
      <c r="W75" s="72" t="s">
        <v>234</v>
      </c>
      <c r="X75" s="77" t="s">
        <v>139</v>
      </c>
      <c r="Y75" s="76">
        <v>5</v>
      </c>
      <c r="Z75" s="77"/>
      <c r="AA75" s="78"/>
      <c r="AB75" s="257" t="s">
        <v>113</v>
      </c>
      <c r="AC75" s="378" t="s">
        <v>336</v>
      </c>
      <c r="AD75" s="257" t="s">
        <v>386</v>
      </c>
      <c r="AE75" s="378" t="s">
        <v>386</v>
      </c>
      <c r="AF75" s="606" t="s">
        <v>1149</v>
      </c>
      <c r="AG75" s="74" t="s">
        <v>414</v>
      </c>
      <c r="AH75" s="79" t="s">
        <v>389</v>
      </c>
      <c r="AI75" s="80">
        <v>2020</v>
      </c>
      <c r="AJ75" s="410"/>
      <c r="AK75" s="406" t="s">
        <v>260</v>
      </c>
      <c r="AL75" s="389" t="s">
        <v>261</v>
      </c>
      <c r="AM75" s="483" t="s">
        <v>262</v>
      </c>
      <c r="AN75" s="465" t="s">
        <v>263</v>
      </c>
      <c r="AO75" s="491"/>
      <c r="AP75" s="514">
        <v>1000000000</v>
      </c>
      <c r="AQ75" s="81"/>
      <c r="AR75" s="81"/>
      <c r="AS75" s="85"/>
      <c r="AT75" s="257">
        <v>1000</v>
      </c>
      <c r="AU75" s="82">
        <v>1500</v>
      </c>
      <c r="AV75" s="83">
        <v>1000</v>
      </c>
      <c r="AW75" s="84">
        <v>1500</v>
      </c>
      <c r="AX75" s="85"/>
      <c r="AY75" s="86"/>
      <c r="AZ75" s="74" t="s">
        <v>284</v>
      </c>
      <c r="BA75" s="313" t="s">
        <v>244</v>
      </c>
      <c r="BB75" s="419" t="s">
        <v>1150</v>
      </c>
      <c r="BC75" s="399" t="s">
        <v>58</v>
      </c>
      <c r="BD75" s="257" t="s">
        <v>246</v>
      </c>
      <c r="BE75" s="87" t="s">
        <v>246</v>
      </c>
      <c r="BF75" s="88"/>
      <c r="BG75" s="530" t="s">
        <v>270</v>
      </c>
      <c r="BH75" s="624">
        <v>15</v>
      </c>
      <c r="BI75" s="625" t="s">
        <v>271</v>
      </c>
      <c r="BJ75" s="89" t="s">
        <v>49</v>
      </c>
      <c r="BK75" s="625">
        <v>10</v>
      </c>
      <c r="BL75" s="625" t="s">
        <v>51</v>
      </c>
      <c r="BM75" s="89" t="s">
        <v>49</v>
      </c>
      <c r="BN75" s="625"/>
      <c r="BO75" s="625"/>
      <c r="BP75" s="89" t="s">
        <v>49</v>
      </c>
      <c r="BQ75" s="625">
        <v>14</v>
      </c>
      <c r="BR75" s="625" t="s">
        <v>220</v>
      </c>
      <c r="BS75" s="314" t="s">
        <v>1151</v>
      </c>
      <c r="BT75" s="559" t="s">
        <v>1152</v>
      </c>
      <c r="BU75" s="543" t="s">
        <v>1153</v>
      </c>
      <c r="BV75" s="560" t="s">
        <v>1154</v>
      </c>
      <c r="BW75" s="543" t="s">
        <v>1155</v>
      </c>
    </row>
    <row r="76" spans="1:76" s="1" customFormat="1" ht="51">
      <c r="A76" s="4">
        <v>64</v>
      </c>
      <c r="B76" s="90" t="s">
        <v>132</v>
      </c>
      <c r="C76" s="90" t="s">
        <v>1156</v>
      </c>
      <c r="D76" s="631"/>
      <c r="E76" s="667"/>
      <c r="F76" s="674"/>
      <c r="G76" s="738"/>
      <c r="H76" s="737" t="s">
        <v>1157</v>
      </c>
      <c r="I76" s="758" t="s">
        <v>1570</v>
      </c>
      <c r="J76" s="406" t="s">
        <v>1158</v>
      </c>
      <c r="K76" s="389" t="s">
        <v>107</v>
      </c>
      <c r="L76" s="578">
        <v>43683</v>
      </c>
      <c r="M76" s="414" t="s">
        <v>580</v>
      </c>
      <c r="N76" s="389"/>
      <c r="O76" s="578">
        <f t="shared" si="7"/>
        <v>43683</v>
      </c>
      <c r="P76" s="597">
        <v>0</v>
      </c>
      <c r="Q76" s="378" t="s">
        <v>67</v>
      </c>
      <c r="R76" s="378" t="s">
        <v>68</v>
      </c>
      <c r="S76" s="440" t="s">
        <v>1159</v>
      </c>
      <c r="T76" s="257" t="s">
        <v>258</v>
      </c>
      <c r="U76" s="75" t="s">
        <v>111</v>
      </c>
      <c r="V76" s="76" t="s">
        <v>72</v>
      </c>
      <c r="W76" s="72" t="s">
        <v>234</v>
      </c>
      <c r="X76" s="77" t="s">
        <v>139</v>
      </c>
      <c r="Y76" s="76">
        <v>5</v>
      </c>
      <c r="Z76" s="77"/>
      <c r="AA76" s="78"/>
      <c r="AB76" s="257" t="s">
        <v>113</v>
      </c>
      <c r="AC76" s="378" t="s">
        <v>336</v>
      </c>
      <c r="AD76" s="257" t="s">
        <v>386</v>
      </c>
      <c r="AE76" s="378" t="s">
        <v>386</v>
      </c>
      <c r="AF76" s="606" t="s">
        <v>1160</v>
      </c>
      <c r="AG76" s="74" t="s">
        <v>238</v>
      </c>
      <c r="AH76" s="79" t="s">
        <v>239</v>
      </c>
      <c r="AI76" s="80">
        <v>2020</v>
      </c>
      <c r="AJ76" s="413"/>
      <c r="AK76" s="406" t="s">
        <v>260</v>
      </c>
      <c r="AL76" s="389" t="s">
        <v>261</v>
      </c>
      <c r="AM76" s="483" t="s">
        <v>1161</v>
      </c>
      <c r="AN76" s="465" t="s">
        <v>1162</v>
      </c>
      <c r="AO76" s="491"/>
      <c r="AP76" s="514">
        <v>1000000000</v>
      </c>
      <c r="AQ76" s="81"/>
      <c r="AR76" s="81"/>
      <c r="AS76" s="85"/>
      <c r="AT76" s="257">
        <v>1000</v>
      </c>
      <c r="AU76" s="82">
        <v>1500</v>
      </c>
      <c r="AV76" s="83">
        <v>1000</v>
      </c>
      <c r="AW76" s="84">
        <v>1500</v>
      </c>
      <c r="AX76" s="85"/>
      <c r="AY76" s="86"/>
      <c r="AZ76" s="74" t="s">
        <v>284</v>
      </c>
      <c r="BA76" s="313" t="s">
        <v>244</v>
      </c>
      <c r="BB76" s="419"/>
      <c r="BC76" s="399" t="s">
        <v>58</v>
      </c>
      <c r="BD76" s="257" t="s">
        <v>246</v>
      </c>
      <c r="BE76" s="87" t="s">
        <v>246</v>
      </c>
      <c r="BF76" s="88"/>
      <c r="BG76" s="530" t="s">
        <v>270</v>
      </c>
      <c r="BH76" s="624">
        <v>15</v>
      </c>
      <c r="BI76" s="625" t="s">
        <v>271</v>
      </c>
      <c r="BJ76" s="89" t="s">
        <v>49</v>
      </c>
      <c r="BK76" s="625">
        <v>10</v>
      </c>
      <c r="BL76" s="625" t="s">
        <v>51</v>
      </c>
      <c r="BM76" s="89" t="s">
        <v>49</v>
      </c>
      <c r="BN76" s="625"/>
      <c r="BO76" s="625"/>
      <c r="BP76" s="89" t="s">
        <v>49</v>
      </c>
      <c r="BQ76" s="625">
        <v>14</v>
      </c>
      <c r="BR76" s="625" t="s">
        <v>220</v>
      </c>
      <c r="BS76" s="314" t="s">
        <v>1151</v>
      </c>
      <c r="BT76" s="559" t="s">
        <v>1163</v>
      </c>
      <c r="BU76" s="543" t="s">
        <v>1153</v>
      </c>
      <c r="BV76" s="560" t="s">
        <v>1154</v>
      </c>
      <c r="BW76" s="543" t="s">
        <v>1155</v>
      </c>
    </row>
    <row r="77" spans="1:76" s="102" customFormat="1" ht="14.45" hidden="1" customHeight="1">
      <c r="A77" s="102">
        <v>65</v>
      </c>
      <c r="B77" s="103" t="s">
        <v>225</v>
      </c>
      <c r="C77" s="103" t="s">
        <v>1164</v>
      </c>
      <c r="D77" s="658"/>
      <c r="E77" s="676"/>
      <c r="F77" s="679"/>
      <c r="G77" s="747"/>
      <c r="H77" s="741"/>
      <c r="I77" s="733"/>
      <c r="J77" s="412"/>
      <c r="K77" s="445"/>
      <c r="L77" s="446"/>
      <c r="M77" s="413"/>
      <c r="N77" s="379"/>
      <c r="O77" s="446"/>
      <c r="P77" s="410"/>
      <c r="Q77" s="379"/>
      <c r="R77" s="379"/>
      <c r="S77" s="446"/>
      <c r="T77" s="259"/>
      <c r="U77" s="106"/>
      <c r="V77" s="107"/>
      <c r="W77" s="104"/>
      <c r="X77" s="108"/>
      <c r="Y77" s="107"/>
      <c r="Z77" s="108"/>
      <c r="AA77" s="109"/>
      <c r="AB77" s="369"/>
      <c r="AC77" s="379"/>
      <c r="AD77" s="369"/>
      <c r="AE77" s="379"/>
      <c r="AF77" s="609"/>
      <c r="AG77" s="105"/>
      <c r="AH77" s="111"/>
      <c r="AI77" s="112"/>
      <c r="AJ77" s="410"/>
      <c r="AK77" s="410"/>
      <c r="AL77" s="445"/>
      <c r="AM77" s="486"/>
      <c r="AN77" s="468"/>
      <c r="AO77" s="254"/>
      <c r="AP77" s="509"/>
      <c r="AQ77" s="115"/>
      <c r="AR77" s="115"/>
      <c r="AS77" s="510"/>
      <c r="AT77" s="259"/>
      <c r="AU77" s="116"/>
      <c r="AV77" s="117"/>
      <c r="AW77" s="118"/>
      <c r="AX77" s="119"/>
      <c r="AY77" s="110"/>
      <c r="AZ77" s="120"/>
      <c r="BA77" s="424"/>
      <c r="BB77" s="108"/>
      <c r="BC77" s="399" t="s">
        <v>58</v>
      </c>
      <c r="BD77" s="259"/>
      <c r="BE77" s="121"/>
      <c r="BF77" s="122"/>
      <c r="BG77" s="534"/>
      <c r="BH77" s="107"/>
      <c r="BI77" s="104"/>
      <c r="BJ77" s="89" t="s">
        <v>49</v>
      </c>
      <c r="BK77" s="104"/>
      <c r="BL77" s="104"/>
      <c r="BM77" s="89" t="s">
        <v>49</v>
      </c>
      <c r="BN77" s="104"/>
      <c r="BO77" s="104"/>
      <c r="BP77" s="89" t="s">
        <v>49</v>
      </c>
      <c r="BQ77" s="104"/>
      <c r="BR77" s="104"/>
      <c r="BS77" s="323"/>
      <c r="BT77" s="569"/>
      <c r="BU77" s="549"/>
      <c r="BV77" s="570"/>
      <c r="BW77" s="549"/>
    </row>
    <row r="78" spans="1:76" s="102" customFormat="1" ht="15" hidden="1">
      <c r="A78" s="102">
        <v>66</v>
      </c>
      <c r="B78" s="137" t="s">
        <v>206</v>
      </c>
      <c r="C78" s="137" t="s">
        <v>1165</v>
      </c>
      <c r="D78" s="653">
        <v>66</v>
      </c>
      <c r="E78" s="714" t="s">
        <v>1166</v>
      </c>
      <c r="F78" s="716" t="s">
        <v>61</v>
      </c>
      <c r="G78" s="747"/>
      <c r="H78" s="741"/>
      <c r="I78" s="733"/>
      <c r="J78" s="412"/>
      <c r="K78" s="445"/>
      <c r="L78" s="446"/>
      <c r="M78" s="413"/>
      <c r="N78" s="379"/>
      <c r="O78" s="446"/>
      <c r="P78" s="410"/>
      <c r="Q78" s="379"/>
      <c r="R78" s="379"/>
      <c r="S78" s="446"/>
      <c r="T78" s="259"/>
      <c r="U78" s="106"/>
      <c r="V78" s="107"/>
      <c r="W78" s="104"/>
      <c r="X78" s="108"/>
      <c r="Y78" s="107"/>
      <c r="Z78" s="108"/>
      <c r="AA78" s="109"/>
      <c r="AB78" s="369"/>
      <c r="AC78" s="379"/>
      <c r="AD78" s="369"/>
      <c r="AE78" s="379"/>
      <c r="AF78" s="609"/>
      <c r="AG78" s="105"/>
      <c r="AH78" s="111"/>
      <c r="AI78" s="112"/>
      <c r="AJ78" s="413"/>
      <c r="AK78" s="410"/>
      <c r="AL78" s="445"/>
      <c r="AM78" s="486"/>
      <c r="AN78" s="468"/>
      <c r="AO78" s="254"/>
      <c r="AP78" s="509"/>
      <c r="AQ78" s="115"/>
      <c r="AR78" s="115"/>
      <c r="AS78" s="510"/>
      <c r="AT78" s="259"/>
      <c r="AU78" s="116"/>
      <c r="AV78" s="117"/>
      <c r="AW78" s="118"/>
      <c r="AX78" s="119"/>
      <c r="AY78" s="110"/>
      <c r="AZ78" s="120"/>
      <c r="BA78" s="424"/>
      <c r="BB78" s="108"/>
      <c r="BC78" s="399" t="s">
        <v>58</v>
      </c>
      <c r="BD78" s="259"/>
      <c r="BE78" s="121"/>
      <c r="BF78" s="122"/>
      <c r="BG78" s="534"/>
      <c r="BH78" s="107"/>
      <c r="BI78" s="104"/>
      <c r="BJ78" s="89" t="s">
        <v>49</v>
      </c>
      <c r="BK78" s="104"/>
      <c r="BL78" s="104"/>
      <c r="BM78" s="89" t="s">
        <v>49</v>
      </c>
      <c r="BN78" s="104"/>
      <c r="BO78" s="104"/>
      <c r="BP78" s="89" t="s">
        <v>49</v>
      </c>
      <c r="BQ78" s="104"/>
      <c r="BR78" s="104"/>
      <c r="BS78" s="323"/>
      <c r="BT78" s="569"/>
      <c r="BU78" s="549"/>
      <c r="BV78" s="570"/>
      <c r="BW78" s="549"/>
    </row>
    <row r="79" spans="1:76" ht="63.75">
      <c r="A79" s="4">
        <v>67</v>
      </c>
      <c r="B79" s="93" t="s">
        <v>154</v>
      </c>
      <c r="C79" s="93" t="s">
        <v>1167</v>
      </c>
      <c r="D79" s="654"/>
      <c r="E79" s="702"/>
      <c r="F79" s="680"/>
      <c r="G79" s="743"/>
      <c r="H79" s="737"/>
      <c r="I79" s="757" t="s">
        <v>1569</v>
      </c>
      <c r="J79" s="406" t="s">
        <v>1168</v>
      </c>
      <c r="K79" s="389" t="s">
        <v>158</v>
      </c>
      <c r="L79" s="440" t="s">
        <v>873</v>
      </c>
      <c r="M79" s="414" t="s">
        <v>160</v>
      </c>
      <c r="N79" s="378"/>
      <c r="O79" s="578" t="str">
        <f t="shared" ref="O79:O80" si="8">L79</f>
        <v>Oct 23th, 2019</v>
      </c>
      <c r="P79" s="597">
        <v>0</v>
      </c>
      <c r="Q79" s="378" t="s">
        <v>67</v>
      </c>
      <c r="R79" s="378"/>
      <c r="S79" s="440" t="s">
        <v>1169</v>
      </c>
      <c r="T79" s="257" t="s">
        <v>1170</v>
      </c>
      <c r="U79" s="75" t="s">
        <v>111</v>
      </c>
      <c r="V79" s="76" t="s">
        <v>164</v>
      </c>
      <c r="W79" s="72" t="s">
        <v>72</v>
      </c>
      <c r="X79" s="77"/>
      <c r="Y79" s="76">
        <v>25</v>
      </c>
      <c r="Z79" s="77"/>
      <c r="AA79" s="130"/>
      <c r="AB79" s="257" t="s">
        <v>313</v>
      </c>
      <c r="AC79" s="378" t="s">
        <v>313</v>
      </c>
      <c r="AD79" s="372" t="s">
        <v>77</v>
      </c>
      <c r="AE79" s="378" t="s">
        <v>77</v>
      </c>
      <c r="AF79" s="606" t="s">
        <v>1171</v>
      </c>
      <c r="AG79" s="74"/>
      <c r="AH79" s="79"/>
      <c r="AI79" s="80">
        <v>2020</v>
      </c>
      <c r="AJ79" s="454"/>
      <c r="AK79" s="487" t="s">
        <v>1172</v>
      </c>
      <c r="AL79" s="389" t="s">
        <v>723</v>
      </c>
      <c r="AM79" s="483" t="s">
        <v>877</v>
      </c>
      <c r="AN79" s="465">
        <v>200000000</v>
      </c>
      <c r="AO79" s="490"/>
      <c r="AP79" s="520">
        <v>200000000</v>
      </c>
      <c r="AQ79" s="132"/>
      <c r="AR79" s="132"/>
      <c r="AS79" s="521"/>
      <c r="AT79" s="257" t="s">
        <v>1173</v>
      </c>
      <c r="AU79" s="133">
        <v>35000</v>
      </c>
      <c r="AV79" s="83">
        <v>26000</v>
      </c>
      <c r="AW79" s="84">
        <v>35000</v>
      </c>
      <c r="AX79" s="85" t="s">
        <v>1174</v>
      </c>
      <c r="AY79" s="131"/>
      <c r="AZ79" s="134" t="s">
        <v>1175</v>
      </c>
      <c r="BA79" s="313" t="s">
        <v>244</v>
      </c>
      <c r="BB79" s="77"/>
      <c r="BC79" s="399" t="s">
        <v>58</v>
      </c>
      <c r="BD79" s="257" t="s">
        <v>1176</v>
      </c>
      <c r="BE79" s="87" t="s">
        <v>324</v>
      </c>
      <c r="BF79" s="88"/>
      <c r="BG79" s="530" t="s">
        <v>1177</v>
      </c>
      <c r="BH79" s="628"/>
      <c r="BI79" s="626"/>
      <c r="BJ79" s="89" t="s">
        <v>49</v>
      </c>
      <c r="BK79" s="626"/>
      <c r="BL79" s="626"/>
      <c r="BM79" s="89" t="s">
        <v>49</v>
      </c>
      <c r="BN79" s="626"/>
      <c r="BO79" s="626"/>
      <c r="BP79" s="89" t="s">
        <v>49</v>
      </c>
      <c r="BQ79" s="626"/>
      <c r="BR79" s="626"/>
      <c r="BS79" s="314" t="s">
        <v>1177</v>
      </c>
      <c r="BT79" s="559" t="s">
        <v>1178</v>
      </c>
      <c r="BU79" s="623"/>
      <c r="BV79" s="560" t="s">
        <v>1179</v>
      </c>
      <c r="BW79" s="543" t="s">
        <v>1180</v>
      </c>
    </row>
    <row r="80" spans="1:76" s="1" customFormat="1" ht="51">
      <c r="A80" s="4">
        <v>68</v>
      </c>
      <c r="B80" s="93" t="s">
        <v>154</v>
      </c>
      <c r="C80" s="93" t="s">
        <v>1181</v>
      </c>
      <c r="D80" s="654"/>
      <c r="E80" s="702"/>
      <c r="F80" s="680"/>
      <c r="G80" s="743"/>
      <c r="H80" s="737" t="s">
        <v>1182</v>
      </c>
      <c r="I80" s="757" t="s">
        <v>1569</v>
      </c>
      <c r="J80" s="406" t="s">
        <v>1183</v>
      </c>
      <c r="K80" s="389" t="s">
        <v>158</v>
      </c>
      <c r="L80" s="578" t="s">
        <v>873</v>
      </c>
      <c r="M80" s="414" t="s">
        <v>160</v>
      </c>
      <c r="N80" s="389"/>
      <c r="O80" s="578" t="str">
        <f t="shared" si="8"/>
        <v>Oct 23th, 2019</v>
      </c>
      <c r="P80" s="597">
        <v>0</v>
      </c>
      <c r="Q80" s="378" t="s">
        <v>67</v>
      </c>
      <c r="R80" s="378"/>
      <c r="S80" s="440" t="s">
        <v>1184</v>
      </c>
      <c r="T80" s="257" t="s">
        <v>1170</v>
      </c>
      <c r="U80" s="75" t="s">
        <v>111</v>
      </c>
      <c r="V80" s="76" t="s">
        <v>164</v>
      </c>
      <c r="W80" s="72" t="s">
        <v>72</v>
      </c>
      <c r="X80" s="77"/>
      <c r="Y80" s="76">
        <v>25</v>
      </c>
      <c r="Z80" s="77"/>
      <c r="AA80" s="78"/>
      <c r="AB80" s="257" t="s">
        <v>235</v>
      </c>
      <c r="AC80" s="378" t="s">
        <v>313</v>
      </c>
      <c r="AD80" s="257" t="s">
        <v>76</v>
      </c>
      <c r="AE80" s="378" t="s">
        <v>77</v>
      </c>
      <c r="AF80" s="606" t="s">
        <v>1185</v>
      </c>
      <c r="AG80" s="74" t="s">
        <v>605</v>
      </c>
      <c r="AH80" s="79"/>
      <c r="AI80" s="80">
        <v>2020</v>
      </c>
      <c r="AJ80" s="454"/>
      <c r="AK80" s="406" t="s">
        <v>1172</v>
      </c>
      <c r="AL80" s="389" t="s">
        <v>723</v>
      </c>
      <c r="AM80" s="483" t="s">
        <v>877</v>
      </c>
      <c r="AN80" s="465" t="s">
        <v>61</v>
      </c>
      <c r="AO80" s="491"/>
      <c r="AP80" s="514">
        <v>200000000</v>
      </c>
      <c r="AQ80" s="81"/>
      <c r="AR80" s="81"/>
      <c r="AS80" s="85"/>
      <c r="AT80" s="257" t="s">
        <v>1173</v>
      </c>
      <c r="AU80" s="82">
        <v>35000</v>
      </c>
      <c r="AV80" s="83">
        <v>26000</v>
      </c>
      <c r="AW80" s="84">
        <v>35000</v>
      </c>
      <c r="AX80" s="85" t="s">
        <v>1174</v>
      </c>
      <c r="AY80" s="86"/>
      <c r="AZ80" s="74"/>
      <c r="BA80" s="313" t="s">
        <v>244</v>
      </c>
      <c r="BB80" s="419"/>
      <c r="BC80" s="399" t="s">
        <v>58</v>
      </c>
      <c r="BD80" s="257" t="s">
        <v>1186</v>
      </c>
      <c r="BE80" s="87" t="s">
        <v>324</v>
      </c>
      <c r="BF80" s="88"/>
      <c r="BG80" s="530" t="s">
        <v>1187</v>
      </c>
      <c r="BH80" s="628"/>
      <c r="BI80" s="626"/>
      <c r="BJ80" s="89" t="s">
        <v>49</v>
      </c>
      <c r="BK80" s="626"/>
      <c r="BL80" s="626"/>
      <c r="BM80" s="89" t="s">
        <v>49</v>
      </c>
      <c r="BN80" s="626"/>
      <c r="BO80" s="626"/>
      <c r="BP80" s="89" t="s">
        <v>49</v>
      </c>
      <c r="BQ80" s="626"/>
      <c r="BR80" s="626"/>
      <c r="BS80" s="314" t="s">
        <v>1187</v>
      </c>
      <c r="BT80" s="559" t="s">
        <v>1178</v>
      </c>
      <c r="BU80" s="623"/>
      <c r="BV80" s="560"/>
      <c r="BW80" s="548" t="s">
        <v>1188</v>
      </c>
    </row>
    <row r="81" spans="1:76" s="1" customFormat="1" ht="38.25">
      <c r="A81" s="4">
        <v>69</v>
      </c>
      <c r="B81" s="153" t="s">
        <v>206</v>
      </c>
      <c r="C81" s="153" t="s">
        <v>1189</v>
      </c>
      <c r="D81" s="654"/>
      <c r="E81" s="702"/>
      <c r="F81" s="680"/>
      <c r="G81" s="743"/>
      <c r="H81" s="737">
        <v>43706.412499999999</v>
      </c>
      <c r="I81" s="757" t="s">
        <v>1569</v>
      </c>
      <c r="J81" s="406" t="s">
        <v>1190</v>
      </c>
      <c r="K81" s="389" t="s">
        <v>158</v>
      </c>
      <c r="L81" s="578">
        <v>43706</v>
      </c>
      <c r="M81" s="414" t="s">
        <v>108</v>
      </c>
      <c r="N81" s="389"/>
      <c r="O81" s="440"/>
      <c r="P81" s="597">
        <v>5</v>
      </c>
      <c r="Q81" s="378" t="s">
        <v>67</v>
      </c>
      <c r="R81" s="378"/>
      <c r="S81" s="440" t="s">
        <v>1191</v>
      </c>
      <c r="T81" s="257" t="s">
        <v>385</v>
      </c>
      <c r="U81" s="75" t="s">
        <v>111</v>
      </c>
      <c r="V81" s="76" t="s">
        <v>164</v>
      </c>
      <c r="W81" s="72" t="s">
        <v>72</v>
      </c>
      <c r="X81" s="77" t="s">
        <v>73</v>
      </c>
      <c r="Y81" s="76">
        <v>35</v>
      </c>
      <c r="Z81" s="77"/>
      <c r="AA81" s="78"/>
      <c r="AB81" s="257" t="s">
        <v>113</v>
      </c>
      <c r="AC81" s="378" t="s">
        <v>336</v>
      </c>
      <c r="AD81" s="257" t="s">
        <v>386</v>
      </c>
      <c r="AE81" s="378" t="s">
        <v>386</v>
      </c>
      <c r="AF81" s="606" t="s">
        <v>387</v>
      </c>
      <c r="AG81" s="74" t="s">
        <v>388</v>
      </c>
      <c r="AH81" s="79" t="s">
        <v>389</v>
      </c>
      <c r="AI81" s="80">
        <v>2019</v>
      </c>
      <c r="AJ81" s="454"/>
      <c r="AK81" s="406" t="s">
        <v>390</v>
      </c>
      <c r="AL81" s="389" t="s">
        <v>1192</v>
      </c>
      <c r="AM81" s="483" t="s">
        <v>1193</v>
      </c>
      <c r="AN81" s="465" t="s">
        <v>1194</v>
      </c>
      <c r="AO81" s="491"/>
      <c r="AP81" s="514">
        <v>260000000</v>
      </c>
      <c r="AQ81" s="81"/>
      <c r="AR81" s="81"/>
      <c r="AS81" s="85"/>
      <c r="AT81" s="257">
        <v>3076.9230769230767</v>
      </c>
      <c r="AU81" s="82" t="s">
        <v>1195</v>
      </c>
      <c r="AV81" s="83">
        <v>3076.9230769230767</v>
      </c>
      <c r="AW81" s="84">
        <v>4000</v>
      </c>
      <c r="AX81" s="85"/>
      <c r="AY81" s="86"/>
      <c r="AZ81" s="74" t="s">
        <v>1196</v>
      </c>
      <c r="BA81" s="313" t="s">
        <v>172</v>
      </c>
      <c r="BB81" s="419"/>
      <c r="BC81" s="399" t="s">
        <v>58</v>
      </c>
      <c r="BD81" s="257"/>
      <c r="BE81" s="87"/>
      <c r="BF81" s="88"/>
      <c r="BG81" s="530" t="s">
        <v>1197</v>
      </c>
      <c r="BH81" s="628"/>
      <c r="BI81" s="626"/>
      <c r="BJ81" s="89" t="s">
        <v>49</v>
      </c>
      <c r="BK81" s="626"/>
      <c r="BL81" s="626"/>
      <c r="BM81" s="89" t="s">
        <v>49</v>
      </c>
      <c r="BN81" s="626"/>
      <c r="BO81" s="626"/>
      <c r="BP81" s="89" t="s">
        <v>49</v>
      </c>
      <c r="BQ81" s="626">
        <v>60</v>
      </c>
      <c r="BR81" s="626" t="s">
        <v>176</v>
      </c>
      <c r="BS81" s="314" t="s">
        <v>1197</v>
      </c>
      <c r="BT81" s="559" t="s">
        <v>1198</v>
      </c>
      <c r="BU81" s="543" t="s">
        <v>1199</v>
      </c>
      <c r="BV81" s="560" t="s">
        <v>1200</v>
      </c>
      <c r="BW81" s="543" t="s">
        <v>1201</v>
      </c>
    </row>
    <row r="82" spans="1:76" s="1" customFormat="1" ht="191.25">
      <c r="A82" s="4">
        <v>71</v>
      </c>
      <c r="B82" s="153" t="s">
        <v>206</v>
      </c>
      <c r="C82" s="154" t="s">
        <v>1202</v>
      </c>
      <c r="D82" s="654"/>
      <c r="E82" s="702"/>
      <c r="F82" s="680"/>
      <c r="G82" s="743"/>
      <c r="H82" s="737">
        <v>43369.490277777775</v>
      </c>
      <c r="I82" s="757" t="s">
        <v>1569</v>
      </c>
      <c r="J82" s="406" t="s">
        <v>1203</v>
      </c>
      <c r="K82" s="389" t="s">
        <v>158</v>
      </c>
      <c r="L82" s="578">
        <v>43363</v>
      </c>
      <c r="M82" s="414" t="s">
        <v>160</v>
      </c>
      <c r="N82" s="389"/>
      <c r="O82" s="578">
        <f>L82</f>
        <v>43363</v>
      </c>
      <c r="P82" s="597">
        <v>0</v>
      </c>
      <c r="Q82" s="378" t="s">
        <v>67</v>
      </c>
      <c r="R82" s="378"/>
      <c r="S82" s="440" t="s">
        <v>1204</v>
      </c>
      <c r="T82" s="257" t="s">
        <v>659</v>
      </c>
      <c r="U82" s="75" t="s">
        <v>111</v>
      </c>
      <c r="V82" s="76" t="s">
        <v>72</v>
      </c>
      <c r="W82" s="72" t="s">
        <v>73</v>
      </c>
      <c r="X82" s="77"/>
      <c r="Y82" s="76">
        <v>30</v>
      </c>
      <c r="Z82" s="77"/>
      <c r="AA82" s="78"/>
      <c r="AB82" s="257" t="s">
        <v>113</v>
      </c>
      <c r="AC82" s="378" t="s">
        <v>313</v>
      </c>
      <c r="AD82" s="257" t="s">
        <v>386</v>
      </c>
      <c r="AE82" s="378" t="s">
        <v>386</v>
      </c>
      <c r="AF82" s="606" t="s">
        <v>1205</v>
      </c>
      <c r="AG82" s="74"/>
      <c r="AH82" s="79"/>
      <c r="AI82" s="80"/>
      <c r="AJ82" s="454"/>
      <c r="AK82" s="406" t="s">
        <v>661</v>
      </c>
      <c r="AL82" s="389" t="s">
        <v>1206</v>
      </c>
      <c r="AM82" s="483" t="s">
        <v>1207</v>
      </c>
      <c r="AN82" s="465" t="s">
        <v>725</v>
      </c>
      <c r="AO82" s="491"/>
      <c r="AP82" s="514">
        <v>150000000</v>
      </c>
      <c r="AQ82" s="81"/>
      <c r="AR82" s="81"/>
      <c r="AS82" s="85"/>
      <c r="AT82" s="257" t="s">
        <v>1208</v>
      </c>
      <c r="AU82" s="82" t="s">
        <v>1209</v>
      </c>
      <c r="AV82" s="83">
        <v>19200</v>
      </c>
      <c r="AW82" s="84">
        <v>25000</v>
      </c>
      <c r="AX82" s="85" t="s">
        <v>913</v>
      </c>
      <c r="AY82" s="86"/>
      <c r="AZ82" s="74"/>
      <c r="BA82" s="313" t="s">
        <v>479</v>
      </c>
      <c r="BB82" s="419"/>
      <c r="BC82" s="399" t="s">
        <v>58</v>
      </c>
      <c r="BD82" s="257" t="s">
        <v>1210</v>
      </c>
      <c r="BE82" s="87" t="s">
        <v>1211</v>
      </c>
      <c r="BF82" s="88"/>
      <c r="BG82" s="530" t="s">
        <v>670</v>
      </c>
      <c r="BH82" s="628"/>
      <c r="BI82" s="626"/>
      <c r="BJ82" s="89" t="s">
        <v>49</v>
      </c>
      <c r="BK82" s="626"/>
      <c r="BL82" s="626"/>
      <c r="BM82" s="89" t="s">
        <v>49</v>
      </c>
      <c r="BN82" s="626"/>
      <c r="BO82" s="626"/>
      <c r="BP82" s="89" t="s">
        <v>49</v>
      </c>
      <c r="BQ82" s="626"/>
      <c r="BR82" s="626"/>
      <c r="BS82" s="314" t="s">
        <v>1212</v>
      </c>
      <c r="BT82" s="559" t="s">
        <v>1213</v>
      </c>
      <c r="BU82" s="543" t="s">
        <v>1214</v>
      </c>
      <c r="BV82" s="560" t="s">
        <v>1215</v>
      </c>
      <c r="BW82" s="543" t="s">
        <v>1216</v>
      </c>
    </row>
    <row r="83" spans="1:76" s="277" customFormat="1" ht="51" hidden="1">
      <c r="A83" s="338">
        <v>72</v>
      </c>
      <c r="B83" s="339" t="s">
        <v>132</v>
      </c>
      <c r="C83" s="339" t="s">
        <v>1217</v>
      </c>
      <c r="D83" s="644"/>
      <c r="E83" s="684"/>
      <c r="F83" s="719"/>
      <c r="G83" s="738"/>
      <c r="H83" s="737">
        <v>43299.618750000001</v>
      </c>
      <c r="I83" s="732" t="s">
        <v>1218</v>
      </c>
      <c r="J83" s="408" t="s">
        <v>1219</v>
      </c>
      <c r="K83" s="387" t="s">
        <v>107</v>
      </c>
      <c r="L83" s="580">
        <v>43287</v>
      </c>
      <c r="M83" s="592" t="s">
        <v>1220</v>
      </c>
      <c r="N83" s="387"/>
      <c r="O83" s="442"/>
      <c r="P83" s="411">
        <v>1</v>
      </c>
      <c r="Q83" s="394" t="s">
        <v>67</v>
      </c>
      <c r="R83" s="394"/>
      <c r="S83" s="442" t="s">
        <v>1221</v>
      </c>
      <c r="T83" s="354" t="s">
        <v>1222</v>
      </c>
      <c r="U83" s="342" t="s">
        <v>111</v>
      </c>
      <c r="V83" s="343" t="s">
        <v>72</v>
      </c>
      <c r="W83" s="340" t="s">
        <v>234</v>
      </c>
      <c r="X83" s="344" t="s">
        <v>139</v>
      </c>
      <c r="Y83" s="343">
        <v>5</v>
      </c>
      <c r="Z83" s="344"/>
      <c r="AA83" s="345"/>
      <c r="AB83" s="354" t="s">
        <v>113</v>
      </c>
      <c r="AC83" s="394" t="s">
        <v>336</v>
      </c>
      <c r="AD83" s="354" t="s">
        <v>386</v>
      </c>
      <c r="AE83" s="394" t="s">
        <v>386</v>
      </c>
      <c r="AF83" s="608" t="s">
        <v>1223</v>
      </c>
      <c r="AG83" s="341" t="s">
        <v>1224</v>
      </c>
      <c r="AH83" s="346" t="s">
        <v>389</v>
      </c>
      <c r="AI83" s="347">
        <v>2019</v>
      </c>
      <c r="AJ83" s="354"/>
      <c r="AK83" s="408" t="s">
        <v>1225</v>
      </c>
      <c r="AL83" s="387" t="s">
        <v>1226</v>
      </c>
      <c r="AM83" s="485"/>
      <c r="AN83" s="467" t="s">
        <v>1227</v>
      </c>
      <c r="AO83" s="493"/>
      <c r="AP83" s="508">
        <v>300000000</v>
      </c>
      <c r="AQ83" s="348"/>
      <c r="AR83" s="348"/>
      <c r="AS83" s="352"/>
      <c r="AT83" s="354" t="s">
        <v>1228</v>
      </c>
      <c r="AU83" s="349" t="s">
        <v>1229</v>
      </c>
      <c r="AV83" s="350">
        <v>1000</v>
      </c>
      <c r="AW83" s="351">
        <v>1500</v>
      </c>
      <c r="AX83" s="352" t="s">
        <v>531</v>
      </c>
      <c r="AY83" s="353"/>
      <c r="AZ83" s="341" t="s">
        <v>1230</v>
      </c>
      <c r="BA83" s="422" t="s">
        <v>479</v>
      </c>
      <c r="BB83" s="423" t="s">
        <v>1231</v>
      </c>
      <c r="BC83" s="401" t="s">
        <v>58</v>
      </c>
      <c r="BD83" s="354" t="s">
        <v>246</v>
      </c>
      <c r="BE83" s="355" t="s">
        <v>246</v>
      </c>
      <c r="BF83" s="356"/>
      <c r="BG83" s="532" t="s">
        <v>1232</v>
      </c>
      <c r="BH83" s="343">
        <v>15</v>
      </c>
      <c r="BI83" s="340" t="s">
        <v>271</v>
      </c>
      <c r="BJ83" s="89" t="s">
        <v>49</v>
      </c>
      <c r="BK83" s="340">
        <v>10</v>
      </c>
      <c r="BL83" s="340" t="s">
        <v>51</v>
      </c>
      <c r="BM83" s="89" t="s">
        <v>49</v>
      </c>
      <c r="BN83" s="340"/>
      <c r="BO83" s="340"/>
      <c r="BP83" s="89" t="s">
        <v>49</v>
      </c>
      <c r="BQ83" s="340">
        <v>14</v>
      </c>
      <c r="BR83" s="340" t="s">
        <v>176</v>
      </c>
      <c r="BS83" s="357" t="s">
        <v>1233</v>
      </c>
      <c r="BT83" s="564" t="s">
        <v>1234</v>
      </c>
      <c r="BU83" s="546" t="s">
        <v>1235</v>
      </c>
      <c r="BV83" s="565" t="s">
        <v>1236</v>
      </c>
      <c r="BW83" s="546" t="s">
        <v>1237</v>
      </c>
      <c r="BX83" s="358"/>
    </row>
    <row r="84" spans="1:76" ht="114.75">
      <c r="A84" s="4">
        <v>73</v>
      </c>
      <c r="B84" s="92" t="s">
        <v>206</v>
      </c>
      <c r="C84" s="92" t="s">
        <v>1238</v>
      </c>
      <c r="D84" s="654"/>
      <c r="E84" s="702"/>
      <c r="F84" s="680"/>
      <c r="G84" s="743"/>
      <c r="H84" s="737"/>
      <c r="I84" s="757" t="s">
        <v>1569</v>
      </c>
      <c r="J84" s="406" t="s">
        <v>1239</v>
      </c>
      <c r="K84" s="389" t="s">
        <v>158</v>
      </c>
      <c r="L84" s="585">
        <v>43536</v>
      </c>
      <c r="M84" s="414" t="s">
        <v>160</v>
      </c>
      <c r="N84" s="378"/>
      <c r="O84" s="578">
        <f>L84</f>
        <v>43536</v>
      </c>
      <c r="P84" s="597">
        <v>0</v>
      </c>
      <c r="Q84" s="378" t="s">
        <v>67</v>
      </c>
      <c r="R84" s="378"/>
      <c r="S84" s="440" t="s">
        <v>1240</v>
      </c>
      <c r="T84" s="257" t="s">
        <v>659</v>
      </c>
      <c r="U84" s="75" t="s">
        <v>111</v>
      </c>
      <c r="V84" s="76" t="s">
        <v>72</v>
      </c>
      <c r="W84" s="72" t="s">
        <v>73</v>
      </c>
      <c r="X84" s="77"/>
      <c r="Y84" s="76">
        <v>30</v>
      </c>
      <c r="Z84" s="77"/>
      <c r="AA84" s="130"/>
      <c r="AB84" s="372" t="s">
        <v>113</v>
      </c>
      <c r="AC84" s="378" t="s">
        <v>313</v>
      </c>
      <c r="AD84" s="257" t="s">
        <v>386</v>
      </c>
      <c r="AE84" s="378" t="s">
        <v>386</v>
      </c>
      <c r="AF84" s="606" t="s">
        <v>1241</v>
      </c>
      <c r="AG84" s="74"/>
      <c r="AH84" s="79"/>
      <c r="AI84" s="80" t="s">
        <v>1242</v>
      </c>
      <c r="AJ84" s="457"/>
      <c r="AK84" s="487" t="s">
        <v>1243</v>
      </c>
      <c r="AL84" s="389"/>
      <c r="AM84" s="483"/>
      <c r="AN84" s="465">
        <v>150000000</v>
      </c>
      <c r="AO84" s="490"/>
      <c r="AP84" s="520">
        <v>150000000</v>
      </c>
      <c r="AQ84" s="132"/>
      <c r="AR84" s="132"/>
      <c r="AS84" s="521"/>
      <c r="AT84" s="257" t="s">
        <v>665</v>
      </c>
      <c r="AU84" s="82" t="s">
        <v>666</v>
      </c>
      <c r="AV84" s="83">
        <v>19200</v>
      </c>
      <c r="AW84" s="84">
        <v>25000</v>
      </c>
      <c r="AX84" s="85" t="s">
        <v>667</v>
      </c>
      <c r="AY84" s="131"/>
      <c r="AZ84" s="74" t="s">
        <v>1244</v>
      </c>
      <c r="BA84" s="313" t="s">
        <v>479</v>
      </c>
      <c r="BB84" s="418"/>
      <c r="BC84" s="399" t="s">
        <v>58</v>
      </c>
      <c r="BD84" s="257" t="s">
        <v>1245</v>
      </c>
      <c r="BE84" s="129" t="s">
        <v>1246</v>
      </c>
      <c r="BF84" s="88"/>
      <c r="BG84" s="530" t="s">
        <v>1212</v>
      </c>
      <c r="BH84" s="624">
        <v>18</v>
      </c>
      <c r="BI84" s="625" t="s">
        <v>53</v>
      </c>
      <c r="BJ84" s="89" t="s">
        <v>49</v>
      </c>
      <c r="BK84" s="625"/>
      <c r="BL84" s="625"/>
      <c r="BM84" s="89" t="s">
        <v>49</v>
      </c>
      <c r="BN84" s="625"/>
      <c r="BO84" s="625"/>
      <c r="BP84" s="89" t="s">
        <v>49</v>
      </c>
      <c r="BQ84" s="625">
        <v>100</v>
      </c>
      <c r="BR84" s="625" t="s">
        <v>176</v>
      </c>
      <c r="BS84" s="314" t="s">
        <v>1247</v>
      </c>
      <c r="BT84" s="559" t="s">
        <v>1248</v>
      </c>
      <c r="BU84" s="543" t="s">
        <v>1249</v>
      </c>
      <c r="BV84" s="560" t="s">
        <v>1250</v>
      </c>
      <c r="BW84" s="543" t="s">
        <v>1251</v>
      </c>
    </row>
    <row r="85" spans="1:76" s="1" customFormat="1" ht="280.5">
      <c r="A85" s="4">
        <v>74</v>
      </c>
      <c r="B85" s="153" t="s">
        <v>206</v>
      </c>
      <c r="C85" s="153" t="s">
        <v>1252</v>
      </c>
      <c r="D85" s="654"/>
      <c r="E85" s="720"/>
      <c r="F85" s="680"/>
      <c r="G85" s="743"/>
      <c r="H85" s="737">
        <v>43277.692361111112</v>
      </c>
      <c r="I85" s="757" t="s">
        <v>1569</v>
      </c>
      <c r="J85" s="406" t="s">
        <v>1253</v>
      </c>
      <c r="K85" s="389" t="s">
        <v>230</v>
      </c>
      <c r="L85" s="578" t="s">
        <v>1254</v>
      </c>
      <c r="M85" s="414" t="s">
        <v>738</v>
      </c>
      <c r="N85" s="389"/>
      <c r="O85" s="440"/>
      <c r="P85" s="597">
        <v>1</v>
      </c>
      <c r="Q85" s="378" t="s">
        <v>67</v>
      </c>
      <c r="R85" s="378"/>
      <c r="S85" s="440" t="s">
        <v>1255</v>
      </c>
      <c r="T85" s="257" t="s">
        <v>1256</v>
      </c>
      <c r="U85" s="75" t="s">
        <v>111</v>
      </c>
      <c r="V85" s="76"/>
      <c r="W85" s="72"/>
      <c r="X85" s="77"/>
      <c r="Y85" s="76">
        <v>20</v>
      </c>
      <c r="Z85" s="77"/>
      <c r="AA85" s="78" t="s">
        <v>1257</v>
      </c>
      <c r="AB85" s="257" t="s">
        <v>113</v>
      </c>
      <c r="AC85" s="378" t="s">
        <v>313</v>
      </c>
      <c r="AD85" s="257" t="s">
        <v>386</v>
      </c>
      <c r="AE85" s="378" t="s">
        <v>386</v>
      </c>
      <c r="AF85" s="606"/>
      <c r="AG85" s="74" t="s">
        <v>388</v>
      </c>
      <c r="AH85" s="79" t="s">
        <v>389</v>
      </c>
      <c r="AI85" s="80">
        <v>2019</v>
      </c>
      <c r="AJ85" s="454"/>
      <c r="AK85" s="406" t="s">
        <v>1258</v>
      </c>
      <c r="AL85" s="389" t="s">
        <v>1259</v>
      </c>
      <c r="AM85" s="483" t="s">
        <v>1260</v>
      </c>
      <c r="AN85" s="465" t="s">
        <v>217</v>
      </c>
      <c r="AO85" s="491"/>
      <c r="AP85" s="514">
        <v>300000000</v>
      </c>
      <c r="AQ85" s="81"/>
      <c r="AR85" s="81"/>
      <c r="AS85" s="85"/>
      <c r="AT85" s="257">
        <f>AU85/1.2/1.1</f>
        <v>9090.9090909090901</v>
      </c>
      <c r="AU85" s="82">
        <v>12000</v>
      </c>
      <c r="AV85" s="155">
        <v>9090.9090909090901</v>
      </c>
      <c r="AW85" s="156">
        <v>12000</v>
      </c>
      <c r="AX85" s="85"/>
      <c r="AY85" s="86"/>
      <c r="AZ85" s="74" t="s">
        <v>1261</v>
      </c>
      <c r="BA85" s="313" t="s">
        <v>479</v>
      </c>
      <c r="BB85" s="419"/>
      <c r="BC85" s="399" t="s">
        <v>58</v>
      </c>
      <c r="BD85" s="257" t="s">
        <v>1262</v>
      </c>
      <c r="BE85" s="87" t="s">
        <v>1263</v>
      </c>
      <c r="BF85" s="88"/>
      <c r="BG85" s="530" t="s">
        <v>1264</v>
      </c>
      <c r="BH85" s="628"/>
      <c r="BI85" s="626"/>
      <c r="BJ85" s="89" t="s">
        <v>49</v>
      </c>
      <c r="BK85" s="626"/>
      <c r="BL85" s="626"/>
      <c r="BM85" s="89" t="s">
        <v>49</v>
      </c>
      <c r="BN85" s="626"/>
      <c r="BO85" s="626"/>
      <c r="BP85" s="89" t="s">
        <v>49</v>
      </c>
      <c r="BQ85" s="626"/>
      <c r="BR85" s="626"/>
      <c r="BS85" s="314" t="s">
        <v>1264</v>
      </c>
      <c r="BT85" s="559" t="s">
        <v>1265</v>
      </c>
      <c r="BU85" s="543" t="s">
        <v>1266</v>
      </c>
      <c r="BV85" s="560" t="s">
        <v>1267</v>
      </c>
      <c r="BW85" s="543" t="s">
        <v>1268</v>
      </c>
    </row>
    <row r="86" spans="1:76" s="102" customFormat="1" ht="15" hidden="1">
      <c r="A86" s="102">
        <v>75</v>
      </c>
      <c r="B86" s="143" t="s">
        <v>132</v>
      </c>
      <c r="C86" s="157" t="s">
        <v>1269</v>
      </c>
      <c r="D86" s="660"/>
      <c r="E86" s="721"/>
      <c r="F86" s="679"/>
      <c r="G86" s="747"/>
      <c r="H86" s="741"/>
      <c r="I86" s="733"/>
      <c r="J86" s="412"/>
      <c r="K86" s="445"/>
      <c r="L86" s="446"/>
      <c r="M86" s="413"/>
      <c r="N86" s="379"/>
      <c r="O86" s="446"/>
      <c r="P86" s="410"/>
      <c r="Q86" s="379" t="s">
        <v>67</v>
      </c>
      <c r="R86" s="379"/>
      <c r="S86" s="446"/>
      <c r="T86" s="259"/>
      <c r="U86" s="106"/>
      <c r="V86" s="107"/>
      <c r="W86" s="104"/>
      <c r="X86" s="108"/>
      <c r="Y86" s="107"/>
      <c r="Z86" s="108"/>
      <c r="AA86" s="109"/>
      <c r="AB86" s="369"/>
      <c r="AC86" s="379"/>
      <c r="AD86" s="369"/>
      <c r="AE86" s="379"/>
      <c r="AF86" s="609"/>
      <c r="AG86" s="105"/>
      <c r="AH86" s="111"/>
      <c r="AI86" s="112"/>
      <c r="AJ86" s="413"/>
      <c r="AK86" s="410"/>
      <c r="AL86" s="445"/>
      <c r="AM86" s="486"/>
      <c r="AN86" s="468"/>
      <c r="AO86" s="254"/>
      <c r="AP86" s="509"/>
      <c r="AQ86" s="115"/>
      <c r="AR86" s="115"/>
      <c r="AS86" s="510"/>
      <c r="AT86" s="259"/>
      <c r="AU86" s="116"/>
      <c r="AV86" s="117"/>
      <c r="AW86" s="118"/>
      <c r="AX86" s="119"/>
      <c r="AY86" s="110"/>
      <c r="AZ86" s="120"/>
      <c r="BA86" s="424"/>
      <c r="BB86" s="108"/>
      <c r="BC86" s="399" t="s">
        <v>58</v>
      </c>
      <c r="BD86" s="259"/>
      <c r="BE86" s="121"/>
      <c r="BF86" s="122"/>
      <c r="BG86" s="534"/>
      <c r="BH86" s="107"/>
      <c r="BI86" s="104"/>
      <c r="BJ86" s="89" t="s">
        <v>49</v>
      </c>
      <c r="BK86" s="104"/>
      <c r="BL86" s="104"/>
      <c r="BM86" s="89" t="s">
        <v>49</v>
      </c>
      <c r="BN86" s="104"/>
      <c r="BO86" s="104"/>
      <c r="BP86" s="89" t="s">
        <v>49</v>
      </c>
      <c r="BQ86" s="104"/>
      <c r="BR86" s="104"/>
      <c r="BS86" s="323"/>
      <c r="BT86" s="549"/>
      <c r="BU86" s="549"/>
      <c r="BV86" s="570"/>
      <c r="BW86" s="549"/>
    </row>
    <row r="87" spans="1:76" s="1" customFormat="1" ht="63.75">
      <c r="A87" s="4">
        <v>76</v>
      </c>
      <c r="B87" s="91" t="s">
        <v>100</v>
      </c>
      <c r="C87" s="91" t="s">
        <v>1270</v>
      </c>
      <c r="D87" s="662"/>
      <c r="E87" s="722"/>
      <c r="F87" s="713" t="s">
        <v>1271</v>
      </c>
      <c r="G87" s="743" t="s">
        <v>1271</v>
      </c>
      <c r="H87" s="737" t="s">
        <v>1272</v>
      </c>
      <c r="I87" s="757" t="s">
        <v>1570</v>
      </c>
      <c r="J87" s="406" t="s">
        <v>1273</v>
      </c>
      <c r="K87" s="389" t="s">
        <v>107</v>
      </c>
      <c r="L87" s="578">
        <v>43447</v>
      </c>
      <c r="M87" s="414" t="s">
        <v>1274</v>
      </c>
      <c r="N87" s="389"/>
      <c r="O87" s="440"/>
      <c r="P87" s="597">
        <v>1</v>
      </c>
      <c r="Q87" s="378" t="s">
        <v>67</v>
      </c>
      <c r="R87" s="378"/>
      <c r="S87" s="440" t="s">
        <v>1275</v>
      </c>
      <c r="T87" s="257" t="s">
        <v>1276</v>
      </c>
      <c r="U87" s="75" t="s">
        <v>111</v>
      </c>
      <c r="V87" s="76" t="s">
        <v>72</v>
      </c>
      <c r="W87" s="72" t="s">
        <v>73</v>
      </c>
      <c r="X87" s="77"/>
      <c r="Y87" s="76">
        <v>17</v>
      </c>
      <c r="Z87" s="77">
        <v>35</v>
      </c>
      <c r="AA87" s="78"/>
      <c r="AB87" s="257" t="s">
        <v>235</v>
      </c>
      <c r="AC87" s="378" t="s">
        <v>235</v>
      </c>
      <c r="AD87" s="257" t="s">
        <v>77</v>
      </c>
      <c r="AE87" s="378" t="s">
        <v>77</v>
      </c>
      <c r="AF87" s="606" t="s">
        <v>1277</v>
      </c>
      <c r="AG87" s="74" t="s">
        <v>79</v>
      </c>
      <c r="AH87" s="79" t="s">
        <v>80</v>
      </c>
      <c r="AI87" s="80">
        <v>2020</v>
      </c>
      <c r="AJ87" s="454"/>
      <c r="AK87" s="406" t="s">
        <v>1278</v>
      </c>
      <c r="AL87" s="389"/>
      <c r="AM87" s="483"/>
      <c r="AN87" s="465" t="s">
        <v>217</v>
      </c>
      <c r="AO87" s="491"/>
      <c r="AP87" s="506">
        <v>100000000</v>
      </c>
      <c r="AQ87" s="81"/>
      <c r="AR87" s="81"/>
      <c r="AS87" s="85"/>
      <c r="AT87" s="257" t="s">
        <v>1279</v>
      </c>
      <c r="AU87" s="82" t="s">
        <v>1280</v>
      </c>
      <c r="AV87" s="83">
        <v>30000</v>
      </c>
      <c r="AW87" s="84">
        <v>36300</v>
      </c>
      <c r="AX87" s="85"/>
      <c r="AY87" s="86"/>
      <c r="AZ87" s="74" t="s">
        <v>243</v>
      </c>
      <c r="BA87" s="313" t="s">
        <v>244</v>
      </c>
      <c r="BB87" s="419"/>
      <c r="BC87" s="399" t="s">
        <v>58</v>
      </c>
      <c r="BD87" s="257" t="s">
        <v>1281</v>
      </c>
      <c r="BE87" s="87" t="s">
        <v>1281</v>
      </c>
      <c r="BF87" s="88"/>
      <c r="BG87" s="530" t="s">
        <v>1282</v>
      </c>
      <c r="BH87" s="628" t="s">
        <v>443</v>
      </c>
      <c r="BI87" s="626" t="s">
        <v>443</v>
      </c>
      <c r="BJ87" s="89" t="s">
        <v>49</v>
      </c>
      <c r="BK87" s="626"/>
      <c r="BL87" s="626"/>
      <c r="BM87" s="89" t="s">
        <v>49</v>
      </c>
      <c r="BN87" s="626"/>
      <c r="BO87" s="626"/>
      <c r="BP87" s="89" t="s">
        <v>49</v>
      </c>
      <c r="BQ87" s="626">
        <v>250</v>
      </c>
      <c r="BR87" s="626" t="s">
        <v>176</v>
      </c>
      <c r="BS87" s="314" t="s">
        <v>1283</v>
      </c>
      <c r="BT87" s="559" t="s">
        <v>1284</v>
      </c>
      <c r="BU87" s="543" t="s">
        <v>1285</v>
      </c>
      <c r="BV87" s="560" t="s">
        <v>1286</v>
      </c>
      <c r="BW87" s="543" t="s">
        <v>1287</v>
      </c>
    </row>
    <row r="88" spans="1:76" s="1" customFormat="1" ht="127.5">
      <c r="A88" s="4">
        <v>77</v>
      </c>
      <c r="B88" s="153" t="s">
        <v>206</v>
      </c>
      <c r="C88" s="154" t="s">
        <v>1288</v>
      </c>
      <c r="D88" s="654" t="s">
        <v>388</v>
      </c>
      <c r="E88" s="702" t="s">
        <v>388</v>
      </c>
      <c r="F88" s="719"/>
      <c r="G88" s="738"/>
      <c r="H88" s="737">
        <v>43320.384722222225</v>
      </c>
      <c r="I88" s="757" t="s">
        <v>1569</v>
      </c>
      <c r="J88" s="406" t="s">
        <v>1289</v>
      </c>
      <c r="K88" s="389" t="s">
        <v>158</v>
      </c>
      <c r="L88" s="578">
        <v>43319</v>
      </c>
      <c r="M88" s="414" t="s">
        <v>1290</v>
      </c>
      <c r="N88" s="389"/>
      <c r="O88" s="578">
        <f>L88</f>
        <v>43319</v>
      </c>
      <c r="P88" s="597">
        <v>0</v>
      </c>
      <c r="Q88" s="378" t="s">
        <v>67</v>
      </c>
      <c r="R88" s="378"/>
      <c r="S88" s="440" t="s">
        <v>1291</v>
      </c>
      <c r="T88" s="257" t="s">
        <v>1292</v>
      </c>
      <c r="U88" s="75" t="s">
        <v>111</v>
      </c>
      <c r="V88" s="76" t="s">
        <v>164</v>
      </c>
      <c r="W88" s="72" t="s">
        <v>72</v>
      </c>
      <c r="X88" s="77"/>
      <c r="Y88" s="76">
        <v>35</v>
      </c>
      <c r="Z88" s="77"/>
      <c r="AA88" s="78"/>
      <c r="AB88" s="257" t="s">
        <v>76</v>
      </c>
      <c r="AC88" s="378" t="s">
        <v>336</v>
      </c>
      <c r="AD88" s="257" t="s">
        <v>76</v>
      </c>
      <c r="AE88" s="378" t="s">
        <v>77</v>
      </c>
      <c r="AF88" s="606" t="s">
        <v>1293</v>
      </c>
      <c r="AG88" s="74" t="s">
        <v>1294</v>
      </c>
      <c r="AH88" s="79"/>
      <c r="AI88" s="80"/>
      <c r="AJ88" s="454"/>
      <c r="AK88" s="406" t="s">
        <v>1295</v>
      </c>
      <c r="AL88" s="389" t="s">
        <v>1296</v>
      </c>
      <c r="AM88" s="483" t="s">
        <v>1297</v>
      </c>
      <c r="AN88" s="465" t="s">
        <v>1298</v>
      </c>
      <c r="AO88" s="491"/>
      <c r="AP88" s="514">
        <v>100000000</v>
      </c>
      <c r="AQ88" s="81"/>
      <c r="AR88" s="81"/>
      <c r="AS88" s="85"/>
      <c r="AT88" s="257" t="s">
        <v>1299</v>
      </c>
      <c r="AU88" s="82"/>
      <c r="AV88" s="83">
        <v>32000</v>
      </c>
      <c r="AW88" s="84"/>
      <c r="AX88" s="85" t="s">
        <v>1300</v>
      </c>
      <c r="AY88" s="86"/>
      <c r="AZ88" s="74" t="s">
        <v>1301</v>
      </c>
      <c r="BA88" s="313" t="s">
        <v>244</v>
      </c>
      <c r="BB88" s="419"/>
      <c r="BC88" s="399" t="s">
        <v>58</v>
      </c>
      <c r="BD88" s="257" t="s">
        <v>1302</v>
      </c>
      <c r="BE88" s="87" t="s">
        <v>1303</v>
      </c>
      <c r="BF88" s="88"/>
      <c r="BG88" s="530" t="s">
        <v>1304</v>
      </c>
      <c r="BH88" s="628"/>
      <c r="BI88" s="626"/>
      <c r="BJ88" s="89" t="s">
        <v>49</v>
      </c>
      <c r="BK88" s="626"/>
      <c r="BL88" s="626"/>
      <c r="BM88" s="89" t="s">
        <v>49</v>
      </c>
      <c r="BN88" s="626"/>
      <c r="BO88" s="626"/>
      <c r="BP88" s="89" t="s">
        <v>49</v>
      </c>
      <c r="BQ88" s="626"/>
      <c r="BR88" s="626"/>
      <c r="BS88" s="314" t="s">
        <v>732</v>
      </c>
      <c r="BT88" s="559" t="s">
        <v>1305</v>
      </c>
      <c r="BU88" s="623"/>
      <c r="BV88" s="560" t="s">
        <v>1306</v>
      </c>
      <c r="BW88" s="543" t="s">
        <v>1304</v>
      </c>
    </row>
    <row r="89" spans="1:76" ht="102">
      <c r="A89" s="4">
        <v>78</v>
      </c>
      <c r="B89" s="153" t="s">
        <v>206</v>
      </c>
      <c r="C89" s="154" t="s">
        <v>1307</v>
      </c>
      <c r="D89" s="654"/>
      <c r="E89" s="702"/>
      <c r="F89" s="680"/>
      <c r="G89" s="743"/>
      <c r="H89" s="737"/>
      <c r="I89" s="757" t="s">
        <v>1569</v>
      </c>
      <c r="J89" s="406" t="s">
        <v>1308</v>
      </c>
      <c r="K89" s="389" t="s">
        <v>158</v>
      </c>
      <c r="L89" s="440"/>
      <c r="M89" s="414" t="s">
        <v>108</v>
      </c>
      <c r="N89" s="378"/>
      <c r="O89" s="586">
        <v>43432</v>
      </c>
      <c r="P89" s="597">
        <v>1</v>
      </c>
      <c r="Q89" s="378" t="s">
        <v>67</v>
      </c>
      <c r="R89" s="378"/>
      <c r="S89" s="440" t="s">
        <v>1309</v>
      </c>
      <c r="T89" s="257" t="s">
        <v>1310</v>
      </c>
      <c r="U89" s="75" t="s">
        <v>111</v>
      </c>
      <c r="V89" s="76" t="s">
        <v>164</v>
      </c>
      <c r="W89" s="72"/>
      <c r="X89" s="77"/>
      <c r="Y89" s="76" t="s">
        <v>1311</v>
      </c>
      <c r="Z89" s="77"/>
      <c r="AA89" s="130"/>
      <c r="AB89" s="372" t="s">
        <v>113</v>
      </c>
      <c r="AC89" s="378" t="s">
        <v>336</v>
      </c>
      <c r="AD89" s="372" t="s">
        <v>114</v>
      </c>
      <c r="AE89" s="378" t="s">
        <v>77</v>
      </c>
      <c r="AF89" s="606" t="s">
        <v>1312</v>
      </c>
      <c r="AG89" s="74"/>
      <c r="AH89" s="79" t="s">
        <v>239</v>
      </c>
      <c r="AI89" s="80">
        <v>2019</v>
      </c>
      <c r="AJ89" s="457"/>
      <c r="AK89" s="487" t="s">
        <v>1313</v>
      </c>
      <c r="AL89" s="389" t="s">
        <v>1314</v>
      </c>
      <c r="AM89" s="483" t="s">
        <v>1315</v>
      </c>
      <c r="AN89" s="465"/>
      <c r="AO89" s="490"/>
      <c r="AP89" s="520">
        <v>200000000</v>
      </c>
      <c r="AQ89" s="132"/>
      <c r="AR89" s="132"/>
      <c r="AS89" s="521"/>
      <c r="AT89" s="257">
        <v>45000</v>
      </c>
      <c r="AU89" s="133">
        <v>58500000</v>
      </c>
      <c r="AV89" s="83">
        <v>200000000</v>
      </c>
      <c r="AW89" s="84">
        <v>58500</v>
      </c>
      <c r="AX89" s="85"/>
      <c r="AY89" s="131"/>
      <c r="AZ89" s="134" t="s">
        <v>1316</v>
      </c>
      <c r="BA89" s="313" t="s">
        <v>90</v>
      </c>
      <c r="BB89" s="418" t="s">
        <v>1317</v>
      </c>
      <c r="BC89" s="399" t="s">
        <v>58</v>
      </c>
      <c r="BD89" s="257" t="s">
        <v>1318</v>
      </c>
      <c r="BE89" s="87" t="s">
        <v>1319</v>
      </c>
      <c r="BF89" s="88"/>
      <c r="BG89" s="530" t="s">
        <v>1320</v>
      </c>
      <c r="BH89" s="624">
        <v>24</v>
      </c>
      <c r="BI89" s="625" t="s">
        <v>50</v>
      </c>
      <c r="BJ89" s="89" t="s">
        <v>49</v>
      </c>
      <c r="BK89" s="625"/>
      <c r="BL89" s="625"/>
      <c r="BM89" s="89" t="s">
        <v>49</v>
      </c>
      <c r="BN89" s="625"/>
      <c r="BO89" s="625"/>
      <c r="BP89" s="89" t="s">
        <v>49</v>
      </c>
      <c r="BQ89" s="625">
        <v>350</v>
      </c>
      <c r="BR89" s="625" t="s">
        <v>94</v>
      </c>
      <c r="BS89" s="324" t="s">
        <v>1321</v>
      </c>
      <c r="BT89" s="559" t="s">
        <v>1322</v>
      </c>
      <c r="BU89" s="623"/>
      <c r="BV89" s="560"/>
      <c r="BW89" s="543" t="s">
        <v>1323</v>
      </c>
    </row>
    <row r="90" spans="1:76" s="1" customFormat="1" ht="25.5">
      <c r="A90" s="4">
        <v>79</v>
      </c>
      <c r="B90" s="153" t="s">
        <v>206</v>
      </c>
      <c r="C90" s="154" t="s">
        <v>1324</v>
      </c>
      <c r="D90" s="654"/>
      <c r="E90" s="702"/>
      <c r="F90" s="680"/>
      <c r="G90" s="743"/>
      <c r="H90" s="737">
        <v>43446.638888888891</v>
      </c>
      <c r="I90" s="757" t="s">
        <v>1569</v>
      </c>
      <c r="J90" s="406" t="s">
        <v>1325</v>
      </c>
      <c r="K90" s="389" t="s">
        <v>158</v>
      </c>
      <c r="L90" s="578">
        <v>43445</v>
      </c>
      <c r="M90" s="414" t="s">
        <v>211</v>
      </c>
      <c r="N90" s="389"/>
      <c r="O90" s="578">
        <f>L90</f>
        <v>43445</v>
      </c>
      <c r="P90" s="597">
        <v>0</v>
      </c>
      <c r="Q90" s="378" t="s">
        <v>186</v>
      </c>
      <c r="R90" s="378"/>
      <c r="S90" s="440" t="s">
        <v>1326</v>
      </c>
      <c r="T90" s="257"/>
      <c r="U90" s="75"/>
      <c r="V90" s="76"/>
      <c r="W90" s="72"/>
      <c r="X90" s="77"/>
      <c r="Y90" s="76"/>
      <c r="Z90" s="77"/>
      <c r="AA90" s="78"/>
      <c r="AB90" s="257" t="s">
        <v>213</v>
      </c>
      <c r="AC90" s="378" t="s">
        <v>354</v>
      </c>
      <c r="AD90" s="257" t="s">
        <v>603</v>
      </c>
      <c r="AE90" s="378" t="s">
        <v>412</v>
      </c>
      <c r="AF90" s="606" t="s">
        <v>1327</v>
      </c>
      <c r="AG90" s="74" t="s">
        <v>1328</v>
      </c>
      <c r="AH90" s="79"/>
      <c r="AI90" s="80">
        <v>2019</v>
      </c>
      <c r="AJ90" s="454"/>
      <c r="AK90" s="406" t="s">
        <v>1329</v>
      </c>
      <c r="AL90" s="389"/>
      <c r="AM90" s="483"/>
      <c r="AN90" s="465" t="s">
        <v>217</v>
      </c>
      <c r="AO90" s="491" t="s">
        <v>1330</v>
      </c>
      <c r="AP90" s="514">
        <v>300000000</v>
      </c>
      <c r="AQ90" s="81"/>
      <c r="AR90" s="81"/>
      <c r="AS90" s="85"/>
      <c r="AT90" s="257" t="s">
        <v>1330</v>
      </c>
      <c r="AU90" s="82"/>
      <c r="AV90" s="83">
        <v>20000</v>
      </c>
      <c r="AW90" s="84"/>
      <c r="AX90" s="85" t="s">
        <v>1331</v>
      </c>
      <c r="AY90" s="86"/>
      <c r="AZ90" s="74" t="s">
        <v>1332</v>
      </c>
      <c r="BA90" s="313" t="s">
        <v>244</v>
      </c>
      <c r="BB90" s="419"/>
      <c r="BC90" s="399" t="s">
        <v>58</v>
      </c>
      <c r="BD90" s="257" t="s">
        <v>1333</v>
      </c>
      <c r="BE90" s="87" t="s">
        <v>1334</v>
      </c>
      <c r="BF90" s="88"/>
      <c r="BG90" s="530" t="s">
        <v>1335</v>
      </c>
      <c r="BH90" s="624">
        <v>10</v>
      </c>
      <c r="BI90" s="625" t="s">
        <v>53</v>
      </c>
      <c r="BJ90" s="89" t="s">
        <v>49</v>
      </c>
      <c r="BK90" s="625">
        <v>8</v>
      </c>
      <c r="BL90" s="625" t="s">
        <v>271</v>
      </c>
      <c r="BM90" s="89" t="s">
        <v>49</v>
      </c>
      <c r="BN90" s="625">
        <v>10</v>
      </c>
      <c r="BO90" s="625" t="s">
        <v>51</v>
      </c>
      <c r="BP90" s="89" t="s">
        <v>49</v>
      </c>
      <c r="BQ90" s="625">
        <v>1</v>
      </c>
      <c r="BR90" s="625" t="s">
        <v>176</v>
      </c>
      <c r="BS90" s="317" t="s">
        <v>1335</v>
      </c>
      <c r="BT90" s="621"/>
      <c r="BU90" s="543" t="s">
        <v>1336</v>
      </c>
      <c r="BV90" s="560" t="s">
        <v>1337</v>
      </c>
      <c r="BW90" s="543" t="s">
        <v>1338</v>
      </c>
    </row>
    <row r="91" spans="1:76" s="1" customFormat="1" ht="140.25">
      <c r="A91" s="4">
        <v>80</v>
      </c>
      <c r="B91" s="91" t="s">
        <v>100</v>
      </c>
      <c r="C91" s="91" t="s">
        <v>1339</v>
      </c>
      <c r="D91" s="662"/>
      <c r="E91" s="722"/>
      <c r="F91" s="685"/>
      <c r="G91" s="745"/>
      <c r="H91" s="737">
        <v>43453.574999999997</v>
      </c>
      <c r="I91" s="757" t="s">
        <v>1570</v>
      </c>
      <c r="J91" s="406" t="s">
        <v>1340</v>
      </c>
      <c r="K91" s="389" t="s">
        <v>107</v>
      </c>
      <c r="L91" s="578">
        <v>43447</v>
      </c>
      <c r="M91" s="414" t="s">
        <v>1274</v>
      </c>
      <c r="N91" s="389"/>
      <c r="O91" s="586">
        <v>43447</v>
      </c>
      <c r="P91" s="597">
        <v>1</v>
      </c>
      <c r="Q91" s="378" t="s">
        <v>67</v>
      </c>
      <c r="R91" s="378"/>
      <c r="S91" s="440" t="s">
        <v>1341</v>
      </c>
      <c r="T91" s="257"/>
      <c r="U91" s="75"/>
      <c r="V91" s="76"/>
      <c r="W91" s="72" t="s">
        <v>73</v>
      </c>
      <c r="X91" s="77"/>
      <c r="Y91" s="76">
        <v>5</v>
      </c>
      <c r="Z91" s="77"/>
      <c r="AA91" s="78"/>
      <c r="AB91" s="257" t="s">
        <v>603</v>
      </c>
      <c r="AC91" s="378" t="s">
        <v>336</v>
      </c>
      <c r="AD91" s="257" t="s">
        <v>77</v>
      </c>
      <c r="AE91" s="378" t="s">
        <v>77</v>
      </c>
      <c r="AF91" s="606" t="s">
        <v>1342</v>
      </c>
      <c r="AG91" s="74" t="s">
        <v>414</v>
      </c>
      <c r="AH91" s="79" t="s">
        <v>389</v>
      </c>
      <c r="AI91" s="80">
        <v>2020</v>
      </c>
      <c r="AJ91" s="454"/>
      <c r="AK91" s="406" t="s">
        <v>1343</v>
      </c>
      <c r="AL91" s="389" t="s">
        <v>82</v>
      </c>
      <c r="AM91" s="483" t="s">
        <v>1344</v>
      </c>
      <c r="AN91" s="465" t="s">
        <v>217</v>
      </c>
      <c r="AO91" s="491"/>
      <c r="AP91" s="514">
        <v>300000000</v>
      </c>
      <c r="AQ91" s="81"/>
      <c r="AR91" s="81"/>
      <c r="AS91" s="85"/>
      <c r="AT91" s="257" t="s">
        <v>1345</v>
      </c>
      <c r="AU91" s="82" t="s">
        <v>1346</v>
      </c>
      <c r="AV91" s="83">
        <v>6500</v>
      </c>
      <c r="AW91" s="84">
        <v>7150</v>
      </c>
      <c r="AX91" s="85" t="s">
        <v>1347</v>
      </c>
      <c r="AY91" s="86"/>
      <c r="AZ91" s="74" t="s">
        <v>1348</v>
      </c>
      <c r="BA91" s="313" t="s">
        <v>479</v>
      </c>
      <c r="BB91" s="419" t="s">
        <v>1348</v>
      </c>
      <c r="BC91" s="399" t="s">
        <v>58</v>
      </c>
      <c r="BD91" s="257"/>
      <c r="BE91" s="87"/>
      <c r="BF91" s="88"/>
      <c r="BG91" s="530" t="s">
        <v>1349</v>
      </c>
      <c r="BH91" s="624">
        <v>24</v>
      </c>
      <c r="BI91" s="625" t="s">
        <v>53</v>
      </c>
      <c r="BJ91" s="89" t="s">
        <v>49</v>
      </c>
      <c r="BK91" s="625"/>
      <c r="BL91" s="625"/>
      <c r="BM91" s="89" t="s">
        <v>49</v>
      </c>
      <c r="BN91" s="625"/>
      <c r="BO91" s="625"/>
      <c r="BP91" s="89" t="s">
        <v>49</v>
      </c>
      <c r="BQ91" s="625">
        <v>40</v>
      </c>
      <c r="BR91" s="625" t="s">
        <v>176</v>
      </c>
      <c r="BS91" s="314" t="s">
        <v>1212</v>
      </c>
      <c r="BT91" s="559" t="s">
        <v>1350</v>
      </c>
      <c r="BU91" s="543" t="s">
        <v>1351</v>
      </c>
      <c r="BV91" s="560" t="s">
        <v>1352</v>
      </c>
      <c r="BW91" s="543" t="s">
        <v>275</v>
      </c>
    </row>
    <row r="92" spans="1:76" s="1" customFormat="1" ht="89.25">
      <c r="A92" s="4">
        <v>81</v>
      </c>
      <c r="B92" s="153" t="s">
        <v>206</v>
      </c>
      <c r="C92" s="154" t="s">
        <v>1353</v>
      </c>
      <c r="D92" s="654"/>
      <c r="E92" s="702"/>
      <c r="F92" s="680"/>
      <c r="G92" s="743"/>
      <c r="H92" s="737">
        <v>43321.436805555553</v>
      </c>
      <c r="I92" s="757" t="s">
        <v>1569</v>
      </c>
      <c r="J92" s="406" t="s">
        <v>1354</v>
      </c>
      <c r="K92" s="389" t="s">
        <v>158</v>
      </c>
      <c r="L92" s="578">
        <v>43319</v>
      </c>
      <c r="M92" s="414" t="s">
        <v>160</v>
      </c>
      <c r="N92" s="389"/>
      <c r="O92" s="440"/>
      <c r="P92" s="597">
        <v>3</v>
      </c>
      <c r="Q92" s="378" t="s">
        <v>67</v>
      </c>
      <c r="R92" s="378"/>
      <c r="S92" s="440" t="s">
        <v>1355</v>
      </c>
      <c r="T92" s="257" t="s">
        <v>1356</v>
      </c>
      <c r="U92" s="75" t="s">
        <v>111</v>
      </c>
      <c r="V92" s="76" t="s">
        <v>164</v>
      </c>
      <c r="W92" s="72" t="s">
        <v>72</v>
      </c>
      <c r="X92" s="77"/>
      <c r="Y92" s="76">
        <v>35</v>
      </c>
      <c r="Z92" s="77"/>
      <c r="AA92" s="78"/>
      <c r="AB92" s="261" t="s">
        <v>76</v>
      </c>
      <c r="AC92" s="378" t="s">
        <v>354</v>
      </c>
      <c r="AD92" s="261" t="s">
        <v>76</v>
      </c>
      <c r="AE92" s="378" t="s">
        <v>77</v>
      </c>
      <c r="AF92" s="606" t="s">
        <v>1357</v>
      </c>
      <c r="AG92" s="158">
        <v>2019</v>
      </c>
      <c r="AH92" s="79"/>
      <c r="AI92" s="80">
        <v>2019</v>
      </c>
      <c r="AJ92" s="454"/>
      <c r="AK92" s="406" t="s">
        <v>1358</v>
      </c>
      <c r="AL92" s="389" t="s">
        <v>1359</v>
      </c>
      <c r="AM92" s="483" t="s">
        <v>1360</v>
      </c>
      <c r="AN92" s="471" t="s">
        <v>1361</v>
      </c>
      <c r="AO92" s="496"/>
      <c r="AP92" s="506"/>
      <c r="AQ92" s="81"/>
      <c r="AR92" s="81"/>
      <c r="AS92" s="85"/>
      <c r="AT92" s="261">
        <v>20000</v>
      </c>
      <c r="AU92" s="159" t="s">
        <v>1362</v>
      </c>
      <c r="AV92" s="83">
        <v>20000</v>
      </c>
      <c r="AW92" s="84"/>
      <c r="AX92" s="85" t="s">
        <v>1362</v>
      </c>
      <c r="AY92" s="86"/>
      <c r="AZ92" s="74" t="s">
        <v>244</v>
      </c>
      <c r="BA92" s="313" t="s">
        <v>244</v>
      </c>
      <c r="BB92" s="419" t="s">
        <v>1363</v>
      </c>
      <c r="BC92" s="399" t="s">
        <v>58</v>
      </c>
      <c r="BD92" s="261" t="s">
        <v>1364</v>
      </c>
      <c r="BE92" s="87" t="s">
        <v>246</v>
      </c>
      <c r="BF92" s="88"/>
      <c r="BG92" s="539" t="s">
        <v>1365</v>
      </c>
      <c r="BH92" s="628" t="s">
        <v>443</v>
      </c>
      <c r="BI92" s="626" t="s">
        <v>461</v>
      </c>
      <c r="BJ92" s="89" t="s">
        <v>49</v>
      </c>
      <c r="BK92" s="626" t="s">
        <v>443</v>
      </c>
      <c r="BL92" s="626" t="s">
        <v>443</v>
      </c>
      <c r="BM92" s="89" t="s">
        <v>49</v>
      </c>
      <c r="BN92" s="626"/>
      <c r="BO92" s="626"/>
      <c r="BP92" s="89" t="s">
        <v>49</v>
      </c>
      <c r="BQ92" s="626" t="s">
        <v>443</v>
      </c>
      <c r="BR92" s="626" t="s">
        <v>443</v>
      </c>
      <c r="BS92" s="314" t="s">
        <v>1366</v>
      </c>
      <c r="BT92" s="559" t="s">
        <v>1367</v>
      </c>
      <c r="BU92" s="623"/>
      <c r="BV92" s="560" t="s">
        <v>1368</v>
      </c>
      <c r="BW92" s="543" t="s">
        <v>1369</v>
      </c>
    </row>
    <row r="93" spans="1:76" s="102" customFormat="1" ht="15" hidden="1">
      <c r="A93" s="102">
        <v>82</v>
      </c>
      <c r="B93" s="128" t="s">
        <v>206</v>
      </c>
      <c r="C93" s="128" t="s">
        <v>1370</v>
      </c>
      <c r="D93" s="660"/>
      <c r="E93" s="714"/>
      <c r="F93" s="679"/>
      <c r="G93" s="747"/>
      <c r="H93" s="741" t="s">
        <v>1371</v>
      </c>
      <c r="I93" s="733"/>
      <c r="J93" s="412"/>
      <c r="K93" s="445"/>
      <c r="L93" s="446"/>
      <c r="M93" s="413"/>
      <c r="N93" s="379"/>
      <c r="O93" s="446"/>
      <c r="P93" s="410"/>
      <c r="Q93" s="379"/>
      <c r="R93" s="379"/>
      <c r="S93" s="446"/>
      <c r="T93" s="259"/>
      <c r="U93" s="106"/>
      <c r="V93" s="107"/>
      <c r="W93" s="104"/>
      <c r="X93" s="108"/>
      <c r="Y93" s="107"/>
      <c r="Z93" s="108"/>
      <c r="AA93" s="109"/>
      <c r="AB93" s="369"/>
      <c r="AC93" s="379"/>
      <c r="AD93" s="369"/>
      <c r="AE93" s="379"/>
      <c r="AF93" s="609"/>
      <c r="AG93" s="105"/>
      <c r="AH93" s="111"/>
      <c r="AI93" s="112"/>
      <c r="AJ93" s="369"/>
      <c r="AK93" s="410"/>
      <c r="AL93" s="445"/>
      <c r="AM93" s="486"/>
      <c r="AN93" s="468"/>
      <c r="AO93" s="254"/>
      <c r="AP93" s="509"/>
      <c r="AQ93" s="115"/>
      <c r="AR93" s="115"/>
      <c r="AS93" s="510"/>
      <c r="AT93" s="259"/>
      <c r="AU93" s="116"/>
      <c r="AV93" s="117"/>
      <c r="AW93" s="118"/>
      <c r="AX93" s="119"/>
      <c r="AY93" s="110"/>
      <c r="AZ93" s="120"/>
      <c r="BA93" s="424"/>
      <c r="BB93" s="108"/>
      <c r="BC93" s="399" t="s">
        <v>58</v>
      </c>
      <c r="BD93" s="259"/>
      <c r="BE93" s="121"/>
      <c r="BF93" s="122"/>
      <c r="BG93" s="534"/>
      <c r="BH93" s="107"/>
      <c r="BI93" s="104"/>
      <c r="BJ93" s="89" t="s">
        <v>49</v>
      </c>
      <c r="BK93" s="104"/>
      <c r="BL93" s="104"/>
      <c r="BM93" s="89" t="s">
        <v>49</v>
      </c>
      <c r="BN93" s="104"/>
      <c r="BO93" s="104"/>
      <c r="BP93" s="89" t="s">
        <v>49</v>
      </c>
      <c r="BQ93" s="104"/>
      <c r="BR93" s="104"/>
      <c r="BS93" s="323"/>
      <c r="BT93" s="569"/>
      <c r="BU93" s="549"/>
      <c r="BV93" s="570"/>
      <c r="BW93" s="549"/>
    </row>
    <row r="94" spans="1:76" s="1" customFormat="1" ht="127.5">
      <c r="A94" s="4">
        <v>83</v>
      </c>
      <c r="B94" s="91" t="s">
        <v>1372</v>
      </c>
      <c r="C94" s="91" t="s">
        <v>1373</v>
      </c>
      <c r="D94" s="635">
        <v>43831</v>
      </c>
      <c r="E94" s="673">
        <v>43831</v>
      </c>
      <c r="F94" s="723"/>
      <c r="G94" s="743"/>
      <c r="H94" s="737">
        <v>43122.37222222222</v>
      </c>
      <c r="I94" s="757" t="s">
        <v>1570</v>
      </c>
      <c r="J94" s="406" t="s">
        <v>1374</v>
      </c>
      <c r="K94" s="389" t="s">
        <v>107</v>
      </c>
      <c r="L94" s="578">
        <v>43118</v>
      </c>
      <c r="M94" s="414" t="s">
        <v>1274</v>
      </c>
      <c r="N94" s="391"/>
      <c r="O94" s="440"/>
      <c r="P94" s="597">
        <v>1</v>
      </c>
      <c r="Q94" s="378" t="s">
        <v>67</v>
      </c>
      <c r="R94" s="378"/>
      <c r="S94" s="440" t="s">
        <v>1375</v>
      </c>
      <c r="T94" s="257" t="s">
        <v>1376</v>
      </c>
      <c r="U94" s="75" t="s">
        <v>111</v>
      </c>
      <c r="V94" s="76" t="s">
        <v>72</v>
      </c>
      <c r="W94" s="72" t="s">
        <v>73</v>
      </c>
      <c r="X94" s="77" t="s">
        <v>234</v>
      </c>
      <c r="Y94" s="76"/>
      <c r="Z94" s="77">
        <v>5</v>
      </c>
      <c r="AA94" s="78"/>
      <c r="AB94" s="373" t="s">
        <v>603</v>
      </c>
      <c r="AC94" s="378" t="s">
        <v>336</v>
      </c>
      <c r="AD94" s="373" t="s">
        <v>236</v>
      </c>
      <c r="AE94" s="378" t="s">
        <v>1073</v>
      </c>
      <c r="AF94" s="606" t="s">
        <v>1377</v>
      </c>
      <c r="AG94" s="160">
        <v>43831</v>
      </c>
      <c r="AH94" s="161" t="s">
        <v>296</v>
      </c>
      <c r="AI94" s="80">
        <v>2020</v>
      </c>
      <c r="AJ94" s="464"/>
      <c r="AK94" s="414" t="s">
        <v>1378</v>
      </c>
      <c r="AL94" s="460" t="s">
        <v>66</v>
      </c>
      <c r="AM94" s="488" t="s">
        <v>1379</v>
      </c>
      <c r="AN94" s="472" t="s">
        <v>1380</v>
      </c>
      <c r="AO94" s="497"/>
      <c r="AP94" s="514">
        <v>1000000000</v>
      </c>
      <c r="AQ94" s="123"/>
      <c r="AR94" s="123"/>
      <c r="AS94" s="513"/>
      <c r="AT94" s="498" t="s">
        <v>1381</v>
      </c>
      <c r="AU94" s="162" t="s">
        <v>1382</v>
      </c>
      <c r="AV94" s="83">
        <v>1500</v>
      </c>
      <c r="AW94" s="84">
        <v>2000</v>
      </c>
      <c r="AX94" s="85" t="s">
        <v>1383</v>
      </c>
      <c r="AY94" s="86"/>
      <c r="AZ94" s="163" t="s">
        <v>1384</v>
      </c>
      <c r="BA94" s="313" t="s">
        <v>244</v>
      </c>
      <c r="BB94" s="419"/>
      <c r="BC94" s="399" t="s">
        <v>58</v>
      </c>
      <c r="BD94" s="257" t="s">
        <v>1385</v>
      </c>
      <c r="BE94" s="87" t="s">
        <v>1385</v>
      </c>
      <c r="BF94" s="88"/>
      <c r="BG94" s="530" t="s">
        <v>1386</v>
      </c>
      <c r="BH94" s="628"/>
      <c r="BI94" s="626"/>
      <c r="BJ94" s="89" t="s">
        <v>49</v>
      </c>
      <c r="BK94" s="626"/>
      <c r="BL94" s="626"/>
      <c r="BM94" s="89" t="s">
        <v>49</v>
      </c>
      <c r="BN94" s="626"/>
      <c r="BO94" s="626"/>
      <c r="BP94" s="89" t="s">
        <v>49</v>
      </c>
      <c r="BQ94" s="626"/>
      <c r="BR94" s="626"/>
      <c r="BS94" s="317" t="s">
        <v>1387</v>
      </c>
      <c r="BT94" s="571" t="s">
        <v>1388</v>
      </c>
      <c r="BU94" s="543" t="s">
        <v>1389</v>
      </c>
      <c r="BV94" s="572" t="s">
        <v>1390</v>
      </c>
      <c r="BW94" s="543" t="s">
        <v>1391</v>
      </c>
    </row>
    <row r="95" spans="1:76" s="1" customFormat="1" ht="165.75">
      <c r="A95" s="4">
        <v>84</v>
      </c>
      <c r="B95" s="91" t="s">
        <v>132</v>
      </c>
      <c r="C95" s="136" t="s">
        <v>1392</v>
      </c>
      <c r="D95" s="652"/>
      <c r="E95" s="700"/>
      <c r="F95" s="680"/>
      <c r="G95" s="743"/>
      <c r="H95" s="737">
        <v>43235.652083333334</v>
      </c>
      <c r="I95" s="757" t="s">
        <v>1570</v>
      </c>
      <c r="J95" s="406" t="s">
        <v>1393</v>
      </c>
      <c r="K95" s="389" t="s">
        <v>230</v>
      </c>
      <c r="L95" s="578">
        <v>43220</v>
      </c>
      <c r="M95" s="414" t="s">
        <v>1394</v>
      </c>
      <c r="N95" s="389"/>
      <c r="O95" s="578">
        <f t="shared" ref="O95:O97" si="9">L95</f>
        <v>43220</v>
      </c>
      <c r="P95" s="597">
        <v>0</v>
      </c>
      <c r="Q95" s="378" t="s">
        <v>67</v>
      </c>
      <c r="R95" s="378"/>
      <c r="S95" s="440" t="s">
        <v>1395</v>
      </c>
      <c r="T95" s="257" t="s">
        <v>1396</v>
      </c>
      <c r="U95" s="75" t="s">
        <v>111</v>
      </c>
      <c r="V95" s="76" t="s">
        <v>72</v>
      </c>
      <c r="W95" s="72" t="s">
        <v>234</v>
      </c>
      <c r="X95" s="77"/>
      <c r="Y95" s="76"/>
      <c r="Z95" s="77">
        <v>5</v>
      </c>
      <c r="AA95" s="78"/>
      <c r="AB95" s="257" t="s">
        <v>113</v>
      </c>
      <c r="AC95" s="378" t="s">
        <v>336</v>
      </c>
      <c r="AD95" s="257" t="s">
        <v>386</v>
      </c>
      <c r="AE95" s="378" t="s">
        <v>386</v>
      </c>
      <c r="AF95" s="606" t="s">
        <v>1397</v>
      </c>
      <c r="AG95" s="74" t="s">
        <v>315</v>
      </c>
      <c r="AH95" s="79" t="s">
        <v>80</v>
      </c>
      <c r="AI95" s="80">
        <v>2018</v>
      </c>
      <c r="AJ95" s="454"/>
      <c r="AK95" s="406" t="s">
        <v>1398</v>
      </c>
      <c r="AL95" s="389" t="s">
        <v>1399</v>
      </c>
      <c r="AM95" s="483" t="s">
        <v>1400</v>
      </c>
      <c r="AN95" s="465" t="s">
        <v>1401</v>
      </c>
      <c r="AO95" s="491"/>
      <c r="AP95" s="514">
        <v>500000000</v>
      </c>
      <c r="AQ95" s="81"/>
      <c r="AR95" s="81"/>
      <c r="AS95" s="85"/>
      <c r="AT95" s="257" t="s">
        <v>1402</v>
      </c>
      <c r="AU95" s="82"/>
      <c r="AV95" s="83">
        <v>1200</v>
      </c>
      <c r="AW95" s="84"/>
      <c r="AX95" s="85" t="s">
        <v>1403</v>
      </c>
      <c r="AY95" s="86"/>
      <c r="AZ95" s="74" t="s">
        <v>243</v>
      </c>
      <c r="BA95" s="313" t="s">
        <v>244</v>
      </c>
      <c r="BB95" s="419"/>
      <c r="BC95" s="399" t="s">
        <v>58</v>
      </c>
      <c r="BD95" s="257" t="s">
        <v>245</v>
      </c>
      <c r="BE95" s="87" t="s">
        <v>246</v>
      </c>
      <c r="BF95" s="88"/>
      <c r="BG95" s="530" t="s">
        <v>1404</v>
      </c>
      <c r="BH95" s="628" t="s">
        <v>443</v>
      </c>
      <c r="BI95" s="626" t="s">
        <v>443</v>
      </c>
      <c r="BJ95" s="89" t="s">
        <v>49</v>
      </c>
      <c r="BK95" s="626"/>
      <c r="BL95" s="626"/>
      <c r="BM95" s="89" t="s">
        <v>49</v>
      </c>
      <c r="BN95" s="626"/>
      <c r="BO95" s="626"/>
      <c r="BP95" s="89" t="s">
        <v>49</v>
      </c>
      <c r="BQ95" s="626" t="s">
        <v>443</v>
      </c>
      <c r="BR95" s="626" t="s">
        <v>443</v>
      </c>
      <c r="BS95" s="317" t="s">
        <v>1405</v>
      </c>
      <c r="BT95" s="621"/>
      <c r="BU95" s="623"/>
      <c r="BV95" s="560" t="s">
        <v>1406</v>
      </c>
      <c r="BW95" s="543" t="s">
        <v>1407</v>
      </c>
    </row>
    <row r="96" spans="1:76" s="1" customFormat="1" ht="89.25">
      <c r="A96" s="4">
        <v>85</v>
      </c>
      <c r="B96" s="153" t="s">
        <v>206</v>
      </c>
      <c r="C96" s="153" t="s">
        <v>1408</v>
      </c>
      <c r="D96" s="654"/>
      <c r="E96" s="702"/>
      <c r="F96" s="724"/>
      <c r="G96" s="743"/>
      <c r="H96" s="737">
        <v>43768.449305555558</v>
      </c>
      <c r="I96" s="757" t="s">
        <v>1569</v>
      </c>
      <c r="J96" s="406" t="s">
        <v>1409</v>
      </c>
      <c r="K96" s="389" t="s">
        <v>158</v>
      </c>
      <c r="L96" s="578">
        <v>43160</v>
      </c>
      <c r="M96" s="414" t="s">
        <v>160</v>
      </c>
      <c r="N96" s="389" t="s">
        <v>1410</v>
      </c>
      <c r="O96" s="578">
        <f t="shared" si="9"/>
        <v>43160</v>
      </c>
      <c r="P96" s="597">
        <v>0</v>
      </c>
      <c r="Q96" s="378" t="s">
        <v>67</v>
      </c>
      <c r="R96" s="378"/>
      <c r="S96" s="440" t="s">
        <v>1411</v>
      </c>
      <c r="T96" s="257" t="s">
        <v>1412</v>
      </c>
      <c r="U96" s="75" t="s">
        <v>111</v>
      </c>
      <c r="V96" s="76" t="s">
        <v>164</v>
      </c>
      <c r="W96" s="72" t="s">
        <v>72</v>
      </c>
      <c r="X96" s="77"/>
      <c r="Y96" s="76"/>
      <c r="Z96" s="77">
        <v>30</v>
      </c>
      <c r="AA96" s="78" t="s">
        <v>1412</v>
      </c>
      <c r="AB96" s="257" t="s">
        <v>603</v>
      </c>
      <c r="AC96" s="378" t="s">
        <v>336</v>
      </c>
      <c r="AD96" s="257" t="s">
        <v>1413</v>
      </c>
      <c r="AE96" s="378" t="s">
        <v>701</v>
      </c>
      <c r="AF96" s="606" t="s">
        <v>1414</v>
      </c>
      <c r="AG96" s="74" t="s">
        <v>1415</v>
      </c>
      <c r="AH96" s="79"/>
      <c r="AI96" s="80">
        <v>2018</v>
      </c>
      <c r="AJ96" s="454"/>
      <c r="AK96" s="406" t="s">
        <v>1416</v>
      </c>
      <c r="AL96" s="389"/>
      <c r="AM96" s="483"/>
      <c r="AN96" s="465" t="s">
        <v>1417</v>
      </c>
      <c r="AO96" s="491" t="s">
        <v>1418</v>
      </c>
      <c r="AP96" s="514">
        <v>300000000</v>
      </c>
      <c r="AQ96" s="81"/>
      <c r="AR96" s="81"/>
      <c r="AS96" s="85"/>
      <c r="AT96" s="257" t="s">
        <v>1419</v>
      </c>
      <c r="AU96" s="82"/>
      <c r="AV96" s="83">
        <v>13000</v>
      </c>
      <c r="AW96" s="84"/>
      <c r="AX96" s="85" t="s">
        <v>1420</v>
      </c>
      <c r="AY96" s="86"/>
      <c r="AZ96" s="74" t="s">
        <v>90</v>
      </c>
      <c r="BA96" s="313" t="s">
        <v>90</v>
      </c>
      <c r="BB96" s="419"/>
      <c r="BC96" s="399" t="s">
        <v>58</v>
      </c>
      <c r="BD96" s="257" t="s">
        <v>1421</v>
      </c>
      <c r="BE96" s="87" t="s">
        <v>1422</v>
      </c>
      <c r="BF96" s="88"/>
      <c r="BG96" s="530"/>
      <c r="BH96" s="628"/>
      <c r="BI96" s="626"/>
      <c r="BJ96" s="89" t="s">
        <v>49</v>
      </c>
      <c r="BK96" s="626"/>
      <c r="BL96" s="626"/>
      <c r="BM96" s="89" t="s">
        <v>49</v>
      </c>
      <c r="BN96" s="626"/>
      <c r="BO96" s="626"/>
      <c r="BP96" s="89" t="s">
        <v>49</v>
      </c>
      <c r="BQ96" s="626"/>
      <c r="BR96" s="626"/>
      <c r="BS96" s="314"/>
      <c r="BT96" s="559" t="s">
        <v>1423</v>
      </c>
      <c r="BU96" s="543" t="s">
        <v>1424</v>
      </c>
      <c r="BV96" s="560" t="s">
        <v>1425</v>
      </c>
      <c r="BW96" s="543" t="s">
        <v>1426</v>
      </c>
    </row>
    <row r="97" spans="1:75" s="1" customFormat="1" ht="114.75">
      <c r="A97" s="4">
        <v>86</v>
      </c>
      <c r="B97" s="91" t="s">
        <v>132</v>
      </c>
      <c r="C97" s="127" t="s">
        <v>1427</v>
      </c>
      <c r="D97" s="652"/>
      <c r="E97" s="700"/>
      <c r="F97" s="688"/>
      <c r="G97" s="743"/>
      <c r="H97" s="737" t="s">
        <v>1428</v>
      </c>
      <c r="I97" s="757" t="s">
        <v>1570</v>
      </c>
      <c r="J97" s="406" t="s">
        <v>1429</v>
      </c>
      <c r="K97" s="389" t="s">
        <v>107</v>
      </c>
      <c r="L97" s="578">
        <v>43766</v>
      </c>
      <c r="M97" s="414" t="s">
        <v>580</v>
      </c>
      <c r="N97" s="389"/>
      <c r="O97" s="578">
        <f t="shared" si="9"/>
        <v>43766</v>
      </c>
      <c r="P97" s="597">
        <v>0</v>
      </c>
      <c r="Q97" s="378" t="s">
        <v>67</v>
      </c>
      <c r="R97" s="378"/>
      <c r="S97" s="440" t="s">
        <v>1430</v>
      </c>
      <c r="T97" s="257" t="s">
        <v>851</v>
      </c>
      <c r="U97" s="75" t="s">
        <v>111</v>
      </c>
      <c r="V97" s="76" t="s">
        <v>72</v>
      </c>
      <c r="W97" s="72" t="s">
        <v>234</v>
      </c>
      <c r="X97" s="77" t="s">
        <v>139</v>
      </c>
      <c r="Y97" s="76">
        <v>15</v>
      </c>
      <c r="Z97" s="77">
        <v>35</v>
      </c>
      <c r="AA97" s="78"/>
      <c r="AB97" s="257" t="s">
        <v>113</v>
      </c>
      <c r="AC97" s="378" t="s">
        <v>336</v>
      </c>
      <c r="AD97" s="257" t="s">
        <v>386</v>
      </c>
      <c r="AE97" s="378" t="s">
        <v>386</v>
      </c>
      <c r="AF97" s="606" t="s">
        <v>1431</v>
      </c>
      <c r="AG97" s="74" t="s">
        <v>79</v>
      </c>
      <c r="AH97" s="79" t="s">
        <v>80</v>
      </c>
      <c r="AI97" s="80">
        <v>2020</v>
      </c>
      <c r="AJ97" s="454"/>
      <c r="AK97" s="406" t="s">
        <v>1432</v>
      </c>
      <c r="AL97" s="389" t="s">
        <v>1433</v>
      </c>
      <c r="AM97" s="483" t="s">
        <v>857</v>
      </c>
      <c r="AN97" s="465" t="s">
        <v>217</v>
      </c>
      <c r="AO97" s="491"/>
      <c r="AP97" s="514">
        <v>300000000</v>
      </c>
      <c r="AQ97" s="81"/>
      <c r="AR97" s="81"/>
      <c r="AS97" s="85"/>
      <c r="AT97" s="257">
        <v>12000</v>
      </c>
      <c r="AU97" s="82">
        <v>15000</v>
      </c>
      <c r="AV97" s="83">
        <v>12000</v>
      </c>
      <c r="AW97" s="84">
        <v>15000</v>
      </c>
      <c r="AX97" s="85"/>
      <c r="AY97" s="86"/>
      <c r="AZ97" s="74" t="s">
        <v>1434</v>
      </c>
      <c r="BA97" s="313" t="s">
        <v>479</v>
      </c>
      <c r="BB97" s="419" t="s">
        <v>1348</v>
      </c>
      <c r="BC97" s="399" t="s">
        <v>58</v>
      </c>
      <c r="BD97" s="257" t="s">
        <v>1435</v>
      </c>
      <c r="BE97" s="87" t="s">
        <v>1436</v>
      </c>
      <c r="BF97" s="88"/>
      <c r="BG97" s="530" t="s">
        <v>1437</v>
      </c>
      <c r="BH97" s="624">
        <v>24</v>
      </c>
      <c r="BI97" s="625" t="s">
        <v>53</v>
      </c>
      <c r="BJ97" s="89" t="s">
        <v>49</v>
      </c>
      <c r="BK97" s="625"/>
      <c r="BL97" s="625"/>
      <c r="BM97" s="89" t="s">
        <v>49</v>
      </c>
      <c r="BN97" s="625"/>
      <c r="BO97" s="625"/>
      <c r="BP97" s="89" t="s">
        <v>49</v>
      </c>
      <c r="BQ97" s="625">
        <v>60</v>
      </c>
      <c r="BR97" s="625" t="s">
        <v>176</v>
      </c>
      <c r="BS97" s="314" t="s">
        <v>1437</v>
      </c>
      <c r="BT97" s="559" t="s">
        <v>1438</v>
      </c>
      <c r="BU97" s="543" t="s">
        <v>1439</v>
      </c>
      <c r="BV97" s="560" t="s">
        <v>1440</v>
      </c>
      <c r="BW97" s="543" t="s">
        <v>1441</v>
      </c>
    </row>
    <row r="98" spans="1:75" s="102" customFormat="1" ht="15" hidden="1">
      <c r="A98" s="102">
        <v>87</v>
      </c>
      <c r="B98" s="128" t="s">
        <v>154</v>
      </c>
      <c r="C98" s="128" t="s">
        <v>1442</v>
      </c>
      <c r="D98" s="660"/>
      <c r="E98" s="714" t="s">
        <v>1443</v>
      </c>
      <c r="F98" s="718"/>
      <c r="G98" s="747"/>
      <c r="H98" s="741" t="s">
        <v>1000</v>
      </c>
      <c r="I98" s="733"/>
      <c r="J98" s="412"/>
      <c r="K98" s="445"/>
      <c r="L98" s="446"/>
      <c r="M98" s="413"/>
      <c r="N98" s="379"/>
      <c r="O98" s="446"/>
      <c r="P98" s="410"/>
      <c r="Q98" s="379"/>
      <c r="R98" s="379"/>
      <c r="S98" s="446"/>
      <c r="T98" s="259"/>
      <c r="U98" s="106"/>
      <c r="V98" s="107"/>
      <c r="W98" s="104"/>
      <c r="X98" s="108"/>
      <c r="Y98" s="107"/>
      <c r="Z98" s="108"/>
      <c r="AA98" s="109"/>
      <c r="AB98" s="369"/>
      <c r="AC98" s="379"/>
      <c r="AD98" s="369"/>
      <c r="AE98" s="379"/>
      <c r="AF98" s="609"/>
      <c r="AG98" s="105"/>
      <c r="AH98" s="111"/>
      <c r="AI98" s="112"/>
      <c r="AJ98" s="369"/>
      <c r="AK98" s="410"/>
      <c r="AL98" s="445"/>
      <c r="AM98" s="486"/>
      <c r="AN98" s="468"/>
      <c r="AO98" s="254"/>
      <c r="AP98" s="509"/>
      <c r="AQ98" s="115"/>
      <c r="AR98" s="115"/>
      <c r="AS98" s="510"/>
      <c r="AT98" s="259"/>
      <c r="AU98" s="116"/>
      <c r="AV98" s="117"/>
      <c r="AW98" s="118"/>
      <c r="AX98" s="119"/>
      <c r="AY98" s="110"/>
      <c r="AZ98" s="120"/>
      <c r="BA98" s="424"/>
      <c r="BB98" s="108"/>
      <c r="BC98" s="399" t="s">
        <v>58</v>
      </c>
      <c r="BD98" s="259"/>
      <c r="BE98" s="121"/>
      <c r="BF98" s="122"/>
      <c r="BG98" s="534"/>
      <c r="BH98" s="107"/>
      <c r="BI98" s="104"/>
      <c r="BJ98" s="138"/>
      <c r="BK98" s="104"/>
      <c r="BL98" s="104"/>
      <c r="BM98" s="138"/>
      <c r="BN98" s="104"/>
      <c r="BO98" s="104"/>
      <c r="BP98" s="138"/>
      <c r="BQ98" s="104"/>
      <c r="BR98" s="104"/>
      <c r="BS98" s="323"/>
      <c r="BT98" s="569"/>
      <c r="BU98" s="549"/>
      <c r="BV98" s="570"/>
      <c r="BW98" s="549"/>
    </row>
    <row r="99" spans="1:75" s="1" customFormat="1" ht="25.5">
      <c r="A99" s="4" t="e">
        <v>#N/A</v>
      </c>
      <c r="B99" s="93" t="s">
        <v>206</v>
      </c>
      <c r="C99" s="93" t="s">
        <v>1444</v>
      </c>
      <c r="D99" s="649"/>
      <c r="E99" s="703"/>
      <c r="F99" s="704"/>
      <c r="G99" s="750" t="s">
        <v>1445</v>
      </c>
      <c r="H99" s="737">
        <v>43943</v>
      </c>
      <c r="I99" s="757" t="s">
        <v>1569</v>
      </c>
      <c r="J99" s="406" t="s">
        <v>1446</v>
      </c>
      <c r="K99" s="389" t="s">
        <v>158</v>
      </c>
      <c r="L99" s="578">
        <v>42482</v>
      </c>
      <c r="M99" s="414" t="s">
        <v>160</v>
      </c>
      <c r="N99" s="389" t="s">
        <v>1447</v>
      </c>
      <c r="O99" s="586">
        <v>43943</v>
      </c>
      <c r="P99" s="597">
        <v>6</v>
      </c>
      <c r="Q99" s="378" t="s">
        <v>581</v>
      </c>
      <c r="R99" s="378"/>
      <c r="S99" s="440" t="s">
        <v>1448</v>
      </c>
      <c r="T99" s="257" t="s">
        <v>1449</v>
      </c>
      <c r="U99" s="75" t="s">
        <v>111</v>
      </c>
      <c r="V99" s="76"/>
      <c r="W99" s="72"/>
      <c r="X99" s="77"/>
      <c r="Y99" s="76"/>
      <c r="Z99" s="77"/>
      <c r="AA99" s="611" t="s">
        <v>1449</v>
      </c>
      <c r="AB99" s="257" t="s">
        <v>213</v>
      </c>
      <c r="AC99" s="378" t="s">
        <v>354</v>
      </c>
      <c r="AD99" s="257" t="s">
        <v>906</v>
      </c>
      <c r="AE99" s="378" t="s">
        <v>386</v>
      </c>
      <c r="AF99" s="610" t="s">
        <v>66</v>
      </c>
      <c r="AG99" s="74" t="s">
        <v>1242</v>
      </c>
      <c r="AH99" s="79" t="s">
        <v>1242</v>
      </c>
      <c r="AI99" s="80"/>
      <c r="AJ99" s="454"/>
      <c r="AK99" s="406" t="s">
        <v>1450</v>
      </c>
      <c r="AL99" s="389" t="s">
        <v>1451</v>
      </c>
      <c r="AM99" s="483" t="s">
        <v>1452</v>
      </c>
      <c r="AN99" s="465" t="s">
        <v>1453</v>
      </c>
      <c r="AO99" s="491" t="s">
        <v>1242</v>
      </c>
      <c r="AP99" s="506">
        <v>200000000</v>
      </c>
      <c r="AQ99" s="81"/>
      <c r="AR99" s="81"/>
      <c r="AS99" s="85"/>
      <c r="AT99" s="257" t="s">
        <v>1454</v>
      </c>
      <c r="AU99" s="82" t="s">
        <v>1455</v>
      </c>
      <c r="AV99" s="83">
        <v>20000</v>
      </c>
      <c r="AW99" s="84">
        <v>1300</v>
      </c>
      <c r="AX99" s="85" t="s">
        <v>1456</v>
      </c>
      <c r="AY99" s="86"/>
      <c r="AZ99" s="74" t="s">
        <v>244</v>
      </c>
      <c r="BA99" s="313" t="s">
        <v>244</v>
      </c>
      <c r="BB99" s="419"/>
      <c r="BC99" s="399" t="s">
        <v>58</v>
      </c>
      <c r="BD99" s="257" t="s">
        <v>1457</v>
      </c>
      <c r="BE99" s="87" t="s">
        <v>324</v>
      </c>
      <c r="BF99" s="88"/>
      <c r="BG99" s="530" t="s">
        <v>1458</v>
      </c>
      <c r="BH99" s="624">
        <v>12</v>
      </c>
      <c r="BI99" s="625" t="s">
        <v>461</v>
      </c>
      <c r="BJ99" s="89" t="s">
        <v>49</v>
      </c>
      <c r="BK99" s="625">
        <v>20</v>
      </c>
      <c r="BL99" s="625" t="s">
        <v>51</v>
      </c>
      <c r="BM99" s="89" t="s">
        <v>49</v>
      </c>
      <c r="BN99" s="625"/>
      <c r="BO99" s="625"/>
      <c r="BP99" s="89" t="s">
        <v>49</v>
      </c>
      <c r="BQ99" s="626"/>
      <c r="BR99" s="626" t="s">
        <v>176</v>
      </c>
      <c r="BS99" s="317"/>
      <c r="BT99" s="621"/>
      <c r="BU99" s="623"/>
      <c r="BV99" s="560"/>
      <c r="BW99" s="543"/>
    </row>
    <row r="100" spans="1:75" s="1" customFormat="1">
      <c r="A100" s="4"/>
      <c r="B100" s="93"/>
      <c r="C100" s="93"/>
      <c r="D100" s="649"/>
      <c r="E100" s="703"/>
      <c r="F100" s="704"/>
      <c r="G100" s="750"/>
      <c r="H100" s="737"/>
      <c r="I100" s="757"/>
      <c r="J100" s="406"/>
      <c r="K100" s="389"/>
      <c r="L100" s="578"/>
      <c r="M100" s="414"/>
      <c r="N100" s="389"/>
      <c r="O100" s="586"/>
      <c r="P100" s="597"/>
      <c r="Q100" s="378"/>
      <c r="R100" s="378"/>
      <c r="S100" s="440"/>
      <c r="T100" s="257"/>
      <c r="U100" s="75"/>
      <c r="V100" s="76"/>
      <c r="W100" s="72"/>
      <c r="X100" s="77"/>
      <c r="Y100" s="76"/>
      <c r="Z100" s="77"/>
      <c r="AA100" s="78"/>
      <c r="AB100" s="257"/>
      <c r="AC100" s="378"/>
      <c r="AD100" s="257"/>
      <c r="AE100" s="378"/>
      <c r="AF100" s="610"/>
      <c r="AG100" s="74"/>
      <c r="AH100" s="79"/>
      <c r="AI100" s="80"/>
      <c r="AJ100" s="454"/>
      <c r="AK100" s="406"/>
      <c r="AL100" s="389"/>
      <c r="AM100" s="483"/>
      <c r="AN100" s="465" t="s">
        <v>1459</v>
      </c>
      <c r="AO100" s="491" t="s">
        <v>1242</v>
      </c>
      <c r="AP100" s="506">
        <v>300000000</v>
      </c>
      <c r="AQ100" s="81"/>
      <c r="AR100" s="81"/>
      <c r="AS100" s="85"/>
      <c r="AT100" s="257" t="s">
        <v>1460</v>
      </c>
      <c r="AU100" s="82" t="s">
        <v>1455</v>
      </c>
      <c r="AV100" s="83">
        <v>1000</v>
      </c>
      <c r="AW100" s="84">
        <v>1300</v>
      </c>
      <c r="AX100" s="85" t="s">
        <v>1461</v>
      </c>
      <c r="AY100" s="86"/>
      <c r="AZ100" s="74"/>
      <c r="BA100" s="313" t="s">
        <v>244</v>
      </c>
      <c r="BB100" s="419"/>
      <c r="BC100" s="399" t="s">
        <v>58</v>
      </c>
      <c r="BD100" s="257"/>
      <c r="BE100" s="87"/>
      <c r="BF100" s="88"/>
      <c r="BG100" s="530"/>
      <c r="BH100" s="624">
        <v>36</v>
      </c>
      <c r="BI100" s="625" t="s">
        <v>53</v>
      </c>
      <c r="BJ100" s="89" t="s">
        <v>49</v>
      </c>
      <c r="BK100" s="625">
        <v>10</v>
      </c>
      <c r="BL100" s="625" t="s">
        <v>51</v>
      </c>
      <c r="BM100" s="89" t="s">
        <v>49</v>
      </c>
      <c r="BN100" s="625"/>
      <c r="BO100" s="625"/>
      <c r="BP100" s="89" t="s">
        <v>49</v>
      </c>
      <c r="BQ100" s="626"/>
      <c r="BR100" s="626" t="s">
        <v>176</v>
      </c>
      <c r="BS100" s="317"/>
      <c r="BT100" s="621"/>
      <c r="BU100" s="623"/>
      <c r="BV100" s="560"/>
      <c r="BW100" s="543"/>
    </row>
    <row r="101" spans="1:75" s="1" customFormat="1">
      <c r="A101" s="4"/>
      <c r="B101" s="93"/>
      <c r="C101" s="93"/>
      <c r="D101" s="649"/>
      <c r="E101" s="703"/>
      <c r="F101" s="704"/>
      <c r="G101" s="750"/>
      <c r="H101" s="737"/>
      <c r="I101" s="757"/>
      <c r="J101" s="406"/>
      <c r="K101" s="389"/>
      <c r="L101" s="578"/>
      <c r="M101" s="414"/>
      <c r="N101" s="389"/>
      <c r="O101" s="586"/>
      <c r="P101" s="597"/>
      <c r="Q101" s="378"/>
      <c r="R101" s="378"/>
      <c r="S101" s="440"/>
      <c r="T101" s="257"/>
      <c r="U101" s="75"/>
      <c r="V101" s="76"/>
      <c r="W101" s="72"/>
      <c r="X101" s="77"/>
      <c r="Y101" s="76"/>
      <c r="Z101" s="77"/>
      <c r="AA101" s="78"/>
      <c r="AB101" s="257"/>
      <c r="AC101" s="378"/>
      <c r="AD101" s="257"/>
      <c r="AE101" s="378"/>
      <c r="AF101" s="610"/>
      <c r="AG101" s="74"/>
      <c r="AH101" s="79"/>
      <c r="AI101" s="80"/>
      <c r="AJ101" s="454"/>
      <c r="AK101" s="406"/>
      <c r="AL101" s="389"/>
      <c r="AM101" s="483"/>
      <c r="AN101" s="469" t="s">
        <v>1462</v>
      </c>
      <c r="AO101" s="491" t="s">
        <v>1242</v>
      </c>
      <c r="AP101" s="506">
        <v>300000000</v>
      </c>
      <c r="AQ101" s="81"/>
      <c r="AR101" s="81"/>
      <c r="AS101" s="85"/>
      <c r="AT101" s="257" t="s">
        <v>1463</v>
      </c>
      <c r="AU101" s="82" t="s">
        <v>1455</v>
      </c>
      <c r="AV101" s="83">
        <v>1000</v>
      </c>
      <c r="AW101" s="84">
        <v>1300</v>
      </c>
      <c r="AX101" s="85" t="s">
        <v>1464</v>
      </c>
      <c r="AY101" s="86"/>
      <c r="AZ101" s="74"/>
      <c r="BA101" s="313" t="s">
        <v>244</v>
      </c>
      <c r="BB101" s="419"/>
      <c r="BC101" s="399" t="s">
        <v>58</v>
      </c>
      <c r="BD101" s="257"/>
      <c r="BE101" s="87"/>
      <c r="BF101" s="88"/>
      <c r="BG101" s="530"/>
      <c r="BH101" s="624">
        <v>15</v>
      </c>
      <c r="BI101" s="625" t="s">
        <v>271</v>
      </c>
      <c r="BJ101" s="89" t="s">
        <v>49</v>
      </c>
      <c r="BK101" s="625">
        <v>10</v>
      </c>
      <c r="BL101" s="625" t="s">
        <v>51</v>
      </c>
      <c r="BM101" s="89" t="s">
        <v>49</v>
      </c>
      <c r="BN101" s="625"/>
      <c r="BO101" s="625"/>
      <c r="BP101" s="89" t="s">
        <v>49</v>
      </c>
      <c r="BQ101" s="626"/>
      <c r="BR101" s="626" t="s">
        <v>176</v>
      </c>
      <c r="BS101" s="317"/>
      <c r="BT101" s="621"/>
      <c r="BU101" s="623"/>
      <c r="BV101" s="560"/>
      <c r="BW101" s="543"/>
    </row>
    <row r="102" spans="1:75" ht="102">
      <c r="A102" s="4" t="e">
        <v>#N/A</v>
      </c>
      <c r="B102" s="70" t="s">
        <v>154</v>
      </c>
      <c r="C102" s="70" t="s">
        <v>1465</v>
      </c>
      <c r="D102" s="655" t="s">
        <v>79</v>
      </c>
      <c r="E102" s="725"/>
      <c r="F102" s="726"/>
      <c r="G102" s="743"/>
      <c r="H102" s="737" t="s">
        <v>1000</v>
      </c>
      <c r="I102" s="757" t="s">
        <v>1569</v>
      </c>
      <c r="J102" s="406" t="s">
        <v>1466</v>
      </c>
      <c r="K102" s="389" t="s">
        <v>158</v>
      </c>
      <c r="L102" s="586">
        <v>43873</v>
      </c>
      <c r="M102" s="414" t="s">
        <v>160</v>
      </c>
      <c r="N102" s="378"/>
      <c r="O102" s="578">
        <f t="shared" ref="O102:O104" si="10">L102</f>
        <v>43873</v>
      </c>
      <c r="P102" s="597">
        <v>0</v>
      </c>
      <c r="Q102" s="378" t="s">
        <v>67</v>
      </c>
      <c r="R102" s="378"/>
      <c r="S102" s="440" t="s">
        <v>1467</v>
      </c>
      <c r="T102" s="257" t="s">
        <v>1292</v>
      </c>
      <c r="U102" s="75" t="s">
        <v>111</v>
      </c>
      <c r="V102" s="76" t="s">
        <v>164</v>
      </c>
      <c r="W102" s="72" t="s">
        <v>72</v>
      </c>
      <c r="X102" s="77"/>
      <c r="Y102" s="76">
        <v>35</v>
      </c>
      <c r="Z102" s="77"/>
      <c r="AA102" s="130"/>
      <c r="AB102" s="372" t="s">
        <v>76</v>
      </c>
      <c r="AC102" s="380" t="s">
        <v>354</v>
      </c>
      <c r="AD102" s="257" t="s">
        <v>76</v>
      </c>
      <c r="AE102" s="378" t="s">
        <v>77</v>
      </c>
      <c r="AF102" s="606" t="s">
        <v>1468</v>
      </c>
      <c r="AG102" s="74"/>
      <c r="AH102" s="79"/>
      <c r="AI102" s="80">
        <v>2020</v>
      </c>
      <c r="AJ102" s="457"/>
      <c r="AK102" s="487"/>
      <c r="AL102" s="389" t="s">
        <v>1469</v>
      </c>
      <c r="AM102" s="483" t="s">
        <v>1470</v>
      </c>
      <c r="AN102" s="465">
        <v>150000000</v>
      </c>
      <c r="AO102" s="490"/>
      <c r="AP102" s="520">
        <v>150000000</v>
      </c>
      <c r="AQ102" s="132"/>
      <c r="AR102" s="132"/>
      <c r="AS102" s="521"/>
      <c r="AT102" s="257" t="s">
        <v>1299</v>
      </c>
      <c r="AU102" s="133"/>
      <c r="AV102" s="83">
        <v>32000</v>
      </c>
      <c r="AW102" s="84"/>
      <c r="AX102" s="85" t="s">
        <v>1471</v>
      </c>
      <c r="AY102" s="131"/>
      <c r="AZ102" s="134"/>
      <c r="BA102" s="313" t="s">
        <v>244</v>
      </c>
      <c r="BB102" s="77"/>
      <c r="BC102" s="399" t="s">
        <v>58</v>
      </c>
      <c r="BD102" s="257" t="s">
        <v>1302</v>
      </c>
      <c r="BE102" s="87">
        <v>11.6</v>
      </c>
      <c r="BF102" s="88"/>
      <c r="BG102" s="530" t="s">
        <v>1472</v>
      </c>
      <c r="BH102" s="624">
        <v>24</v>
      </c>
      <c r="BI102" s="625" t="s">
        <v>461</v>
      </c>
      <c r="BJ102" s="89" t="s">
        <v>49</v>
      </c>
      <c r="BK102" s="625">
        <v>50</v>
      </c>
      <c r="BL102" s="625" t="s">
        <v>592</v>
      </c>
      <c r="BM102" s="89" t="s">
        <v>49</v>
      </c>
      <c r="BN102" s="625"/>
      <c r="BO102" s="625"/>
      <c r="BP102" s="89" t="s">
        <v>49</v>
      </c>
      <c r="BQ102" s="625">
        <v>2.5</v>
      </c>
      <c r="BR102" s="625" t="s">
        <v>176</v>
      </c>
      <c r="BS102" s="317" t="s">
        <v>1473</v>
      </c>
      <c r="BT102" s="559" t="s">
        <v>1474</v>
      </c>
      <c r="BU102" s="543" t="s">
        <v>1475</v>
      </c>
      <c r="BV102" s="560"/>
      <c r="BW102" s="543" t="s">
        <v>1476</v>
      </c>
    </row>
    <row r="103" spans="1:75" s="1" customFormat="1" ht="216.75">
      <c r="A103" s="4" t="e">
        <v>#N/A</v>
      </c>
      <c r="B103" s="164" t="s">
        <v>753</v>
      </c>
      <c r="C103" s="164" t="s">
        <v>1477</v>
      </c>
      <c r="D103" s="659"/>
      <c r="E103" s="727"/>
      <c r="F103" s="728"/>
      <c r="G103" s="743"/>
      <c r="H103" s="737">
        <v>43858</v>
      </c>
      <c r="I103" s="757" t="s">
        <v>1569</v>
      </c>
      <c r="J103" s="406" t="s">
        <v>1478</v>
      </c>
      <c r="K103" s="389" t="s">
        <v>158</v>
      </c>
      <c r="L103" s="578">
        <v>43858</v>
      </c>
      <c r="M103" s="414" t="s">
        <v>160</v>
      </c>
      <c r="N103" s="391" t="s">
        <v>1479</v>
      </c>
      <c r="O103" s="578">
        <f t="shared" si="10"/>
        <v>43858</v>
      </c>
      <c r="P103" s="597">
        <v>0</v>
      </c>
      <c r="Q103" s="378" t="s">
        <v>67</v>
      </c>
      <c r="R103" s="378"/>
      <c r="S103" s="440" t="s">
        <v>1480</v>
      </c>
      <c r="T103" s="257" t="s">
        <v>1019</v>
      </c>
      <c r="U103" s="75" t="s">
        <v>111</v>
      </c>
      <c r="V103" s="76" t="s">
        <v>164</v>
      </c>
      <c r="W103" s="72" t="s">
        <v>72</v>
      </c>
      <c r="X103" s="77"/>
      <c r="Y103" s="76">
        <v>55</v>
      </c>
      <c r="Z103" s="77"/>
      <c r="AA103" s="78"/>
      <c r="AB103" s="257" t="s">
        <v>213</v>
      </c>
      <c r="AC103" s="378" t="s">
        <v>354</v>
      </c>
      <c r="AD103" s="257" t="s">
        <v>906</v>
      </c>
      <c r="AE103" s="378" t="s">
        <v>386</v>
      </c>
      <c r="AF103" s="610" t="s">
        <v>1481</v>
      </c>
      <c r="AG103" s="74"/>
      <c r="AH103" s="79"/>
      <c r="AI103" s="80">
        <v>2021</v>
      </c>
      <c r="AJ103" s="456"/>
      <c r="AK103" s="414" t="s">
        <v>1482</v>
      </c>
      <c r="AL103" s="389" t="s">
        <v>1483</v>
      </c>
      <c r="AM103" s="483" t="s">
        <v>1484</v>
      </c>
      <c r="AN103" s="465" t="s">
        <v>217</v>
      </c>
      <c r="AO103" s="497"/>
      <c r="AP103" s="522">
        <v>300000000</v>
      </c>
      <c r="AQ103" s="123" t="s">
        <v>1479</v>
      </c>
      <c r="AR103" s="123"/>
      <c r="AS103" s="85" t="s">
        <v>1485</v>
      </c>
      <c r="AT103" s="257" t="s">
        <v>1486</v>
      </c>
      <c r="AU103" s="165" t="s">
        <v>1487</v>
      </c>
      <c r="AV103" s="83">
        <v>20000</v>
      </c>
      <c r="AW103" s="84">
        <v>24000</v>
      </c>
      <c r="AX103" s="85" t="s">
        <v>1488</v>
      </c>
      <c r="AY103" s="86"/>
      <c r="AZ103" s="163"/>
      <c r="BA103" s="313" t="s">
        <v>244</v>
      </c>
      <c r="BB103" s="419"/>
      <c r="BC103" s="399" t="s">
        <v>58</v>
      </c>
      <c r="BD103" s="257"/>
      <c r="BE103" s="87"/>
      <c r="BF103" s="88"/>
      <c r="BG103" s="530" t="s">
        <v>1489</v>
      </c>
      <c r="BH103" s="624">
        <v>12</v>
      </c>
      <c r="BI103" s="625" t="s">
        <v>461</v>
      </c>
      <c r="BJ103" s="89" t="s">
        <v>49</v>
      </c>
      <c r="BK103" s="625">
        <v>4</v>
      </c>
      <c r="BL103" s="625" t="s">
        <v>51</v>
      </c>
      <c r="BM103" s="89" t="s">
        <v>49</v>
      </c>
      <c r="BN103" s="625"/>
      <c r="BO103" s="625"/>
      <c r="BP103" s="89" t="s">
        <v>49</v>
      </c>
      <c r="BQ103" s="626" t="s">
        <v>443</v>
      </c>
      <c r="BR103" s="626" t="s">
        <v>443</v>
      </c>
      <c r="BS103" s="317" t="s">
        <v>1489</v>
      </c>
      <c r="BT103" s="559" t="s">
        <v>1490</v>
      </c>
      <c r="BU103" s="543" t="s">
        <v>1491</v>
      </c>
      <c r="BV103" s="560" t="s">
        <v>1492</v>
      </c>
      <c r="BW103" s="543" t="s">
        <v>1493</v>
      </c>
    </row>
    <row r="104" spans="1:75" s="1" customFormat="1" ht="14.45" customHeight="1" thickBot="1">
      <c r="A104" s="4" t="e">
        <v>#N/A</v>
      </c>
      <c r="B104" s="166" t="s">
        <v>225</v>
      </c>
      <c r="C104" s="166" t="s">
        <v>1494</v>
      </c>
      <c r="D104" s="639">
        <v>44013</v>
      </c>
      <c r="E104" s="729"/>
      <c r="F104" s="730"/>
      <c r="G104" s="752"/>
      <c r="H104" s="753" t="s">
        <v>1495</v>
      </c>
      <c r="I104" s="757" t="s">
        <v>1569</v>
      </c>
      <c r="J104" s="434" t="s">
        <v>1496</v>
      </c>
      <c r="K104" s="447" t="s">
        <v>230</v>
      </c>
      <c r="L104" s="587">
        <v>43858</v>
      </c>
      <c r="M104" s="415" t="s">
        <v>559</v>
      </c>
      <c r="N104" s="447"/>
      <c r="O104" s="587">
        <f t="shared" si="10"/>
        <v>43858</v>
      </c>
      <c r="P104" s="600">
        <v>0</v>
      </c>
      <c r="Q104" s="377" t="s">
        <v>67</v>
      </c>
      <c r="R104" s="377"/>
      <c r="S104" s="448" t="s">
        <v>1497</v>
      </c>
      <c r="T104" s="257" t="s">
        <v>1498</v>
      </c>
      <c r="U104" s="75" t="s">
        <v>111</v>
      </c>
      <c r="V104" s="76" t="s">
        <v>72</v>
      </c>
      <c r="W104" s="72" t="s">
        <v>234</v>
      </c>
      <c r="X104" s="77"/>
      <c r="Y104" s="76">
        <v>5</v>
      </c>
      <c r="Z104" s="77"/>
      <c r="AA104" s="78" t="s">
        <v>1499</v>
      </c>
      <c r="AB104" s="257" t="s">
        <v>213</v>
      </c>
      <c r="AC104" s="377" t="s">
        <v>354</v>
      </c>
      <c r="AD104" s="257" t="s">
        <v>906</v>
      </c>
      <c r="AE104" s="377" t="s">
        <v>386</v>
      </c>
      <c r="AF104" s="606" t="s">
        <v>1500</v>
      </c>
      <c r="AG104" s="74" t="s">
        <v>1501</v>
      </c>
      <c r="AH104" s="79"/>
      <c r="AI104" s="80">
        <v>2020</v>
      </c>
      <c r="AJ104" s="454"/>
      <c r="AK104" s="434" t="s">
        <v>1502</v>
      </c>
      <c r="AL104" s="447"/>
      <c r="AM104" s="489" t="s">
        <v>1503</v>
      </c>
      <c r="AN104" s="465" t="s">
        <v>61</v>
      </c>
      <c r="AO104" s="491"/>
      <c r="AP104" s="523">
        <v>200000000</v>
      </c>
      <c r="AQ104" s="524"/>
      <c r="AR104" s="524"/>
      <c r="AS104" s="177"/>
      <c r="AT104" s="257">
        <v>30000</v>
      </c>
      <c r="AU104" s="82">
        <v>33000</v>
      </c>
      <c r="AV104" s="175">
        <v>30000</v>
      </c>
      <c r="AW104" s="176">
        <v>33000</v>
      </c>
      <c r="AX104" s="177" t="s">
        <v>1504</v>
      </c>
      <c r="AY104" s="86"/>
      <c r="AZ104" s="74" t="s">
        <v>1505</v>
      </c>
      <c r="BA104" s="431" t="s">
        <v>244</v>
      </c>
      <c r="BB104" s="427"/>
      <c r="BC104" s="399" t="s">
        <v>58</v>
      </c>
      <c r="BD104" s="257" t="s">
        <v>1506</v>
      </c>
      <c r="BE104" s="87" t="s">
        <v>246</v>
      </c>
      <c r="BF104" s="88"/>
      <c r="BG104" s="530" t="s">
        <v>1507</v>
      </c>
      <c r="BH104" s="624">
        <v>12</v>
      </c>
      <c r="BI104" s="625" t="s">
        <v>53</v>
      </c>
      <c r="BJ104" s="89" t="s">
        <v>49</v>
      </c>
      <c r="BK104" s="625"/>
      <c r="BL104" s="625"/>
      <c r="BM104" s="89" t="s">
        <v>49</v>
      </c>
      <c r="BN104" s="625"/>
      <c r="BO104" s="625"/>
      <c r="BP104" s="89" t="s">
        <v>49</v>
      </c>
      <c r="BQ104" s="625">
        <v>500</v>
      </c>
      <c r="BR104" s="625" t="s">
        <v>176</v>
      </c>
      <c r="BS104" s="619" t="s">
        <v>1508</v>
      </c>
      <c r="BT104" s="573" t="s">
        <v>1509</v>
      </c>
      <c r="BU104" s="551" t="s">
        <v>1510</v>
      </c>
      <c r="BV104" s="574"/>
      <c r="BW104" s="551" t="s">
        <v>1511</v>
      </c>
    </row>
    <row r="105" spans="1:75">
      <c r="B105" s="180"/>
      <c r="C105" s="180"/>
      <c r="D105" s="181"/>
      <c r="E105" s="182"/>
      <c r="F105" s="181"/>
      <c r="G105" s="181"/>
      <c r="H105" s="183"/>
      <c r="I105" s="183"/>
      <c r="J105" s="185"/>
      <c r="K105" s="2"/>
      <c r="N105" s="184"/>
      <c r="S105" s="185"/>
      <c r="T105" s="185"/>
      <c r="U105" s="185"/>
      <c r="Y105" s="184"/>
      <c r="Z105" s="4"/>
      <c r="AA105" s="4"/>
      <c r="AC105" s="4"/>
      <c r="AE105" s="4"/>
      <c r="AH105" s="184"/>
      <c r="AI105" s="184"/>
      <c r="AO105" s="184"/>
      <c r="AP105" s="186"/>
      <c r="AQ105" s="186"/>
      <c r="AR105" s="186"/>
      <c r="AS105" s="186"/>
      <c r="AT105" s="185"/>
      <c r="AU105" s="184"/>
      <c r="AV105" s="187"/>
      <c r="AW105" s="187"/>
      <c r="AX105" s="185"/>
      <c r="BA105" s="2"/>
      <c r="BB105" s="4"/>
      <c r="BE105" s="184"/>
      <c r="BF105" s="184"/>
      <c r="BJ105" s="188"/>
      <c r="BM105" s="188"/>
      <c r="BP105" s="188"/>
    </row>
    <row r="106" spans="1:75">
      <c r="B106" s="180"/>
      <c r="C106" s="180"/>
      <c r="D106" s="181"/>
      <c r="E106" s="182"/>
      <c r="F106" s="181"/>
      <c r="G106" s="181"/>
      <c r="H106" s="183"/>
      <c r="I106" s="183"/>
      <c r="J106" s="2"/>
      <c r="K106" s="2"/>
      <c r="S106" s="2"/>
      <c r="U106" s="2"/>
      <c r="Y106" s="4"/>
      <c r="Z106" s="4"/>
      <c r="AA106" s="4"/>
      <c r="AC106" s="4"/>
      <c r="AE106" s="4"/>
      <c r="AH106" s="4"/>
      <c r="AI106" s="4"/>
      <c r="AP106" s="186"/>
      <c r="AQ106" s="186"/>
      <c r="AR106" s="186"/>
      <c r="AS106" s="186"/>
      <c r="AV106" s="189"/>
      <c r="AW106" s="189"/>
      <c r="AX106" s="190"/>
      <c r="BA106" s="2"/>
      <c r="BB106" s="4"/>
      <c r="BE106" s="73"/>
      <c r="BF106" s="73"/>
      <c r="BJ106" s="188"/>
      <c r="BM106" s="188"/>
      <c r="BP106" s="188"/>
    </row>
    <row r="107" spans="1:75">
      <c r="B107" s="191" t="s">
        <v>1512</v>
      </c>
      <c r="C107" s="192"/>
      <c r="D107" s="193"/>
      <c r="E107" s="194"/>
      <c r="F107" s="195"/>
      <c r="G107" s="181"/>
      <c r="H107" s="183"/>
      <c r="I107" s="183"/>
      <c r="J107" s="2"/>
      <c r="K107" s="2"/>
      <c r="S107" s="2"/>
      <c r="U107" s="2"/>
      <c r="Y107" s="4"/>
      <c r="Z107" s="4"/>
      <c r="AA107" s="4"/>
      <c r="AC107" s="4"/>
      <c r="AE107" s="4"/>
      <c r="AH107" s="4"/>
      <c r="AI107" s="4"/>
      <c r="AP107" s="186"/>
      <c r="AQ107" s="186"/>
      <c r="AR107" s="186"/>
      <c r="AS107" s="186"/>
      <c r="AV107" s="189"/>
      <c r="AW107" s="189"/>
      <c r="AX107" s="190"/>
      <c r="BA107" s="2"/>
      <c r="BB107" s="4"/>
      <c r="BE107" s="73"/>
      <c r="BF107" s="73"/>
      <c r="BJ107" s="188"/>
      <c r="BM107" s="188"/>
      <c r="BP107" s="188"/>
    </row>
    <row r="108" spans="1:75">
      <c r="B108" s="196" t="s">
        <v>206</v>
      </c>
      <c r="C108" s="197" t="s">
        <v>1513</v>
      </c>
      <c r="D108" s="198"/>
      <c r="E108" s="199"/>
      <c r="F108" s="198"/>
      <c r="G108" s="200" t="s">
        <v>61</v>
      </c>
      <c r="H108" s="183"/>
      <c r="I108" s="183"/>
      <c r="J108" s="2"/>
      <c r="K108" s="2"/>
      <c r="S108" s="2"/>
      <c r="U108" s="2"/>
      <c r="Y108" s="4"/>
      <c r="Z108" s="4"/>
      <c r="AA108" s="4"/>
      <c r="AC108" s="4"/>
      <c r="AE108" s="4"/>
      <c r="AH108" s="4"/>
      <c r="AI108" s="4"/>
      <c r="AP108" s="186"/>
      <c r="AQ108" s="186"/>
      <c r="AR108" s="186"/>
      <c r="AS108" s="186"/>
      <c r="AV108" s="189"/>
      <c r="AW108" s="189"/>
      <c r="AX108" s="190"/>
      <c r="BA108" s="2"/>
      <c r="BB108" s="4"/>
      <c r="BE108" s="73"/>
      <c r="BF108" s="73"/>
      <c r="BJ108" s="188"/>
      <c r="BM108" s="188"/>
      <c r="BP108" s="188"/>
    </row>
    <row r="109" spans="1:75">
      <c r="B109" s="201" t="s">
        <v>59</v>
      </c>
      <c r="C109" s="201" t="s">
        <v>1514</v>
      </c>
      <c r="D109" s="202"/>
      <c r="E109" s="203"/>
      <c r="F109" s="202"/>
      <c r="G109" s="204"/>
      <c r="H109" s="183"/>
      <c r="I109" s="183"/>
      <c r="J109" s="2"/>
      <c r="K109" s="2"/>
      <c r="S109" s="2"/>
      <c r="U109" s="2"/>
      <c r="Y109" s="4"/>
      <c r="Z109" s="4"/>
      <c r="AA109" s="4"/>
      <c r="AC109" s="4"/>
      <c r="AE109" s="4"/>
      <c r="AH109" s="4"/>
      <c r="AI109" s="4"/>
      <c r="AP109" s="186"/>
      <c r="AQ109" s="186"/>
      <c r="AR109" s="186"/>
      <c r="AS109" s="186"/>
      <c r="AV109" s="189"/>
      <c r="AW109" s="189"/>
      <c r="AX109" s="190"/>
      <c r="BA109" s="2"/>
      <c r="BB109" s="4"/>
      <c r="BE109" s="73"/>
      <c r="BF109" s="73"/>
      <c r="BJ109" s="188"/>
      <c r="BM109" s="188"/>
      <c r="BP109" s="188"/>
    </row>
    <row r="110" spans="1:75">
      <c r="B110" s="205" t="s">
        <v>225</v>
      </c>
      <c r="C110" s="205" t="s">
        <v>1515</v>
      </c>
      <c r="D110" s="206"/>
      <c r="E110" s="207"/>
      <c r="F110" s="206"/>
      <c r="G110" s="204"/>
      <c r="H110" s="183" t="e">
        <f>+H110:H117H106:H122</f>
        <v>#NAME?</v>
      </c>
      <c r="I110" s="183"/>
      <c r="J110" s="2"/>
      <c r="K110" s="2"/>
      <c r="S110" s="2"/>
      <c r="U110" s="2"/>
      <c r="Y110" s="4"/>
      <c r="Z110" s="4"/>
      <c r="AA110" s="4"/>
      <c r="AC110" s="4"/>
      <c r="AE110" s="4"/>
      <c r="AH110" s="4"/>
      <c r="AI110" s="4"/>
      <c r="AP110" s="186"/>
      <c r="AQ110" s="186"/>
      <c r="AR110" s="186"/>
      <c r="AS110" s="186"/>
      <c r="AV110" s="189"/>
      <c r="AW110" s="189"/>
      <c r="AX110" s="190"/>
      <c r="BA110" s="2"/>
      <c r="BB110" s="4"/>
      <c r="BE110" s="73"/>
      <c r="BF110" s="73"/>
      <c r="BJ110" s="188"/>
      <c r="BM110" s="188"/>
      <c r="BP110" s="188"/>
    </row>
    <row r="111" spans="1:75">
      <c r="B111" s="205" t="s">
        <v>1516</v>
      </c>
      <c r="C111" s="205" t="s">
        <v>1517</v>
      </c>
      <c r="D111" s="206"/>
      <c r="E111" s="207"/>
      <c r="F111" s="206"/>
      <c r="G111" s="208"/>
      <c r="H111" s="183"/>
      <c r="I111" s="183"/>
      <c r="J111" s="2"/>
      <c r="K111" s="2"/>
      <c r="S111" s="2"/>
      <c r="U111" s="2"/>
      <c r="Y111" s="4"/>
      <c r="Z111" s="4"/>
      <c r="AA111" s="4"/>
      <c r="AC111" s="4"/>
      <c r="AE111" s="4"/>
      <c r="AH111" s="4"/>
      <c r="AI111" s="4"/>
      <c r="AP111" s="186"/>
      <c r="AQ111" s="186"/>
      <c r="AR111" s="186"/>
      <c r="AS111" s="186"/>
      <c r="AV111" s="189"/>
      <c r="AW111" s="189"/>
      <c r="AX111" s="190"/>
      <c r="BA111" s="2"/>
      <c r="BB111" s="4"/>
      <c r="BJ111" s="188"/>
      <c r="BM111" s="188"/>
      <c r="BP111" s="188"/>
    </row>
    <row r="112" spans="1:75">
      <c r="B112" s="209" t="s">
        <v>983</v>
      </c>
      <c r="C112" s="209" t="s">
        <v>1518</v>
      </c>
      <c r="D112" s="210"/>
      <c r="E112" s="211"/>
      <c r="F112" s="210"/>
      <c r="G112" s="208" t="s">
        <v>1519</v>
      </c>
      <c r="H112" s="183"/>
      <c r="I112" s="183"/>
      <c r="J112" s="2"/>
      <c r="K112" s="2"/>
      <c r="S112" s="2"/>
      <c r="U112" s="2"/>
      <c r="Y112" s="4"/>
      <c r="Z112" s="4"/>
      <c r="AA112" s="4"/>
      <c r="AC112" s="4"/>
      <c r="AE112" s="4"/>
      <c r="AH112" s="4"/>
      <c r="AI112" s="4"/>
      <c r="AP112" s="186"/>
      <c r="AQ112" s="186"/>
      <c r="AR112" s="186"/>
      <c r="AS112" s="186"/>
      <c r="AV112" s="189"/>
      <c r="AW112" s="189"/>
      <c r="AX112" s="190"/>
      <c r="BA112" s="2"/>
      <c r="BB112" s="4"/>
      <c r="BJ112" s="188"/>
      <c r="BM112" s="188"/>
      <c r="BP112" s="188"/>
    </row>
    <row r="113" spans="2:68">
      <c r="B113" s="212" t="s">
        <v>132</v>
      </c>
      <c r="C113" s="212" t="s">
        <v>1520</v>
      </c>
      <c r="D113" s="213"/>
      <c r="E113" s="214"/>
      <c r="F113" s="213"/>
      <c r="G113" s="204"/>
      <c r="H113" s="183"/>
      <c r="I113" s="183"/>
      <c r="J113" s="2"/>
      <c r="K113" s="2"/>
      <c r="S113" s="2"/>
      <c r="U113" s="2"/>
      <c r="Y113" s="4"/>
      <c r="Z113" s="4"/>
      <c r="AA113" s="4"/>
      <c r="AC113" s="4"/>
      <c r="AE113" s="4"/>
      <c r="AH113" s="4"/>
      <c r="AI113" s="4"/>
      <c r="AP113" s="186"/>
      <c r="AQ113" s="186"/>
      <c r="AR113" s="186"/>
      <c r="AS113" s="186"/>
      <c r="AV113" s="189"/>
      <c r="AW113" s="189"/>
      <c r="AX113" s="190"/>
      <c r="BA113" s="2"/>
      <c r="BB113" s="4"/>
      <c r="BJ113" s="188"/>
      <c r="BM113" s="188"/>
      <c r="BP113" s="188"/>
    </row>
    <row r="114" spans="2:68">
      <c r="B114" s="212" t="s">
        <v>100</v>
      </c>
      <c r="C114" s="212" t="s">
        <v>1521</v>
      </c>
      <c r="D114" s="213"/>
      <c r="E114" s="214"/>
      <c r="F114" s="213"/>
      <c r="G114" s="204"/>
      <c r="H114" s="183"/>
      <c r="I114" s="183"/>
      <c r="J114" s="2"/>
      <c r="K114" s="2"/>
      <c r="S114" s="2"/>
      <c r="U114" s="2"/>
      <c r="Y114" s="4"/>
      <c r="Z114" s="4"/>
      <c r="AA114" s="4"/>
      <c r="AC114" s="4"/>
      <c r="AE114" s="4"/>
      <c r="AH114" s="4"/>
      <c r="AI114" s="4"/>
      <c r="AP114" s="186"/>
      <c r="AQ114" s="186"/>
      <c r="AR114" s="186"/>
      <c r="AS114" s="186"/>
      <c r="AV114" s="189"/>
      <c r="AW114" s="189"/>
      <c r="AX114" s="190"/>
      <c r="BA114" s="2"/>
      <c r="BB114" s="4"/>
      <c r="BJ114" s="188"/>
      <c r="BM114" s="188"/>
      <c r="BP114" s="188"/>
    </row>
    <row r="115" spans="2:68">
      <c r="B115" s="212" t="s">
        <v>100</v>
      </c>
      <c r="C115" s="212" t="s">
        <v>1522</v>
      </c>
      <c r="D115" s="213"/>
      <c r="E115" s="214"/>
      <c r="F115" s="213"/>
      <c r="G115" s="204"/>
      <c r="H115" s="183"/>
      <c r="I115" s="183"/>
      <c r="J115" s="2"/>
      <c r="K115" s="2"/>
      <c r="S115" s="2"/>
      <c r="U115" s="2"/>
      <c r="Y115" s="4"/>
      <c r="Z115" s="4"/>
      <c r="AA115" s="4"/>
      <c r="AC115" s="4"/>
      <c r="AE115" s="4"/>
      <c r="AH115" s="4"/>
      <c r="AI115" s="4"/>
      <c r="AP115" s="186"/>
      <c r="AQ115" s="186"/>
      <c r="AR115" s="186"/>
      <c r="AS115" s="186"/>
      <c r="AV115" s="189"/>
      <c r="AW115" s="189"/>
      <c r="AX115" s="190"/>
      <c r="BA115" s="2"/>
      <c r="BB115" s="4"/>
      <c r="BJ115" s="188"/>
      <c r="BM115" s="188"/>
      <c r="BP115" s="188"/>
    </row>
    <row r="116" spans="2:68">
      <c r="B116" s="212" t="s">
        <v>100</v>
      </c>
      <c r="C116" s="212" t="s">
        <v>1523</v>
      </c>
      <c r="D116" s="213"/>
      <c r="E116" s="214"/>
      <c r="F116" s="213"/>
      <c r="G116" s="204"/>
      <c r="H116" s="183"/>
      <c r="I116" s="183"/>
      <c r="J116" s="2"/>
      <c r="K116" s="2"/>
      <c r="S116" s="2"/>
      <c r="U116" s="2"/>
      <c r="Y116" s="4"/>
      <c r="Z116" s="4"/>
      <c r="AA116" s="4"/>
      <c r="AC116" s="4"/>
      <c r="AE116" s="4"/>
      <c r="AH116" s="4"/>
      <c r="AI116" s="4"/>
      <c r="AP116" s="186"/>
      <c r="AQ116" s="186"/>
      <c r="AR116" s="186"/>
      <c r="AS116" s="186"/>
      <c r="AV116" s="189"/>
      <c r="AW116" s="189"/>
      <c r="AX116" s="190"/>
      <c r="BA116" s="2"/>
      <c r="BB116" s="4"/>
      <c r="BJ116" s="188"/>
      <c r="BM116" s="188"/>
      <c r="BP116" s="188"/>
    </row>
    <row r="117" spans="2:68">
      <c r="B117" s="215" t="s">
        <v>206</v>
      </c>
      <c r="C117" s="215" t="s">
        <v>1524</v>
      </c>
      <c r="D117" s="216"/>
      <c r="E117" s="217"/>
      <c r="F117" s="218"/>
      <c r="G117" s="219"/>
      <c r="H117" s="183"/>
      <c r="I117" s="183"/>
      <c r="J117" s="2"/>
      <c r="K117" s="2"/>
      <c r="S117" s="2"/>
      <c r="U117" s="2"/>
      <c r="Y117" s="4"/>
      <c r="Z117" s="4"/>
      <c r="AA117" s="4"/>
      <c r="AC117" s="4"/>
      <c r="AE117" s="4"/>
      <c r="AH117" s="4"/>
      <c r="AI117" s="4"/>
      <c r="AP117" s="186"/>
      <c r="AQ117" s="186"/>
      <c r="AR117" s="186"/>
      <c r="AS117" s="186"/>
      <c r="AV117" s="189"/>
      <c r="AW117" s="189"/>
      <c r="AX117" s="190"/>
      <c r="BA117" s="2"/>
      <c r="BB117" s="4"/>
      <c r="BJ117" s="188"/>
      <c r="BM117" s="188"/>
      <c r="BP117" s="188"/>
    </row>
    <row r="118" spans="2:68">
      <c r="B118" s="212" t="s">
        <v>132</v>
      </c>
      <c r="C118" s="212" t="s">
        <v>1525</v>
      </c>
      <c r="D118" s="213"/>
      <c r="E118" s="214"/>
      <c r="F118" s="213"/>
      <c r="G118" s="204"/>
      <c r="H118" s="183"/>
      <c r="I118" s="183"/>
      <c r="J118" s="2"/>
      <c r="K118" s="2"/>
      <c r="S118" s="2"/>
      <c r="U118" s="2"/>
      <c r="Y118" s="4"/>
      <c r="Z118" s="4"/>
      <c r="AA118" s="4"/>
      <c r="AC118" s="4"/>
      <c r="AE118" s="4"/>
      <c r="AH118" s="4"/>
      <c r="AI118" s="4"/>
      <c r="AP118" s="186"/>
      <c r="AQ118" s="186"/>
      <c r="AR118" s="186"/>
      <c r="AS118" s="186"/>
      <c r="AV118" s="189"/>
      <c r="AW118" s="189"/>
      <c r="AX118" s="190"/>
      <c r="BA118" s="2"/>
      <c r="BB118" s="4"/>
      <c r="BJ118" s="188"/>
      <c r="BM118" s="188"/>
      <c r="BP118" s="188"/>
    </row>
    <row r="119" spans="2:68">
      <c r="B119" s="215" t="s">
        <v>206</v>
      </c>
      <c r="C119" s="215" t="s">
        <v>1526</v>
      </c>
      <c r="D119" s="216"/>
      <c r="E119" s="220"/>
      <c r="F119" s="216"/>
      <c r="G119" s="208"/>
      <c r="H119" s="183"/>
      <c r="I119" s="183"/>
      <c r="J119" s="2"/>
      <c r="K119" s="2"/>
      <c r="S119" s="2"/>
      <c r="U119" s="2"/>
      <c r="Y119" s="4"/>
      <c r="Z119" s="4"/>
      <c r="AA119" s="4"/>
      <c r="AC119" s="4"/>
      <c r="AE119" s="4"/>
      <c r="AH119" s="4"/>
      <c r="AI119" s="4"/>
      <c r="AP119" s="186"/>
      <c r="AQ119" s="186"/>
      <c r="AR119" s="186"/>
      <c r="AS119" s="186"/>
      <c r="AV119" s="189"/>
      <c r="AW119" s="189"/>
      <c r="AX119" s="190"/>
      <c r="BA119" s="2"/>
      <c r="BB119" s="4"/>
      <c r="BJ119" s="188"/>
      <c r="BM119" s="188"/>
      <c r="BP119" s="188"/>
    </row>
    <row r="120" spans="2:68">
      <c r="B120" s="205" t="s">
        <v>225</v>
      </c>
      <c r="C120" s="205" t="s">
        <v>1527</v>
      </c>
      <c r="D120" s="206"/>
      <c r="E120" s="207"/>
      <c r="F120" s="206"/>
      <c r="G120" s="208"/>
      <c r="H120" s="183"/>
      <c r="I120" s="183"/>
      <c r="J120" s="2"/>
      <c r="K120" s="2"/>
      <c r="S120" s="2"/>
      <c r="U120" s="2"/>
      <c r="Y120" s="4"/>
      <c r="Z120" s="4"/>
      <c r="AA120" s="4"/>
      <c r="AC120" s="4"/>
      <c r="AE120" s="4"/>
      <c r="AH120" s="4"/>
      <c r="AI120" s="4"/>
      <c r="AP120" s="186"/>
      <c r="AQ120" s="186"/>
      <c r="AR120" s="186"/>
      <c r="AS120" s="186"/>
      <c r="AV120" s="189"/>
      <c r="AW120" s="189"/>
      <c r="AX120" s="190"/>
      <c r="BA120" s="2"/>
      <c r="BB120" s="4"/>
      <c r="BJ120" s="188"/>
      <c r="BM120" s="188"/>
      <c r="BP120" s="188"/>
    </row>
    <row r="121" spans="2:68">
      <c r="B121" s="205" t="s">
        <v>225</v>
      </c>
      <c r="C121" s="205" t="s">
        <v>1528</v>
      </c>
      <c r="D121" s="221">
        <v>43617</v>
      </c>
      <c r="E121" s="207"/>
      <c r="F121" s="221"/>
      <c r="G121" s="208" t="s">
        <v>1529</v>
      </c>
      <c r="H121" s="183"/>
      <c r="I121" s="183"/>
      <c r="J121" s="2"/>
      <c r="K121" s="2"/>
      <c r="S121" s="2"/>
      <c r="U121" s="2"/>
      <c r="Y121" s="4"/>
      <c r="Z121" s="4"/>
      <c r="AA121" s="4"/>
      <c r="AC121" s="4"/>
      <c r="AE121" s="4"/>
      <c r="AH121" s="4"/>
      <c r="AI121" s="4"/>
      <c r="AP121" s="186"/>
      <c r="AQ121" s="186"/>
      <c r="AR121" s="186"/>
      <c r="AS121" s="186"/>
      <c r="AV121" s="189"/>
      <c r="AW121" s="189"/>
      <c r="AX121" s="190"/>
      <c r="BA121" s="2"/>
      <c r="BB121" s="4"/>
      <c r="BJ121" s="188"/>
      <c r="BM121" s="188"/>
      <c r="BP121" s="188"/>
    </row>
    <row r="122" spans="2:68">
      <c r="B122" s="215" t="s">
        <v>206</v>
      </c>
      <c r="C122" s="215" t="s">
        <v>1530</v>
      </c>
      <c r="D122" s="216" t="s">
        <v>1166</v>
      </c>
      <c r="E122" s="220"/>
      <c r="F122" s="216"/>
      <c r="G122" s="208"/>
      <c r="H122" s="183"/>
      <c r="I122" s="183"/>
      <c r="J122" s="2"/>
      <c r="K122" s="2"/>
      <c r="S122" s="2"/>
      <c r="U122" s="2"/>
      <c r="Y122" s="4"/>
      <c r="Z122" s="4"/>
      <c r="AA122" s="4"/>
      <c r="AC122" s="4"/>
      <c r="AE122" s="4"/>
      <c r="AH122" s="4"/>
      <c r="AI122" s="4"/>
      <c r="AP122" s="186"/>
      <c r="AQ122" s="186"/>
      <c r="AR122" s="186"/>
      <c r="AS122" s="186"/>
      <c r="AV122" s="189"/>
      <c r="AW122" s="189"/>
      <c r="AX122" s="190"/>
      <c r="BA122" s="2"/>
      <c r="BB122" s="4"/>
      <c r="BJ122" s="188"/>
      <c r="BM122" s="188"/>
      <c r="BP122" s="188"/>
    </row>
    <row r="123" spans="2:68">
      <c r="B123" s="212" t="s">
        <v>100</v>
      </c>
      <c r="C123" s="212" t="s">
        <v>1531</v>
      </c>
      <c r="D123" s="222"/>
      <c r="E123" s="223"/>
      <c r="F123" s="222"/>
      <c r="G123" s="208"/>
      <c r="H123" s="183"/>
      <c r="I123" s="183"/>
      <c r="J123" s="2"/>
      <c r="K123" s="2"/>
      <c r="S123" s="2"/>
      <c r="U123" s="2"/>
      <c r="Y123" s="4"/>
      <c r="Z123" s="4"/>
      <c r="AA123" s="4"/>
      <c r="AC123" s="4"/>
      <c r="AE123" s="4"/>
      <c r="AH123" s="4"/>
      <c r="AI123" s="4"/>
      <c r="AP123" s="186"/>
      <c r="AQ123" s="186"/>
      <c r="AR123" s="186"/>
      <c r="AS123" s="186"/>
      <c r="AV123" s="189"/>
      <c r="AW123" s="189"/>
      <c r="AX123" s="190"/>
      <c r="BA123" s="2"/>
      <c r="BB123" s="4"/>
      <c r="BJ123" s="188"/>
      <c r="BM123" s="188"/>
      <c r="BP123" s="188"/>
    </row>
    <row r="124" spans="2:68">
      <c r="B124" s="215" t="s">
        <v>206</v>
      </c>
      <c r="C124" s="224" t="s">
        <v>1532</v>
      </c>
      <c r="D124" s="216"/>
      <c r="E124" s="220"/>
      <c r="F124" s="216"/>
      <c r="G124" s="208"/>
      <c r="H124" s="183"/>
      <c r="I124" s="183"/>
      <c r="J124" s="2"/>
      <c r="K124" s="2"/>
      <c r="S124" s="2"/>
      <c r="U124" s="2"/>
      <c r="Y124" s="4"/>
      <c r="Z124" s="4"/>
      <c r="AA124" s="4"/>
      <c r="AC124" s="4"/>
      <c r="AE124" s="4"/>
      <c r="AH124" s="4"/>
      <c r="AI124" s="4"/>
      <c r="AP124" s="186"/>
      <c r="AQ124" s="186"/>
      <c r="AR124" s="186"/>
      <c r="AS124" s="186"/>
      <c r="AV124" s="189"/>
      <c r="AW124" s="189"/>
      <c r="AX124" s="190"/>
      <c r="BA124" s="2"/>
      <c r="BB124" s="4"/>
      <c r="BJ124" s="188"/>
      <c r="BM124" s="188"/>
      <c r="BP124" s="188"/>
    </row>
    <row r="125" spans="2:68">
      <c r="B125" s="215" t="s">
        <v>206</v>
      </c>
      <c r="C125" s="224" t="s">
        <v>1533</v>
      </c>
      <c r="D125" s="216"/>
      <c r="E125" s="220"/>
      <c r="F125" s="216"/>
      <c r="G125" s="208"/>
      <c r="H125" s="183"/>
      <c r="I125" s="183"/>
      <c r="J125" s="2"/>
      <c r="K125" s="2"/>
      <c r="S125" s="2"/>
      <c r="U125" s="2"/>
      <c r="Y125" s="4"/>
      <c r="Z125" s="4"/>
      <c r="AA125" s="4"/>
      <c r="AC125" s="4"/>
      <c r="AE125" s="4"/>
      <c r="AH125" s="4"/>
      <c r="AI125" s="4"/>
      <c r="AP125" s="186"/>
      <c r="AQ125" s="186"/>
      <c r="AR125" s="186"/>
      <c r="AS125" s="186"/>
      <c r="AV125" s="189"/>
      <c r="AW125" s="189"/>
      <c r="AX125" s="190"/>
      <c r="BA125" s="2"/>
      <c r="BB125" s="4"/>
      <c r="BJ125" s="188"/>
      <c r="BM125" s="188"/>
      <c r="BP125" s="188"/>
    </row>
    <row r="126" spans="2:68">
      <c r="B126" s="209" t="s">
        <v>983</v>
      </c>
      <c r="C126" s="209" t="s">
        <v>1534</v>
      </c>
      <c r="D126" s="210">
        <v>2020</v>
      </c>
      <c r="E126" s="211"/>
      <c r="F126" s="210"/>
      <c r="G126" s="208" t="s">
        <v>1122</v>
      </c>
      <c r="H126" s="183"/>
      <c r="I126" s="183"/>
      <c r="J126" s="2"/>
      <c r="K126" s="2"/>
      <c r="S126" s="2"/>
      <c r="U126" s="2"/>
      <c r="Y126" s="4"/>
      <c r="Z126" s="4"/>
      <c r="AA126" s="4"/>
      <c r="AC126" s="4"/>
      <c r="AE126" s="4"/>
      <c r="AH126" s="4"/>
      <c r="AI126" s="4"/>
      <c r="AP126" s="186"/>
      <c r="AQ126" s="186"/>
      <c r="AR126" s="186"/>
      <c r="AS126" s="186"/>
      <c r="AV126" s="189"/>
      <c r="AW126" s="189"/>
      <c r="AX126" s="190"/>
      <c r="BA126" s="2"/>
      <c r="BB126" s="4"/>
      <c r="BJ126" s="188"/>
      <c r="BM126" s="188"/>
      <c r="BP126" s="188"/>
    </row>
    <row r="127" spans="2:68">
      <c r="B127" s="201" t="s">
        <v>59</v>
      </c>
      <c r="C127" s="201" t="s">
        <v>1535</v>
      </c>
      <c r="D127" s="202"/>
      <c r="E127" s="203"/>
      <c r="F127" s="202"/>
      <c r="G127" s="208" t="s">
        <v>1536</v>
      </c>
      <c r="H127" s="183"/>
      <c r="I127" s="183"/>
      <c r="J127" s="2"/>
      <c r="K127" s="2"/>
      <c r="S127" s="2"/>
      <c r="U127" s="2"/>
      <c r="Y127" s="4"/>
      <c r="Z127" s="4"/>
      <c r="AA127" s="4"/>
      <c r="AC127" s="4"/>
      <c r="AE127" s="4"/>
      <c r="AH127" s="4"/>
      <c r="AI127" s="4"/>
      <c r="AP127" s="186"/>
      <c r="AQ127" s="186"/>
      <c r="AR127" s="186"/>
      <c r="AS127" s="186"/>
      <c r="AV127" s="189"/>
      <c r="AW127" s="189"/>
      <c r="AX127" s="190"/>
      <c r="BA127" s="2"/>
      <c r="BB127" s="4"/>
      <c r="BJ127" s="188"/>
      <c r="BM127" s="188"/>
      <c r="BP127" s="188"/>
    </row>
    <row r="128" spans="2:68">
      <c r="B128" s="225" t="s">
        <v>225</v>
      </c>
      <c r="C128" s="226" t="s">
        <v>1537</v>
      </c>
      <c r="D128" s="227" t="s">
        <v>931</v>
      </c>
      <c r="E128" s="228"/>
      <c r="F128" s="227"/>
      <c r="G128" s="229" t="s">
        <v>725</v>
      </c>
      <c r="H128" s="183"/>
      <c r="I128" s="183"/>
      <c r="J128" s="2"/>
      <c r="K128" s="2"/>
      <c r="S128" s="2"/>
      <c r="U128" s="2"/>
      <c r="Y128" s="4"/>
      <c r="Z128" s="4"/>
      <c r="AA128" s="4"/>
      <c r="AC128" s="4"/>
      <c r="AE128" s="4"/>
      <c r="AH128" s="4"/>
      <c r="AI128" s="4"/>
      <c r="AP128" s="186"/>
      <c r="AQ128" s="186"/>
      <c r="AR128" s="186"/>
      <c r="AS128" s="186"/>
      <c r="AV128" s="189"/>
      <c r="AW128" s="189"/>
      <c r="AX128" s="190"/>
      <c r="BA128" s="2"/>
      <c r="BB128" s="4"/>
      <c r="BJ128" s="188"/>
      <c r="BM128" s="188"/>
      <c r="BP128" s="188"/>
    </row>
    <row r="129" spans="2:68">
      <c r="B129" s="180"/>
      <c r="C129" s="180"/>
      <c r="D129" s="181"/>
      <c r="E129" s="182"/>
      <c r="F129" s="181"/>
      <c r="G129" s="181"/>
      <c r="H129" s="183"/>
      <c r="I129" s="183"/>
      <c r="J129" s="2"/>
      <c r="K129" s="2"/>
      <c r="S129" s="2"/>
      <c r="U129" s="2"/>
      <c r="Y129" s="4"/>
      <c r="Z129" s="4"/>
      <c r="AA129" s="4"/>
      <c r="AC129" s="4"/>
      <c r="AE129" s="4"/>
      <c r="AH129" s="4"/>
      <c r="AI129" s="4"/>
      <c r="AP129" s="186"/>
      <c r="AQ129" s="186"/>
      <c r="AR129" s="186"/>
      <c r="AS129" s="186"/>
      <c r="AV129" s="189"/>
      <c r="AW129" s="189"/>
      <c r="AX129" s="190"/>
      <c r="BA129" s="2"/>
      <c r="BB129" s="4"/>
      <c r="BJ129" s="188"/>
      <c r="BM129" s="188"/>
      <c r="BP129" s="188"/>
    </row>
    <row r="130" spans="2:68">
      <c r="B130" s="191" t="s">
        <v>1538</v>
      </c>
      <c r="C130" s="230"/>
      <c r="D130" s="231"/>
      <c r="E130" s="232"/>
      <c r="F130" s="231"/>
      <c r="G130" s="208"/>
      <c r="H130" s="183"/>
      <c r="I130" s="183"/>
      <c r="J130" s="2"/>
      <c r="K130" s="2"/>
      <c r="S130" s="2"/>
      <c r="U130" s="2"/>
      <c r="Y130" s="4"/>
      <c r="Z130" s="4"/>
      <c r="AA130" s="4"/>
      <c r="AC130" s="4"/>
      <c r="AE130" s="4"/>
      <c r="AH130" s="4"/>
      <c r="AI130" s="4"/>
      <c r="AP130" s="186"/>
      <c r="AQ130" s="186"/>
      <c r="AR130" s="186"/>
      <c r="AS130" s="186"/>
      <c r="AV130" s="189"/>
      <c r="AW130" s="189"/>
      <c r="AX130" s="190"/>
      <c r="BA130" s="2"/>
      <c r="BB130" s="4"/>
      <c r="BJ130" s="188"/>
      <c r="BM130" s="188"/>
      <c r="BP130" s="188"/>
    </row>
    <row r="131" spans="2:68">
      <c r="B131" s="212" t="s">
        <v>1372</v>
      </c>
      <c r="C131" s="212" t="s">
        <v>1539</v>
      </c>
      <c r="D131" s="233">
        <v>43709</v>
      </c>
      <c r="E131" s="234"/>
      <c r="F131" s="233"/>
      <c r="G131" s="208" t="s">
        <v>156</v>
      </c>
      <c r="H131" s="183"/>
      <c r="I131" s="183"/>
      <c r="J131" s="2"/>
      <c r="K131" s="2"/>
      <c r="S131" s="2"/>
      <c r="U131" s="2"/>
      <c r="Y131" s="4"/>
      <c r="Z131" s="4"/>
      <c r="AA131" s="4"/>
      <c r="AC131" s="4"/>
      <c r="AE131" s="4"/>
      <c r="AH131" s="4"/>
      <c r="AI131" s="4"/>
      <c r="AP131" s="186"/>
      <c r="AQ131" s="186"/>
      <c r="AR131" s="186"/>
      <c r="AS131" s="186"/>
      <c r="AV131" s="189"/>
      <c r="AW131" s="189"/>
      <c r="AX131" s="190"/>
      <c r="BA131" s="2"/>
      <c r="BB131" s="4"/>
      <c r="BJ131" s="188"/>
      <c r="BM131" s="188"/>
      <c r="BP131" s="188"/>
    </row>
    <row r="132" spans="2:68">
      <c r="B132" s="209" t="s">
        <v>983</v>
      </c>
      <c r="C132" s="209" t="s">
        <v>1540</v>
      </c>
      <c r="D132" s="235"/>
      <c r="E132" s="236"/>
      <c r="F132" s="235"/>
      <c r="G132" s="208"/>
      <c r="H132" s="183"/>
      <c r="I132" s="183"/>
      <c r="J132" s="2"/>
      <c r="K132" s="2"/>
      <c r="S132" s="2"/>
      <c r="U132" s="2"/>
      <c r="Y132" s="4"/>
      <c r="Z132" s="4"/>
      <c r="AA132" s="4"/>
      <c r="AC132" s="4"/>
      <c r="AE132" s="4"/>
      <c r="AH132" s="4"/>
      <c r="AI132" s="4"/>
      <c r="AP132" s="186"/>
      <c r="AQ132" s="186"/>
      <c r="AR132" s="186"/>
      <c r="AS132" s="186"/>
      <c r="AV132" s="189"/>
      <c r="AW132" s="189"/>
      <c r="AX132" s="190"/>
      <c r="BA132" s="2"/>
      <c r="BB132" s="4"/>
      <c r="BJ132" s="188"/>
      <c r="BM132" s="188"/>
      <c r="BP132" s="188"/>
    </row>
    <row r="133" spans="2:68">
      <c r="B133" s="209" t="s">
        <v>983</v>
      </c>
      <c r="C133" s="209" t="s">
        <v>1541</v>
      </c>
      <c r="D133" s="237"/>
      <c r="E133" s="238"/>
      <c r="F133" s="237"/>
      <c r="G133" s="208"/>
      <c r="H133" s="183"/>
      <c r="I133" s="183"/>
      <c r="J133" s="2"/>
      <c r="K133" s="2"/>
      <c r="S133" s="2"/>
      <c r="U133" s="2"/>
      <c r="Y133" s="4"/>
      <c r="Z133" s="4"/>
      <c r="AA133" s="4"/>
      <c r="AC133" s="4"/>
      <c r="AE133" s="4"/>
      <c r="AH133" s="4"/>
      <c r="AI133" s="4"/>
      <c r="AP133" s="186"/>
      <c r="AQ133" s="186"/>
      <c r="AR133" s="186"/>
      <c r="AS133" s="186"/>
      <c r="AV133" s="189"/>
      <c r="AW133" s="189"/>
      <c r="AX133" s="190"/>
      <c r="BA133" s="2"/>
      <c r="BB133" s="4"/>
      <c r="BJ133" s="188"/>
      <c r="BM133" s="188"/>
      <c r="BP133" s="188"/>
    </row>
    <row r="134" spans="2:68">
      <c r="B134" s="239" t="s">
        <v>206</v>
      </c>
      <c r="C134" s="239" t="s">
        <v>1542</v>
      </c>
      <c r="D134" s="240"/>
      <c r="E134" s="241"/>
      <c r="F134" s="240"/>
      <c r="G134" s="204"/>
      <c r="H134" s="242"/>
      <c r="I134" s="242"/>
      <c r="J134" s="2"/>
      <c r="K134" s="2"/>
      <c r="S134" s="2"/>
      <c r="U134" s="2"/>
      <c r="Y134" s="4"/>
      <c r="Z134" s="4"/>
      <c r="AA134" s="4"/>
      <c r="AC134" s="4"/>
      <c r="AE134" s="4"/>
      <c r="AH134" s="4"/>
      <c r="AI134" s="4"/>
      <c r="AP134" s="186"/>
      <c r="AQ134" s="186"/>
      <c r="AR134" s="186"/>
      <c r="AS134" s="186"/>
      <c r="AV134" s="189"/>
      <c r="AW134" s="189"/>
      <c r="AX134" s="190"/>
      <c r="BA134" s="2"/>
      <c r="BB134" s="4"/>
      <c r="BJ134" s="188"/>
      <c r="BM134" s="188"/>
      <c r="BP134" s="188"/>
    </row>
    <row r="135" spans="2:68">
      <c r="B135" s="239" t="s">
        <v>206</v>
      </c>
      <c r="C135" s="239" t="s">
        <v>1543</v>
      </c>
      <c r="D135" s="240"/>
      <c r="E135" s="241"/>
      <c r="F135" s="240"/>
      <c r="G135" s="243"/>
      <c r="H135" s="244"/>
      <c r="I135" s="244"/>
      <c r="J135" s="2"/>
      <c r="K135" s="2"/>
      <c r="S135" s="2"/>
      <c r="U135" s="2"/>
      <c r="Y135" s="4"/>
      <c r="Z135" s="4"/>
      <c r="AA135" s="4"/>
      <c r="AC135" s="4"/>
      <c r="AE135" s="4"/>
      <c r="AH135" s="4"/>
      <c r="AI135" s="4"/>
      <c r="AP135" s="186"/>
      <c r="AQ135" s="186"/>
      <c r="AR135" s="186"/>
      <c r="AS135" s="186"/>
      <c r="AV135" s="189"/>
      <c r="AW135" s="189"/>
      <c r="AX135" s="190"/>
      <c r="BA135" s="2"/>
      <c r="BB135" s="4"/>
      <c r="BJ135" s="188"/>
      <c r="BM135" s="188"/>
      <c r="BP135" s="188"/>
    </row>
    <row r="136" spans="2:68">
      <c r="B136" s="245" t="s">
        <v>983</v>
      </c>
      <c r="C136" s="245" t="s">
        <v>1544</v>
      </c>
      <c r="D136" s="246"/>
      <c r="E136" s="247"/>
      <c r="F136" s="246"/>
      <c r="G136" s="231"/>
      <c r="H136" s="181"/>
      <c r="I136" s="181"/>
      <c r="J136" s="2"/>
      <c r="K136" s="2"/>
      <c r="S136" s="2"/>
      <c r="U136" s="2"/>
      <c r="Y136" s="4"/>
      <c r="Z136" s="4"/>
      <c r="AA136" s="4"/>
      <c r="AC136" s="4"/>
      <c r="AE136" s="4"/>
      <c r="AH136" s="4"/>
      <c r="AI136" s="4"/>
      <c r="AP136" s="186"/>
      <c r="AQ136" s="186"/>
      <c r="AR136" s="186"/>
      <c r="AS136" s="186"/>
      <c r="AV136" s="189"/>
      <c r="AW136" s="189"/>
      <c r="AX136" s="190"/>
      <c r="BA136" s="2"/>
      <c r="BB136" s="4"/>
      <c r="BJ136" s="188"/>
      <c r="BM136" s="188"/>
      <c r="BP136" s="188"/>
    </row>
    <row r="137" spans="2:68">
      <c r="B137" s="245" t="s">
        <v>983</v>
      </c>
      <c r="C137" s="245" t="s">
        <v>1545</v>
      </c>
      <c r="D137" s="246"/>
      <c r="E137" s="247"/>
      <c r="F137" s="246"/>
      <c r="G137" s="231"/>
      <c r="H137" s="181"/>
      <c r="I137" s="181"/>
      <c r="J137" s="2"/>
      <c r="K137" s="2"/>
      <c r="S137" s="2"/>
      <c r="U137" s="2"/>
      <c r="Y137" s="4"/>
      <c r="Z137" s="4"/>
      <c r="AA137" s="4"/>
      <c r="AC137" s="4"/>
      <c r="AE137" s="4"/>
      <c r="AH137" s="4"/>
      <c r="AI137" s="4"/>
      <c r="AP137" s="186"/>
      <c r="AQ137" s="186"/>
      <c r="AR137" s="186"/>
      <c r="AS137" s="186"/>
      <c r="AV137" s="189"/>
      <c r="AW137" s="189"/>
      <c r="AX137" s="190"/>
      <c r="BA137" s="2"/>
      <c r="BB137" s="4"/>
      <c r="BJ137" s="188"/>
      <c r="BM137" s="188"/>
      <c r="BP137" s="188"/>
    </row>
    <row r="138" spans="2:68">
      <c r="B138" s="245" t="s">
        <v>983</v>
      </c>
      <c r="C138" s="245" t="s">
        <v>1546</v>
      </c>
      <c r="D138" s="246"/>
      <c r="E138" s="247"/>
      <c r="F138" s="246"/>
      <c r="G138" s="248"/>
      <c r="H138" s="249"/>
      <c r="I138" s="249"/>
      <c r="J138" s="2"/>
      <c r="K138" s="2"/>
      <c r="S138" s="2"/>
      <c r="U138" s="2"/>
      <c r="Y138" s="4"/>
      <c r="Z138" s="4"/>
      <c r="AA138" s="4"/>
      <c r="AC138" s="4"/>
      <c r="AE138" s="4"/>
      <c r="AH138" s="4"/>
      <c r="AI138" s="4"/>
      <c r="AP138" s="186"/>
      <c r="AQ138" s="186"/>
      <c r="AR138" s="186"/>
      <c r="AS138" s="186"/>
      <c r="AV138" s="189"/>
      <c r="AW138" s="189"/>
      <c r="AX138" s="190"/>
      <c r="BA138" s="2"/>
      <c r="BB138" s="4"/>
      <c r="BJ138" s="188"/>
      <c r="BM138" s="188"/>
      <c r="BP138" s="188"/>
    </row>
    <row r="139" spans="2:68">
      <c r="J139" s="2"/>
      <c r="K139" s="2"/>
      <c r="S139" s="2"/>
      <c r="U139" s="2"/>
      <c r="Y139" s="4"/>
      <c r="Z139" s="4"/>
      <c r="AA139" s="4"/>
      <c r="AC139" s="4"/>
      <c r="AE139" s="4"/>
      <c r="AH139" s="4"/>
      <c r="AI139" s="4"/>
      <c r="AP139" s="186"/>
      <c r="AQ139" s="186"/>
      <c r="AR139" s="186"/>
      <c r="AS139" s="186"/>
      <c r="AV139" s="189"/>
      <c r="AW139" s="189"/>
      <c r="AX139" s="190"/>
      <c r="BA139" s="2"/>
      <c r="BB139" s="4"/>
      <c r="BJ139" s="188"/>
      <c r="BM139" s="188"/>
      <c r="BP139" s="188"/>
    </row>
    <row r="140" spans="2:68">
      <c r="J140" s="2"/>
      <c r="K140" s="2"/>
      <c r="S140" s="2"/>
      <c r="U140" s="2"/>
      <c r="Y140" s="4"/>
      <c r="Z140" s="4"/>
      <c r="AA140" s="4"/>
      <c r="AC140" s="4"/>
      <c r="AE140" s="4"/>
      <c r="AH140" s="4"/>
      <c r="AI140" s="4"/>
      <c r="AP140" s="186"/>
      <c r="AQ140" s="186"/>
      <c r="AR140" s="186"/>
      <c r="AS140" s="186"/>
      <c r="AV140" s="189"/>
      <c r="AW140" s="189"/>
      <c r="AX140" s="190"/>
      <c r="BA140" s="2"/>
      <c r="BB140" s="4"/>
      <c r="BJ140" s="188"/>
      <c r="BM140" s="188"/>
      <c r="BP140" s="188"/>
    </row>
    <row r="141" spans="2:68">
      <c r="J141" s="2"/>
      <c r="K141" s="2"/>
      <c r="S141" s="2"/>
      <c r="U141" s="2"/>
      <c r="Y141" s="4"/>
      <c r="Z141" s="4"/>
      <c r="AA141" s="4"/>
      <c r="AC141" s="4"/>
      <c r="AE141" s="4"/>
      <c r="AH141" s="4"/>
      <c r="AI141" s="4"/>
      <c r="AP141" s="186"/>
      <c r="AQ141" s="186"/>
      <c r="AR141" s="186"/>
      <c r="AS141" s="186"/>
      <c r="AV141" s="189"/>
      <c r="AW141" s="189"/>
      <c r="AX141" s="190"/>
      <c r="BA141" s="2"/>
      <c r="BB141" s="4"/>
      <c r="BJ141" s="188"/>
      <c r="BM141" s="188"/>
      <c r="BP141" s="188"/>
    </row>
    <row r="142" spans="2:68">
      <c r="J142" s="2"/>
      <c r="K142" s="2"/>
      <c r="S142" s="2"/>
      <c r="U142" s="2"/>
      <c r="Y142" s="4"/>
      <c r="Z142" s="4"/>
      <c r="AA142" s="4"/>
      <c r="AC142" s="4"/>
      <c r="AE142" s="4"/>
      <c r="AH142" s="4"/>
      <c r="AI142" s="4"/>
      <c r="AP142" s="186"/>
      <c r="AQ142" s="186"/>
      <c r="AR142" s="186"/>
      <c r="AS142" s="186"/>
      <c r="AV142" s="189"/>
      <c r="AW142" s="189"/>
      <c r="AX142" s="190"/>
      <c r="BA142" s="2"/>
      <c r="BB142" s="4"/>
      <c r="BJ142" s="188"/>
      <c r="BM142" s="188"/>
      <c r="BP142" s="188"/>
    </row>
    <row r="143" spans="2:68">
      <c r="J143" s="2"/>
      <c r="K143" s="2"/>
      <c r="S143" s="2"/>
      <c r="U143" s="2"/>
      <c r="Y143" s="4"/>
      <c r="Z143" s="4"/>
      <c r="AA143" s="4"/>
      <c r="AC143" s="4"/>
      <c r="AE143" s="4"/>
      <c r="AH143" s="4"/>
      <c r="AI143" s="4"/>
      <c r="AP143" s="186"/>
      <c r="AQ143" s="186"/>
      <c r="AR143" s="186"/>
      <c r="AS143" s="186"/>
      <c r="AV143" s="189"/>
      <c r="AW143" s="189"/>
      <c r="AX143" s="190"/>
      <c r="BA143" s="2"/>
      <c r="BB143" s="4"/>
      <c r="BJ143" s="188"/>
      <c r="BM143" s="188"/>
      <c r="BP143" s="188"/>
    </row>
    <row r="144" spans="2:68">
      <c r="J144" s="2"/>
      <c r="K144" s="2"/>
      <c r="S144" s="2"/>
      <c r="U144" s="2"/>
      <c r="Y144" s="4"/>
      <c r="Z144" s="4"/>
      <c r="AA144" s="4"/>
      <c r="AC144" s="4"/>
      <c r="AE144" s="4"/>
      <c r="AH144" s="4"/>
      <c r="AI144" s="4"/>
      <c r="AP144" s="186"/>
      <c r="AQ144" s="186"/>
      <c r="AR144" s="186"/>
      <c r="AS144" s="186"/>
      <c r="AV144" s="189"/>
      <c r="AW144" s="189"/>
      <c r="AX144" s="190"/>
      <c r="BA144" s="2"/>
      <c r="BB144" s="4"/>
      <c r="BJ144" s="188"/>
      <c r="BM144" s="188"/>
      <c r="BP144" s="188"/>
    </row>
    <row r="145" spans="10:68">
      <c r="J145" s="2"/>
      <c r="K145" s="2"/>
      <c r="S145" s="2"/>
      <c r="U145" s="2"/>
      <c r="Y145" s="4"/>
      <c r="Z145" s="4"/>
      <c r="AA145" s="4"/>
      <c r="AC145" s="4"/>
      <c r="AE145" s="4"/>
      <c r="AH145" s="4"/>
      <c r="AI145" s="4"/>
      <c r="AP145" s="186"/>
      <c r="AQ145" s="186"/>
      <c r="AR145" s="186"/>
      <c r="AS145" s="186"/>
      <c r="AV145" s="189"/>
      <c r="AW145" s="189"/>
      <c r="AX145" s="190"/>
      <c r="BA145" s="2"/>
      <c r="BB145" s="4"/>
      <c r="BJ145" s="188"/>
      <c r="BM145" s="188"/>
      <c r="BP145" s="188"/>
    </row>
    <row r="146" spans="10:68">
      <c r="J146" s="2"/>
      <c r="K146" s="2"/>
      <c r="S146" s="2"/>
      <c r="U146" s="2"/>
      <c r="Y146" s="4"/>
      <c r="Z146" s="4"/>
      <c r="AA146" s="4"/>
      <c r="AC146" s="4"/>
      <c r="AE146" s="4"/>
      <c r="AH146" s="4"/>
      <c r="AI146" s="4"/>
      <c r="AP146" s="186"/>
      <c r="AQ146" s="186"/>
      <c r="AR146" s="186"/>
      <c r="AS146" s="186"/>
      <c r="AV146" s="189"/>
      <c r="AW146" s="189"/>
      <c r="AX146" s="190"/>
      <c r="BA146" s="2"/>
      <c r="BB146" s="4"/>
      <c r="BJ146" s="188"/>
      <c r="BM146" s="188"/>
      <c r="BP146" s="188"/>
    </row>
    <row r="147" spans="10:68">
      <c r="J147" s="2"/>
      <c r="K147" s="2"/>
      <c r="S147" s="2"/>
      <c r="U147" s="2"/>
      <c r="Y147" s="4"/>
      <c r="Z147" s="4"/>
      <c r="AA147" s="4"/>
      <c r="AC147" s="4"/>
      <c r="AE147" s="4"/>
      <c r="AH147" s="4"/>
      <c r="AI147" s="4"/>
      <c r="AP147" s="186"/>
      <c r="AQ147" s="186"/>
      <c r="AR147" s="186"/>
      <c r="AS147" s="186"/>
      <c r="AV147" s="189"/>
      <c r="AW147" s="189"/>
      <c r="AX147" s="190"/>
      <c r="BA147" s="2"/>
      <c r="BB147" s="4"/>
      <c r="BJ147" s="188"/>
      <c r="BM147" s="188"/>
      <c r="BP147" s="188"/>
    </row>
    <row r="148" spans="10:68">
      <c r="J148" s="2"/>
      <c r="K148" s="2"/>
      <c r="S148" s="2"/>
      <c r="U148" s="2"/>
      <c r="Y148" s="4"/>
      <c r="Z148" s="4"/>
      <c r="AA148" s="4"/>
      <c r="AC148" s="4"/>
      <c r="AE148" s="4"/>
      <c r="AH148" s="4"/>
      <c r="AI148" s="4"/>
      <c r="AP148" s="186"/>
      <c r="AQ148" s="186"/>
      <c r="AR148" s="186"/>
      <c r="AS148" s="186"/>
      <c r="AV148" s="189"/>
      <c r="AW148" s="189"/>
      <c r="AX148" s="190"/>
      <c r="BA148" s="2"/>
      <c r="BB148" s="4"/>
      <c r="BJ148" s="188"/>
      <c r="BM148" s="188"/>
      <c r="BP148" s="188"/>
    </row>
    <row r="149" spans="10:68">
      <c r="J149" s="2"/>
      <c r="K149" s="2"/>
      <c r="S149" s="2"/>
      <c r="U149" s="2"/>
      <c r="Y149" s="4"/>
      <c r="Z149" s="4"/>
      <c r="AA149" s="4"/>
      <c r="AC149" s="4"/>
      <c r="AE149" s="4"/>
      <c r="AH149" s="4"/>
      <c r="AI149" s="4"/>
      <c r="AP149" s="186"/>
      <c r="AQ149" s="186"/>
      <c r="AR149" s="186"/>
      <c r="AS149" s="186"/>
      <c r="AV149" s="189"/>
      <c r="AW149" s="189"/>
      <c r="AX149" s="190"/>
      <c r="BA149" s="2"/>
      <c r="BB149" s="4"/>
      <c r="BJ149" s="188"/>
      <c r="BM149" s="188"/>
      <c r="BP149" s="188"/>
    </row>
    <row r="150" spans="10:68">
      <c r="J150" s="2"/>
      <c r="K150" s="2"/>
      <c r="S150" s="2"/>
      <c r="U150" s="2"/>
      <c r="Y150" s="4"/>
      <c r="Z150" s="4"/>
      <c r="AA150" s="4"/>
      <c r="AC150" s="4"/>
      <c r="AE150" s="4"/>
      <c r="AH150" s="4"/>
      <c r="AI150" s="4"/>
      <c r="AP150" s="186"/>
      <c r="AQ150" s="186"/>
      <c r="AR150" s="186"/>
      <c r="AS150" s="186"/>
      <c r="AV150" s="189"/>
      <c r="AW150" s="189"/>
      <c r="AX150" s="190"/>
      <c r="BA150" s="2"/>
      <c r="BB150" s="4"/>
      <c r="BJ150" s="188"/>
      <c r="BM150" s="188"/>
      <c r="BP150" s="188"/>
    </row>
    <row r="151" spans="10:68">
      <c r="J151" s="2"/>
      <c r="K151" s="2"/>
      <c r="S151" s="2"/>
      <c r="U151" s="2"/>
      <c r="Y151" s="4"/>
      <c r="Z151" s="4"/>
      <c r="AA151" s="4"/>
      <c r="AC151" s="4"/>
      <c r="AE151" s="4"/>
      <c r="AH151" s="4"/>
      <c r="AI151" s="4"/>
      <c r="AP151" s="186"/>
      <c r="AQ151" s="186"/>
      <c r="AR151" s="186"/>
      <c r="AS151" s="186"/>
      <c r="AV151" s="189"/>
      <c r="AW151" s="189"/>
      <c r="AX151" s="190"/>
      <c r="BA151" s="2"/>
      <c r="BB151" s="4"/>
      <c r="BJ151" s="188"/>
      <c r="BM151" s="188"/>
      <c r="BP151" s="188"/>
    </row>
    <row r="152" spans="10:68">
      <c r="J152" s="2"/>
      <c r="K152" s="2"/>
      <c r="S152" s="2"/>
      <c r="U152" s="2"/>
      <c r="Y152" s="4"/>
      <c r="Z152" s="4"/>
      <c r="AA152" s="4"/>
      <c r="AC152" s="4"/>
      <c r="AE152" s="4"/>
      <c r="AH152" s="4"/>
      <c r="AI152" s="4"/>
      <c r="AP152" s="186"/>
      <c r="AQ152" s="186"/>
      <c r="AR152" s="186"/>
      <c r="AS152" s="186"/>
      <c r="AV152" s="189"/>
      <c r="AW152" s="189"/>
      <c r="AX152" s="190"/>
      <c r="BA152" s="2"/>
      <c r="BB152" s="4"/>
      <c r="BJ152" s="188"/>
      <c r="BM152" s="188"/>
      <c r="BP152" s="188"/>
    </row>
    <row r="153" spans="10:68">
      <c r="J153" s="2"/>
      <c r="K153" s="2"/>
      <c r="S153" s="2"/>
      <c r="U153" s="2"/>
      <c r="Y153" s="4"/>
      <c r="Z153" s="4"/>
      <c r="AA153" s="4"/>
      <c r="AC153" s="4"/>
      <c r="AE153" s="4"/>
      <c r="AH153" s="4"/>
      <c r="AI153" s="4"/>
      <c r="AP153" s="186"/>
      <c r="AQ153" s="186"/>
      <c r="AR153" s="186"/>
      <c r="AS153" s="186"/>
      <c r="AV153" s="189"/>
      <c r="AW153" s="189"/>
      <c r="AX153" s="190"/>
      <c r="BA153" s="2"/>
      <c r="BB153" s="4"/>
      <c r="BJ153" s="188"/>
      <c r="BM153" s="188"/>
      <c r="BP153" s="188"/>
    </row>
    <row r="154" spans="10:68">
      <c r="J154" s="2"/>
      <c r="K154" s="2"/>
      <c r="S154" s="2"/>
      <c r="U154" s="2"/>
      <c r="Y154" s="4"/>
      <c r="Z154" s="4"/>
      <c r="AA154" s="4"/>
      <c r="AC154" s="4"/>
      <c r="AE154" s="4"/>
      <c r="AH154" s="4"/>
      <c r="AI154" s="4"/>
      <c r="AP154" s="186"/>
      <c r="AQ154" s="186"/>
      <c r="AR154" s="186"/>
      <c r="AS154" s="186"/>
      <c r="AV154" s="189"/>
      <c r="AW154" s="189"/>
      <c r="AX154" s="190"/>
      <c r="BA154" s="2"/>
      <c r="BB154" s="4"/>
      <c r="BJ154" s="188"/>
      <c r="BM154" s="188"/>
      <c r="BP154" s="188"/>
    </row>
    <row r="155" spans="10:68">
      <c r="J155" s="2"/>
      <c r="K155" s="2"/>
      <c r="S155" s="2"/>
      <c r="U155" s="2"/>
      <c r="Y155" s="4"/>
      <c r="Z155" s="4"/>
      <c r="AA155" s="4"/>
      <c r="AC155" s="4"/>
      <c r="AE155" s="4"/>
      <c r="AH155" s="4"/>
      <c r="AI155" s="4"/>
      <c r="AP155" s="186"/>
      <c r="AQ155" s="186"/>
      <c r="AR155" s="186"/>
      <c r="AS155" s="186"/>
      <c r="AV155" s="189"/>
      <c r="AW155" s="189"/>
      <c r="AX155" s="190"/>
      <c r="BA155" s="2"/>
      <c r="BB155" s="4"/>
      <c r="BJ155" s="188"/>
      <c r="BM155" s="188"/>
      <c r="BP155" s="188"/>
    </row>
    <row r="156" spans="10:68">
      <c r="J156" s="2"/>
      <c r="K156" s="2"/>
      <c r="S156" s="2"/>
      <c r="U156" s="2"/>
      <c r="Y156" s="4"/>
      <c r="Z156" s="4"/>
      <c r="AA156" s="4"/>
      <c r="AC156" s="4"/>
      <c r="AE156" s="4"/>
      <c r="AH156" s="4"/>
      <c r="AI156" s="4"/>
      <c r="AP156" s="186"/>
      <c r="AQ156" s="186"/>
      <c r="AR156" s="186"/>
      <c r="AS156" s="186"/>
      <c r="AV156" s="189"/>
      <c r="AW156" s="189"/>
      <c r="AX156" s="190"/>
      <c r="BA156" s="2"/>
      <c r="BB156" s="4"/>
      <c r="BJ156" s="188"/>
      <c r="BM156" s="188"/>
      <c r="BP156" s="188"/>
    </row>
    <row r="157" spans="10:68">
      <c r="J157" s="2"/>
      <c r="K157" s="2"/>
      <c r="S157" s="2"/>
      <c r="U157" s="2"/>
      <c r="Y157" s="4"/>
      <c r="Z157" s="4"/>
      <c r="AA157" s="4"/>
      <c r="AC157" s="4"/>
      <c r="AE157" s="4"/>
      <c r="AH157" s="4"/>
      <c r="AI157" s="4"/>
      <c r="AP157" s="186"/>
      <c r="AQ157" s="186"/>
      <c r="AR157" s="186"/>
      <c r="AS157" s="186"/>
      <c r="AV157" s="189"/>
      <c r="AW157" s="189"/>
      <c r="AX157" s="190"/>
      <c r="BA157" s="2"/>
      <c r="BB157" s="4"/>
      <c r="BJ157" s="188"/>
      <c r="BM157" s="188"/>
      <c r="BP157" s="188"/>
    </row>
    <row r="158" spans="10:68">
      <c r="J158" s="2"/>
      <c r="K158" s="2"/>
      <c r="S158" s="2"/>
      <c r="U158" s="2"/>
      <c r="Y158" s="4"/>
      <c r="Z158" s="4"/>
      <c r="AA158" s="4"/>
      <c r="AC158" s="4"/>
      <c r="AE158" s="4"/>
      <c r="AH158" s="4"/>
      <c r="AI158" s="4"/>
      <c r="AP158" s="186"/>
      <c r="AQ158" s="186"/>
      <c r="AR158" s="186"/>
      <c r="AS158" s="186"/>
      <c r="AV158" s="189"/>
      <c r="AW158" s="189"/>
      <c r="AX158" s="190"/>
      <c r="BA158" s="2"/>
      <c r="BB158" s="4"/>
      <c r="BJ158" s="188"/>
      <c r="BM158" s="188"/>
      <c r="BP158" s="188"/>
    </row>
    <row r="159" spans="10:68">
      <c r="J159" s="2"/>
      <c r="K159" s="2"/>
      <c r="S159" s="2"/>
      <c r="U159" s="2"/>
      <c r="Y159" s="4"/>
      <c r="Z159" s="4"/>
      <c r="AA159" s="4"/>
      <c r="AC159" s="4"/>
      <c r="AE159" s="4"/>
      <c r="AH159" s="4"/>
      <c r="AI159" s="4"/>
      <c r="AP159" s="186"/>
      <c r="AQ159" s="186"/>
      <c r="AR159" s="186"/>
      <c r="AS159" s="186"/>
      <c r="AV159" s="189"/>
      <c r="AW159" s="189"/>
      <c r="AX159" s="190"/>
      <c r="BA159" s="2"/>
      <c r="BB159" s="4"/>
      <c r="BJ159" s="188"/>
      <c r="BM159" s="188"/>
      <c r="BP159" s="188"/>
    </row>
    <row r="160" spans="10:68">
      <c r="J160" s="2"/>
      <c r="K160" s="2"/>
      <c r="S160" s="2"/>
      <c r="U160" s="2"/>
      <c r="Y160" s="4"/>
      <c r="Z160" s="4"/>
      <c r="AA160" s="4"/>
      <c r="AC160" s="4"/>
      <c r="AE160" s="4"/>
      <c r="AH160" s="4"/>
      <c r="AI160" s="4"/>
      <c r="AP160" s="186"/>
      <c r="AQ160" s="186"/>
      <c r="AR160" s="186"/>
      <c r="AS160" s="186"/>
      <c r="AV160" s="189"/>
      <c r="AW160" s="189"/>
      <c r="AX160" s="190"/>
      <c r="BA160" s="2"/>
      <c r="BB160" s="4"/>
      <c r="BJ160" s="188"/>
      <c r="BM160" s="188"/>
      <c r="BP160" s="188"/>
    </row>
    <row r="161" spans="10:68">
      <c r="J161" s="2"/>
      <c r="K161" s="2"/>
      <c r="S161" s="2"/>
      <c r="U161" s="2"/>
      <c r="Y161" s="4"/>
      <c r="Z161" s="4"/>
      <c r="AA161" s="4"/>
      <c r="AC161" s="4"/>
      <c r="AE161" s="4"/>
      <c r="AH161" s="4"/>
      <c r="AI161" s="4"/>
      <c r="AP161" s="186"/>
      <c r="AQ161" s="186"/>
      <c r="AR161" s="186"/>
      <c r="AS161" s="186"/>
      <c r="AV161" s="189"/>
      <c r="AW161" s="189"/>
      <c r="AX161" s="190"/>
      <c r="BA161" s="2"/>
      <c r="BB161" s="4"/>
      <c r="BJ161" s="188"/>
      <c r="BM161" s="188"/>
      <c r="BP161" s="188"/>
    </row>
    <row r="162" spans="10:68">
      <c r="J162" s="2"/>
      <c r="K162" s="2"/>
      <c r="S162" s="2"/>
      <c r="U162" s="2"/>
      <c r="Y162" s="4"/>
      <c r="Z162" s="4"/>
      <c r="AA162" s="4"/>
      <c r="AC162" s="4"/>
      <c r="AE162" s="4"/>
      <c r="AH162" s="4"/>
      <c r="AI162" s="4"/>
      <c r="AP162" s="186"/>
      <c r="AQ162" s="186"/>
      <c r="AR162" s="186"/>
      <c r="AS162" s="186"/>
      <c r="AV162" s="189"/>
      <c r="AW162" s="189"/>
      <c r="AX162" s="190"/>
      <c r="BA162" s="2"/>
      <c r="BB162" s="4"/>
      <c r="BJ162" s="188"/>
      <c r="BM162" s="188"/>
      <c r="BP162" s="188"/>
    </row>
    <row r="163" spans="10:68">
      <c r="J163" s="2"/>
      <c r="K163" s="2"/>
      <c r="S163" s="2"/>
      <c r="U163" s="2"/>
      <c r="Y163" s="4"/>
      <c r="Z163" s="4"/>
      <c r="AA163" s="4"/>
      <c r="AC163" s="4"/>
      <c r="AE163" s="4"/>
      <c r="AH163" s="4"/>
      <c r="AI163" s="4"/>
      <c r="AP163" s="186"/>
      <c r="AQ163" s="186"/>
      <c r="AR163" s="186"/>
      <c r="AS163" s="186"/>
      <c r="AV163" s="189"/>
      <c r="AW163" s="189"/>
      <c r="AX163" s="190"/>
      <c r="BA163" s="2"/>
      <c r="BB163" s="4"/>
      <c r="BJ163" s="188"/>
      <c r="BM163" s="188"/>
      <c r="BP163" s="188"/>
    </row>
    <row r="164" spans="10:68">
      <c r="J164" s="2"/>
      <c r="K164" s="2"/>
      <c r="S164" s="2"/>
      <c r="U164" s="2"/>
      <c r="Y164" s="4"/>
      <c r="Z164" s="4"/>
      <c r="AA164" s="4"/>
      <c r="AC164" s="4"/>
      <c r="AE164" s="4"/>
      <c r="AH164" s="4"/>
      <c r="AI164" s="4"/>
      <c r="AP164" s="186"/>
      <c r="AQ164" s="186"/>
      <c r="AR164" s="186"/>
      <c r="AS164" s="186"/>
      <c r="AV164" s="189"/>
      <c r="AW164" s="189"/>
      <c r="AX164" s="190"/>
      <c r="BA164" s="2"/>
      <c r="BB164" s="4"/>
      <c r="BJ164" s="188"/>
      <c r="BM164" s="188"/>
      <c r="BP164" s="188"/>
    </row>
    <row r="165" spans="10:68">
      <c r="J165" s="2"/>
      <c r="K165" s="2"/>
      <c r="S165" s="2"/>
      <c r="U165" s="2"/>
      <c r="Y165" s="4"/>
      <c r="Z165" s="4"/>
      <c r="AA165" s="4"/>
      <c r="AC165" s="4"/>
      <c r="AE165" s="4"/>
      <c r="AH165" s="4"/>
      <c r="AI165" s="4"/>
      <c r="AP165" s="186"/>
      <c r="AQ165" s="186"/>
      <c r="AR165" s="186"/>
      <c r="AS165" s="186"/>
      <c r="AV165" s="189"/>
      <c r="AW165" s="189"/>
      <c r="AX165" s="190"/>
      <c r="BA165" s="2"/>
      <c r="BB165" s="4"/>
      <c r="BJ165" s="188"/>
      <c r="BM165" s="188"/>
      <c r="BP165" s="188"/>
    </row>
    <row r="166" spans="10:68">
      <c r="J166" s="2"/>
      <c r="K166" s="2"/>
      <c r="S166" s="2"/>
      <c r="U166" s="2"/>
      <c r="Y166" s="4"/>
      <c r="Z166" s="4"/>
      <c r="AA166" s="4"/>
      <c r="AC166" s="4"/>
      <c r="AE166" s="4"/>
      <c r="AH166" s="4"/>
      <c r="AI166" s="4"/>
      <c r="AP166" s="186"/>
      <c r="AQ166" s="186"/>
      <c r="AR166" s="186"/>
      <c r="AS166" s="186"/>
      <c r="AV166" s="189"/>
      <c r="AW166" s="189"/>
      <c r="AX166" s="190"/>
      <c r="BA166" s="2"/>
      <c r="BB166" s="4"/>
      <c r="BJ166" s="188"/>
      <c r="BM166" s="188"/>
      <c r="BP166" s="188"/>
    </row>
    <row r="167" spans="10:68">
      <c r="J167" s="2"/>
      <c r="K167" s="2"/>
      <c r="S167" s="2"/>
      <c r="U167" s="2"/>
      <c r="Y167" s="4"/>
      <c r="Z167" s="4"/>
      <c r="AA167" s="4"/>
      <c r="AC167" s="4"/>
      <c r="AE167" s="4"/>
      <c r="AH167" s="4"/>
      <c r="AI167" s="4"/>
      <c r="AP167" s="186"/>
      <c r="AQ167" s="186"/>
      <c r="AR167" s="186"/>
      <c r="AS167" s="186"/>
      <c r="AV167" s="189"/>
      <c r="AW167" s="189"/>
      <c r="AX167" s="190"/>
      <c r="BA167" s="2"/>
      <c r="BB167" s="4"/>
      <c r="BJ167" s="188"/>
      <c r="BM167" s="188"/>
      <c r="BP167" s="188"/>
    </row>
    <row r="168" spans="10:68">
      <c r="J168" s="2"/>
      <c r="K168" s="2"/>
      <c r="S168" s="2"/>
      <c r="U168" s="2"/>
      <c r="Y168" s="4"/>
      <c r="Z168" s="4"/>
      <c r="AA168" s="4"/>
      <c r="AC168" s="4"/>
      <c r="AE168" s="4"/>
      <c r="AH168" s="4"/>
      <c r="AI168" s="4"/>
      <c r="AP168" s="186"/>
      <c r="AQ168" s="186"/>
      <c r="AR168" s="186"/>
      <c r="AS168" s="186"/>
      <c r="AV168" s="189"/>
      <c r="AW168" s="189"/>
      <c r="AX168" s="190"/>
      <c r="BA168" s="2"/>
      <c r="BB168" s="4"/>
      <c r="BJ168" s="188"/>
      <c r="BM168" s="188"/>
      <c r="BP168" s="188"/>
    </row>
    <row r="169" spans="10:68">
      <c r="J169" s="2"/>
      <c r="K169" s="2"/>
      <c r="S169" s="2"/>
      <c r="U169" s="2"/>
      <c r="Y169" s="4"/>
      <c r="Z169" s="4"/>
      <c r="AA169" s="4"/>
      <c r="AC169" s="4"/>
      <c r="AE169" s="4"/>
      <c r="AH169" s="4"/>
      <c r="AI169" s="4"/>
      <c r="AP169" s="186"/>
      <c r="AQ169" s="186"/>
      <c r="AR169" s="186"/>
      <c r="AS169" s="186"/>
      <c r="AV169" s="189"/>
      <c r="AW169" s="189"/>
      <c r="AX169" s="190"/>
      <c r="BA169" s="2"/>
      <c r="BB169" s="4"/>
      <c r="BJ169" s="188"/>
      <c r="BM169" s="188"/>
      <c r="BP169" s="188"/>
    </row>
    <row r="170" spans="10:68">
      <c r="J170" s="2"/>
      <c r="K170" s="2"/>
      <c r="S170" s="2"/>
      <c r="U170" s="2"/>
      <c r="Y170" s="4"/>
      <c r="Z170" s="4"/>
      <c r="AA170" s="4"/>
      <c r="AC170" s="4"/>
      <c r="AE170" s="4"/>
      <c r="AH170" s="4"/>
      <c r="AI170" s="4"/>
      <c r="AP170" s="186"/>
      <c r="AQ170" s="186"/>
      <c r="AR170" s="186"/>
      <c r="AS170" s="186"/>
      <c r="AV170" s="189"/>
      <c r="AW170" s="189"/>
      <c r="AX170" s="190"/>
      <c r="BA170" s="2"/>
      <c r="BB170" s="4"/>
      <c r="BJ170" s="188"/>
      <c r="BM170" s="188"/>
      <c r="BP170" s="188"/>
    </row>
    <row r="171" spans="10:68">
      <c r="J171" s="2"/>
      <c r="K171" s="2"/>
      <c r="S171" s="2"/>
      <c r="U171" s="2"/>
      <c r="Y171" s="4"/>
      <c r="Z171" s="4"/>
      <c r="AA171" s="4"/>
      <c r="AC171" s="4"/>
      <c r="AE171" s="4"/>
      <c r="AH171" s="4"/>
      <c r="AI171" s="4"/>
      <c r="AP171" s="186"/>
      <c r="AQ171" s="186"/>
      <c r="AR171" s="186"/>
      <c r="AS171" s="186"/>
      <c r="AV171" s="189"/>
      <c r="AW171" s="189"/>
      <c r="AX171" s="190"/>
      <c r="BA171" s="2"/>
      <c r="BB171" s="4"/>
      <c r="BJ171" s="188"/>
      <c r="BM171" s="188"/>
      <c r="BP171" s="188"/>
    </row>
    <row r="172" spans="10:68">
      <c r="J172" s="2"/>
      <c r="K172" s="2"/>
      <c r="S172" s="2"/>
      <c r="U172" s="2"/>
      <c r="Y172" s="4"/>
      <c r="Z172" s="4"/>
      <c r="AA172" s="4"/>
      <c r="AC172" s="4"/>
      <c r="AE172" s="4"/>
      <c r="AH172" s="4"/>
      <c r="AI172" s="4"/>
      <c r="AP172" s="186"/>
      <c r="AQ172" s="186"/>
      <c r="AR172" s="186"/>
      <c r="AS172" s="186"/>
      <c r="AV172" s="189"/>
      <c r="AW172" s="189"/>
      <c r="AX172" s="190"/>
      <c r="BA172" s="2"/>
      <c r="BB172" s="4"/>
      <c r="BJ172" s="188"/>
      <c r="BM172" s="188"/>
      <c r="BP172" s="188"/>
    </row>
    <row r="173" spans="10:68">
      <c r="J173" s="2"/>
      <c r="K173" s="2"/>
      <c r="S173" s="2"/>
      <c r="U173" s="2"/>
      <c r="Y173" s="4"/>
      <c r="Z173" s="4"/>
      <c r="AA173" s="4"/>
      <c r="AC173" s="4"/>
      <c r="AE173" s="4"/>
      <c r="AH173" s="4"/>
      <c r="AI173" s="4"/>
      <c r="AP173" s="186"/>
      <c r="AQ173" s="186"/>
      <c r="AR173" s="186"/>
      <c r="AS173" s="186"/>
      <c r="AV173" s="189"/>
      <c r="AW173" s="189"/>
      <c r="AX173" s="190"/>
      <c r="BA173" s="2"/>
      <c r="BB173" s="4"/>
      <c r="BJ173" s="188"/>
      <c r="BM173" s="188"/>
      <c r="BP173" s="188"/>
    </row>
    <row r="174" spans="10:68">
      <c r="J174" s="2"/>
      <c r="K174" s="2"/>
      <c r="S174" s="2"/>
      <c r="U174" s="2"/>
      <c r="Y174" s="4"/>
      <c r="Z174" s="4"/>
      <c r="AA174" s="4"/>
      <c r="AC174" s="4"/>
      <c r="AE174" s="4"/>
      <c r="AH174" s="4"/>
      <c r="AI174" s="4"/>
      <c r="AP174" s="186"/>
      <c r="AQ174" s="186"/>
      <c r="AR174" s="186"/>
      <c r="AS174" s="186"/>
      <c r="AV174" s="189"/>
      <c r="AW174" s="189"/>
      <c r="AX174" s="190"/>
      <c r="BA174" s="2"/>
      <c r="BB174" s="4"/>
      <c r="BJ174" s="188"/>
      <c r="BM174" s="188"/>
      <c r="BP174" s="188"/>
    </row>
    <row r="175" spans="10:68">
      <c r="J175" s="2"/>
      <c r="K175" s="2"/>
      <c r="S175" s="2"/>
      <c r="U175" s="2"/>
      <c r="Y175" s="4"/>
      <c r="Z175" s="4"/>
      <c r="AA175" s="4"/>
      <c r="AC175" s="4"/>
      <c r="AE175" s="4"/>
      <c r="AH175" s="4"/>
      <c r="AI175" s="4"/>
      <c r="AP175" s="186"/>
      <c r="AQ175" s="186"/>
      <c r="AR175" s="186"/>
      <c r="AS175" s="186"/>
      <c r="AV175" s="189"/>
      <c r="AW175" s="189"/>
      <c r="AX175" s="190"/>
      <c r="BA175" s="2"/>
      <c r="BB175" s="4"/>
      <c r="BJ175" s="188"/>
      <c r="BM175" s="188"/>
      <c r="BP175" s="188"/>
    </row>
    <row r="176" spans="10:68">
      <c r="J176" s="2"/>
      <c r="K176" s="2"/>
      <c r="S176" s="2"/>
      <c r="U176" s="2"/>
      <c r="Y176" s="4"/>
      <c r="Z176" s="4"/>
      <c r="AA176" s="4"/>
      <c r="AC176" s="4"/>
      <c r="AE176" s="4"/>
      <c r="AH176" s="4"/>
      <c r="AI176" s="4"/>
      <c r="AP176" s="186"/>
      <c r="AQ176" s="186"/>
      <c r="AR176" s="186"/>
      <c r="AS176" s="186"/>
      <c r="AV176" s="189"/>
      <c r="AW176" s="189"/>
      <c r="AX176" s="190"/>
      <c r="BA176" s="2"/>
      <c r="BB176" s="4"/>
      <c r="BJ176" s="188"/>
      <c r="BM176" s="188"/>
      <c r="BP176" s="188"/>
    </row>
    <row r="177" spans="10:68">
      <c r="J177" s="2"/>
      <c r="K177" s="2"/>
      <c r="S177" s="2"/>
      <c r="U177" s="2"/>
      <c r="Y177" s="4"/>
      <c r="Z177" s="4"/>
      <c r="AA177" s="4"/>
      <c r="AC177" s="4"/>
      <c r="AE177" s="4"/>
      <c r="AH177" s="4"/>
      <c r="AI177" s="4"/>
      <c r="AP177" s="186"/>
      <c r="AQ177" s="186"/>
      <c r="AR177" s="186"/>
      <c r="AS177" s="186"/>
      <c r="AV177" s="189"/>
      <c r="AW177" s="189"/>
      <c r="AX177" s="190"/>
      <c r="BA177" s="2"/>
      <c r="BB177" s="4"/>
      <c r="BJ177" s="188"/>
      <c r="BM177" s="188"/>
      <c r="BP177" s="188"/>
    </row>
    <row r="178" spans="10:68">
      <c r="J178" s="2"/>
      <c r="K178" s="2"/>
      <c r="S178" s="2"/>
      <c r="U178" s="2"/>
      <c r="Y178" s="4"/>
      <c r="Z178" s="4"/>
      <c r="AA178" s="4"/>
      <c r="AC178" s="4"/>
      <c r="AE178" s="4"/>
      <c r="AH178" s="4"/>
      <c r="AI178" s="4"/>
      <c r="AP178" s="186"/>
      <c r="AQ178" s="186"/>
      <c r="AR178" s="186"/>
      <c r="AS178" s="186"/>
      <c r="AV178" s="189"/>
      <c r="AW178" s="189"/>
      <c r="AX178" s="190"/>
      <c r="BA178" s="2"/>
      <c r="BB178" s="4"/>
      <c r="BJ178" s="188"/>
      <c r="BM178" s="188"/>
      <c r="BP178" s="188"/>
    </row>
    <row r="179" spans="10:68">
      <c r="J179" s="2"/>
      <c r="K179" s="2"/>
      <c r="S179" s="2"/>
      <c r="U179" s="2"/>
      <c r="Y179" s="4"/>
      <c r="Z179" s="4"/>
      <c r="AA179" s="4"/>
      <c r="AC179" s="4"/>
      <c r="AE179" s="4"/>
      <c r="AH179" s="4"/>
      <c r="AI179" s="4"/>
      <c r="AP179" s="186"/>
      <c r="AQ179" s="186"/>
      <c r="AR179" s="186"/>
      <c r="AS179" s="186"/>
      <c r="AV179" s="189"/>
      <c r="AW179" s="189"/>
      <c r="AX179" s="190"/>
      <c r="BA179" s="2"/>
      <c r="BB179" s="4"/>
      <c r="BJ179" s="188"/>
      <c r="BM179" s="188"/>
      <c r="BP179" s="188"/>
    </row>
    <row r="180" spans="10:68">
      <c r="J180" s="2"/>
      <c r="K180" s="2"/>
      <c r="S180" s="2"/>
      <c r="U180" s="2"/>
      <c r="Y180" s="4"/>
      <c r="Z180" s="4"/>
      <c r="AA180" s="4"/>
      <c r="AC180" s="4"/>
      <c r="AE180" s="4"/>
      <c r="AH180" s="4"/>
      <c r="AI180" s="4"/>
      <c r="AP180" s="186"/>
      <c r="AQ180" s="186"/>
      <c r="AR180" s="186"/>
      <c r="AS180" s="186"/>
      <c r="AV180" s="189"/>
      <c r="AW180" s="189"/>
      <c r="AX180" s="190"/>
      <c r="BA180" s="2"/>
      <c r="BB180" s="4"/>
      <c r="BJ180" s="188"/>
      <c r="BM180" s="188"/>
      <c r="BP180" s="188"/>
    </row>
    <row r="181" spans="10:68">
      <c r="J181" s="2"/>
      <c r="K181" s="2"/>
      <c r="S181" s="2"/>
      <c r="U181" s="2"/>
      <c r="Y181" s="4"/>
      <c r="Z181" s="4"/>
      <c r="AA181" s="4"/>
      <c r="AC181" s="4"/>
      <c r="AE181" s="4"/>
      <c r="AH181" s="4"/>
      <c r="AI181" s="4"/>
      <c r="AP181" s="186"/>
      <c r="AQ181" s="186"/>
      <c r="AR181" s="186"/>
      <c r="AS181" s="186"/>
      <c r="AV181" s="189"/>
      <c r="AW181" s="189"/>
      <c r="AX181" s="190"/>
      <c r="BA181" s="2"/>
      <c r="BB181" s="4"/>
      <c r="BJ181" s="188"/>
      <c r="BM181" s="188"/>
      <c r="BP181" s="188"/>
    </row>
    <row r="182" spans="10:68">
      <c r="J182" s="2"/>
      <c r="K182" s="2"/>
      <c r="S182" s="2"/>
      <c r="U182" s="2"/>
      <c r="Y182" s="4"/>
      <c r="Z182" s="4"/>
      <c r="AA182" s="4"/>
      <c r="AC182" s="4"/>
      <c r="AE182" s="4"/>
      <c r="AH182" s="4"/>
      <c r="AI182" s="4"/>
      <c r="AP182" s="186"/>
      <c r="AQ182" s="186"/>
      <c r="AR182" s="186"/>
      <c r="AS182" s="186"/>
      <c r="AV182" s="189"/>
      <c r="AW182" s="189"/>
      <c r="AX182" s="190"/>
      <c r="BA182" s="2"/>
      <c r="BB182" s="4"/>
      <c r="BJ182" s="188"/>
      <c r="BM182" s="188"/>
      <c r="BP182" s="188"/>
    </row>
    <row r="183" spans="10:68">
      <c r="J183" s="2"/>
      <c r="K183" s="2"/>
      <c r="S183" s="2"/>
      <c r="U183" s="2"/>
      <c r="Y183" s="4"/>
      <c r="Z183" s="4"/>
      <c r="AA183" s="4"/>
      <c r="AC183" s="4"/>
      <c r="AE183" s="4"/>
      <c r="AH183" s="4"/>
      <c r="AI183" s="4"/>
      <c r="AP183" s="186"/>
      <c r="AQ183" s="186"/>
      <c r="AR183" s="186"/>
      <c r="AS183" s="186"/>
      <c r="AV183" s="189"/>
      <c r="AW183" s="189"/>
      <c r="AX183" s="190"/>
      <c r="BA183" s="2"/>
      <c r="BB183" s="4"/>
      <c r="BJ183" s="188"/>
      <c r="BM183" s="188"/>
      <c r="BP183" s="188"/>
    </row>
    <row r="184" spans="10:68">
      <c r="J184" s="2"/>
      <c r="K184" s="2"/>
      <c r="S184" s="2"/>
      <c r="U184" s="2"/>
      <c r="Y184" s="4"/>
      <c r="Z184" s="4"/>
      <c r="AA184" s="4"/>
      <c r="AC184" s="4"/>
      <c r="AE184" s="4"/>
      <c r="AH184" s="4"/>
      <c r="AI184" s="4"/>
      <c r="AP184" s="186"/>
      <c r="AQ184" s="186"/>
      <c r="AR184" s="186"/>
      <c r="AS184" s="186"/>
      <c r="AV184" s="189"/>
      <c r="AW184" s="189"/>
      <c r="AX184" s="190"/>
      <c r="BA184" s="2"/>
      <c r="BB184" s="4"/>
      <c r="BJ184" s="188"/>
      <c r="BM184" s="188"/>
      <c r="BP184" s="188"/>
    </row>
    <row r="185" spans="10:68">
      <c r="J185" s="2"/>
      <c r="K185" s="2"/>
      <c r="S185" s="2"/>
      <c r="U185" s="2"/>
      <c r="Y185" s="4"/>
      <c r="Z185" s="4"/>
      <c r="AA185" s="4"/>
      <c r="AC185" s="4"/>
      <c r="AE185" s="4"/>
      <c r="AH185" s="4"/>
      <c r="AI185" s="4"/>
      <c r="AP185" s="186"/>
      <c r="AQ185" s="186"/>
      <c r="AR185" s="186"/>
      <c r="AS185" s="186"/>
      <c r="AV185" s="189"/>
      <c r="AW185" s="189"/>
      <c r="AX185" s="190"/>
      <c r="BA185" s="2"/>
      <c r="BB185" s="4"/>
      <c r="BJ185" s="188"/>
      <c r="BM185" s="188"/>
      <c r="BP185" s="188"/>
    </row>
    <row r="186" spans="10:68">
      <c r="J186" s="2"/>
      <c r="K186" s="2"/>
      <c r="S186" s="2"/>
      <c r="U186" s="2"/>
      <c r="Y186" s="4"/>
      <c r="Z186" s="4"/>
      <c r="AA186" s="4"/>
      <c r="AC186" s="4"/>
      <c r="AE186" s="4"/>
      <c r="AH186" s="4"/>
      <c r="AI186" s="4"/>
      <c r="AP186" s="186"/>
      <c r="AQ186" s="186"/>
      <c r="AR186" s="186"/>
      <c r="AS186" s="186"/>
      <c r="AV186" s="189"/>
      <c r="AW186" s="189"/>
      <c r="AX186" s="190"/>
      <c r="BA186" s="2"/>
      <c r="BB186" s="4"/>
      <c r="BJ186" s="188"/>
      <c r="BM186" s="188"/>
      <c r="BP186" s="188"/>
    </row>
    <row r="187" spans="10:68">
      <c r="J187" s="2"/>
      <c r="K187" s="2"/>
      <c r="S187" s="2"/>
      <c r="U187" s="2"/>
      <c r="Y187" s="4"/>
      <c r="Z187" s="4"/>
      <c r="AA187" s="4"/>
      <c r="AC187" s="4"/>
      <c r="AE187" s="4"/>
      <c r="AH187" s="4"/>
      <c r="AI187" s="4"/>
      <c r="AP187" s="186"/>
      <c r="AQ187" s="186"/>
      <c r="AR187" s="186"/>
      <c r="AS187" s="186"/>
      <c r="AV187" s="189"/>
      <c r="AW187" s="189"/>
      <c r="AX187" s="190"/>
      <c r="BA187" s="2"/>
      <c r="BB187" s="4"/>
      <c r="BJ187" s="188"/>
      <c r="BM187" s="188"/>
      <c r="BP187" s="188"/>
    </row>
    <row r="188" spans="10:68">
      <c r="J188" s="2"/>
      <c r="K188" s="2"/>
      <c r="S188" s="2"/>
      <c r="U188" s="2"/>
      <c r="Y188" s="4"/>
      <c r="Z188" s="4"/>
      <c r="AA188" s="4"/>
      <c r="AC188" s="4"/>
      <c r="AE188" s="4"/>
      <c r="AH188" s="4"/>
      <c r="AI188" s="4"/>
      <c r="AP188" s="186"/>
      <c r="AQ188" s="186"/>
      <c r="AR188" s="186"/>
      <c r="AS188" s="186"/>
      <c r="AV188" s="189"/>
      <c r="AW188" s="189"/>
      <c r="AX188" s="190"/>
      <c r="BA188" s="2"/>
      <c r="BB188" s="4"/>
      <c r="BJ188" s="188"/>
      <c r="BM188" s="188"/>
      <c r="BP188" s="188"/>
    </row>
    <row r="189" spans="10:68">
      <c r="J189" s="2"/>
      <c r="K189" s="2"/>
      <c r="S189" s="2"/>
      <c r="U189" s="2"/>
      <c r="Y189" s="4"/>
      <c r="Z189" s="4"/>
      <c r="AA189" s="4"/>
      <c r="AC189" s="4"/>
      <c r="AE189" s="4"/>
      <c r="AH189" s="4"/>
      <c r="AI189" s="4"/>
      <c r="AP189" s="186"/>
      <c r="AQ189" s="186"/>
      <c r="AR189" s="186"/>
      <c r="AS189" s="186"/>
      <c r="AV189" s="189"/>
      <c r="AW189" s="189"/>
      <c r="AX189" s="190"/>
      <c r="BA189" s="2"/>
      <c r="BB189" s="4"/>
      <c r="BJ189" s="188"/>
      <c r="BM189" s="188"/>
      <c r="BP189" s="188"/>
    </row>
    <row r="190" spans="10:68">
      <c r="J190" s="2"/>
      <c r="K190" s="2"/>
      <c r="S190" s="2"/>
      <c r="U190" s="2"/>
      <c r="Y190" s="4"/>
      <c r="Z190" s="4"/>
      <c r="AA190" s="4"/>
      <c r="AC190" s="4"/>
      <c r="AE190" s="4"/>
      <c r="AH190" s="4"/>
      <c r="AI190" s="4"/>
      <c r="AP190" s="186"/>
      <c r="AQ190" s="186"/>
      <c r="AR190" s="186"/>
      <c r="AS190" s="186"/>
      <c r="AV190" s="189"/>
      <c r="AW190" s="189"/>
      <c r="AX190" s="190"/>
      <c r="BA190" s="2"/>
      <c r="BB190" s="4"/>
      <c r="BJ190" s="188"/>
      <c r="BM190" s="188"/>
      <c r="BP190" s="188"/>
    </row>
    <row r="191" spans="10:68">
      <c r="J191" s="2"/>
      <c r="K191" s="2"/>
      <c r="S191" s="2"/>
      <c r="U191" s="2"/>
      <c r="Y191" s="4"/>
      <c r="Z191" s="4"/>
      <c r="AA191" s="4"/>
      <c r="AC191" s="4"/>
      <c r="AE191" s="4"/>
      <c r="AH191" s="4"/>
      <c r="AI191" s="4"/>
      <c r="AP191" s="186"/>
      <c r="AQ191" s="186"/>
      <c r="AR191" s="186"/>
      <c r="AS191" s="186"/>
      <c r="AV191" s="189"/>
      <c r="AW191" s="189"/>
      <c r="AX191" s="190"/>
      <c r="BA191" s="2"/>
      <c r="BB191" s="4"/>
      <c r="BJ191" s="188"/>
      <c r="BM191" s="188"/>
      <c r="BP191" s="188"/>
    </row>
    <row r="192" spans="10:68">
      <c r="J192" s="2"/>
      <c r="K192" s="2"/>
      <c r="S192" s="2"/>
      <c r="U192" s="2"/>
      <c r="Y192" s="4"/>
      <c r="Z192" s="4"/>
      <c r="AA192" s="4"/>
      <c r="AC192" s="4"/>
      <c r="AE192" s="4"/>
      <c r="AH192" s="4"/>
      <c r="AI192" s="4"/>
      <c r="AP192" s="186"/>
      <c r="AQ192" s="186"/>
      <c r="AR192" s="186"/>
      <c r="AS192" s="186"/>
      <c r="AV192" s="189"/>
      <c r="AW192" s="189"/>
      <c r="AX192" s="190"/>
      <c r="BA192" s="2"/>
      <c r="BB192" s="4"/>
      <c r="BJ192" s="188"/>
      <c r="BM192" s="188"/>
      <c r="BP192" s="188"/>
    </row>
    <row r="193" spans="10:68">
      <c r="J193" s="2"/>
      <c r="K193" s="2"/>
      <c r="S193" s="2"/>
      <c r="U193" s="2"/>
      <c r="Y193" s="4"/>
      <c r="Z193" s="4"/>
      <c r="AA193" s="4"/>
      <c r="AC193" s="4"/>
      <c r="AE193" s="4"/>
      <c r="AH193" s="4"/>
      <c r="AI193" s="4"/>
      <c r="AP193" s="186"/>
      <c r="AQ193" s="186"/>
      <c r="AR193" s="186"/>
      <c r="AS193" s="186"/>
      <c r="AV193" s="189"/>
      <c r="AW193" s="189"/>
      <c r="AX193" s="190"/>
      <c r="BA193" s="2"/>
      <c r="BB193" s="4"/>
      <c r="BJ193" s="188"/>
      <c r="BM193" s="188"/>
      <c r="BP193" s="188"/>
    </row>
    <row r="194" spans="10:68">
      <c r="J194" s="2"/>
      <c r="K194" s="2"/>
      <c r="S194" s="2"/>
      <c r="U194" s="2"/>
      <c r="Y194" s="4"/>
      <c r="Z194" s="4"/>
      <c r="AA194" s="4"/>
      <c r="AC194" s="4"/>
      <c r="AE194" s="4"/>
      <c r="AH194" s="4"/>
      <c r="AI194" s="4"/>
      <c r="AP194" s="186"/>
      <c r="AQ194" s="186"/>
      <c r="AR194" s="186"/>
      <c r="AS194" s="186"/>
      <c r="AV194" s="189"/>
      <c r="AW194" s="189"/>
      <c r="AX194" s="190"/>
      <c r="BA194" s="2"/>
      <c r="BB194" s="4"/>
      <c r="BJ194" s="188"/>
      <c r="BM194" s="188"/>
      <c r="BP194" s="188"/>
    </row>
    <row r="195" spans="10:68">
      <c r="J195" s="2"/>
      <c r="K195" s="2"/>
      <c r="S195" s="2"/>
      <c r="U195" s="2"/>
      <c r="Y195" s="4"/>
      <c r="Z195" s="4"/>
      <c r="AA195" s="4"/>
      <c r="AC195" s="4"/>
      <c r="AE195" s="4"/>
      <c r="AH195" s="4"/>
      <c r="AI195" s="4"/>
      <c r="AP195" s="186"/>
      <c r="AQ195" s="186"/>
      <c r="AR195" s="186"/>
      <c r="AS195" s="186"/>
      <c r="AV195" s="189"/>
      <c r="AW195" s="189"/>
      <c r="AX195" s="190"/>
      <c r="BA195" s="2"/>
      <c r="BB195" s="4"/>
      <c r="BJ195" s="188"/>
      <c r="BM195" s="188"/>
      <c r="BP195" s="188"/>
    </row>
    <row r="196" spans="10:68">
      <c r="J196" s="2"/>
      <c r="K196" s="2"/>
      <c r="S196" s="2"/>
      <c r="U196" s="2"/>
      <c r="Y196" s="4"/>
      <c r="Z196" s="4"/>
      <c r="AA196" s="4"/>
      <c r="AC196" s="4"/>
      <c r="AE196" s="4"/>
      <c r="AH196" s="4"/>
      <c r="AI196" s="4"/>
      <c r="AP196" s="186"/>
      <c r="AQ196" s="186"/>
      <c r="AR196" s="186"/>
      <c r="AS196" s="186"/>
      <c r="AV196" s="189"/>
      <c r="AW196" s="189"/>
      <c r="AX196" s="190"/>
      <c r="BA196" s="2"/>
      <c r="BB196" s="4"/>
      <c r="BJ196" s="188"/>
      <c r="BM196" s="188"/>
      <c r="BP196" s="188"/>
    </row>
    <row r="197" spans="10:68">
      <c r="J197" s="2"/>
      <c r="K197" s="2"/>
      <c r="S197" s="2"/>
      <c r="U197" s="2"/>
      <c r="Y197" s="4"/>
      <c r="Z197" s="4"/>
      <c r="AA197" s="4"/>
      <c r="AC197" s="4"/>
      <c r="AE197" s="4"/>
      <c r="AH197" s="4"/>
      <c r="AI197" s="4"/>
      <c r="AP197" s="186"/>
      <c r="AQ197" s="186"/>
      <c r="AR197" s="186"/>
      <c r="AS197" s="186"/>
      <c r="AV197" s="189"/>
      <c r="AW197" s="189"/>
      <c r="AX197" s="190"/>
      <c r="BA197" s="2"/>
      <c r="BB197" s="4"/>
      <c r="BJ197" s="188"/>
      <c r="BM197" s="188"/>
      <c r="BP197" s="188"/>
    </row>
    <row r="198" spans="10:68">
      <c r="J198" s="2"/>
      <c r="K198" s="2"/>
      <c r="S198" s="2"/>
      <c r="U198" s="2"/>
      <c r="Y198" s="4"/>
      <c r="Z198" s="4"/>
      <c r="AA198" s="4"/>
      <c r="AC198" s="4"/>
      <c r="AE198" s="4"/>
      <c r="AH198" s="4"/>
      <c r="AI198" s="4"/>
      <c r="AP198" s="186"/>
      <c r="AQ198" s="186"/>
      <c r="AR198" s="186"/>
      <c r="AS198" s="186"/>
      <c r="AV198" s="189"/>
      <c r="AW198" s="189"/>
      <c r="AX198" s="190"/>
      <c r="BA198" s="2"/>
      <c r="BB198" s="4"/>
      <c r="BJ198" s="188"/>
      <c r="BM198" s="188"/>
      <c r="BP198" s="188"/>
    </row>
    <row r="199" spans="10:68">
      <c r="J199" s="2"/>
      <c r="K199" s="2"/>
      <c r="S199" s="2"/>
      <c r="U199" s="2"/>
      <c r="Y199" s="4"/>
      <c r="Z199" s="4"/>
      <c r="AA199" s="4"/>
      <c r="AC199" s="4"/>
      <c r="AE199" s="4"/>
      <c r="AH199" s="4"/>
      <c r="AI199" s="4"/>
      <c r="AP199" s="186"/>
      <c r="AQ199" s="186"/>
      <c r="AR199" s="186"/>
      <c r="AS199" s="186"/>
      <c r="AV199" s="189"/>
      <c r="AW199" s="189"/>
      <c r="AX199" s="190"/>
      <c r="BA199" s="2"/>
      <c r="BB199" s="4"/>
      <c r="BJ199" s="188"/>
      <c r="BM199" s="188"/>
      <c r="BP199" s="188"/>
    </row>
    <row r="200" spans="10:68">
      <c r="J200" s="2"/>
      <c r="K200" s="2"/>
      <c r="S200" s="2"/>
      <c r="U200" s="2"/>
      <c r="Y200" s="4"/>
      <c r="Z200" s="4"/>
      <c r="AA200" s="4"/>
      <c r="AC200" s="4"/>
      <c r="AE200" s="4"/>
      <c r="AH200" s="4"/>
      <c r="AI200" s="4"/>
      <c r="AP200" s="186"/>
      <c r="AQ200" s="186"/>
      <c r="AR200" s="186"/>
      <c r="AS200" s="186"/>
      <c r="AV200" s="189"/>
      <c r="AW200" s="189"/>
      <c r="AX200" s="190"/>
      <c r="BA200" s="2"/>
      <c r="BB200" s="4"/>
      <c r="BJ200" s="188"/>
      <c r="BM200" s="188"/>
      <c r="BP200" s="188"/>
    </row>
    <row r="201" spans="10:68">
      <c r="J201" s="2"/>
      <c r="K201" s="2"/>
      <c r="S201" s="2"/>
      <c r="U201" s="2"/>
      <c r="Y201" s="4"/>
      <c r="Z201" s="4"/>
      <c r="AA201" s="4"/>
      <c r="AC201" s="4"/>
      <c r="AE201" s="4"/>
      <c r="AH201" s="4"/>
      <c r="AI201" s="4"/>
      <c r="AP201" s="186"/>
      <c r="AQ201" s="186"/>
      <c r="AR201" s="186"/>
      <c r="AS201" s="186"/>
      <c r="AV201" s="189"/>
      <c r="AW201" s="189"/>
      <c r="AX201" s="190"/>
      <c r="BA201" s="2"/>
      <c r="BB201" s="4"/>
      <c r="BJ201" s="188"/>
      <c r="BM201" s="188"/>
      <c r="BP201" s="188"/>
    </row>
    <row r="202" spans="10:68">
      <c r="J202" s="2"/>
      <c r="K202" s="2"/>
      <c r="S202" s="2"/>
      <c r="U202" s="2"/>
      <c r="Y202" s="4"/>
      <c r="Z202" s="4"/>
      <c r="AA202" s="4"/>
      <c r="AC202" s="4"/>
      <c r="AE202" s="4"/>
      <c r="AH202" s="4"/>
      <c r="AI202" s="4"/>
      <c r="AP202" s="186"/>
      <c r="AQ202" s="186"/>
      <c r="AR202" s="186"/>
      <c r="AS202" s="186"/>
      <c r="AV202" s="189"/>
      <c r="AW202" s="189"/>
      <c r="AX202" s="190"/>
      <c r="BA202" s="2"/>
      <c r="BB202" s="4"/>
      <c r="BJ202" s="188"/>
      <c r="BM202" s="188"/>
      <c r="BP202" s="188"/>
    </row>
    <row r="203" spans="10:68">
      <c r="J203" s="2"/>
      <c r="K203" s="2"/>
      <c r="S203" s="2"/>
      <c r="U203" s="2"/>
      <c r="Y203" s="4"/>
      <c r="Z203" s="4"/>
      <c r="AA203" s="4"/>
      <c r="AC203" s="4"/>
      <c r="AE203" s="4"/>
      <c r="AH203" s="4"/>
      <c r="AI203" s="4"/>
      <c r="AP203" s="186"/>
      <c r="AQ203" s="186"/>
      <c r="AR203" s="186"/>
      <c r="AS203" s="186"/>
      <c r="AV203" s="189"/>
      <c r="AW203" s="189"/>
      <c r="AX203" s="190"/>
      <c r="BA203" s="2"/>
      <c r="BB203" s="4"/>
      <c r="BJ203" s="188"/>
      <c r="BM203" s="188"/>
      <c r="BP203" s="188"/>
    </row>
    <row r="204" spans="10:68">
      <c r="J204" s="2"/>
      <c r="K204" s="2"/>
      <c r="S204" s="2"/>
      <c r="U204" s="2"/>
      <c r="Y204" s="4"/>
      <c r="Z204" s="4"/>
      <c r="AA204" s="4"/>
      <c r="AC204" s="4"/>
      <c r="AE204" s="4"/>
      <c r="AH204" s="4"/>
      <c r="AI204" s="4"/>
      <c r="AP204" s="186"/>
      <c r="AQ204" s="186"/>
      <c r="AR204" s="186"/>
      <c r="AS204" s="186"/>
      <c r="AV204" s="189"/>
      <c r="AW204" s="189"/>
      <c r="AX204" s="190"/>
      <c r="BA204" s="2"/>
      <c r="BB204" s="4"/>
      <c r="BJ204" s="188"/>
      <c r="BM204" s="188"/>
      <c r="BP204" s="188"/>
    </row>
    <row r="205" spans="10:68">
      <c r="J205" s="2"/>
      <c r="K205" s="2"/>
      <c r="S205" s="2"/>
      <c r="U205" s="2"/>
      <c r="Y205" s="4"/>
      <c r="Z205" s="4"/>
      <c r="AA205" s="4"/>
      <c r="AC205" s="4"/>
      <c r="AE205" s="4"/>
      <c r="AH205" s="4"/>
      <c r="AI205" s="4"/>
      <c r="AP205" s="186"/>
      <c r="AQ205" s="186"/>
      <c r="AR205" s="186"/>
      <c r="AS205" s="186"/>
      <c r="AV205" s="189"/>
      <c r="AW205" s="189"/>
      <c r="AX205" s="190"/>
      <c r="BA205" s="2"/>
      <c r="BB205" s="4"/>
      <c r="BJ205" s="188"/>
      <c r="BM205" s="188"/>
      <c r="BP205" s="188"/>
    </row>
    <row r="206" spans="10:68">
      <c r="J206" s="2"/>
      <c r="K206" s="2"/>
      <c r="S206" s="2"/>
      <c r="U206" s="2"/>
      <c r="Y206" s="4"/>
      <c r="Z206" s="4"/>
      <c r="AA206" s="4"/>
      <c r="AC206" s="4"/>
      <c r="AE206" s="4"/>
      <c r="AH206" s="4"/>
      <c r="AI206" s="4"/>
      <c r="AP206" s="186"/>
      <c r="AQ206" s="186"/>
      <c r="AR206" s="186"/>
      <c r="AS206" s="186"/>
      <c r="AV206" s="189"/>
      <c r="AW206" s="189"/>
      <c r="AX206" s="190"/>
      <c r="BA206" s="2"/>
      <c r="BB206" s="4"/>
      <c r="BJ206" s="188"/>
      <c r="BM206" s="188"/>
      <c r="BP206" s="188"/>
    </row>
    <row r="207" spans="10:68">
      <c r="J207" s="2"/>
      <c r="K207" s="2"/>
      <c r="S207" s="2"/>
      <c r="U207" s="2"/>
      <c r="Y207" s="4"/>
      <c r="Z207" s="4"/>
      <c r="AA207" s="4"/>
      <c r="AC207" s="4"/>
      <c r="AE207" s="4"/>
      <c r="AH207" s="4"/>
      <c r="AI207" s="4"/>
      <c r="AP207" s="186"/>
      <c r="AQ207" s="186"/>
      <c r="AR207" s="186"/>
      <c r="AS207" s="186"/>
      <c r="AV207" s="189"/>
      <c r="AW207" s="189"/>
      <c r="AX207" s="190"/>
      <c r="BA207" s="2"/>
      <c r="BB207" s="4"/>
      <c r="BJ207" s="188"/>
      <c r="BM207" s="188"/>
      <c r="BP207" s="188"/>
    </row>
    <row r="208" spans="10:68">
      <c r="J208" s="2"/>
      <c r="K208" s="2"/>
      <c r="S208" s="2"/>
      <c r="U208" s="2"/>
      <c r="Y208" s="4"/>
      <c r="Z208" s="4"/>
      <c r="AA208" s="4"/>
      <c r="AC208" s="4"/>
      <c r="AE208" s="4"/>
      <c r="AH208" s="4"/>
      <c r="AI208" s="4"/>
      <c r="AP208" s="186"/>
      <c r="AQ208" s="186"/>
      <c r="AR208" s="186"/>
      <c r="AS208" s="186"/>
      <c r="AV208" s="189"/>
      <c r="AW208" s="189"/>
      <c r="AX208" s="190"/>
      <c r="BA208" s="2"/>
      <c r="BB208" s="4"/>
      <c r="BJ208" s="188"/>
      <c r="BM208" s="188"/>
      <c r="BP208" s="188"/>
    </row>
    <row r="209" spans="10:68">
      <c r="J209" s="2"/>
      <c r="K209" s="2"/>
      <c r="S209" s="2"/>
      <c r="U209" s="2"/>
      <c r="Y209" s="4"/>
      <c r="Z209" s="4"/>
      <c r="AA209" s="4"/>
      <c r="AC209" s="4"/>
      <c r="AE209" s="4"/>
      <c r="AH209" s="4"/>
      <c r="AI209" s="4"/>
      <c r="AP209" s="186"/>
      <c r="AQ209" s="186"/>
      <c r="AR209" s="186"/>
      <c r="AS209" s="186"/>
      <c r="AV209" s="189"/>
      <c r="AW209" s="189"/>
      <c r="AX209" s="190"/>
      <c r="BA209" s="2"/>
      <c r="BB209" s="4"/>
      <c r="BJ209" s="188"/>
      <c r="BM209" s="188"/>
      <c r="BP209" s="188"/>
    </row>
    <row r="210" spans="10:68">
      <c r="J210" s="2"/>
      <c r="K210" s="2"/>
      <c r="S210" s="2"/>
      <c r="U210" s="2"/>
      <c r="Y210" s="4"/>
      <c r="Z210" s="4"/>
      <c r="AA210" s="4"/>
      <c r="AC210" s="4"/>
      <c r="AE210" s="4"/>
      <c r="AH210" s="4"/>
      <c r="AI210" s="4"/>
      <c r="AP210" s="186"/>
      <c r="AQ210" s="186"/>
      <c r="AR210" s="186"/>
      <c r="AS210" s="186"/>
      <c r="AV210" s="189"/>
      <c r="AW210" s="189"/>
      <c r="AX210" s="190"/>
      <c r="BA210" s="2"/>
      <c r="BB210" s="4"/>
      <c r="BJ210" s="188"/>
      <c r="BM210" s="188"/>
      <c r="BP210" s="188"/>
    </row>
    <row r="211" spans="10:68">
      <c r="J211" s="2"/>
      <c r="K211" s="2"/>
      <c r="S211" s="2"/>
      <c r="U211" s="2"/>
      <c r="Y211" s="4"/>
      <c r="Z211" s="4"/>
      <c r="AA211" s="4"/>
      <c r="AC211" s="4"/>
      <c r="AE211" s="4"/>
      <c r="AH211" s="4"/>
      <c r="AI211" s="4"/>
      <c r="AP211" s="186"/>
      <c r="AQ211" s="186"/>
      <c r="AR211" s="186"/>
      <c r="AS211" s="186"/>
      <c r="AV211" s="189"/>
      <c r="AW211" s="189"/>
      <c r="AX211" s="190"/>
      <c r="BA211" s="2"/>
      <c r="BB211" s="4"/>
      <c r="BJ211" s="188"/>
      <c r="BM211" s="188"/>
      <c r="BP211" s="188"/>
    </row>
    <row r="212" spans="10:68">
      <c r="J212" s="2"/>
      <c r="K212" s="2"/>
      <c r="S212" s="2"/>
      <c r="U212" s="2"/>
      <c r="Y212" s="4"/>
      <c r="Z212" s="4"/>
      <c r="AA212" s="4"/>
      <c r="AC212" s="4"/>
      <c r="AE212" s="4"/>
      <c r="AH212" s="4"/>
      <c r="AI212" s="4"/>
      <c r="AP212" s="186"/>
      <c r="AQ212" s="186"/>
      <c r="AR212" s="186"/>
      <c r="AS212" s="186"/>
      <c r="AV212" s="189"/>
      <c r="AW212" s="189"/>
      <c r="AX212" s="190"/>
      <c r="BA212" s="2"/>
      <c r="BB212" s="4"/>
      <c r="BJ212" s="188"/>
      <c r="BM212" s="188"/>
      <c r="BP212" s="188"/>
    </row>
    <row r="213" spans="10:68">
      <c r="J213" s="2"/>
      <c r="K213" s="2"/>
      <c r="S213" s="2"/>
      <c r="U213" s="2"/>
      <c r="Y213" s="4"/>
      <c r="Z213" s="4"/>
      <c r="AA213" s="4"/>
      <c r="AC213" s="4"/>
      <c r="AE213" s="4"/>
      <c r="AH213" s="4"/>
      <c r="AI213" s="4"/>
      <c r="AP213" s="186"/>
      <c r="AQ213" s="186"/>
      <c r="AR213" s="186"/>
      <c r="AS213" s="186"/>
      <c r="AV213" s="189"/>
      <c r="AW213" s="189"/>
      <c r="AX213" s="190"/>
      <c r="BA213" s="2"/>
      <c r="BB213" s="4"/>
      <c r="BJ213" s="188"/>
      <c r="BM213" s="188"/>
      <c r="BP213" s="188"/>
    </row>
    <row r="214" spans="10:68">
      <c r="J214" s="2"/>
      <c r="K214" s="2"/>
      <c r="S214" s="2"/>
      <c r="U214" s="2"/>
      <c r="Y214" s="4"/>
      <c r="Z214" s="4"/>
      <c r="AA214" s="4"/>
      <c r="AC214" s="4"/>
      <c r="AE214" s="4"/>
      <c r="AH214" s="4"/>
      <c r="AI214" s="4"/>
      <c r="AP214" s="186"/>
      <c r="AQ214" s="186"/>
      <c r="AR214" s="186"/>
      <c r="AS214" s="186"/>
      <c r="AV214" s="189"/>
      <c r="AW214" s="189"/>
      <c r="AX214" s="190"/>
      <c r="BA214" s="2"/>
      <c r="BB214" s="4"/>
      <c r="BJ214" s="188"/>
      <c r="BM214" s="188"/>
      <c r="BP214" s="188"/>
    </row>
    <row r="215" spans="10:68">
      <c r="J215" s="2"/>
      <c r="K215" s="2"/>
      <c r="S215" s="2"/>
      <c r="U215" s="2"/>
      <c r="Y215" s="4"/>
      <c r="Z215" s="4"/>
      <c r="AA215" s="4"/>
      <c r="AC215" s="4"/>
      <c r="AE215" s="4"/>
      <c r="AH215" s="4"/>
      <c r="AI215" s="4"/>
      <c r="AP215" s="186"/>
      <c r="AQ215" s="186"/>
      <c r="AR215" s="186"/>
      <c r="AS215" s="186"/>
      <c r="AV215" s="189"/>
      <c r="AW215" s="189"/>
      <c r="AX215" s="190"/>
      <c r="BA215" s="2"/>
      <c r="BB215" s="4"/>
      <c r="BJ215" s="188"/>
      <c r="BM215" s="188"/>
      <c r="BP215" s="188"/>
    </row>
    <row r="216" spans="10:68">
      <c r="J216" s="2"/>
      <c r="K216" s="2"/>
      <c r="S216" s="2"/>
      <c r="U216" s="2"/>
      <c r="Y216" s="4"/>
      <c r="Z216" s="4"/>
      <c r="AA216" s="4"/>
      <c r="AC216" s="4"/>
      <c r="AE216" s="4"/>
      <c r="AH216" s="4"/>
      <c r="AI216" s="4"/>
      <c r="AP216" s="186"/>
      <c r="AQ216" s="186"/>
      <c r="AR216" s="186"/>
      <c r="AS216" s="186"/>
      <c r="AV216" s="189"/>
      <c r="AW216" s="189"/>
      <c r="AX216" s="190"/>
      <c r="BA216" s="2"/>
      <c r="BB216" s="4"/>
      <c r="BJ216" s="188"/>
      <c r="BM216" s="188"/>
      <c r="BP216" s="188"/>
    </row>
    <row r="217" spans="10:68">
      <c r="J217" s="2"/>
      <c r="K217" s="2"/>
      <c r="S217" s="2"/>
      <c r="U217" s="2"/>
      <c r="Y217" s="4"/>
      <c r="Z217" s="4"/>
      <c r="AA217" s="4"/>
      <c r="AC217" s="4"/>
      <c r="AE217" s="4"/>
      <c r="AH217" s="4"/>
      <c r="AI217" s="4"/>
      <c r="AP217" s="186"/>
      <c r="AQ217" s="186"/>
      <c r="AR217" s="186"/>
      <c r="AS217" s="186"/>
      <c r="AV217" s="189"/>
      <c r="AW217" s="189"/>
      <c r="AX217" s="190"/>
      <c r="BA217" s="2"/>
      <c r="BB217" s="4"/>
      <c r="BJ217" s="188"/>
      <c r="BM217" s="188"/>
      <c r="BP217" s="188"/>
    </row>
    <row r="218" spans="10:68">
      <c r="J218" s="2"/>
      <c r="K218" s="2"/>
      <c r="S218" s="2"/>
      <c r="U218" s="2"/>
      <c r="Y218" s="4"/>
      <c r="Z218" s="4"/>
      <c r="AA218" s="4"/>
      <c r="AC218" s="4"/>
      <c r="AE218" s="4"/>
      <c r="AH218" s="4"/>
      <c r="AI218" s="4"/>
      <c r="AP218" s="186"/>
      <c r="AQ218" s="186"/>
      <c r="AR218" s="186"/>
      <c r="AS218" s="186"/>
      <c r="AV218" s="189"/>
      <c r="AW218" s="189"/>
      <c r="AX218" s="190"/>
      <c r="BA218" s="2"/>
      <c r="BB218" s="4"/>
      <c r="BJ218" s="188"/>
      <c r="BM218" s="188"/>
      <c r="BP218" s="188"/>
    </row>
    <row r="219" spans="10:68">
      <c r="J219" s="2"/>
      <c r="K219" s="2"/>
      <c r="S219" s="2"/>
      <c r="U219" s="2"/>
      <c r="Y219" s="4"/>
      <c r="Z219" s="4"/>
      <c r="AA219" s="4"/>
      <c r="AC219" s="4"/>
      <c r="AE219" s="4"/>
      <c r="AH219" s="4"/>
      <c r="AI219" s="4"/>
      <c r="AP219" s="186"/>
      <c r="AQ219" s="186"/>
      <c r="AR219" s="186"/>
      <c r="AS219" s="186"/>
      <c r="AV219" s="189"/>
      <c r="AW219" s="189"/>
      <c r="AX219" s="190"/>
      <c r="BA219" s="2"/>
      <c r="BB219" s="4"/>
      <c r="BJ219" s="188"/>
      <c r="BM219" s="188"/>
      <c r="BP219" s="188"/>
    </row>
    <row r="220" spans="10:68">
      <c r="J220" s="2"/>
      <c r="K220" s="2"/>
      <c r="S220" s="2"/>
      <c r="U220" s="2"/>
      <c r="Y220" s="4"/>
      <c r="Z220" s="4"/>
      <c r="AA220" s="4"/>
      <c r="AC220" s="4"/>
      <c r="AE220" s="4"/>
      <c r="AH220" s="4"/>
      <c r="AI220" s="4"/>
      <c r="AP220" s="186"/>
      <c r="AQ220" s="186"/>
      <c r="AR220" s="186"/>
      <c r="AS220" s="186"/>
      <c r="AV220" s="189"/>
      <c r="AW220" s="189"/>
      <c r="AX220" s="190"/>
      <c r="BA220" s="2"/>
      <c r="BB220" s="4"/>
      <c r="BJ220" s="188"/>
      <c r="BM220" s="188"/>
      <c r="BP220" s="188"/>
    </row>
    <row r="221" spans="10:68">
      <c r="J221" s="2"/>
      <c r="K221" s="2"/>
      <c r="S221" s="2"/>
      <c r="U221" s="2"/>
      <c r="Y221" s="4"/>
      <c r="Z221" s="4"/>
      <c r="AA221" s="4"/>
      <c r="AC221" s="4"/>
      <c r="AE221" s="4"/>
      <c r="AH221" s="4"/>
      <c r="AI221" s="4"/>
      <c r="AP221" s="186"/>
      <c r="AQ221" s="186"/>
      <c r="AR221" s="186"/>
      <c r="AS221" s="186"/>
      <c r="AV221" s="189"/>
      <c r="AW221" s="189"/>
      <c r="AX221" s="190"/>
      <c r="BA221" s="2"/>
      <c r="BB221" s="4"/>
      <c r="BJ221" s="188"/>
      <c r="BM221" s="188"/>
      <c r="BP221" s="188"/>
    </row>
    <row r="222" spans="10:68">
      <c r="J222" s="2"/>
      <c r="K222" s="2"/>
      <c r="S222" s="2"/>
      <c r="U222" s="2"/>
      <c r="Y222" s="4"/>
      <c r="Z222" s="4"/>
      <c r="AA222" s="4"/>
      <c r="AC222" s="4"/>
      <c r="AE222" s="4"/>
      <c r="AH222" s="4"/>
      <c r="AI222" s="4"/>
      <c r="AP222" s="186"/>
      <c r="AQ222" s="186"/>
      <c r="AR222" s="186"/>
      <c r="AS222" s="186"/>
      <c r="AV222" s="189"/>
      <c r="AW222" s="189"/>
      <c r="AX222" s="190"/>
      <c r="BA222" s="2"/>
      <c r="BB222" s="4"/>
      <c r="BJ222" s="188"/>
      <c r="BM222" s="188"/>
      <c r="BP222" s="188"/>
    </row>
    <row r="223" spans="10:68">
      <c r="J223" s="2"/>
      <c r="K223" s="2"/>
      <c r="S223" s="2"/>
      <c r="U223" s="2"/>
      <c r="Y223" s="4"/>
      <c r="Z223" s="4"/>
      <c r="AA223" s="4"/>
      <c r="AC223" s="4"/>
      <c r="AE223" s="4"/>
      <c r="AH223" s="4"/>
      <c r="AI223" s="4"/>
      <c r="AP223" s="186"/>
      <c r="AQ223" s="186"/>
      <c r="AR223" s="186"/>
      <c r="AS223" s="186"/>
      <c r="AV223" s="189"/>
      <c r="AW223" s="189"/>
      <c r="AX223" s="190"/>
      <c r="BA223" s="2"/>
      <c r="BB223" s="4"/>
      <c r="BJ223" s="188"/>
      <c r="BM223" s="188"/>
      <c r="BP223" s="188"/>
    </row>
    <row r="224" spans="10:68">
      <c r="J224" s="2"/>
      <c r="K224" s="2"/>
      <c r="S224" s="2"/>
      <c r="U224" s="2"/>
      <c r="Y224" s="4"/>
      <c r="Z224" s="4"/>
      <c r="AA224" s="4"/>
      <c r="AC224" s="4"/>
      <c r="AE224" s="4"/>
      <c r="AH224" s="4"/>
      <c r="AI224" s="4"/>
      <c r="AP224" s="186"/>
      <c r="AQ224" s="186"/>
      <c r="AR224" s="186"/>
      <c r="AS224" s="186"/>
      <c r="AV224" s="189"/>
      <c r="AW224" s="189"/>
      <c r="AX224" s="190"/>
      <c r="BA224" s="2"/>
      <c r="BB224" s="4"/>
      <c r="BJ224" s="188"/>
      <c r="BM224" s="188"/>
      <c r="BP224" s="188"/>
    </row>
    <row r="225" spans="10:68">
      <c r="J225" s="2"/>
      <c r="K225" s="2"/>
      <c r="S225" s="2"/>
      <c r="U225" s="2"/>
      <c r="Y225" s="4"/>
      <c r="Z225" s="4"/>
      <c r="AA225" s="4"/>
      <c r="AC225" s="4"/>
      <c r="AE225" s="4"/>
      <c r="AH225" s="4"/>
      <c r="AI225" s="4"/>
      <c r="AP225" s="186"/>
      <c r="AQ225" s="186"/>
      <c r="AR225" s="186"/>
      <c r="AS225" s="186"/>
      <c r="AV225" s="189"/>
      <c r="AW225" s="189"/>
      <c r="AX225" s="190"/>
      <c r="BA225" s="2"/>
      <c r="BB225" s="4"/>
      <c r="BJ225" s="188"/>
      <c r="BM225" s="188"/>
      <c r="BP225" s="188"/>
    </row>
    <row r="226" spans="10:68">
      <c r="J226" s="2"/>
      <c r="K226" s="2"/>
      <c r="S226" s="2"/>
      <c r="U226" s="2"/>
      <c r="Y226" s="4"/>
      <c r="Z226" s="4"/>
      <c r="AA226" s="4"/>
      <c r="AC226" s="4"/>
      <c r="AE226" s="4"/>
      <c r="AH226" s="4"/>
      <c r="AI226" s="4"/>
      <c r="AP226" s="186"/>
      <c r="AQ226" s="186"/>
      <c r="AR226" s="186"/>
      <c r="AS226" s="186"/>
      <c r="AV226" s="189"/>
      <c r="AW226" s="189"/>
      <c r="AX226" s="190"/>
      <c r="BA226" s="2"/>
      <c r="BB226" s="4"/>
      <c r="BJ226" s="188"/>
      <c r="BM226" s="188"/>
      <c r="BP226" s="188"/>
    </row>
    <row r="227" spans="10:68">
      <c r="J227" s="2"/>
      <c r="K227" s="2"/>
      <c r="S227" s="2"/>
      <c r="U227" s="2"/>
      <c r="Y227" s="4"/>
      <c r="Z227" s="4"/>
      <c r="AA227" s="4"/>
      <c r="AC227" s="4"/>
      <c r="AE227" s="4"/>
      <c r="AH227" s="4"/>
      <c r="AI227" s="4"/>
      <c r="AP227" s="186"/>
      <c r="AQ227" s="186"/>
      <c r="AR227" s="186"/>
      <c r="AS227" s="186"/>
      <c r="AV227" s="189"/>
      <c r="AW227" s="189"/>
      <c r="AX227" s="190"/>
      <c r="BA227" s="2"/>
      <c r="BB227" s="4"/>
      <c r="BJ227" s="188"/>
      <c r="BM227" s="188"/>
      <c r="BP227" s="188"/>
    </row>
    <row r="228" spans="10:68">
      <c r="J228" s="2"/>
      <c r="K228" s="2"/>
      <c r="S228" s="2"/>
      <c r="U228" s="2"/>
      <c r="Y228" s="4"/>
      <c r="Z228" s="4"/>
      <c r="AA228" s="4"/>
      <c r="AC228" s="4"/>
      <c r="AE228" s="4"/>
      <c r="AH228" s="4"/>
      <c r="AI228" s="4"/>
      <c r="AP228" s="186"/>
      <c r="AQ228" s="186"/>
      <c r="AR228" s="186"/>
      <c r="AS228" s="186"/>
      <c r="AV228" s="189"/>
      <c r="AW228" s="189"/>
      <c r="AX228" s="190"/>
      <c r="BA228" s="2"/>
      <c r="BB228" s="4"/>
      <c r="BJ228" s="188"/>
      <c r="BM228" s="188"/>
      <c r="BP228" s="188"/>
    </row>
    <row r="229" spans="10:68">
      <c r="J229" s="2"/>
      <c r="K229" s="2"/>
      <c r="S229" s="2"/>
      <c r="U229" s="2"/>
      <c r="Y229" s="4"/>
      <c r="Z229" s="4"/>
      <c r="AA229" s="4"/>
      <c r="AC229" s="4"/>
      <c r="AE229" s="4"/>
      <c r="AH229" s="4"/>
      <c r="AI229" s="4"/>
      <c r="AP229" s="186"/>
      <c r="AQ229" s="186"/>
      <c r="AR229" s="186"/>
      <c r="AS229" s="186"/>
      <c r="AV229" s="189"/>
      <c r="AW229" s="189"/>
      <c r="AX229" s="190"/>
      <c r="BA229" s="2"/>
      <c r="BB229" s="4"/>
      <c r="BJ229" s="188"/>
      <c r="BM229" s="188"/>
      <c r="BP229" s="188"/>
    </row>
    <row r="230" spans="10:68">
      <c r="J230" s="2"/>
      <c r="K230" s="2"/>
      <c r="S230" s="2"/>
      <c r="U230" s="2"/>
      <c r="Y230" s="4"/>
      <c r="Z230" s="4"/>
      <c r="AA230" s="4"/>
      <c r="AC230" s="4"/>
      <c r="AE230" s="4"/>
      <c r="AH230" s="4"/>
      <c r="AI230" s="4"/>
      <c r="AP230" s="186"/>
      <c r="AQ230" s="186"/>
      <c r="AR230" s="186"/>
      <c r="AS230" s="186"/>
      <c r="AV230" s="189"/>
      <c r="AW230" s="189"/>
      <c r="AX230" s="190"/>
      <c r="BA230" s="2"/>
      <c r="BB230" s="4"/>
      <c r="BJ230" s="188"/>
      <c r="BM230" s="188"/>
      <c r="BP230" s="188"/>
    </row>
    <row r="231" spans="10:68">
      <c r="J231" s="2"/>
      <c r="K231" s="2"/>
      <c r="S231" s="2"/>
      <c r="U231" s="2"/>
      <c r="Y231" s="4"/>
      <c r="Z231" s="4"/>
      <c r="AA231" s="4"/>
      <c r="AC231" s="4"/>
      <c r="AE231" s="4"/>
      <c r="AH231" s="4"/>
      <c r="AI231" s="4"/>
      <c r="AP231" s="186"/>
      <c r="AQ231" s="186"/>
      <c r="AR231" s="186"/>
      <c r="AS231" s="186"/>
      <c r="AV231" s="189"/>
      <c r="AW231" s="189"/>
      <c r="AX231" s="190"/>
      <c r="BA231" s="2"/>
      <c r="BB231" s="4"/>
      <c r="BJ231" s="188"/>
      <c r="BM231" s="188"/>
      <c r="BP231" s="188"/>
    </row>
    <row r="232" spans="10:68">
      <c r="J232" s="2"/>
      <c r="K232" s="2"/>
      <c r="S232" s="2"/>
      <c r="U232" s="2"/>
      <c r="Y232" s="4"/>
      <c r="Z232" s="4"/>
      <c r="AA232" s="4"/>
      <c r="AC232" s="4"/>
      <c r="AE232" s="4"/>
      <c r="AH232" s="4"/>
      <c r="AI232" s="4"/>
      <c r="AP232" s="186"/>
      <c r="AQ232" s="186"/>
      <c r="AR232" s="186"/>
      <c r="AS232" s="186"/>
      <c r="AV232" s="189"/>
      <c r="AW232" s="189"/>
      <c r="AX232" s="190"/>
      <c r="BA232" s="2"/>
      <c r="BB232" s="4"/>
      <c r="BJ232" s="188"/>
      <c r="BM232" s="188"/>
      <c r="BP232" s="188"/>
    </row>
    <row r="233" spans="10:68">
      <c r="J233" s="2"/>
      <c r="K233" s="2"/>
      <c r="S233" s="2"/>
      <c r="U233" s="2"/>
      <c r="Y233" s="4"/>
      <c r="Z233" s="4"/>
      <c r="AA233" s="4"/>
      <c r="AC233" s="4"/>
      <c r="AE233" s="4"/>
      <c r="AH233" s="4"/>
      <c r="AI233" s="4"/>
      <c r="AP233" s="186"/>
      <c r="AQ233" s="186"/>
      <c r="AR233" s="186"/>
      <c r="AS233" s="186"/>
      <c r="AV233" s="189"/>
      <c r="AW233" s="189"/>
      <c r="AX233" s="190"/>
      <c r="BA233" s="2"/>
      <c r="BB233" s="4"/>
      <c r="BJ233" s="188"/>
      <c r="BM233" s="188"/>
      <c r="BP233" s="188"/>
    </row>
    <row r="234" spans="10:68">
      <c r="J234" s="2"/>
      <c r="K234" s="2"/>
      <c r="S234" s="2"/>
      <c r="U234" s="2"/>
      <c r="Y234" s="4"/>
      <c r="Z234" s="4"/>
      <c r="AA234" s="4"/>
      <c r="AC234" s="4"/>
      <c r="AE234" s="4"/>
      <c r="AH234" s="4"/>
      <c r="AI234" s="4"/>
      <c r="AP234" s="186"/>
      <c r="AQ234" s="186"/>
      <c r="AR234" s="186"/>
      <c r="AS234" s="186"/>
      <c r="AV234" s="189"/>
      <c r="AW234" s="189"/>
      <c r="AX234" s="190"/>
      <c r="BA234" s="2"/>
      <c r="BB234" s="4"/>
      <c r="BJ234" s="188"/>
      <c r="BM234" s="188"/>
      <c r="BP234" s="188"/>
    </row>
    <row r="235" spans="10:68">
      <c r="J235" s="2"/>
      <c r="K235" s="2"/>
      <c r="S235" s="2"/>
      <c r="U235" s="2"/>
      <c r="Y235" s="4"/>
      <c r="Z235" s="4"/>
      <c r="AA235" s="4"/>
      <c r="AC235" s="4"/>
      <c r="AE235" s="4"/>
      <c r="AH235" s="4"/>
      <c r="AI235" s="4"/>
      <c r="AP235" s="186"/>
      <c r="AQ235" s="186"/>
      <c r="AR235" s="186"/>
      <c r="AS235" s="186"/>
      <c r="AV235" s="189"/>
      <c r="AW235" s="189"/>
      <c r="AX235" s="190"/>
      <c r="BA235" s="2"/>
      <c r="BB235" s="4"/>
      <c r="BJ235" s="188"/>
      <c r="BM235" s="188"/>
      <c r="BP235" s="188"/>
    </row>
    <row r="236" spans="10:68">
      <c r="J236" s="2"/>
      <c r="K236" s="2"/>
      <c r="S236" s="2"/>
      <c r="U236" s="2"/>
      <c r="Y236" s="4"/>
      <c r="Z236" s="4"/>
      <c r="AA236" s="4"/>
      <c r="AC236" s="4"/>
      <c r="AE236" s="4"/>
      <c r="AH236" s="4"/>
      <c r="AI236" s="4"/>
      <c r="AP236" s="186"/>
      <c r="AQ236" s="186"/>
      <c r="AR236" s="186"/>
      <c r="AS236" s="186"/>
      <c r="AV236" s="189"/>
      <c r="AW236" s="189"/>
      <c r="AX236" s="190"/>
      <c r="BA236" s="2"/>
      <c r="BB236" s="4"/>
      <c r="BJ236" s="188"/>
      <c r="BM236" s="188"/>
      <c r="BP236" s="188"/>
    </row>
    <row r="237" spans="10:68">
      <c r="J237" s="2"/>
      <c r="K237" s="2"/>
      <c r="S237" s="2"/>
      <c r="U237" s="2"/>
      <c r="Y237" s="4"/>
      <c r="Z237" s="4"/>
      <c r="AA237" s="4"/>
      <c r="AC237" s="4"/>
      <c r="AE237" s="4"/>
      <c r="AH237" s="4"/>
      <c r="AI237" s="4"/>
      <c r="AP237" s="186"/>
      <c r="AQ237" s="186"/>
      <c r="AR237" s="186"/>
      <c r="AS237" s="186"/>
      <c r="AV237" s="189"/>
      <c r="AW237" s="189"/>
      <c r="AX237" s="190"/>
      <c r="BA237" s="2"/>
      <c r="BB237" s="4"/>
      <c r="BJ237" s="188"/>
      <c r="BM237" s="188"/>
      <c r="BP237" s="188"/>
    </row>
    <row r="238" spans="10:68">
      <c r="J238" s="2"/>
      <c r="K238" s="2"/>
      <c r="S238" s="2"/>
      <c r="U238" s="2"/>
      <c r="Y238" s="4"/>
      <c r="Z238" s="4"/>
      <c r="AA238" s="4"/>
      <c r="AC238" s="4"/>
      <c r="AE238" s="4"/>
      <c r="AH238" s="4"/>
      <c r="AI238" s="4"/>
      <c r="AP238" s="186"/>
      <c r="AQ238" s="186"/>
      <c r="AR238" s="186"/>
      <c r="AS238" s="186"/>
      <c r="AV238" s="189"/>
      <c r="AW238" s="189"/>
      <c r="AX238" s="190"/>
      <c r="BA238" s="2"/>
      <c r="BB238" s="4"/>
      <c r="BJ238" s="188"/>
      <c r="BM238" s="188"/>
      <c r="BP238" s="188"/>
    </row>
    <row r="239" spans="10:68">
      <c r="J239" s="2"/>
      <c r="K239" s="2"/>
      <c r="S239" s="2"/>
      <c r="U239" s="2"/>
      <c r="Y239" s="4"/>
      <c r="Z239" s="4"/>
      <c r="AA239" s="4"/>
      <c r="AC239" s="4"/>
      <c r="AE239" s="4"/>
      <c r="AH239" s="4"/>
      <c r="AI239" s="4"/>
      <c r="AP239" s="186"/>
      <c r="AQ239" s="186"/>
      <c r="AR239" s="186"/>
      <c r="AS239" s="186"/>
      <c r="AV239" s="189"/>
      <c r="AW239" s="189"/>
      <c r="AX239" s="190"/>
      <c r="BA239" s="2"/>
      <c r="BB239" s="4"/>
      <c r="BJ239" s="188"/>
      <c r="BM239" s="188"/>
      <c r="BP239" s="188"/>
    </row>
    <row r="240" spans="10:68">
      <c r="J240" s="2"/>
      <c r="K240" s="2"/>
      <c r="S240" s="2"/>
      <c r="U240" s="2"/>
      <c r="Y240" s="4"/>
      <c r="Z240" s="4"/>
      <c r="AA240" s="4"/>
      <c r="AC240" s="4"/>
      <c r="AE240" s="4"/>
      <c r="AH240" s="4"/>
      <c r="AI240" s="4"/>
      <c r="AP240" s="186"/>
      <c r="AQ240" s="186"/>
      <c r="AR240" s="186"/>
      <c r="AS240" s="186"/>
      <c r="AV240" s="189"/>
      <c r="AW240" s="189"/>
      <c r="AX240" s="190"/>
      <c r="BA240" s="2"/>
      <c r="BB240" s="4"/>
      <c r="BJ240" s="188"/>
      <c r="BM240" s="188"/>
      <c r="BP240" s="188"/>
    </row>
    <row r="241" spans="10:68">
      <c r="J241" s="2"/>
      <c r="K241" s="2"/>
      <c r="S241" s="2"/>
      <c r="U241" s="2"/>
      <c r="Y241" s="4"/>
      <c r="Z241" s="4"/>
      <c r="AA241" s="4"/>
      <c r="AC241" s="4"/>
      <c r="AE241" s="4"/>
      <c r="AH241" s="4"/>
      <c r="AI241" s="4"/>
      <c r="AP241" s="186"/>
      <c r="AQ241" s="186"/>
      <c r="AR241" s="186"/>
      <c r="AS241" s="186"/>
      <c r="AV241" s="189"/>
      <c r="AW241" s="189"/>
      <c r="AX241" s="190"/>
      <c r="BA241" s="2"/>
      <c r="BB241" s="4"/>
      <c r="BJ241" s="188"/>
      <c r="BM241" s="188"/>
      <c r="BP241" s="188"/>
    </row>
    <row r="242" spans="10:68">
      <c r="J242" s="2"/>
      <c r="K242" s="2"/>
      <c r="S242" s="2"/>
      <c r="U242" s="2"/>
      <c r="Y242" s="4"/>
      <c r="Z242" s="4"/>
      <c r="AA242" s="4"/>
      <c r="AC242" s="4"/>
      <c r="AE242" s="4"/>
      <c r="AH242" s="4"/>
      <c r="AI242" s="4"/>
      <c r="AP242" s="186"/>
      <c r="AQ242" s="186"/>
      <c r="AR242" s="186"/>
      <c r="AS242" s="186"/>
      <c r="AV242" s="189"/>
      <c r="AW242" s="189"/>
      <c r="AX242" s="190"/>
      <c r="BA242" s="2"/>
      <c r="BB242" s="4"/>
      <c r="BJ242" s="188"/>
      <c r="BM242" s="188"/>
      <c r="BP242" s="188"/>
    </row>
    <row r="243" spans="10:68">
      <c r="J243" s="2"/>
      <c r="K243" s="2"/>
      <c r="S243" s="2"/>
      <c r="U243" s="2"/>
      <c r="Y243" s="4"/>
      <c r="Z243" s="4"/>
      <c r="AA243" s="4"/>
      <c r="AC243" s="4"/>
      <c r="AE243" s="4"/>
      <c r="AH243" s="4"/>
      <c r="AI243" s="4"/>
      <c r="AP243" s="186"/>
      <c r="AQ243" s="186"/>
      <c r="AR243" s="186"/>
      <c r="AS243" s="186"/>
      <c r="AV243" s="189"/>
      <c r="AW243" s="189"/>
      <c r="AX243" s="190"/>
      <c r="BA243" s="2"/>
      <c r="BB243" s="4"/>
      <c r="BJ243" s="188"/>
      <c r="BM243" s="188"/>
      <c r="BP243" s="188"/>
    </row>
    <row r="244" spans="10:68">
      <c r="J244" s="2"/>
      <c r="K244" s="2"/>
      <c r="S244" s="2"/>
      <c r="U244" s="2"/>
      <c r="Y244" s="4"/>
      <c r="Z244" s="4"/>
      <c r="AA244" s="4"/>
      <c r="AC244" s="4"/>
      <c r="AE244" s="4"/>
      <c r="AH244" s="4"/>
      <c r="AI244" s="4"/>
      <c r="AP244" s="186"/>
      <c r="AQ244" s="186"/>
      <c r="AR244" s="186"/>
      <c r="AS244" s="186"/>
      <c r="AV244" s="189"/>
      <c r="AW244" s="189"/>
      <c r="AX244" s="190"/>
      <c r="BA244" s="2"/>
      <c r="BB244" s="4"/>
      <c r="BJ244" s="188"/>
      <c r="BM244" s="188"/>
      <c r="BP244" s="188"/>
    </row>
    <row r="245" spans="10:68">
      <c r="J245" s="2"/>
      <c r="K245" s="2"/>
      <c r="S245" s="2"/>
      <c r="U245" s="2"/>
      <c r="Y245" s="4"/>
      <c r="Z245" s="4"/>
      <c r="AA245" s="4"/>
      <c r="AC245" s="4"/>
      <c r="AE245" s="4"/>
      <c r="AH245" s="4"/>
      <c r="AI245" s="4"/>
      <c r="AP245" s="186"/>
      <c r="AQ245" s="186"/>
      <c r="AR245" s="186"/>
      <c r="AS245" s="186"/>
      <c r="AV245" s="189"/>
      <c r="AW245" s="189"/>
      <c r="AX245" s="190"/>
      <c r="BA245" s="2"/>
      <c r="BB245" s="4"/>
      <c r="BJ245" s="188"/>
      <c r="BM245" s="188"/>
      <c r="BP245" s="188"/>
    </row>
    <row r="246" spans="10:68">
      <c r="J246" s="2"/>
      <c r="K246" s="2"/>
      <c r="S246" s="2"/>
      <c r="U246" s="2"/>
      <c r="Y246" s="4"/>
      <c r="Z246" s="4"/>
      <c r="AA246" s="4"/>
      <c r="AC246" s="4"/>
      <c r="AE246" s="4"/>
      <c r="AH246" s="4"/>
      <c r="AI246" s="4"/>
      <c r="AP246" s="186"/>
      <c r="AQ246" s="186"/>
      <c r="AR246" s="186"/>
      <c r="AS246" s="186"/>
      <c r="AV246" s="189"/>
      <c r="AW246" s="189"/>
      <c r="AX246" s="190"/>
      <c r="BA246" s="2"/>
      <c r="BB246" s="4"/>
      <c r="BJ246" s="188"/>
      <c r="BM246" s="188"/>
      <c r="BP246" s="188"/>
    </row>
    <row r="247" spans="10:68">
      <c r="J247" s="2"/>
      <c r="K247" s="2"/>
      <c r="S247" s="2"/>
      <c r="U247" s="2"/>
      <c r="Y247" s="4"/>
      <c r="Z247" s="4"/>
      <c r="AA247" s="4"/>
      <c r="AC247" s="4"/>
      <c r="AE247" s="4"/>
      <c r="AH247" s="4"/>
      <c r="AI247" s="4"/>
      <c r="AP247" s="186"/>
      <c r="AQ247" s="186"/>
      <c r="AR247" s="186"/>
      <c r="AS247" s="186"/>
      <c r="AV247" s="189"/>
      <c r="AW247" s="189"/>
      <c r="AX247" s="190"/>
      <c r="BA247" s="2"/>
      <c r="BB247" s="4"/>
      <c r="BJ247" s="188"/>
      <c r="BM247" s="188"/>
      <c r="BP247" s="188"/>
    </row>
    <row r="248" spans="10:68">
      <c r="J248" s="2"/>
      <c r="K248" s="2"/>
      <c r="S248" s="2"/>
      <c r="U248" s="2"/>
      <c r="Y248" s="4"/>
      <c r="Z248" s="4"/>
      <c r="AA248" s="4"/>
      <c r="AC248" s="4"/>
      <c r="AE248" s="4"/>
      <c r="AH248" s="4"/>
      <c r="AI248" s="4"/>
      <c r="AP248" s="186"/>
      <c r="AQ248" s="186"/>
      <c r="AR248" s="186"/>
      <c r="AS248" s="186"/>
      <c r="AV248" s="189"/>
      <c r="AW248" s="189"/>
      <c r="AX248" s="190"/>
      <c r="BA248" s="2"/>
      <c r="BB248" s="4"/>
      <c r="BJ248" s="188"/>
      <c r="BM248" s="188"/>
      <c r="BP248" s="188"/>
    </row>
    <row r="249" spans="10:68">
      <c r="J249" s="2"/>
      <c r="K249" s="2"/>
      <c r="S249" s="2"/>
      <c r="U249" s="2"/>
      <c r="Y249" s="4"/>
      <c r="Z249" s="4"/>
      <c r="AA249" s="4"/>
      <c r="AC249" s="4"/>
      <c r="AE249" s="4"/>
      <c r="AH249" s="4"/>
      <c r="AI249" s="4"/>
      <c r="AP249" s="186"/>
      <c r="AQ249" s="186"/>
      <c r="AR249" s="186"/>
      <c r="AS249" s="186"/>
      <c r="AV249" s="189"/>
      <c r="AW249" s="189"/>
      <c r="AX249" s="190"/>
      <c r="BA249" s="2"/>
      <c r="BB249" s="4"/>
      <c r="BJ249" s="188"/>
      <c r="BM249" s="188"/>
      <c r="BP249" s="188"/>
    </row>
    <row r="250" spans="10:68">
      <c r="J250" s="2"/>
      <c r="K250" s="2"/>
      <c r="S250" s="2"/>
      <c r="U250" s="2"/>
      <c r="Y250" s="4"/>
      <c r="Z250" s="4"/>
      <c r="AA250" s="4"/>
      <c r="AC250" s="4"/>
      <c r="AE250" s="4"/>
      <c r="AH250" s="4"/>
      <c r="AI250" s="4"/>
      <c r="AP250" s="186"/>
      <c r="AQ250" s="186"/>
      <c r="AR250" s="186"/>
      <c r="AS250" s="186"/>
      <c r="AV250" s="189"/>
      <c r="AW250" s="189"/>
      <c r="AX250" s="190"/>
      <c r="BA250" s="2"/>
      <c r="BB250" s="4"/>
      <c r="BJ250" s="188"/>
      <c r="BM250" s="188"/>
      <c r="BP250" s="188"/>
    </row>
    <row r="251" spans="10:68">
      <c r="J251" s="2"/>
      <c r="K251" s="2"/>
      <c r="S251" s="2"/>
      <c r="U251" s="2"/>
      <c r="Y251" s="4"/>
      <c r="Z251" s="4"/>
      <c r="AA251" s="4"/>
      <c r="AC251" s="4"/>
      <c r="AE251" s="4"/>
      <c r="AH251" s="4"/>
      <c r="AI251" s="4"/>
      <c r="AP251" s="186"/>
      <c r="AQ251" s="186"/>
      <c r="AR251" s="186"/>
      <c r="AS251" s="186"/>
      <c r="AV251" s="189"/>
      <c r="AW251" s="189"/>
      <c r="AX251" s="190"/>
      <c r="BA251" s="2"/>
      <c r="BB251" s="4"/>
      <c r="BJ251" s="188"/>
      <c r="BM251" s="188"/>
      <c r="BP251" s="188"/>
    </row>
    <row r="252" spans="10:68">
      <c r="J252" s="2"/>
      <c r="K252" s="2"/>
      <c r="S252" s="2"/>
      <c r="U252" s="2"/>
      <c r="Y252" s="4"/>
      <c r="Z252" s="4"/>
      <c r="AA252" s="4"/>
      <c r="AC252" s="4"/>
      <c r="AE252" s="4"/>
      <c r="AH252" s="4"/>
      <c r="AI252" s="4"/>
      <c r="AP252" s="186"/>
      <c r="AQ252" s="186"/>
      <c r="AR252" s="186"/>
      <c r="AS252" s="186"/>
      <c r="AV252" s="189"/>
      <c r="AW252" s="189"/>
      <c r="AX252" s="190"/>
      <c r="BA252" s="2"/>
      <c r="BB252" s="4"/>
      <c r="BJ252" s="188"/>
      <c r="BM252" s="188"/>
      <c r="BP252" s="188"/>
    </row>
    <row r="253" spans="10:68">
      <c r="J253" s="2"/>
      <c r="K253" s="2"/>
      <c r="S253" s="2"/>
      <c r="U253" s="2"/>
      <c r="Y253" s="4"/>
      <c r="Z253" s="4"/>
      <c r="AA253" s="4"/>
      <c r="AC253" s="4"/>
      <c r="AE253" s="4"/>
      <c r="AH253" s="4"/>
      <c r="AI253" s="4"/>
      <c r="AP253" s="186"/>
      <c r="AQ253" s="186"/>
      <c r="AR253" s="186"/>
      <c r="AS253" s="186"/>
      <c r="AV253" s="189"/>
      <c r="AW253" s="189"/>
      <c r="AX253" s="190"/>
      <c r="BA253" s="2"/>
      <c r="BB253" s="4"/>
      <c r="BJ253" s="188"/>
      <c r="BM253" s="188"/>
      <c r="BP253" s="188"/>
    </row>
    <row r="254" spans="10:68">
      <c r="J254" s="2"/>
      <c r="K254" s="2"/>
      <c r="S254" s="2"/>
      <c r="U254" s="2"/>
      <c r="Y254" s="4"/>
      <c r="Z254" s="4"/>
      <c r="AA254" s="4"/>
      <c r="AC254" s="4"/>
      <c r="AE254" s="4"/>
      <c r="AH254" s="4"/>
      <c r="AI254" s="4"/>
      <c r="AP254" s="186"/>
      <c r="AQ254" s="186"/>
      <c r="AR254" s="186"/>
      <c r="AS254" s="186"/>
      <c r="AV254" s="189"/>
      <c r="AW254" s="189"/>
      <c r="AX254" s="190"/>
      <c r="BA254" s="2"/>
      <c r="BB254" s="4"/>
      <c r="BJ254" s="188"/>
      <c r="BM254" s="188"/>
      <c r="BP254" s="188"/>
    </row>
    <row r="255" spans="10:68">
      <c r="J255" s="2"/>
      <c r="K255" s="2"/>
      <c r="S255" s="2"/>
      <c r="U255" s="2"/>
      <c r="Y255" s="4"/>
      <c r="Z255" s="4"/>
      <c r="AA255" s="4"/>
      <c r="AC255" s="4"/>
      <c r="AE255" s="4"/>
      <c r="AH255" s="4"/>
      <c r="AI255" s="4"/>
      <c r="AP255" s="186"/>
      <c r="AQ255" s="186"/>
      <c r="AR255" s="186"/>
      <c r="AS255" s="186"/>
      <c r="AV255" s="189"/>
      <c r="AW255" s="189"/>
      <c r="AX255" s="190"/>
      <c r="BA255" s="2"/>
      <c r="BB255" s="4"/>
      <c r="BJ255" s="188"/>
      <c r="BM255" s="188"/>
      <c r="BP255" s="188"/>
    </row>
    <row r="256" spans="10:68">
      <c r="J256" s="2"/>
      <c r="K256" s="2"/>
      <c r="S256" s="2"/>
      <c r="U256" s="2"/>
      <c r="Y256" s="4"/>
      <c r="Z256" s="4"/>
      <c r="AA256" s="4"/>
      <c r="AC256" s="4"/>
      <c r="AE256" s="4"/>
      <c r="AH256" s="4"/>
      <c r="AI256" s="4"/>
      <c r="AP256" s="186"/>
      <c r="AQ256" s="186"/>
      <c r="AR256" s="186"/>
      <c r="AS256" s="186"/>
      <c r="AV256" s="189"/>
      <c r="AW256" s="189"/>
      <c r="AX256" s="190"/>
      <c r="BA256" s="2"/>
      <c r="BB256" s="4"/>
      <c r="BJ256" s="188"/>
      <c r="BM256" s="188"/>
      <c r="BP256" s="188"/>
    </row>
    <row r="257" spans="10:68">
      <c r="J257" s="2"/>
      <c r="K257" s="2"/>
      <c r="S257" s="2"/>
      <c r="U257" s="2"/>
      <c r="Y257" s="4"/>
      <c r="Z257" s="4"/>
      <c r="AA257" s="4"/>
      <c r="AC257" s="4"/>
      <c r="AE257" s="4"/>
      <c r="AH257" s="4"/>
      <c r="AI257" s="4"/>
      <c r="AP257" s="186"/>
      <c r="AQ257" s="186"/>
      <c r="AR257" s="186"/>
      <c r="AS257" s="186"/>
      <c r="AV257" s="189"/>
      <c r="AW257" s="189"/>
      <c r="AX257" s="190"/>
      <c r="BA257" s="2"/>
      <c r="BB257" s="4"/>
      <c r="BJ257" s="188"/>
      <c r="BM257" s="188"/>
      <c r="BP257" s="188"/>
    </row>
    <row r="258" spans="10:68">
      <c r="J258" s="2"/>
      <c r="K258" s="2"/>
      <c r="S258" s="2"/>
      <c r="U258" s="2"/>
      <c r="Y258" s="4"/>
      <c r="Z258" s="4"/>
      <c r="AA258" s="4"/>
      <c r="AC258" s="4"/>
      <c r="AE258" s="4"/>
      <c r="AH258" s="4"/>
      <c r="AI258" s="4"/>
      <c r="AP258" s="186"/>
      <c r="AQ258" s="186"/>
      <c r="AR258" s="186"/>
      <c r="AS258" s="186"/>
      <c r="AV258" s="189"/>
      <c r="AW258" s="189"/>
      <c r="AX258" s="190"/>
      <c r="BA258" s="2"/>
      <c r="BB258" s="4"/>
      <c r="BJ258" s="188"/>
      <c r="BM258" s="188"/>
      <c r="BP258" s="188"/>
    </row>
    <row r="259" spans="10:68">
      <c r="J259" s="2"/>
      <c r="K259" s="2"/>
      <c r="S259" s="2"/>
      <c r="U259" s="2"/>
      <c r="Y259" s="4"/>
      <c r="Z259" s="4"/>
      <c r="AA259" s="4"/>
      <c r="AC259" s="4"/>
      <c r="AE259" s="4"/>
      <c r="AH259" s="4"/>
      <c r="AI259" s="4"/>
      <c r="AP259" s="186"/>
      <c r="AQ259" s="186"/>
      <c r="AR259" s="186"/>
      <c r="AS259" s="186"/>
      <c r="AV259" s="189"/>
      <c r="AW259" s="189"/>
      <c r="AX259" s="190"/>
      <c r="BA259" s="2"/>
      <c r="BB259" s="4"/>
      <c r="BJ259" s="188"/>
      <c r="BM259" s="188"/>
      <c r="BP259" s="188"/>
    </row>
    <row r="260" spans="10:68">
      <c r="J260" s="2"/>
      <c r="K260" s="2"/>
      <c r="S260" s="2"/>
      <c r="U260" s="2"/>
      <c r="Y260" s="4"/>
      <c r="Z260" s="4"/>
      <c r="AA260" s="4"/>
      <c r="AC260" s="4"/>
      <c r="AE260" s="4"/>
      <c r="AH260" s="4"/>
      <c r="AI260" s="4"/>
      <c r="AP260" s="186"/>
      <c r="AQ260" s="186"/>
      <c r="AR260" s="186"/>
      <c r="AS260" s="186"/>
      <c r="AV260" s="189"/>
      <c r="AW260" s="189"/>
      <c r="AX260" s="190"/>
      <c r="BA260" s="2"/>
      <c r="BB260" s="4"/>
      <c r="BJ260" s="188"/>
      <c r="BM260" s="188"/>
      <c r="BP260" s="188"/>
    </row>
  </sheetData>
  <autoFilter ref="A13:BX104">
    <filterColumn colId="8">
      <colorFilter dxfId="0"/>
    </filterColumn>
  </autoFilter>
  <mergeCells count="10">
    <mergeCell ref="AP9:AS9"/>
    <mergeCell ref="BE9:BF9"/>
    <mergeCell ref="BH9:BR9"/>
    <mergeCell ref="AH10:AI10"/>
    <mergeCell ref="B12:D12"/>
    <mergeCell ref="E12:F12"/>
    <mergeCell ref="G12:H12"/>
    <mergeCell ref="V9:X9"/>
    <mergeCell ref="Y9:Z9"/>
    <mergeCell ref="AH9:AJ9"/>
  </mergeCells>
  <pageMargins left="0.7" right="0.7" top="0.75" bottom="0.75" header="0.3" footer="0.3"/>
  <pageSetup orientation="portrait" r:id="rId1"/>
  <drawing r:id="rId2"/>
  <legacyDrawing r:id="rId3"/>
  <extLst xmlns:xr="http://schemas.microsoft.com/office/spreadsheetml/2014/revision" xmlns:x14="http://schemas.microsoft.com/office/spreadsheetml/2009/9/main">
    <ext uri="{CCE6A557-97BC-4b89-ADB6-D9C93CAAB3DF}">
      <x14:dataValidations xmlns:xm="http://schemas.microsoft.com/office/excel/2006/main" count="5">
        <x14:dataValidation type="list" allowBlank="1" showInputMessage="1" showErrorMessage="1" xr:uid="{FEC4FD64-BD74-4DFA-A70B-085650D820D8}">
          <x14:formula1>
            <xm:f>[1]Sheet1!#REF!</xm:f>
          </x14:formula1>
          <xm:sqref>AB89 K1:K8 K10 AE12 K145:K1048576 S102 K106:K139 AH12 AH56:AH139 K14:K40 AW105 BB1:BB8 AE1:AE8 AE10 BA12 AE145:AE1048576 AE106:AE139 AU105 AH42:AH54 AH145:AH1048576 AH1:AH10 BB131:BB139 BA145:BB1048576 BA1:BA10 AH14:AH40 K12 U58:U98 V14:X97 BA105:BA139 V12:X12 K42:K54 U14:U56 K56:K104 U57:X57 U99:X104</xm:sqref>
        </x14:dataValidation>
        <x14:dataValidation type="list" allowBlank="1" showInputMessage="1" showErrorMessage="1" xr:uid="{E37AE34B-9954-41D5-9B98-8372187CE1BE}">
          <x14:formula1>
            <xm:f>Sheet2!$K$3:$K$8</xm:f>
          </x14:formula1>
          <xm:sqref>BC12 BC14:BC104</xm:sqref>
        </x14:dataValidation>
        <x14:dataValidation type="list" allowBlank="1" showInputMessage="1" showErrorMessage="1" xr:uid="{6C6675CB-4953-4248-81EC-A69B2B9E8B79}">
          <x14:formula1>
            <xm:f>Sheet2!$E$3:$E$8</xm:f>
          </x14:formula1>
          <xm:sqref>AC1:AC12 AC14:AC1048576</xm:sqref>
        </x14:dataValidation>
        <x14:dataValidation type="list" allowBlank="1" showInputMessage="1" showErrorMessage="1" xr:uid="{094342D5-6AC1-4BA6-8357-2BB1D6E94FB2}">
          <x14:formula1>
            <xm:f>Sheet2!$F$3:$F$8</xm:f>
          </x14:formula1>
          <xm:sqref>AE14:AE104</xm:sqref>
        </x14:dataValidation>
        <x14:dataValidation type="list" allowBlank="1" showInputMessage="1" showErrorMessage="1" xr:uid="{08939642-9F8B-429E-8382-C42DFBE2362E}">
          <x14:formula1>
            <xm:f>Sheet2!$J$3:$J$6</xm:f>
          </x14:formula1>
          <xm:sqref>BA14:BA104</xm:sqref>
        </x14:dataValidation>
      </x14:dataValidations>
    </ext>
  </extLst>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
  <sheetViews>
    <sheetView tabSelected="1" workbookViewId="0">
      <selection activeCell="S7" sqref="S7"/>
    </sheetView>
  </sheetViews>
  <sheetFormatPr defaultRowHeight="15"/>
  <sheetData/>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W10"/>
  <sheetViews>
    <sheetView workbookViewId="0">
      <selection activeCell="F4" sqref="F4"/>
    </sheetView>
  </sheetViews>
  <sheetFormatPr defaultRowHeight="15"/>
  <cols>
    <col min="1" max="1" width="2.5703125" customWidth="1"/>
    <col min="2" max="2" width="13.42578125" bestFit="1" customWidth="1"/>
    <col min="3" max="3" width="14.5703125" customWidth="1"/>
    <col min="5" max="6" width="23.85546875" customWidth="1"/>
    <col min="7" max="7" width="14" customWidth="1"/>
    <col min="9" max="9" width="10.5703125" customWidth="1"/>
    <col min="10" max="10" width="13" customWidth="1"/>
    <col min="11" max="11" width="16.42578125" customWidth="1"/>
    <col min="12" max="12" width="14.85546875" customWidth="1"/>
    <col min="13" max="23" width="1.85546875" customWidth="1"/>
  </cols>
  <sheetData>
    <row r="1" spans="1:23" ht="30">
      <c r="G1" s="780" t="s">
        <v>1547</v>
      </c>
      <c r="H1" s="780"/>
      <c r="I1" s="251" t="s">
        <v>1548</v>
      </c>
      <c r="M1" s="781" t="s">
        <v>34</v>
      </c>
      <c r="N1" s="781"/>
      <c r="O1" s="781"/>
      <c r="P1" s="781"/>
      <c r="Q1" s="781"/>
      <c r="R1" s="781"/>
      <c r="S1" s="781"/>
      <c r="T1" s="781"/>
      <c r="U1" s="781"/>
      <c r="V1" s="781"/>
      <c r="W1" s="781"/>
    </row>
    <row r="2" spans="1:23">
      <c r="A2" s="780" t="s">
        <v>14</v>
      </c>
      <c r="B2" s="780"/>
      <c r="C2" t="s">
        <v>1549</v>
      </c>
      <c r="D2" t="s">
        <v>15</v>
      </c>
      <c r="E2" t="s">
        <v>18</v>
      </c>
      <c r="F2" t="s">
        <v>1550</v>
      </c>
      <c r="G2" s="265" t="s">
        <v>1551</v>
      </c>
      <c r="H2" t="s">
        <v>1552</v>
      </c>
      <c r="I2" s="251"/>
      <c r="J2" t="s">
        <v>29</v>
      </c>
      <c r="K2" t="s">
        <v>31</v>
      </c>
      <c r="L2" t="s">
        <v>1553</v>
      </c>
      <c r="M2" t="s">
        <v>47</v>
      </c>
      <c r="N2" t="s">
        <v>48</v>
      </c>
      <c r="O2" s="252" t="s">
        <v>49</v>
      </c>
      <c r="P2" s="253" t="s">
        <v>50</v>
      </c>
      <c r="Q2" s="253" t="s">
        <v>51</v>
      </c>
      <c r="R2" s="252" t="s">
        <v>49</v>
      </c>
      <c r="S2" s="253" t="s">
        <v>50</v>
      </c>
      <c r="T2" s="253" t="s">
        <v>51</v>
      </c>
      <c r="U2" s="252" t="s">
        <v>49</v>
      </c>
      <c r="V2" t="s">
        <v>52</v>
      </c>
      <c r="W2" t="s">
        <v>53</v>
      </c>
    </row>
    <row r="3" spans="1:23">
      <c r="A3">
        <v>1</v>
      </c>
      <c r="B3" t="s">
        <v>71</v>
      </c>
      <c r="D3" t="s">
        <v>164</v>
      </c>
      <c r="E3" t="s">
        <v>354</v>
      </c>
      <c r="F3" t="s">
        <v>77</v>
      </c>
      <c r="G3" s="265" t="s">
        <v>296</v>
      </c>
      <c r="I3" s="251" t="s">
        <v>1554</v>
      </c>
      <c r="J3" t="s">
        <v>244</v>
      </c>
      <c r="K3" t="s">
        <v>1555</v>
      </c>
    </row>
    <row r="4" spans="1:23">
      <c r="A4">
        <v>2</v>
      </c>
      <c r="B4" t="s">
        <v>644</v>
      </c>
      <c r="D4" t="s">
        <v>72</v>
      </c>
      <c r="E4" t="s">
        <v>336</v>
      </c>
      <c r="F4" t="s">
        <v>412</v>
      </c>
      <c r="G4" s="265" t="s">
        <v>389</v>
      </c>
      <c r="I4" s="251" t="s">
        <v>1556</v>
      </c>
      <c r="J4" t="s">
        <v>479</v>
      </c>
      <c r="K4" t="s">
        <v>1557</v>
      </c>
    </row>
    <row r="5" spans="1:23">
      <c r="A5">
        <v>3</v>
      </c>
      <c r="B5" t="s">
        <v>111</v>
      </c>
      <c r="D5" t="s">
        <v>73</v>
      </c>
      <c r="E5" t="s">
        <v>313</v>
      </c>
      <c r="F5" t="s">
        <v>1073</v>
      </c>
      <c r="G5" s="265" t="s">
        <v>239</v>
      </c>
      <c r="I5" s="251" t="s">
        <v>1558</v>
      </c>
      <c r="J5" t="s">
        <v>172</v>
      </c>
      <c r="K5" t="s">
        <v>1559</v>
      </c>
    </row>
    <row r="6" spans="1:23">
      <c r="D6" t="s">
        <v>234</v>
      </c>
      <c r="E6" t="s">
        <v>1560</v>
      </c>
      <c r="F6" t="s">
        <v>386</v>
      </c>
      <c r="G6" s="265" t="s">
        <v>80</v>
      </c>
      <c r="I6" s="251"/>
      <c r="J6" t="s">
        <v>90</v>
      </c>
      <c r="K6" t="s">
        <v>1561</v>
      </c>
    </row>
    <row r="7" spans="1:23">
      <c r="D7" t="s">
        <v>47</v>
      </c>
      <c r="E7" t="s">
        <v>1562</v>
      </c>
      <c r="F7" t="s">
        <v>701</v>
      </c>
      <c r="G7" s="265" t="s">
        <v>854</v>
      </c>
      <c r="I7" s="251"/>
      <c r="K7" t="s">
        <v>1564</v>
      </c>
    </row>
    <row r="8" spans="1:23">
      <c r="D8" t="s">
        <v>139</v>
      </c>
      <c r="E8" t="s">
        <v>75</v>
      </c>
      <c r="F8" t="s">
        <v>1563</v>
      </c>
      <c r="G8" s="265" t="s">
        <v>1565</v>
      </c>
      <c r="I8" s="251"/>
      <c r="K8" t="s">
        <v>58</v>
      </c>
    </row>
    <row r="9" spans="1:23">
      <c r="D9" t="s">
        <v>77</v>
      </c>
      <c r="G9" s="265"/>
      <c r="I9" s="251"/>
    </row>
    <row r="10" spans="1:23">
      <c r="G10" s="265"/>
      <c r="I10" s="251"/>
    </row>
  </sheetData>
  <mergeCells count="3">
    <mergeCell ref="G1:H1"/>
    <mergeCell ref="M1:W1"/>
    <mergeCell ref="A2:B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K66"/>
  <sheetViews>
    <sheetView workbookViewId="0">
      <selection sqref="A1:BK66"/>
    </sheetView>
  </sheetViews>
  <sheetFormatPr defaultRowHeight="15"/>
  <sheetData>
    <row r="1" spans="1:63" ht="144.75" thickBot="1">
      <c r="A1" s="304"/>
      <c r="B1" s="325"/>
      <c r="C1" s="325"/>
      <c r="D1" s="303"/>
      <c r="E1" s="326"/>
      <c r="F1" s="303"/>
      <c r="G1" s="303"/>
      <c r="H1" s="303"/>
      <c r="I1" s="303"/>
      <c r="J1" s="402" t="s">
        <v>3</v>
      </c>
      <c r="K1" s="374" t="s">
        <v>4</v>
      </c>
      <c r="L1" s="588" t="s">
        <v>5</v>
      </c>
      <c r="M1" s="402" t="s">
        <v>6</v>
      </c>
      <c r="N1" s="374" t="s">
        <v>7</v>
      </c>
      <c r="O1" s="588" t="s">
        <v>8</v>
      </c>
      <c r="P1" s="594" t="s">
        <v>9</v>
      </c>
      <c r="Q1" s="374" t="s">
        <v>10</v>
      </c>
      <c r="R1" s="374" t="s">
        <v>11</v>
      </c>
      <c r="S1" s="588" t="s">
        <v>12</v>
      </c>
      <c r="T1" s="329" t="s">
        <v>14</v>
      </c>
      <c r="U1" s="775" t="s">
        <v>15</v>
      </c>
      <c r="V1" s="776"/>
      <c r="W1" s="777"/>
      <c r="X1" s="775" t="s">
        <v>16</v>
      </c>
      <c r="Y1" s="777"/>
      <c r="Z1" s="330" t="s">
        <v>17</v>
      </c>
      <c r="AA1" s="382" t="s">
        <v>18</v>
      </c>
      <c r="AB1" s="390" t="s">
        <v>19</v>
      </c>
      <c r="AC1" s="327" t="s">
        <v>20</v>
      </c>
      <c r="AD1" s="778" t="s">
        <v>21</v>
      </c>
      <c r="AE1" s="779"/>
      <c r="AF1" s="779"/>
      <c r="AG1" s="479" t="s">
        <v>22</v>
      </c>
      <c r="AH1" s="459" t="s">
        <v>23</v>
      </c>
      <c r="AI1" s="480" t="s">
        <v>24</v>
      </c>
      <c r="AJ1" s="760" t="s">
        <v>25</v>
      </c>
      <c r="AK1" s="761"/>
      <c r="AL1" s="761"/>
      <c r="AM1" s="762"/>
      <c r="AN1" s="499" t="s">
        <v>26</v>
      </c>
      <c r="AO1" s="333" t="s">
        <v>27</v>
      </c>
      <c r="AP1" s="500" t="s">
        <v>28</v>
      </c>
      <c r="AQ1" s="416" t="s">
        <v>29</v>
      </c>
      <c r="AR1" s="309" t="s">
        <v>30</v>
      </c>
      <c r="AS1" s="396" t="s">
        <v>31</v>
      </c>
      <c r="AT1" s="763" t="s">
        <v>33</v>
      </c>
      <c r="AU1" s="764"/>
      <c r="AV1" s="765" t="s">
        <v>35</v>
      </c>
      <c r="AW1" s="766"/>
      <c r="AX1" s="766"/>
      <c r="AY1" s="766"/>
      <c r="AZ1" s="766"/>
      <c r="BA1" s="766"/>
      <c r="BB1" s="766"/>
      <c r="BC1" s="766"/>
      <c r="BD1" s="766"/>
      <c r="BE1" s="766"/>
      <c r="BF1" s="766"/>
      <c r="BG1" s="309" t="s">
        <v>36</v>
      </c>
      <c r="BH1" s="620" t="s">
        <v>37</v>
      </c>
      <c r="BI1" s="435" t="s">
        <v>38</v>
      </c>
      <c r="BJ1" s="428" t="s">
        <v>39</v>
      </c>
      <c r="BK1" s="435" t="s">
        <v>40</v>
      </c>
    </row>
    <row r="2" spans="1:63" ht="18">
      <c r="A2" s="4"/>
      <c r="B2" s="2"/>
      <c r="C2" s="2"/>
      <c r="D2" s="1"/>
      <c r="E2" s="754"/>
      <c r="F2" s="755"/>
      <c r="G2" s="755"/>
      <c r="H2" s="755"/>
      <c r="I2" s="756" t="s">
        <v>1571</v>
      </c>
      <c r="J2" s="575"/>
      <c r="K2" s="436"/>
      <c r="L2" s="429"/>
      <c r="M2" s="590"/>
      <c r="N2" s="589"/>
      <c r="O2" s="429"/>
      <c r="P2" s="595"/>
      <c r="Q2" s="589"/>
      <c r="R2" s="589"/>
      <c r="S2" s="437"/>
      <c r="T2" s="24"/>
      <c r="U2" s="25"/>
      <c r="V2" s="26"/>
      <c r="W2" s="27"/>
      <c r="X2" s="28"/>
      <c r="Y2" s="29"/>
      <c r="Z2" s="30"/>
      <c r="AA2" s="383"/>
      <c r="AB2" s="383"/>
      <c r="AC2" s="602"/>
      <c r="AD2" s="767"/>
      <c r="AE2" s="768"/>
      <c r="AF2" s="461" t="s">
        <v>41</v>
      </c>
      <c r="AG2" s="25"/>
      <c r="AH2" s="450"/>
      <c r="AI2" s="481"/>
      <c r="AJ2" s="501" t="s">
        <v>44</v>
      </c>
      <c r="AK2" s="502" t="s">
        <v>45</v>
      </c>
      <c r="AL2" s="502" t="s">
        <v>46</v>
      </c>
      <c r="AM2" s="503" t="s">
        <v>30</v>
      </c>
      <c r="AN2" s="33"/>
      <c r="AO2" s="525"/>
      <c r="AP2" s="34"/>
      <c r="AQ2" s="612"/>
      <c r="AR2" s="77"/>
      <c r="AS2" s="397"/>
      <c r="AT2" s="36"/>
      <c r="AU2" s="37"/>
      <c r="AV2" s="310" t="s">
        <v>47</v>
      </c>
      <c r="AW2" s="307" t="s">
        <v>48</v>
      </c>
      <c r="AX2" s="89" t="s">
        <v>49</v>
      </c>
      <c r="AY2" s="307" t="s">
        <v>50</v>
      </c>
      <c r="AZ2" s="307" t="s">
        <v>51</v>
      </c>
      <c r="BA2" s="89" t="s">
        <v>49</v>
      </c>
      <c r="BB2" s="307" t="s">
        <v>50</v>
      </c>
      <c r="BC2" s="307" t="s">
        <v>51</v>
      </c>
      <c r="BD2" s="89" t="s">
        <v>49</v>
      </c>
      <c r="BE2" s="307" t="s">
        <v>52</v>
      </c>
      <c r="BF2" s="307" t="s">
        <v>53</v>
      </c>
      <c r="BG2" s="614"/>
      <c r="BH2" s="552"/>
      <c r="BI2" s="553"/>
      <c r="BJ2" s="554"/>
      <c r="BK2" s="540"/>
    </row>
    <row r="3" spans="1:63" ht="15.75" thickBot="1">
      <c r="A3" s="38" t="s">
        <v>54</v>
      </c>
      <c r="B3" s="39"/>
      <c r="C3" s="39"/>
      <c r="D3" s="40"/>
      <c r="E3" s="41"/>
      <c r="F3" s="40"/>
      <c r="G3" s="40"/>
      <c r="H3" s="40"/>
      <c r="I3" s="40"/>
      <c r="J3" s="576"/>
      <c r="K3" s="577"/>
      <c r="L3" s="49"/>
      <c r="M3" s="576"/>
      <c r="N3" s="577"/>
      <c r="O3" s="49"/>
      <c r="P3" s="43"/>
      <c r="Q3" s="375"/>
      <c r="R3" s="375"/>
      <c r="S3" s="49"/>
      <c r="T3" s="42"/>
      <c r="U3" s="43"/>
      <c r="V3" s="38"/>
      <c r="W3" s="44"/>
      <c r="X3" s="43"/>
      <c r="Y3" s="44"/>
      <c r="Z3" s="45"/>
      <c r="AA3" s="384"/>
      <c r="AB3" s="384"/>
      <c r="AC3" s="603"/>
      <c r="AD3" s="46"/>
      <c r="AE3" s="47"/>
      <c r="AF3" s="452"/>
      <c r="AG3" s="43"/>
      <c r="AH3" s="375"/>
      <c r="AI3" s="44"/>
      <c r="AJ3" s="43">
        <v>1</v>
      </c>
      <c r="AK3" s="452">
        <v>2</v>
      </c>
      <c r="AL3" s="452">
        <v>3</v>
      </c>
      <c r="AM3" s="44" t="s">
        <v>55</v>
      </c>
      <c r="AN3" s="48"/>
      <c r="AO3" s="526"/>
      <c r="AP3" s="49"/>
      <c r="AQ3" s="613"/>
      <c r="AR3" s="417"/>
      <c r="AS3" s="398"/>
      <c r="AT3" s="39"/>
      <c r="AU3" s="39"/>
      <c r="AV3" s="311"/>
      <c r="AW3" s="308"/>
      <c r="AX3" s="308"/>
      <c r="AY3" s="308"/>
      <c r="AZ3" s="308"/>
      <c r="BA3" s="308"/>
      <c r="BB3" s="308"/>
      <c r="BC3" s="308"/>
      <c r="BD3" s="308"/>
      <c r="BE3" s="308"/>
      <c r="BF3" s="308"/>
      <c r="BG3" s="615"/>
      <c r="BH3" s="555"/>
      <c r="BI3" s="541"/>
      <c r="BJ3" s="556"/>
      <c r="BK3" s="541"/>
    </row>
    <row r="4" spans="1:63">
      <c r="A4" s="4" t="s">
        <v>56</v>
      </c>
      <c r="B4" s="769" t="s">
        <v>57</v>
      </c>
      <c r="C4" s="769"/>
      <c r="D4" s="770"/>
      <c r="E4" s="771">
        <v>43862</v>
      </c>
      <c r="F4" s="772"/>
      <c r="G4" s="773">
        <v>43831</v>
      </c>
      <c r="H4" s="774"/>
      <c r="I4" s="272" t="s">
        <v>49</v>
      </c>
      <c r="J4" s="432" t="s">
        <v>49</v>
      </c>
      <c r="K4" s="438"/>
      <c r="L4" s="439"/>
      <c r="M4" s="403"/>
      <c r="N4" s="376"/>
      <c r="O4" s="439"/>
      <c r="P4" s="596"/>
      <c r="Q4" s="376"/>
      <c r="R4" s="376"/>
      <c r="S4" s="439"/>
      <c r="T4" s="54"/>
      <c r="U4" s="55"/>
      <c r="V4" s="51"/>
      <c r="W4" s="56"/>
      <c r="X4" s="55"/>
      <c r="Y4" s="56"/>
      <c r="Z4" s="57"/>
      <c r="AA4" s="378"/>
      <c r="AB4" s="378"/>
      <c r="AC4" s="604"/>
      <c r="AD4" s="59"/>
      <c r="AE4" s="60"/>
      <c r="AF4" s="453"/>
      <c r="AG4" s="403"/>
      <c r="AH4" s="438"/>
      <c r="AI4" s="482"/>
      <c r="AJ4" s="504"/>
      <c r="AK4" s="61"/>
      <c r="AL4" s="61"/>
      <c r="AM4" s="505"/>
      <c r="AN4" s="63"/>
      <c r="AO4" s="64"/>
      <c r="AP4" s="65"/>
      <c r="AQ4" s="313"/>
      <c r="AR4" s="77"/>
      <c r="AS4" s="399" t="s">
        <v>58</v>
      </c>
      <c r="AT4" s="67"/>
      <c r="AU4" s="68"/>
      <c r="AV4" s="312"/>
      <c r="AW4" s="73"/>
      <c r="AX4" s="89" t="s">
        <v>49</v>
      </c>
      <c r="AY4" s="73"/>
      <c r="AZ4" s="73"/>
      <c r="BA4" s="89" t="s">
        <v>49</v>
      </c>
      <c r="BB4" s="73"/>
      <c r="BC4" s="73"/>
      <c r="BD4" s="89" t="s">
        <v>49</v>
      </c>
      <c r="BE4" s="73"/>
      <c r="BF4" s="73"/>
      <c r="BG4" s="616"/>
      <c r="BH4" s="557"/>
      <c r="BI4" s="542"/>
      <c r="BJ4" s="558"/>
      <c r="BK4" s="542"/>
    </row>
    <row r="5" spans="1:63">
      <c r="A5" s="4" t="s">
        <v>49</v>
      </c>
      <c r="B5" s="275" t="s">
        <v>49</v>
      </c>
      <c r="C5" s="275" t="s">
        <v>49</v>
      </c>
      <c r="D5" s="629" t="s">
        <v>49</v>
      </c>
      <c r="E5" s="663" t="s">
        <v>49</v>
      </c>
      <c r="F5" s="664" t="s">
        <v>49</v>
      </c>
      <c r="G5" s="734" t="s">
        <v>49</v>
      </c>
      <c r="H5" s="735" t="s">
        <v>49</v>
      </c>
      <c r="I5" s="272" t="s">
        <v>49</v>
      </c>
      <c r="J5" s="432" t="s">
        <v>49</v>
      </c>
      <c r="K5" s="438" t="s">
        <v>49</v>
      </c>
      <c r="L5" s="439" t="s">
        <v>49</v>
      </c>
      <c r="M5" s="432" t="s">
        <v>49</v>
      </c>
      <c r="N5" s="438" t="s">
        <v>49</v>
      </c>
      <c r="O5" s="439" t="s">
        <v>49</v>
      </c>
      <c r="P5" s="432" t="s">
        <v>49</v>
      </c>
      <c r="Q5" s="376" t="s">
        <v>49</v>
      </c>
      <c r="R5" s="376" t="s">
        <v>49</v>
      </c>
      <c r="S5" s="439" t="s">
        <v>49</v>
      </c>
      <c r="T5" s="52" t="s">
        <v>49</v>
      </c>
      <c r="U5" s="52" t="s">
        <v>49</v>
      </c>
      <c r="V5" s="52" t="s">
        <v>49</v>
      </c>
      <c r="W5" s="52" t="s">
        <v>49</v>
      </c>
      <c r="X5" s="52" t="s">
        <v>49</v>
      </c>
      <c r="Y5" s="52" t="s">
        <v>49</v>
      </c>
      <c r="Z5" s="52" t="s">
        <v>49</v>
      </c>
      <c r="AA5" s="378" t="s">
        <v>49</v>
      </c>
      <c r="AB5" s="378" t="s">
        <v>49</v>
      </c>
      <c r="AC5" s="605" t="s">
        <v>49</v>
      </c>
      <c r="AD5" s="52" t="s">
        <v>49</v>
      </c>
      <c r="AE5" s="52" t="s">
        <v>49</v>
      </c>
      <c r="AF5" s="305" t="s">
        <v>49</v>
      </c>
      <c r="AG5" s="432" t="s">
        <v>49</v>
      </c>
      <c r="AH5" s="438" t="s">
        <v>49</v>
      </c>
      <c r="AI5" s="439" t="s">
        <v>49</v>
      </c>
      <c r="AJ5" s="404" t="s">
        <v>49</v>
      </c>
      <c r="AK5" s="52" t="s">
        <v>49</v>
      </c>
      <c r="AL5" s="52" t="s">
        <v>49</v>
      </c>
      <c r="AM5" s="405" t="s">
        <v>49</v>
      </c>
      <c r="AN5" s="404" t="s">
        <v>49</v>
      </c>
      <c r="AO5" s="52" t="s">
        <v>49</v>
      </c>
      <c r="AP5" s="405" t="s">
        <v>49</v>
      </c>
      <c r="AQ5" s="313" t="s">
        <v>49</v>
      </c>
      <c r="AR5" s="418" t="s">
        <v>49</v>
      </c>
      <c r="AS5" s="306" t="s">
        <v>49</v>
      </c>
      <c r="AT5" s="52" t="s">
        <v>49</v>
      </c>
      <c r="AU5" s="52" t="s">
        <v>49</v>
      </c>
      <c r="AV5" s="313" t="s">
        <v>49</v>
      </c>
      <c r="AW5" s="71" t="s">
        <v>49</v>
      </c>
      <c r="AX5" s="89" t="s">
        <v>49</v>
      </c>
      <c r="AY5" s="71" t="s">
        <v>49</v>
      </c>
      <c r="AZ5" s="71" t="s">
        <v>49</v>
      </c>
      <c r="BA5" s="89" t="s">
        <v>49</v>
      </c>
      <c r="BB5" s="71" t="s">
        <v>49</v>
      </c>
      <c r="BC5" s="71" t="s">
        <v>49</v>
      </c>
      <c r="BD5" s="89" t="s">
        <v>49</v>
      </c>
      <c r="BE5" s="71" t="s">
        <v>49</v>
      </c>
      <c r="BF5" s="71" t="s">
        <v>49</v>
      </c>
      <c r="BG5" s="317" t="s">
        <v>49</v>
      </c>
      <c r="BH5" s="557" t="s">
        <v>49</v>
      </c>
      <c r="BI5" s="542" t="s">
        <v>49</v>
      </c>
      <c r="BJ5" s="558" t="s">
        <v>49</v>
      </c>
      <c r="BK5" s="542" t="s">
        <v>49</v>
      </c>
    </row>
    <row r="6" spans="1:63" ht="255">
      <c r="A6" s="4">
        <v>1</v>
      </c>
      <c r="B6" s="69" t="s">
        <v>59</v>
      </c>
      <c r="C6" s="69" t="s">
        <v>60</v>
      </c>
      <c r="D6" s="630">
        <v>44075</v>
      </c>
      <c r="E6" s="665">
        <v>44075</v>
      </c>
      <c r="F6" s="666" t="s">
        <v>61</v>
      </c>
      <c r="G6" s="736" t="s">
        <v>61</v>
      </c>
      <c r="H6" s="737" t="s">
        <v>62</v>
      </c>
      <c r="I6" s="757" t="s">
        <v>1568</v>
      </c>
      <c r="J6" s="406" t="s">
        <v>63</v>
      </c>
      <c r="K6" s="389" t="s">
        <v>64</v>
      </c>
      <c r="L6" s="578">
        <v>43845</v>
      </c>
      <c r="M6" s="414" t="s">
        <v>65</v>
      </c>
      <c r="N6" s="451" t="s">
        <v>66</v>
      </c>
      <c r="O6" s="578">
        <v>43845</v>
      </c>
      <c r="P6" s="597">
        <v>0</v>
      </c>
      <c r="Q6" s="378" t="s">
        <v>67</v>
      </c>
      <c r="R6" s="378" t="s">
        <v>68</v>
      </c>
      <c r="S6" s="440" t="s">
        <v>69</v>
      </c>
      <c r="T6" s="75" t="s">
        <v>71</v>
      </c>
      <c r="U6" s="76" t="s">
        <v>72</v>
      </c>
      <c r="V6" s="72" t="s">
        <v>73</v>
      </c>
      <c r="W6" s="77"/>
      <c r="X6" s="76">
        <v>20</v>
      </c>
      <c r="Y6" s="77">
        <v>39</v>
      </c>
      <c r="Z6" s="78"/>
      <c r="AA6" s="378" t="s">
        <v>336</v>
      </c>
      <c r="AB6" s="378" t="s">
        <v>77</v>
      </c>
      <c r="AC6" s="606" t="s">
        <v>78</v>
      </c>
      <c r="AD6" s="79" t="s">
        <v>80</v>
      </c>
      <c r="AE6" s="80">
        <v>2020</v>
      </c>
      <c r="AF6" s="454"/>
      <c r="AG6" s="406" t="s">
        <v>81</v>
      </c>
      <c r="AH6" s="389" t="s">
        <v>82</v>
      </c>
      <c r="AI6" s="483" t="s">
        <v>83</v>
      </c>
      <c r="AJ6" s="506">
        <v>200000000</v>
      </c>
      <c r="AK6" s="81"/>
      <c r="AL6" s="81"/>
      <c r="AM6" s="85"/>
      <c r="AN6" s="83" t="s">
        <v>86</v>
      </c>
      <c r="AO6" s="84" t="s">
        <v>87</v>
      </c>
      <c r="AP6" s="85" t="s">
        <v>88</v>
      </c>
      <c r="AQ6" s="313" t="s">
        <v>90</v>
      </c>
      <c r="AR6" s="419"/>
      <c r="AS6" s="399" t="s">
        <v>58</v>
      </c>
      <c r="AT6" s="87" t="s">
        <v>92</v>
      </c>
      <c r="AU6" s="88" t="s">
        <v>92</v>
      </c>
      <c r="AV6" s="624">
        <v>24</v>
      </c>
      <c r="AW6" s="625" t="s">
        <v>53</v>
      </c>
      <c r="AX6" s="89" t="s">
        <v>49</v>
      </c>
      <c r="AY6" s="625"/>
      <c r="AZ6" s="625"/>
      <c r="BA6" s="89" t="s">
        <v>49</v>
      </c>
      <c r="BB6" s="625"/>
      <c r="BC6" s="625"/>
      <c r="BD6" s="89" t="s">
        <v>49</v>
      </c>
      <c r="BE6" s="625">
        <v>200</v>
      </c>
      <c r="BF6" s="625" t="s">
        <v>94</v>
      </c>
      <c r="BG6" s="314" t="s">
        <v>95</v>
      </c>
      <c r="BH6" s="559" t="s">
        <v>96</v>
      </c>
      <c r="BI6" s="543" t="s">
        <v>97</v>
      </c>
      <c r="BJ6" s="560" t="s">
        <v>98</v>
      </c>
      <c r="BK6" s="543" t="s">
        <v>99</v>
      </c>
    </row>
    <row r="7" spans="1:63" ht="293.25">
      <c r="A7" s="4">
        <v>6</v>
      </c>
      <c r="B7" s="93" t="s">
        <v>206</v>
      </c>
      <c r="C7" s="93" t="s">
        <v>207</v>
      </c>
      <c r="D7" s="633" t="s">
        <v>208</v>
      </c>
      <c r="E7" s="671">
        <v>43891</v>
      </c>
      <c r="F7" s="668" t="s">
        <v>209</v>
      </c>
      <c r="G7" s="738" t="s">
        <v>209</v>
      </c>
      <c r="H7" s="737">
        <v>43055.580555555556</v>
      </c>
      <c r="I7" s="757" t="s">
        <v>1569</v>
      </c>
      <c r="J7" s="406" t="s">
        <v>210</v>
      </c>
      <c r="K7" s="389" t="s">
        <v>158</v>
      </c>
      <c r="L7" s="578">
        <v>43043</v>
      </c>
      <c r="M7" s="414" t="s">
        <v>211</v>
      </c>
      <c r="N7" s="389"/>
      <c r="O7" s="578">
        <v>43043</v>
      </c>
      <c r="P7" s="597">
        <v>0</v>
      </c>
      <c r="Q7" s="378" t="s">
        <v>67</v>
      </c>
      <c r="R7" s="378" t="s">
        <v>161</v>
      </c>
      <c r="S7" s="440" t="s">
        <v>212</v>
      </c>
      <c r="T7" s="75" t="s">
        <v>111</v>
      </c>
      <c r="U7" s="76" t="s">
        <v>164</v>
      </c>
      <c r="V7" s="72" t="s">
        <v>72</v>
      </c>
      <c r="W7" s="77" t="s">
        <v>73</v>
      </c>
      <c r="X7" s="76">
        <v>25</v>
      </c>
      <c r="Y7" s="77"/>
      <c r="Z7" s="78"/>
      <c r="AA7" s="378" t="s">
        <v>354</v>
      </c>
      <c r="AB7" s="378" t="s">
        <v>77</v>
      </c>
      <c r="AC7" s="606" t="s">
        <v>214</v>
      </c>
      <c r="AD7" s="95"/>
      <c r="AE7" s="80">
        <v>2020</v>
      </c>
      <c r="AF7" s="462"/>
      <c r="AG7" s="406" t="s">
        <v>215</v>
      </c>
      <c r="AH7" s="389" t="s">
        <v>216</v>
      </c>
      <c r="AI7" s="483" t="s">
        <v>191</v>
      </c>
      <c r="AJ7" s="506">
        <v>200000000</v>
      </c>
      <c r="AK7" s="81"/>
      <c r="AL7" s="81"/>
      <c r="AM7" s="85"/>
      <c r="AN7" s="83">
        <v>11500</v>
      </c>
      <c r="AO7" s="84">
        <v>15000</v>
      </c>
      <c r="AP7" s="85" t="s">
        <v>219</v>
      </c>
      <c r="AQ7" s="313" t="s">
        <v>172</v>
      </c>
      <c r="AR7" s="419" t="s">
        <v>199</v>
      </c>
      <c r="AS7" s="399" t="s">
        <v>58</v>
      </c>
      <c r="AT7" s="87" t="s">
        <v>201</v>
      </c>
      <c r="AU7" s="88"/>
      <c r="AV7" s="624">
        <v>24</v>
      </c>
      <c r="AW7" s="625" t="s">
        <v>50</v>
      </c>
      <c r="AX7" s="89" t="s">
        <v>49</v>
      </c>
      <c r="AY7" s="625"/>
      <c r="AZ7" s="625"/>
      <c r="BA7" s="89" t="s">
        <v>49</v>
      </c>
      <c r="BB7" s="625"/>
      <c r="BC7" s="625"/>
      <c r="BD7" s="89" t="s">
        <v>49</v>
      </c>
      <c r="BE7" s="625">
        <v>200</v>
      </c>
      <c r="BF7" s="625" t="s">
        <v>220</v>
      </c>
      <c r="BG7" s="314" t="s">
        <v>221</v>
      </c>
      <c r="BH7" s="559" t="s">
        <v>222</v>
      </c>
      <c r="BI7" s="543" t="s">
        <v>223</v>
      </c>
      <c r="BJ7" s="560" t="s">
        <v>204</v>
      </c>
      <c r="BK7" s="543" t="s">
        <v>224</v>
      </c>
    </row>
    <row r="8" spans="1:63" ht="409.5">
      <c r="A8" s="4">
        <v>7</v>
      </c>
      <c r="B8" s="96" t="s">
        <v>225</v>
      </c>
      <c r="C8" s="96" t="s">
        <v>226</v>
      </c>
      <c r="D8" s="634">
        <v>43983</v>
      </c>
      <c r="E8" s="672">
        <v>43983</v>
      </c>
      <c r="F8" s="668" t="s">
        <v>227</v>
      </c>
      <c r="G8" s="738" t="s">
        <v>227</v>
      </c>
      <c r="H8" s="739" t="s">
        <v>228</v>
      </c>
      <c r="I8" s="757" t="s">
        <v>1569</v>
      </c>
      <c r="J8" s="433" t="s">
        <v>229</v>
      </c>
      <c r="K8" s="389" t="s">
        <v>230</v>
      </c>
      <c r="L8" s="581">
        <v>43662</v>
      </c>
      <c r="M8" s="409" t="s">
        <v>231</v>
      </c>
      <c r="N8" s="389"/>
      <c r="O8" s="578">
        <v>43662</v>
      </c>
      <c r="P8" s="599">
        <v>0</v>
      </c>
      <c r="Q8" s="378" t="s">
        <v>67</v>
      </c>
      <c r="R8" s="378" t="s">
        <v>68</v>
      </c>
      <c r="S8" s="444" t="s">
        <v>232</v>
      </c>
      <c r="T8" s="75" t="s">
        <v>111</v>
      </c>
      <c r="U8" s="76" t="s">
        <v>72</v>
      </c>
      <c r="V8" s="72" t="s">
        <v>234</v>
      </c>
      <c r="W8" s="77"/>
      <c r="X8" s="76">
        <v>5</v>
      </c>
      <c r="Y8" s="77"/>
      <c r="Z8" s="78"/>
      <c r="AA8" s="378" t="s">
        <v>313</v>
      </c>
      <c r="AB8" s="378" t="s">
        <v>1073</v>
      </c>
      <c r="AC8" s="606" t="s">
        <v>237</v>
      </c>
      <c r="AD8" s="98" t="s">
        <v>239</v>
      </c>
      <c r="AE8" s="80">
        <v>2020</v>
      </c>
      <c r="AF8" s="455"/>
      <c r="AG8" s="409" t="s">
        <v>240</v>
      </c>
      <c r="AH8" s="443" t="s">
        <v>241</v>
      </c>
      <c r="AI8" s="483"/>
      <c r="AJ8" s="506">
        <v>2000000000</v>
      </c>
      <c r="AK8" s="81">
        <v>1500000000</v>
      </c>
      <c r="AL8" s="81">
        <v>1500000000</v>
      </c>
      <c r="AM8" s="85"/>
      <c r="AN8" s="83">
        <v>37200</v>
      </c>
      <c r="AO8" s="84">
        <v>45000</v>
      </c>
      <c r="AP8" s="85" t="s">
        <v>242</v>
      </c>
      <c r="AQ8" s="430" t="s">
        <v>244</v>
      </c>
      <c r="AR8" s="419"/>
      <c r="AS8" s="399" t="s">
        <v>58</v>
      </c>
      <c r="AT8" s="100" t="s">
        <v>246</v>
      </c>
      <c r="AU8" s="101"/>
      <c r="AV8" s="624">
        <v>4</v>
      </c>
      <c r="AW8" s="625" t="s">
        <v>53</v>
      </c>
      <c r="AX8" s="89" t="s">
        <v>49</v>
      </c>
      <c r="AY8" s="625">
        <v>40</v>
      </c>
      <c r="AZ8" s="625" t="s">
        <v>51</v>
      </c>
      <c r="BA8" s="89" t="s">
        <v>49</v>
      </c>
      <c r="BB8" s="625"/>
      <c r="BC8" s="625"/>
      <c r="BD8" s="89" t="s">
        <v>49</v>
      </c>
      <c r="BE8" s="625">
        <v>14</v>
      </c>
      <c r="BF8" s="625" t="s">
        <v>176</v>
      </c>
      <c r="BG8" s="317" t="s">
        <v>248</v>
      </c>
      <c r="BH8" s="566" t="s">
        <v>249</v>
      </c>
      <c r="BI8" s="547" t="s">
        <v>250</v>
      </c>
      <c r="BJ8" s="567" t="s">
        <v>251</v>
      </c>
      <c r="BK8" s="547" t="s">
        <v>252</v>
      </c>
    </row>
    <row r="9" spans="1:63" ht="216.75">
      <c r="A9" s="4">
        <v>8</v>
      </c>
      <c r="B9" s="90" t="s">
        <v>132</v>
      </c>
      <c r="C9" s="90" t="s">
        <v>253</v>
      </c>
      <c r="D9" s="635">
        <v>43983</v>
      </c>
      <c r="E9" s="673">
        <v>43983</v>
      </c>
      <c r="F9" s="668" t="s">
        <v>227</v>
      </c>
      <c r="G9" s="738" t="s">
        <v>227</v>
      </c>
      <c r="H9" s="737" t="s">
        <v>254</v>
      </c>
      <c r="I9" s="757" t="s">
        <v>1568</v>
      </c>
      <c r="J9" s="406" t="s">
        <v>255</v>
      </c>
      <c r="K9" s="389" t="s">
        <v>107</v>
      </c>
      <c r="L9" s="578">
        <v>43788</v>
      </c>
      <c r="M9" s="414" t="s">
        <v>256</v>
      </c>
      <c r="N9" s="389"/>
      <c r="O9" s="578">
        <v>43788</v>
      </c>
      <c r="P9" s="597">
        <v>0</v>
      </c>
      <c r="Q9" s="378" t="s">
        <v>67</v>
      </c>
      <c r="R9" s="378" t="s">
        <v>68</v>
      </c>
      <c r="S9" s="440" t="s">
        <v>257</v>
      </c>
      <c r="T9" s="75" t="s">
        <v>111</v>
      </c>
      <c r="U9" s="76" t="s">
        <v>72</v>
      </c>
      <c r="V9" s="72" t="s">
        <v>234</v>
      </c>
      <c r="W9" s="77" t="s">
        <v>139</v>
      </c>
      <c r="X9" s="76">
        <v>5</v>
      </c>
      <c r="Y9" s="77"/>
      <c r="Z9" s="78"/>
      <c r="AA9" s="378" t="s">
        <v>336</v>
      </c>
      <c r="AB9" s="378" t="s">
        <v>386</v>
      </c>
      <c r="AC9" s="606" t="s">
        <v>259</v>
      </c>
      <c r="AD9" s="79" t="s">
        <v>80</v>
      </c>
      <c r="AE9" s="80">
        <v>2020</v>
      </c>
      <c r="AF9" s="454"/>
      <c r="AG9" s="406" t="s">
        <v>260</v>
      </c>
      <c r="AH9" s="389" t="s">
        <v>261</v>
      </c>
      <c r="AI9" s="483" t="s">
        <v>262</v>
      </c>
      <c r="AJ9" s="506">
        <v>2000000000</v>
      </c>
      <c r="AK9" s="81">
        <v>1500000000</v>
      </c>
      <c r="AL9" s="81">
        <v>1500000000</v>
      </c>
      <c r="AM9" s="85"/>
      <c r="AN9" s="83" t="s">
        <v>266</v>
      </c>
      <c r="AO9" s="84" t="s">
        <v>267</v>
      </c>
      <c r="AP9" s="85"/>
      <c r="AQ9" s="430" t="s">
        <v>244</v>
      </c>
      <c r="AR9" s="419"/>
      <c r="AS9" s="399" t="s">
        <v>58</v>
      </c>
      <c r="AT9" s="87" t="s">
        <v>269</v>
      </c>
      <c r="AU9" s="88"/>
      <c r="AV9" s="624">
        <v>15</v>
      </c>
      <c r="AW9" s="625" t="s">
        <v>271</v>
      </c>
      <c r="AX9" s="89" t="s">
        <v>49</v>
      </c>
      <c r="AY9" s="625">
        <v>10</v>
      </c>
      <c r="AZ9" s="625" t="s">
        <v>51</v>
      </c>
      <c r="BA9" s="89" t="s">
        <v>49</v>
      </c>
      <c r="BB9" s="625"/>
      <c r="BC9" s="625"/>
      <c r="BD9" s="89" t="s">
        <v>49</v>
      </c>
      <c r="BE9" s="625">
        <v>14</v>
      </c>
      <c r="BF9" s="625" t="s">
        <v>176</v>
      </c>
      <c r="BG9" s="314" t="s">
        <v>272</v>
      </c>
      <c r="BH9" s="559" t="s">
        <v>273</v>
      </c>
      <c r="BI9" s="543" t="s">
        <v>274</v>
      </c>
      <c r="BJ9" s="560"/>
      <c r="BK9" s="543" t="s">
        <v>275</v>
      </c>
    </row>
    <row r="10" spans="1:63" ht="178.5">
      <c r="A10" s="4">
        <v>9</v>
      </c>
      <c r="B10" s="96" t="s">
        <v>225</v>
      </c>
      <c r="C10" s="96" t="s">
        <v>276</v>
      </c>
      <c r="D10" s="634">
        <v>43983</v>
      </c>
      <c r="E10" s="672">
        <v>43983</v>
      </c>
      <c r="F10" s="674" t="s">
        <v>277</v>
      </c>
      <c r="G10" s="738" t="s">
        <v>277</v>
      </c>
      <c r="H10" s="737" t="s">
        <v>278</v>
      </c>
      <c r="I10" s="757" t="s">
        <v>1569</v>
      </c>
      <c r="J10" s="406" t="s">
        <v>279</v>
      </c>
      <c r="K10" s="389" t="s">
        <v>230</v>
      </c>
      <c r="L10" s="578">
        <v>43494</v>
      </c>
      <c r="M10" s="414" t="s">
        <v>108</v>
      </c>
      <c r="N10" s="389"/>
      <c r="O10" s="578">
        <v>43718</v>
      </c>
      <c r="P10" s="597">
        <v>3</v>
      </c>
      <c r="Q10" s="378" t="s">
        <v>67</v>
      </c>
      <c r="R10" s="378" t="s">
        <v>68</v>
      </c>
      <c r="S10" s="440" t="s">
        <v>280</v>
      </c>
      <c r="T10" s="75" t="s">
        <v>111</v>
      </c>
      <c r="U10" s="76" t="s">
        <v>72</v>
      </c>
      <c r="V10" s="72" t="s">
        <v>234</v>
      </c>
      <c r="W10" s="77" t="s">
        <v>139</v>
      </c>
      <c r="X10" s="262">
        <v>16</v>
      </c>
      <c r="Y10" s="263">
        <v>35</v>
      </c>
      <c r="Z10" s="273"/>
      <c r="AA10" s="378" t="s">
        <v>313</v>
      </c>
      <c r="AB10" s="378" t="s">
        <v>1073</v>
      </c>
      <c r="AC10" s="606" t="s">
        <v>282</v>
      </c>
      <c r="AD10" s="79" t="s">
        <v>80</v>
      </c>
      <c r="AE10" s="80">
        <v>2019</v>
      </c>
      <c r="AF10" s="454"/>
      <c r="AG10" s="406" t="s">
        <v>260</v>
      </c>
      <c r="AH10" s="389" t="s">
        <v>261</v>
      </c>
      <c r="AI10" s="483" t="s">
        <v>283</v>
      </c>
      <c r="AJ10" s="506">
        <v>3000000000</v>
      </c>
      <c r="AK10" s="81">
        <v>1500000000</v>
      </c>
      <c r="AL10" s="81">
        <v>1500000000</v>
      </c>
      <c r="AM10" s="85"/>
      <c r="AN10" s="83">
        <v>37200</v>
      </c>
      <c r="AO10" s="84">
        <v>45000</v>
      </c>
      <c r="AP10" s="85" t="s">
        <v>242</v>
      </c>
      <c r="AQ10" s="430" t="s">
        <v>244</v>
      </c>
      <c r="AR10" s="419"/>
      <c r="AS10" s="399" t="s">
        <v>58</v>
      </c>
      <c r="AT10" s="87" t="s">
        <v>246</v>
      </c>
      <c r="AU10" s="88"/>
      <c r="AV10" s="624">
        <v>4</v>
      </c>
      <c r="AW10" s="625" t="s">
        <v>53</v>
      </c>
      <c r="AX10" s="89" t="s">
        <v>49</v>
      </c>
      <c r="AY10" s="625">
        <v>40</v>
      </c>
      <c r="AZ10" s="625" t="s">
        <v>51</v>
      </c>
      <c r="BA10" s="89" t="s">
        <v>49</v>
      </c>
      <c r="BB10" s="625"/>
      <c r="BC10" s="625"/>
      <c r="BD10" s="89" t="s">
        <v>49</v>
      </c>
      <c r="BE10" s="625">
        <v>14</v>
      </c>
      <c r="BF10" s="625" t="s">
        <v>176</v>
      </c>
      <c r="BG10" s="318" t="s">
        <v>248</v>
      </c>
      <c r="BH10" s="559" t="s">
        <v>286</v>
      </c>
      <c r="BI10" s="568" t="s">
        <v>287</v>
      </c>
      <c r="BJ10" s="560"/>
      <c r="BK10" s="543" t="s">
        <v>288</v>
      </c>
    </row>
    <row r="11" spans="1:63" ht="267.75">
      <c r="A11" s="4">
        <v>10</v>
      </c>
      <c r="B11" s="90" t="s">
        <v>132</v>
      </c>
      <c r="C11" s="90" t="s">
        <v>289</v>
      </c>
      <c r="D11" s="635">
        <v>43983</v>
      </c>
      <c r="E11" s="673">
        <v>43983</v>
      </c>
      <c r="F11" s="674" t="s">
        <v>290</v>
      </c>
      <c r="G11" s="738" t="s">
        <v>290</v>
      </c>
      <c r="H11" s="737" t="s">
        <v>291</v>
      </c>
      <c r="I11" s="757" t="s">
        <v>1568</v>
      </c>
      <c r="J11" s="406" t="s">
        <v>292</v>
      </c>
      <c r="K11" s="389" t="s">
        <v>107</v>
      </c>
      <c r="L11" s="578">
        <v>43753</v>
      </c>
      <c r="M11" s="414" t="s">
        <v>256</v>
      </c>
      <c r="N11" s="389"/>
      <c r="O11" s="578">
        <v>43753</v>
      </c>
      <c r="P11" s="597">
        <v>0</v>
      </c>
      <c r="Q11" s="378" t="s">
        <v>67</v>
      </c>
      <c r="R11" s="378" t="s">
        <v>68</v>
      </c>
      <c r="S11" s="440" t="s">
        <v>293</v>
      </c>
      <c r="T11" s="75" t="s">
        <v>111</v>
      </c>
      <c r="U11" s="76" t="s">
        <v>72</v>
      </c>
      <c r="V11" s="72" t="s">
        <v>234</v>
      </c>
      <c r="W11" s="77" t="s">
        <v>139</v>
      </c>
      <c r="X11" s="76">
        <v>5</v>
      </c>
      <c r="Y11" s="77"/>
      <c r="Z11" s="78"/>
      <c r="AA11" s="378" t="s">
        <v>336</v>
      </c>
      <c r="AB11" s="378" t="s">
        <v>386</v>
      </c>
      <c r="AC11" s="606" t="s">
        <v>294</v>
      </c>
      <c r="AD11" s="79" t="s">
        <v>296</v>
      </c>
      <c r="AE11" s="80">
        <v>2020</v>
      </c>
      <c r="AF11" s="454"/>
      <c r="AG11" s="406" t="s">
        <v>297</v>
      </c>
      <c r="AH11" s="389" t="s">
        <v>261</v>
      </c>
      <c r="AI11" s="483" t="s">
        <v>262</v>
      </c>
      <c r="AJ11" s="506">
        <v>1500000000</v>
      </c>
      <c r="AK11" s="81">
        <v>1000000000</v>
      </c>
      <c r="AL11" s="81">
        <v>1000000000</v>
      </c>
      <c r="AM11" s="85"/>
      <c r="AN11" s="83">
        <v>1200</v>
      </c>
      <c r="AO11" s="84">
        <v>1800</v>
      </c>
      <c r="AP11" s="85" t="s">
        <v>299</v>
      </c>
      <c r="AQ11" s="430" t="s">
        <v>244</v>
      </c>
      <c r="AR11" s="419"/>
      <c r="AS11" s="399" t="s">
        <v>58</v>
      </c>
      <c r="AT11" s="87" t="s">
        <v>246</v>
      </c>
      <c r="AU11" s="88"/>
      <c r="AV11" s="624">
        <v>8</v>
      </c>
      <c r="AW11" s="625" t="s">
        <v>271</v>
      </c>
      <c r="AX11" s="89" t="s">
        <v>49</v>
      </c>
      <c r="AY11" s="625">
        <v>10</v>
      </c>
      <c r="AZ11" s="625" t="s">
        <v>51</v>
      </c>
      <c r="BA11" s="89" t="s">
        <v>49</v>
      </c>
      <c r="BB11" s="625"/>
      <c r="BC11" s="625"/>
      <c r="BD11" s="89" t="s">
        <v>49</v>
      </c>
      <c r="BE11" s="625">
        <v>14</v>
      </c>
      <c r="BF11" s="625" t="s">
        <v>176</v>
      </c>
      <c r="BG11" s="314" t="s">
        <v>302</v>
      </c>
      <c r="BH11" s="559" t="s">
        <v>303</v>
      </c>
      <c r="BI11" s="543" t="s">
        <v>304</v>
      </c>
      <c r="BJ11" s="560" t="s">
        <v>305</v>
      </c>
      <c r="BK11" s="543" t="s">
        <v>306</v>
      </c>
    </row>
    <row r="12" spans="1:63" ht="395.25">
      <c r="A12" s="4">
        <v>11</v>
      </c>
      <c r="B12" s="69" t="s">
        <v>59</v>
      </c>
      <c r="C12" s="69" t="s">
        <v>307</v>
      </c>
      <c r="D12" s="636">
        <v>43891</v>
      </c>
      <c r="E12" s="675">
        <v>43891</v>
      </c>
      <c r="F12" s="668" t="s">
        <v>217</v>
      </c>
      <c r="G12" s="738" t="s">
        <v>217</v>
      </c>
      <c r="H12" s="737"/>
      <c r="I12" s="757" t="s">
        <v>1568</v>
      </c>
      <c r="J12" s="406" t="s">
        <v>308</v>
      </c>
      <c r="K12" s="389" t="s">
        <v>64</v>
      </c>
      <c r="L12" s="578">
        <v>43181</v>
      </c>
      <c r="M12" s="414" t="s">
        <v>309</v>
      </c>
      <c r="N12" s="389"/>
      <c r="O12" s="440"/>
      <c r="P12" s="597">
        <v>1</v>
      </c>
      <c r="Q12" s="378" t="s">
        <v>67</v>
      </c>
      <c r="R12" s="378"/>
      <c r="S12" s="440" t="s">
        <v>310</v>
      </c>
      <c r="T12" s="75" t="s">
        <v>71</v>
      </c>
      <c r="U12" s="76" t="s">
        <v>72</v>
      </c>
      <c r="V12" s="72" t="s">
        <v>73</v>
      </c>
      <c r="W12" s="77"/>
      <c r="X12" s="76">
        <v>20</v>
      </c>
      <c r="Y12" s="77">
        <v>39</v>
      </c>
      <c r="Z12" s="78" t="s">
        <v>312</v>
      </c>
      <c r="AA12" s="378" t="s">
        <v>313</v>
      </c>
      <c r="AB12" s="378" t="s">
        <v>77</v>
      </c>
      <c r="AC12" s="606" t="s">
        <v>314</v>
      </c>
      <c r="AD12" s="79" t="s">
        <v>80</v>
      </c>
      <c r="AE12" s="80">
        <v>2018</v>
      </c>
      <c r="AF12" s="454"/>
      <c r="AG12" s="406" t="s">
        <v>316</v>
      </c>
      <c r="AH12" s="389"/>
      <c r="AI12" s="483" t="s">
        <v>317</v>
      </c>
      <c r="AJ12" s="506">
        <v>300000000</v>
      </c>
      <c r="AK12" s="81"/>
      <c r="AL12" s="81"/>
      <c r="AM12" s="85"/>
      <c r="AN12" s="83">
        <v>9000</v>
      </c>
      <c r="AO12" s="84">
        <v>12000</v>
      </c>
      <c r="AP12" s="85" t="s">
        <v>321</v>
      </c>
      <c r="AQ12" s="313" t="s">
        <v>244</v>
      </c>
      <c r="AR12" s="419"/>
      <c r="AS12" s="399" t="s">
        <v>58</v>
      </c>
      <c r="AT12" s="87" t="s">
        <v>324</v>
      </c>
      <c r="AU12" s="88" t="s">
        <v>246</v>
      </c>
      <c r="AV12" s="624">
        <v>3</v>
      </c>
      <c r="AW12" s="625" t="s">
        <v>326</v>
      </c>
      <c r="AX12" s="89" t="s">
        <v>49</v>
      </c>
      <c r="AY12" s="625">
        <v>5</v>
      </c>
      <c r="AZ12" s="625" t="s">
        <v>220</v>
      </c>
      <c r="BA12" s="89" t="s">
        <v>49</v>
      </c>
      <c r="BB12" s="625">
        <v>2</v>
      </c>
      <c r="BC12" s="625" t="s">
        <v>51</v>
      </c>
      <c r="BD12" s="89" t="s">
        <v>49</v>
      </c>
      <c r="BE12" s="626"/>
      <c r="BF12" s="626"/>
      <c r="BG12" s="314" t="s">
        <v>325</v>
      </c>
      <c r="BH12" s="559" t="s">
        <v>327</v>
      </c>
      <c r="BI12" s="543" t="s">
        <v>328</v>
      </c>
      <c r="BJ12" s="560" t="s">
        <v>329</v>
      </c>
      <c r="BK12" s="543" t="s">
        <v>330</v>
      </c>
    </row>
    <row r="13" spans="1:63" ht="153">
      <c r="A13" s="4">
        <v>13</v>
      </c>
      <c r="B13" s="93" t="s">
        <v>206</v>
      </c>
      <c r="C13" s="93" t="s">
        <v>349</v>
      </c>
      <c r="D13" s="638">
        <v>43983</v>
      </c>
      <c r="E13" s="669">
        <v>43983</v>
      </c>
      <c r="F13" s="668" t="s">
        <v>332</v>
      </c>
      <c r="G13" s="738" t="s">
        <v>332</v>
      </c>
      <c r="H13" s="737" t="s">
        <v>350</v>
      </c>
      <c r="I13" s="757" t="s">
        <v>1569</v>
      </c>
      <c r="J13" s="406" t="s">
        <v>351</v>
      </c>
      <c r="K13" s="389" t="s">
        <v>158</v>
      </c>
      <c r="L13" s="578" t="s">
        <v>352</v>
      </c>
      <c r="M13" s="414" t="s">
        <v>211</v>
      </c>
      <c r="N13" s="389"/>
      <c r="O13" s="578" t="s">
        <v>352</v>
      </c>
      <c r="P13" s="597">
        <v>0</v>
      </c>
      <c r="Q13" s="378" t="s">
        <v>67</v>
      </c>
      <c r="R13" s="378" t="s">
        <v>161</v>
      </c>
      <c r="S13" s="440" t="s">
        <v>353</v>
      </c>
      <c r="T13" s="75" t="s">
        <v>111</v>
      </c>
      <c r="U13" s="76" t="s">
        <v>164</v>
      </c>
      <c r="V13" s="72" t="s">
        <v>72</v>
      </c>
      <c r="W13" s="77"/>
      <c r="X13" s="76">
        <v>40</v>
      </c>
      <c r="Y13" s="77"/>
      <c r="Z13" s="78"/>
      <c r="AA13" s="378" t="s">
        <v>354</v>
      </c>
      <c r="AB13" s="378" t="s">
        <v>77</v>
      </c>
      <c r="AC13" s="606" t="s">
        <v>337</v>
      </c>
      <c r="AD13" s="79"/>
      <c r="AE13" s="80">
        <v>2020</v>
      </c>
      <c r="AF13" s="454"/>
      <c r="AG13" s="406" t="s">
        <v>355</v>
      </c>
      <c r="AH13" s="389"/>
      <c r="AI13" s="483"/>
      <c r="AJ13" s="506">
        <v>300000000</v>
      </c>
      <c r="AK13" s="81"/>
      <c r="AL13" s="81"/>
      <c r="AM13" s="85"/>
      <c r="AN13" s="83">
        <v>71200</v>
      </c>
      <c r="AO13" s="84">
        <v>89000</v>
      </c>
      <c r="AP13" s="85" t="s">
        <v>358</v>
      </c>
      <c r="AQ13" s="313" t="s">
        <v>90</v>
      </c>
      <c r="AR13" s="419"/>
      <c r="AS13" s="399" t="s">
        <v>58</v>
      </c>
      <c r="AT13" s="87" t="s">
        <v>344</v>
      </c>
      <c r="AU13" s="88"/>
      <c r="AV13" s="624">
        <v>12</v>
      </c>
      <c r="AW13" s="625" t="s">
        <v>50</v>
      </c>
      <c r="AX13" s="89" t="s">
        <v>49</v>
      </c>
      <c r="AY13" s="625"/>
      <c r="AZ13" s="625"/>
      <c r="BA13" s="89" t="s">
        <v>49</v>
      </c>
      <c r="BB13" s="625"/>
      <c r="BC13" s="625"/>
      <c r="BD13" s="89" t="s">
        <v>49</v>
      </c>
      <c r="BE13" s="625">
        <v>500</v>
      </c>
      <c r="BF13" s="625" t="s">
        <v>94</v>
      </c>
      <c r="BG13" s="617" t="s">
        <v>362</v>
      </c>
      <c r="BH13" s="621" t="s">
        <v>1082</v>
      </c>
      <c r="BI13" s="543" t="s">
        <v>363</v>
      </c>
      <c r="BJ13" s="560"/>
      <c r="BK13" s="543" t="s">
        <v>348</v>
      </c>
    </row>
    <row r="14" spans="1:63" ht="204.75" thickBot="1">
      <c r="A14" s="4">
        <v>14</v>
      </c>
      <c r="B14" s="166" t="s">
        <v>225</v>
      </c>
      <c r="C14" s="166" t="s">
        <v>364</v>
      </c>
      <c r="D14" s="639">
        <v>44075</v>
      </c>
      <c r="E14" s="678"/>
      <c r="F14" s="679"/>
      <c r="G14" s="742" t="s">
        <v>227</v>
      </c>
      <c r="H14" s="737" t="s">
        <v>365</v>
      </c>
      <c r="I14" s="757" t="s">
        <v>1569</v>
      </c>
      <c r="J14" s="412" t="s">
        <v>366</v>
      </c>
      <c r="K14" s="389" t="s">
        <v>230</v>
      </c>
      <c r="L14" s="578">
        <v>43845</v>
      </c>
      <c r="M14" s="414" t="s">
        <v>231</v>
      </c>
      <c r="N14" s="391" t="s">
        <v>231</v>
      </c>
      <c r="O14" s="578">
        <v>43896</v>
      </c>
      <c r="P14" s="597">
        <v>0</v>
      </c>
      <c r="Q14" s="378" t="s">
        <v>67</v>
      </c>
      <c r="R14" s="378" t="s">
        <v>68</v>
      </c>
      <c r="S14" s="440" t="s">
        <v>367</v>
      </c>
      <c r="T14" s="167" t="s">
        <v>111</v>
      </c>
      <c r="U14" s="168" t="s">
        <v>72</v>
      </c>
      <c r="V14" s="169" t="s">
        <v>234</v>
      </c>
      <c r="W14" s="170"/>
      <c r="X14" s="168">
        <v>5</v>
      </c>
      <c r="Y14" s="170"/>
      <c r="Z14" s="171"/>
      <c r="AA14" s="378" t="s">
        <v>336</v>
      </c>
      <c r="AB14" s="378" t="s">
        <v>1073</v>
      </c>
      <c r="AC14" s="606" t="s">
        <v>368</v>
      </c>
      <c r="AD14" s="172" t="s">
        <v>239</v>
      </c>
      <c r="AE14" s="173">
        <v>2020</v>
      </c>
      <c r="AF14" s="463"/>
      <c r="AG14" s="406" t="s">
        <v>369</v>
      </c>
      <c r="AH14" s="389" t="s">
        <v>370</v>
      </c>
      <c r="AI14" s="483" t="s">
        <v>371</v>
      </c>
      <c r="AJ14" s="511">
        <v>2000000000</v>
      </c>
      <c r="AK14" s="174">
        <v>1500000000</v>
      </c>
      <c r="AL14" s="174">
        <v>1500000000</v>
      </c>
      <c r="AM14" s="512"/>
      <c r="AN14" s="175">
        <v>37200</v>
      </c>
      <c r="AO14" s="176">
        <v>44000</v>
      </c>
      <c r="AP14" s="177"/>
      <c r="AQ14" s="313" t="s">
        <v>244</v>
      </c>
      <c r="AR14" s="419"/>
      <c r="AS14" s="399" t="s">
        <v>58</v>
      </c>
      <c r="AT14" s="178" t="s">
        <v>246</v>
      </c>
      <c r="AU14" s="179"/>
      <c r="AV14" s="624">
        <v>4</v>
      </c>
      <c r="AW14" s="625" t="s">
        <v>374</v>
      </c>
      <c r="AX14" s="89" t="s">
        <v>49</v>
      </c>
      <c r="AY14" s="625">
        <v>40</v>
      </c>
      <c r="AZ14" s="625" t="s">
        <v>51</v>
      </c>
      <c r="BA14" s="89" t="s">
        <v>49</v>
      </c>
      <c r="BB14" s="625"/>
      <c r="BC14" s="625"/>
      <c r="BD14" s="89" t="s">
        <v>49</v>
      </c>
      <c r="BE14" s="625">
        <v>13</v>
      </c>
      <c r="BF14" s="625" t="s">
        <v>176</v>
      </c>
      <c r="BG14" s="314"/>
      <c r="BH14" s="559" t="s">
        <v>375</v>
      </c>
      <c r="BI14" s="543" t="s">
        <v>376</v>
      </c>
      <c r="BJ14" s="560" t="s">
        <v>377</v>
      </c>
      <c r="BK14" s="543" t="s">
        <v>378</v>
      </c>
    </row>
    <row r="15" spans="1:63" ht="382.5">
      <c r="A15" s="4">
        <v>15</v>
      </c>
      <c r="B15" s="92" t="s">
        <v>206</v>
      </c>
      <c r="C15" s="92" t="s">
        <v>379</v>
      </c>
      <c r="D15" s="640">
        <v>44105</v>
      </c>
      <c r="E15" s="670">
        <v>44105</v>
      </c>
      <c r="F15" s="680"/>
      <c r="G15" s="743" t="s">
        <v>380</v>
      </c>
      <c r="H15" s="737" t="s">
        <v>381</v>
      </c>
      <c r="I15" s="757" t="s">
        <v>1569</v>
      </c>
      <c r="J15" s="406" t="s">
        <v>382</v>
      </c>
      <c r="K15" s="389" t="s">
        <v>158</v>
      </c>
      <c r="L15" s="578">
        <v>43719</v>
      </c>
      <c r="M15" s="414" t="s">
        <v>160</v>
      </c>
      <c r="N15" s="389"/>
      <c r="O15" s="578">
        <v>43936</v>
      </c>
      <c r="P15" s="597">
        <v>4</v>
      </c>
      <c r="Q15" s="378" t="s">
        <v>67</v>
      </c>
      <c r="R15" s="378" t="s">
        <v>383</v>
      </c>
      <c r="S15" s="440" t="s">
        <v>384</v>
      </c>
      <c r="T15" s="75" t="s">
        <v>111</v>
      </c>
      <c r="U15" s="76" t="s">
        <v>72</v>
      </c>
      <c r="V15" s="72" t="s">
        <v>73</v>
      </c>
      <c r="W15" s="77"/>
      <c r="X15" s="76">
        <v>35</v>
      </c>
      <c r="Y15" s="77"/>
      <c r="Z15" s="78"/>
      <c r="AA15" s="378" t="s">
        <v>336</v>
      </c>
      <c r="AB15" s="378" t="s">
        <v>386</v>
      </c>
      <c r="AC15" s="606" t="s">
        <v>387</v>
      </c>
      <c r="AD15" s="79" t="s">
        <v>389</v>
      </c>
      <c r="AE15" s="80">
        <v>2019</v>
      </c>
      <c r="AF15" s="454"/>
      <c r="AG15" s="406" t="s">
        <v>390</v>
      </c>
      <c r="AH15" s="389" t="s">
        <v>391</v>
      </c>
      <c r="AI15" s="483" t="s">
        <v>392</v>
      </c>
      <c r="AJ15" s="506">
        <v>500000000</v>
      </c>
      <c r="AK15" s="123">
        <v>400000000</v>
      </c>
      <c r="AL15" s="123">
        <v>400000000</v>
      </c>
      <c r="AM15" s="513"/>
      <c r="AN15" s="269" t="s">
        <v>394</v>
      </c>
      <c r="AO15" s="270" t="s">
        <v>395</v>
      </c>
      <c r="AP15" s="267" t="s">
        <v>396</v>
      </c>
      <c r="AQ15" s="313" t="s">
        <v>244</v>
      </c>
      <c r="AR15" s="419"/>
      <c r="AS15" s="399" t="s">
        <v>58</v>
      </c>
      <c r="AT15" s="87" t="s">
        <v>398</v>
      </c>
      <c r="AU15" s="88"/>
      <c r="AV15" s="624">
        <v>16</v>
      </c>
      <c r="AW15" s="625" t="s">
        <v>271</v>
      </c>
      <c r="AX15" s="89" t="s">
        <v>49</v>
      </c>
      <c r="AY15" s="625">
        <v>10</v>
      </c>
      <c r="AZ15" s="625" t="s">
        <v>51</v>
      </c>
      <c r="BA15" s="89" t="s">
        <v>49</v>
      </c>
      <c r="BB15" s="625"/>
      <c r="BC15" s="625"/>
      <c r="BD15" s="89" t="s">
        <v>49</v>
      </c>
      <c r="BE15" s="625">
        <v>7.5</v>
      </c>
      <c r="BF15" s="625" t="s">
        <v>176</v>
      </c>
      <c r="BG15" s="320" t="s">
        <v>399</v>
      </c>
      <c r="BH15" s="559" t="s">
        <v>400</v>
      </c>
      <c r="BI15" s="543" t="s">
        <v>401</v>
      </c>
      <c r="BJ15" s="560" t="s">
        <v>402</v>
      </c>
      <c r="BK15" s="543" t="s">
        <v>403</v>
      </c>
    </row>
    <row r="16" spans="1:63" ht="204">
      <c r="A16" s="4">
        <v>16</v>
      </c>
      <c r="B16" s="124" t="s">
        <v>404</v>
      </c>
      <c r="C16" s="124" t="s">
        <v>405</v>
      </c>
      <c r="D16" s="641">
        <v>44044</v>
      </c>
      <c r="E16" s="681">
        <v>44044</v>
      </c>
      <c r="F16" s="680"/>
      <c r="G16" s="743" t="s">
        <v>182</v>
      </c>
      <c r="H16" s="737" t="s">
        <v>406</v>
      </c>
      <c r="I16" s="757" t="s">
        <v>1568</v>
      </c>
      <c r="J16" s="406" t="s">
        <v>407</v>
      </c>
      <c r="K16" s="389" t="s">
        <v>408</v>
      </c>
      <c r="L16" s="578">
        <v>43732</v>
      </c>
      <c r="M16" s="414" t="s">
        <v>409</v>
      </c>
      <c r="N16" s="389"/>
      <c r="O16" s="578">
        <v>43732</v>
      </c>
      <c r="P16" s="597">
        <v>0</v>
      </c>
      <c r="Q16" s="378" t="s">
        <v>67</v>
      </c>
      <c r="R16" s="378" t="s">
        <v>68</v>
      </c>
      <c r="S16" s="440" t="s">
        <v>410</v>
      </c>
      <c r="T16" s="75" t="s">
        <v>111</v>
      </c>
      <c r="U16" s="76" t="s">
        <v>72</v>
      </c>
      <c r="V16" s="72" t="s">
        <v>234</v>
      </c>
      <c r="W16" s="77"/>
      <c r="X16" s="76">
        <v>16</v>
      </c>
      <c r="Y16" s="77">
        <v>35</v>
      </c>
      <c r="Z16" s="78"/>
      <c r="AA16" s="378" t="s">
        <v>336</v>
      </c>
      <c r="AB16" s="378" t="s">
        <v>412</v>
      </c>
      <c r="AC16" s="606" t="s">
        <v>413</v>
      </c>
      <c r="AD16" s="79" t="s">
        <v>389</v>
      </c>
      <c r="AE16" s="80">
        <v>2020</v>
      </c>
      <c r="AF16" s="454"/>
      <c r="AG16" s="406" t="s">
        <v>415</v>
      </c>
      <c r="AH16" s="389" t="s">
        <v>416</v>
      </c>
      <c r="AI16" s="483" t="s">
        <v>417</v>
      </c>
      <c r="AJ16" s="506">
        <v>400000000</v>
      </c>
      <c r="AK16" s="81"/>
      <c r="AL16" s="81"/>
      <c r="AM16" s="85"/>
      <c r="AN16" s="83">
        <v>5000</v>
      </c>
      <c r="AO16" s="84">
        <v>5500</v>
      </c>
      <c r="AP16" s="85" t="s">
        <v>88</v>
      </c>
      <c r="AQ16" s="313" t="s">
        <v>90</v>
      </c>
      <c r="AR16" s="419"/>
      <c r="AS16" s="399" t="s">
        <v>58</v>
      </c>
      <c r="AT16" s="87" t="s">
        <v>125</v>
      </c>
      <c r="AU16" s="88"/>
      <c r="AV16" s="624">
        <v>24</v>
      </c>
      <c r="AW16" s="625" t="s">
        <v>53</v>
      </c>
      <c r="AX16" s="89" t="s">
        <v>49</v>
      </c>
      <c r="AY16" s="625"/>
      <c r="AZ16" s="625"/>
      <c r="BA16" s="89" t="s">
        <v>49</v>
      </c>
      <c r="BB16" s="625"/>
      <c r="BC16" s="625"/>
      <c r="BD16" s="89" t="s">
        <v>49</v>
      </c>
      <c r="BE16" s="625">
        <v>200</v>
      </c>
      <c r="BF16" s="625" t="s">
        <v>94</v>
      </c>
      <c r="BG16" s="314" t="s">
        <v>421</v>
      </c>
      <c r="BH16" s="559" t="s">
        <v>422</v>
      </c>
      <c r="BI16" s="543" t="s">
        <v>423</v>
      </c>
      <c r="BJ16" s="560" t="s">
        <v>424</v>
      </c>
      <c r="BK16" s="543" t="s">
        <v>425</v>
      </c>
    </row>
    <row r="17" spans="1:63" ht="409.5">
      <c r="A17" s="4">
        <v>17</v>
      </c>
      <c r="B17" s="93" t="s">
        <v>206</v>
      </c>
      <c r="C17" s="93" t="s">
        <v>426</v>
      </c>
      <c r="D17" s="642">
        <v>43983</v>
      </c>
      <c r="E17" s="670">
        <v>43983</v>
      </c>
      <c r="F17" s="682" t="s">
        <v>427</v>
      </c>
      <c r="G17" s="744" t="s">
        <v>427</v>
      </c>
      <c r="H17" s="737">
        <v>43369.713888888888</v>
      </c>
      <c r="I17" s="757" t="s">
        <v>1569</v>
      </c>
      <c r="J17" s="406" t="s">
        <v>428</v>
      </c>
      <c r="K17" s="389" t="s">
        <v>158</v>
      </c>
      <c r="L17" s="578">
        <v>43363</v>
      </c>
      <c r="M17" s="414" t="s">
        <v>429</v>
      </c>
      <c r="N17" s="389"/>
      <c r="O17" s="440"/>
      <c r="P17" s="597">
        <v>1</v>
      </c>
      <c r="Q17" s="378" t="s">
        <v>67</v>
      </c>
      <c r="R17" s="378" t="s">
        <v>383</v>
      </c>
      <c r="S17" s="440" t="s">
        <v>430</v>
      </c>
      <c r="T17" s="75" t="s">
        <v>111</v>
      </c>
      <c r="U17" s="76" t="s">
        <v>72</v>
      </c>
      <c r="V17" s="72" t="s">
        <v>73</v>
      </c>
      <c r="W17" s="77"/>
      <c r="X17" s="76">
        <v>30</v>
      </c>
      <c r="Y17" s="77"/>
      <c r="Z17" s="78"/>
      <c r="AA17" s="378" t="s">
        <v>336</v>
      </c>
      <c r="AB17" s="378" t="s">
        <v>386</v>
      </c>
      <c r="AC17" s="606" t="s">
        <v>432</v>
      </c>
      <c r="AD17" s="79" t="s">
        <v>239</v>
      </c>
      <c r="AE17" s="80">
        <v>2019</v>
      </c>
      <c r="AF17" s="454"/>
      <c r="AG17" s="406" t="s">
        <v>434</v>
      </c>
      <c r="AH17" s="389" t="s">
        <v>435</v>
      </c>
      <c r="AI17" s="483" t="s">
        <v>436</v>
      </c>
      <c r="AJ17" s="506">
        <v>150000000</v>
      </c>
      <c r="AK17" s="81"/>
      <c r="AL17" s="81"/>
      <c r="AM17" s="85"/>
      <c r="AN17" s="83">
        <v>11500</v>
      </c>
      <c r="AO17" s="84">
        <v>15000</v>
      </c>
      <c r="AP17" s="85"/>
      <c r="AQ17" s="313" t="s">
        <v>479</v>
      </c>
      <c r="AR17" s="419" t="s">
        <v>1566</v>
      </c>
      <c r="AS17" s="399" t="s">
        <v>58</v>
      </c>
      <c r="AT17" s="87" t="s">
        <v>441</v>
      </c>
      <c r="AU17" s="88"/>
      <c r="AV17" s="624">
        <v>40</v>
      </c>
      <c r="AW17" s="625" t="s">
        <v>53</v>
      </c>
      <c r="AX17" s="89" t="s">
        <v>49</v>
      </c>
      <c r="AY17" s="625"/>
      <c r="AZ17" s="625"/>
      <c r="BA17" s="89" t="s">
        <v>49</v>
      </c>
      <c r="BB17" s="625"/>
      <c r="BC17" s="625"/>
      <c r="BD17" s="89" t="s">
        <v>49</v>
      </c>
      <c r="BE17" s="625" t="s">
        <v>443</v>
      </c>
      <c r="BF17" s="625" t="s">
        <v>443</v>
      </c>
      <c r="BG17" s="314"/>
      <c r="BH17" s="559" t="s">
        <v>444</v>
      </c>
      <c r="BI17" s="543" t="s">
        <v>445</v>
      </c>
      <c r="BJ17" s="560"/>
      <c r="BK17" s="543" t="s">
        <v>446</v>
      </c>
    </row>
    <row r="18" spans="1:63" ht="191.25">
      <c r="A18" s="4">
        <v>18</v>
      </c>
      <c r="B18" s="125" t="s">
        <v>447</v>
      </c>
      <c r="C18" s="125" t="s">
        <v>448</v>
      </c>
      <c r="D18" s="643">
        <v>44044</v>
      </c>
      <c r="E18" s="683">
        <v>44044</v>
      </c>
      <c r="F18" s="680"/>
      <c r="G18" s="744" t="s">
        <v>427</v>
      </c>
      <c r="H18" s="737" t="s">
        <v>449</v>
      </c>
      <c r="I18" s="757" t="s">
        <v>1568</v>
      </c>
      <c r="J18" s="406" t="s">
        <v>450</v>
      </c>
      <c r="K18" s="389" t="s">
        <v>64</v>
      </c>
      <c r="L18" s="578">
        <v>43745</v>
      </c>
      <c r="M18" s="414" t="s">
        <v>451</v>
      </c>
      <c r="N18" s="389"/>
      <c r="O18" s="578">
        <v>43745</v>
      </c>
      <c r="P18" s="597">
        <v>0</v>
      </c>
      <c r="Q18" s="378" t="s">
        <v>67</v>
      </c>
      <c r="R18" s="378" t="s">
        <v>68</v>
      </c>
      <c r="S18" s="440" t="s">
        <v>452</v>
      </c>
      <c r="T18" s="75" t="s">
        <v>71</v>
      </c>
      <c r="U18" s="76" t="s">
        <v>72</v>
      </c>
      <c r="V18" s="72" t="s">
        <v>73</v>
      </c>
      <c r="W18" s="77"/>
      <c r="X18" s="76">
        <v>18</v>
      </c>
      <c r="Y18" s="77">
        <v>35</v>
      </c>
      <c r="Z18" s="78"/>
      <c r="AA18" s="378" t="s">
        <v>336</v>
      </c>
      <c r="AB18" s="378" t="s">
        <v>77</v>
      </c>
      <c r="AC18" s="606" t="s">
        <v>454</v>
      </c>
      <c r="AD18" s="79" t="s">
        <v>389</v>
      </c>
      <c r="AE18" s="80">
        <v>2020</v>
      </c>
      <c r="AF18" s="454"/>
      <c r="AG18" s="406" t="s">
        <v>455</v>
      </c>
      <c r="AH18" s="389"/>
      <c r="AI18" s="483" t="s">
        <v>456</v>
      </c>
      <c r="AJ18" s="506">
        <v>150000000</v>
      </c>
      <c r="AK18" s="81"/>
      <c r="AL18" s="81"/>
      <c r="AM18" s="85"/>
      <c r="AN18" s="83">
        <v>110000</v>
      </c>
      <c r="AO18" s="84">
        <v>121000</v>
      </c>
      <c r="AP18" s="85"/>
      <c r="AQ18" s="313" t="s">
        <v>244</v>
      </c>
      <c r="AR18" s="419"/>
      <c r="AS18" s="399" t="s">
        <v>58</v>
      </c>
      <c r="AT18" s="87" t="s">
        <v>92</v>
      </c>
      <c r="AU18" s="88"/>
      <c r="AV18" s="624">
        <v>6</v>
      </c>
      <c r="AW18" s="625" t="s">
        <v>461</v>
      </c>
      <c r="AX18" s="89" t="s">
        <v>49</v>
      </c>
      <c r="AY18" s="625"/>
      <c r="AZ18" s="625"/>
      <c r="BA18" s="89" t="s">
        <v>49</v>
      </c>
      <c r="BB18" s="625"/>
      <c r="BC18" s="625"/>
      <c r="BD18" s="89" t="s">
        <v>49</v>
      </c>
      <c r="BE18" s="625">
        <v>500</v>
      </c>
      <c r="BF18" s="625" t="s">
        <v>176</v>
      </c>
      <c r="BG18" s="314" t="s">
        <v>460</v>
      </c>
      <c r="BH18" s="559" t="s">
        <v>462</v>
      </c>
      <c r="BI18" s="543" t="s">
        <v>463</v>
      </c>
      <c r="BJ18" s="560" t="s">
        <v>464</v>
      </c>
      <c r="BK18" s="543" t="s">
        <v>465</v>
      </c>
    </row>
    <row r="19" spans="1:63" ht="409.5">
      <c r="A19" s="4">
        <v>19</v>
      </c>
      <c r="B19" s="126" t="s">
        <v>447</v>
      </c>
      <c r="C19" s="126" t="s">
        <v>466</v>
      </c>
      <c r="D19" s="630">
        <v>44075</v>
      </c>
      <c r="E19" s="665">
        <v>44075</v>
      </c>
      <c r="F19" s="668" t="s">
        <v>467</v>
      </c>
      <c r="G19" s="738" t="s">
        <v>467</v>
      </c>
      <c r="H19" s="737"/>
      <c r="I19" s="757" t="s">
        <v>1568</v>
      </c>
      <c r="J19" s="406" t="s">
        <v>468</v>
      </c>
      <c r="K19" s="389" t="s">
        <v>64</v>
      </c>
      <c r="L19" s="578">
        <v>43327</v>
      </c>
      <c r="M19" s="414" t="s">
        <v>469</v>
      </c>
      <c r="N19" s="389"/>
      <c r="O19" s="578">
        <v>43327</v>
      </c>
      <c r="P19" s="597">
        <v>0</v>
      </c>
      <c r="Q19" s="378" t="s">
        <v>67</v>
      </c>
      <c r="R19" s="378" t="s">
        <v>68</v>
      </c>
      <c r="S19" s="440" t="s">
        <v>470</v>
      </c>
      <c r="T19" s="75" t="s">
        <v>71</v>
      </c>
      <c r="U19" s="76" t="s">
        <v>164</v>
      </c>
      <c r="V19" s="72" t="s">
        <v>72</v>
      </c>
      <c r="W19" s="77" t="s">
        <v>73</v>
      </c>
      <c r="X19" s="76">
        <v>20</v>
      </c>
      <c r="Y19" s="77">
        <v>39</v>
      </c>
      <c r="Z19" s="78"/>
      <c r="AA19" s="378" t="s">
        <v>313</v>
      </c>
      <c r="AB19" s="378" t="s">
        <v>412</v>
      </c>
      <c r="AC19" s="606" t="s">
        <v>472</v>
      </c>
      <c r="AD19" s="79" t="s">
        <v>239</v>
      </c>
      <c r="AE19" s="80">
        <v>2020</v>
      </c>
      <c r="AF19" s="454"/>
      <c r="AG19" s="406" t="s">
        <v>474</v>
      </c>
      <c r="AH19" s="389" t="s">
        <v>475</v>
      </c>
      <c r="AI19" s="483" t="s">
        <v>476</v>
      </c>
      <c r="AJ19" s="506">
        <v>200000000</v>
      </c>
      <c r="AK19" s="81"/>
      <c r="AL19" s="81"/>
      <c r="AM19" s="85"/>
      <c r="AN19" s="83">
        <v>7500</v>
      </c>
      <c r="AO19" s="84">
        <v>10000</v>
      </c>
      <c r="AP19" s="85" t="s">
        <v>88</v>
      </c>
      <c r="AQ19" s="313" t="s">
        <v>479</v>
      </c>
      <c r="AR19" s="419"/>
      <c r="AS19" s="399" t="s">
        <v>58</v>
      </c>
      <c r="AT19" s="87">
        <v>12.1</v>
      </c>
      <c r="AU19" s="88"/>
      <c r="AV19" s="624">
        <v>60</v>
      </c>
      <c r="AW19" s="625" t="s">
        <v>53</v>
      </c>
      <c r="AX19" s="89" t="s">
        <v>49</v>
      </c>
      <c r="AY19" s="625"/>
      <c r="AZ19" s="625"/>
      <c r="BA19" s="89" t="s">
        <v>49</v>
      </c>
      <c r="BB19" s="625"/>
      <c r="BC19" s="625"/>
      <c r="BD19" s="89" t="s">
        <v>49</v>
      </c>
      <c r="BE19" s="625">
        <v>20</v>
      </c>
      <c r="BF19" s="625" t="s">
        <v>176</v>
      </c>
      <c r="BG19" s="314" t="s">
        <v>481</v>
      </c>
      <c r="BH19" s="559" t="s">
        <v>482</v>
      </c>
      <c r="BI19" s="543" t="s">
        <v>483</v>
      </c>
      <c r="BJ19" s="560" t="s">
        <v>484</v>
      </c>
      <c r="BK19" s="543" t="s">
        <v>485</v>
      </c>
    </row>
    <row r="20" spans="1:63" ht="306">
      <c r="A20" s="4">
        <v>20</v>
      </c>
      <c r="B20" s="90" t="s">
        <v>132</v>
      </c>
      <c r="C20" s="90" t="s">
        <v>486</v>
      </c>
      <c r="D20" s="644" t="s">
        <v>238</v>
      </c>
      <c r="E20" s="684" t="s">
        <v>238</v>
      </c>
      <c r="F20" s="685" t="s">
        <v>487</v>
      </c>
      <c r="G20" s="745" t="s">
        <v>487</v>
      </c>
      <c r="H20" s="737" t="s">
        <v>488</v>
      </c>
      <c r="I20" s="757" t="s">
        <v>1568</v>
      </c>
      <c r="J20" s="406" t="s">
        <v>489</v>
      </c>
      <c r="K20" s="389" t="s">
        <v>107</v>
      </c>
      <c r="L20" s="578">
        <v>43683</v>
      </c>
      <c r="M20" s="414" t="s">
        <v>256</v>
      </c>
      <c r="N20" s="389"/>
      <c r="O20" s="578">
        <v>43683</v>
      </c>
      <c r="P20" s="597">
        <v>0</v>
      </c>
      <c r="Q20" s="378" t="s">
        <v>67</v>
      </c>
      <c r="R20" s="378" t="s">
        <v>161</v>
      </c>
      <c r="S20" s="440" t="s">
        <v>490</v>
      </c>
      <c r="T20" s="75" t="s">
        <v>111</v>
      </c>
      <c r="U20" s="76" t="s">
        <v>72</v>
      </c>
      <c r="V20" s="72" t="s">
        <v>234</v>
      </c>
      <c r="W20" s="77"/>
      <c r="X20" s="76">
        <v>5</v>
      </c>
      <c r="Y20" s="77"/>
      <c r="Z20" s="78"/>
      <c r="AA20" s="378" t="s">
        <v>336</v>
      </c>
      <c r="AB20" s="378" t="s">
        <v>1073</v>
      </c>
      <c r="AC20" s="606" t="s">
        <v>492</v>
      </c>
      <c r="AD20" s="79"/>
      <c r="AE20" s="80"/>
      <c r="AF20" s="454"/>
      <c r="AG20" s="406" t="s">
        <v>79</v>
      </c>
      <c r="AH20" s="389">
        <v>999.56999999999994</v>
      </c>
      <c r="AI20" s="483" t="s">
        <v>493</v>
      </c>
      <c r="AJ20" s="506">
        <v>300000000</v>
      </c>
      <c r="AK20" s="81">
        <v>300000000</v>
      </c>
      <c r="AL20" s="81">
        <v>300000000</v>
      </c>
      <c r="AM20" s="85"/>
      <c r="AN20" s="83"/>
      <c r="AO20" s="84">
        <v>699</v>
      </c>
      <c r="AP20" s="85"/>
      <c r="AQ20" s="313" t="s">
        <v>244</v>
      </c>
      <c r="AR20" s="419" t="s">
        <v>497</v>
      </c>
      <c r="AS20" s="399" t="s">
        <v>58</v>
      </c>
      <c r="AT20" s="87" t="s">
        <v>499</v>
      </c>
      <c r="AU20" s="88" t="s">
        <v>500</v>
      </c>
      <c r="AV20" s="624">
        <v>15</v>
      </c>
      <c r="AW20" s="625" t="s">
        <v>271</v>
      </c>
      <c r="AX20" s="89" t="s">
        <v>49</v>
      </c>
      <c r="AY20" s="625">
        <v>10</v>
      </c>
      <c r="AZ20" s="625" t="s">
        <v>51</v>
      </c>
      <c r="BA20" s="89" t="s">
        <v>49</v>
      </c>
      <c r="BB20" s="625"/>
      <c r="BC20" s="625"/>
      <c r="BD20" s="89" t="s">
        <v>49</v>
      </c>
      <c r="BE20" s="625">
        <v>15</v>
      </c>
      <c r="BF20" s="625" t="s">
        <v>176</v>
      </c>
      <c r="BG20" s="317"/>
      <c r="BH20" s="621" t="s">
        <v>1082</v>
      </c>
      <c r="BI20" s="543" t="s">
        <v>502</v>
      </c>
      <c r="BJ20" s="560" t="s">
        <v>503</v>
      </c>
      <c r="BK20" s="543" t="s">
        <v>504</v>
      </c>
    </row>
    <row r="21" spans="1:63" ht="229.5">
      <c r="A21" s="4">
        <v>21</v>
      </c>
      <c r="B21" s="124" t="s">
        <v>404</v>
      </c>
      <c r="C21" s="124" t="s">
        <v>505</v>
      </c>
      <c r="D21" s="645" t="s">
        <v>79</v>
      </c>
      <c r="E21" s="686" t="s">
        <v>79</v>
      </c>
      <c r="F21" s="674"/>
      <c r="G21" s="738" t="s">
        <v>506</v>
      </c>
      <c r="H21" s="746" t="s">
        <v>507</v>
      </c>
      <c r="I21" s="758" t="s">
        <v>1568</v>
      </c>
      <c r="J21" s="406" t="s">
        <v>508</v>
      </c>
      <c r="K21" s="389" t="s">
        <v>408</v>
      </c>
      <c r="L21" s="578" t="s">
        <v>509</v>
      </c>
      <c r="M21" s="414" t="s">
        <v>409</v>
      </c>
      <c r="N21" s="389"/>
      <c r="O21" s="578" t="s">
        <v>509</v>
      </c>
      <c r="P21" s="597">
        <v>0</v>
      </c>
      <c r="Q21" s="378" t="s">
        <v>67</v>
      </c>
      <c r="R21" s="378" t="s">
        <v>68</v>
      </c>
      <c r="S21" s="440" t="s">
        <v>510</v>
      </c>
      <c r="T21" s="75" t="s">
        <v>111</v>
      </c>
      <c r="U21" s="76" t="s">
        <v>72</v>
      </c>
      <c r="V21" s="72" t="s">
        <v>234</v>
      </c>
      <c r="W21" s="77" t="s">
        <v>73</v>
      </c>
      <c r="X21" s="76">
        <v>16</v>
      </c>
      <c r="Y21" s="77">
        <v>35</v>
      </c>
      <c r="Z21" s="78"/>
      <c r="AA21" s="378" t="s">
        <v>336</v>
      </c>
      <c r="AB21" s="378" t="s">
        <v>77</v>
      </c>
      <c r="AC21" s="606" t="s">
        <v>511</v>
      </c>
      <c r="AD21" s="79" t="s">
        <v>389</v>
      </c>
      <c r="AE21" s="80">
        <v>2020</v>
      </c>
      <c r="AF21" s="454"/>
      <c r="AG21" s="406" t="s">
        <v>512</v>
      </c>
      <c r="AH21" s="389"/>
      <c r="AI21" s="483" t="s">
        <v>513</v>
      </c>
      <c r="AJ21" s="506">
        <v>1000000000</v>
      </c>
      <c r="AK21" s="81">
        <v>500000000</v>
      </c>
      <c r="AL21" s="81">
        <v>500000000</v>
      </c>
      <c r="AM21" s="85"/>
      <c r="AN21" s="83">
        <v>12000</v>
      </c>
      <c r="AO21" s="84">
        <v>13200</v>
      </c>
      <c r="AP21" s="85"/>
      <c r="AQ21" s="313" t="s">
        <v>244</v>
      </c>
      <c r="AR21" s="419"/>
      <c r="AS21" s="399" t="s">
        <v>58</v>
      </c>
      <c r="AT21" s="87" t="s">
        <v>324</v>
      </c>
      <c r="AU21" s="88"/>
      <c r="AV21" s="624">
        <v>12</v>
      </c>
      <c r="AW21" s="625" t="s">
        <v>271</v>
      </c>
      <c r="AX21" s="89" t="s">
        <v>49</v>
      </c>
      <c r="AY21" s="625">
        <v>10</v>
      </c>
      <c r="AZ21" s="625" t="s">
        <v>51</v>
      </c>
      <c r="BA21" s="89" t="s">
        <v>49</v>
      </c>
      <c r="BB21" s="625"/>
      <c r="BC21" s="625"/>
      <c r="BD21" s="89" t="s">
        <v>49</v>
      </c>
      <c r="BE21" s="625">
        <v>15</v>
      </c>
      <c r="BF21" s="625" t="s">
        <v>176</v>
      </c>
      <c r="BG21" s="314" t="s">
        <v>515</v>
      </c>
      <c r="BH21" s="559" t="s">
        <v>516</v>
      </c>
      <c r="BI21" s="543" t="s">
        <v>517</v>
      </c>
      <c r="BJ21" s="560" t="s">
        <v>518</v>
      </c>
      <c r="BK21" s="543" t="s">
        <v>519</v>
      </c>
    </row>
    <row r="22" spans="1:63" ht="306">
      <c r="A22" s="4">
        <v>22</v>
      </c>
      <c r="B22" s="93" t="s">
        <v>154</v>
      </c>
      <c r="C22" s="93" t="s">
        <v>520</v>
      </c>
      <c r="D22" s="642">
        <v>44105</v>
      </c>
      <c r="E22" s="670">
        <v>44105</v>
      </c>
      <c r="F22" s="674" t="s">
        <v>521</v>
      </c>
      <c r="G22" s="738" t="s">
        <v>521</v>
      </c>
      <c r="H22" s="737">
        <v>43468.5</v>
      </c>
      <c r="I22" s="757" t="s">
        <v>1569</v>
      </c>
      <c r="J22" s="406" t="s">
        <v>522</v>
      </c>
      <c r="K22" s="389" t="s">
        <v>158</v>
      </c>
      <c r="L22" s="578" t="s">
        <v>523</v>
      </c>
      <c r="M22" s="414" t="s">
        <v>160</v>
      </c>
      <c r="N22" s="389"/>
      <c r="O22" s="585">
        <v>43889</v>
      </c>
      <c r="P22" s="597">
        <v>4</v>
      </c>
      <c r="Q22" s="378" t="s">
        <v>67</v>
      </c>
      <c r="R22" s="378" t="s">
        <v>161</v>
      </c>
      <c r="S22" s="440" t="s">
        <v>524</v>
      </c>
      <c r="T22" s="75" t="s">
        <v>111</v>
      </c>
      <c r="U22" s="76" t="s">
        <v>164</v>
      </c>
      <c r="V22" s="72" t="s">
        <v>234</v>
      </c>
      <c r="W22" s="77"/>
      <c r="X22" s="76">
        <v>25</v>
      </c>
      <c r="Y22" s="77"/>
      <c r="Z22" s="78"/>
      <c r="AA22" s="378" t="s">
        <v>336</v>
      </c>
      <c r="AB22" s="378" t="s">
        <v>386</v>
      </c>
      <c r="AC22" s="606" t="s">
        <v>526</v>
      </c>
      <c r="AD22" s="79" t="s">
        <v>389</v>
      </c>
      <c r="AE22" s="80">
        <v>2020</v>
      </c>
      <c r="AF22" s="454"/>
      <c r="AG22" s="406" t="s">
        <v>527</v>
      </c>
      <c r="AH22" s="389" t="s">
        <v>528</v>
      </c>
      <c r="AI22" s="483" t="s">
        <v>529</v>
      </c>
      <c r="AJ22" s="506">
        <v>200000000</v>
      </c>
      <c r="AK22" s="81"/>
      <c r="AL22" s="81"/>
      <c r="AM22" s="85"/>
      <c r="AN22" s="83">
        <v>3846</v>
      </c>
      <c r="AO22" s="84">
        <v>5000</v>
      </c>
      <c r="AP22" s="85" t="s">
        <v>531</v>
      </c>
      <c r="AQ22" s="313" t="s">
        <v>172</v>
      </c>
      <c r="AR22" s="419" t="s">
        <v>533</v>
      </c>
      <c r="AS22" s="399" t="s">
        <v>58</v>
      </c>
      <c r="AT22" s="87" t="s">
        <v>535</v>
      </c>
      <c r="AU22" s="88"/>
      <c r="AV22" s="624">
        <v>24</v>
      </c>
      <c r="AW22" s="625" t="s">
        <v>461</v>
      </c>
      <c r="AX22" s="89" t="s">
        <v>49</v>
      </c>
      <c r="AY22" s="625">
        <v>5</v>
      </c>
      <c r="AZ22" s="625" t="s">
        <v>51</v>
      </c>
      <c r="BA22" s="89" t="s">
        <v>49</v>
      </c>
      <c r="BB22" s="625"/>
      <c r="BC22" s="625"/>
      <c r="BD22" s="89" t="s">
        <v>49</v>
      </c>
      <c r="BE22" s="625">
        <v>10</v>
      </c>
      <c r="BF22" s="625" t="s">
        <v>176</v>
      </c>
      <c r="BG22" s="314"/>
      <c r="BH22" s="559" t="s">
        <v>536</v>
      </c>
      <c r="BI22" s="543" t="s">
        <v>537</v>
      </c>
      <c r="BJ22" s="560" t="s">
        <v>538</v>
      </c>
      <c r="BK22" s="548" t="s">
        <v>539</v>
      </c>
    </row>
    <row r="23" spans="1:63" ht="153">
      <c r="A23" s="4">
        <v>23</v>
      </c>
      <c r="B23" s="91" t="s">
        <v>132</v>
      </c>
      <c r="C23" s="127" t="s">
        <v>540</v>
      </c>
      <c r="D23" s="631">
        <v>2021</v>
      </c>
      <c r="E23" s="687" t="s">
        <v>79</v>
      </c>
      <c r="F23" s="688"/>
      <c r="G23" s="743"/>
      <c r="H23" s="737" t="s">
        <v>541</v>
      </c>
      <c r="I23" s="757" t="s">
        <v>1568</v>
      </c>
      <c r="J23" s="406" t="s">
        <v>542</v>
      </c>
      <c r="K23" s="389" t="s">
        <v>107</v>
      </c>
      <c r="L23" s="578">
        <v>43803</v>
      </c>
      <c r="M23" s="414" t="s">
        <v>256</v>
      </c>
      <c r="N23" s="389"/>
      <c r="O23" s="440"/>
      <c r="P23" s="597">
        <v>1</v>
      </c>
      <c r="Q23" s="378" t="s">
        <v>67</v>
      </c>
      <c r="R23" s="378"/>
      <c r="S23" s="440" t="s">
        <v>543</v>
      </c>
      <c r="T23" s="75" t="s">
        <v>111</v>
      </c>
      <c r="U23" s="76" t="s">
        <v>72</v>
      </c>
      <c r="V23" s="72" t="s">
        <v>73</v>
      </c>
      <c r="W23" s="77" t="s">
        <v>139</v>
      </c>
      <c r="X23" s="76">
        <v>20</v>
      </c>
      <c r="Y23" s="77">
        <v>50</v>
      </c>
      <c r="Z23" s="78"/>
      <c r="AA23" s="378" t="s">
        <v>336</v>
      </c>
      <c r="AB23" s="378" t="s">
        <v>386</v>
      </c>
      <c r="AC23" s="606" t="s">
        <v>545</v>
      </c>
      <c r="AD23" s="79" t="s">
        <v>80</v>
      </c>
      <c r="AE23" s="80">
        <v>2020</v>
      </c>
      <c r="AF23" s="454"/>
      <c r="AG23" s="406" t="s">
        <v>546</v>
      </c>
      <c r="AH23" s="389" t="s">
        <v>547</v>
      </c>
      <c r="AI23" s="483" t="s">
        <v>548</v>
      </c>
      <c r="AJ23" s="514">
        <v>300000000</v>
      </c>
      <c r="AK23" s="81"/>
      <c r="AL23" s="81"/>
      <c r="AM23" s="85"/>
      <c r="AN23" s="83">
        <v>25500</v>
      </c>
      <c r="AO23" s="84">
        <v>33150</v>
      </c>
      <c r="AP23" s="85"/>
      <c r="AQ23" s="313" t="s">
        <v>244</v>
      </c>
      <c r="AR23" s="419"/>
      <c r="AS23" s="399" t="s">
        <v>58</v>
      </c>
      <c r="AT23" s="87" t="s">
        <v>550</v>
      </c>
      <c r="AU23" s="88"/>
      <c r="AV23" s="624">
        <v>12</v>
      </c>
      <c r="AW23" s="625" t="s">
        <v>461</v>
      </c>
      <c r="AX23" s="89" t="s">
        <v>49</v>
      </c>
      <c r="AY23" s="625"/>
      <c r="AZ23" s="625"/>
      <c r="BA23" s="89" t="s">
        <v>49</v>
      </c>
      <c r="BB23" s="625"/>
      <c r="BC23" s="625"/>
      <c r="BD23" s="89" t="s">
        <v>49</v>
      </c>
      <c r="BE23" s="625">
        <v>250</v>
      </c>
      <c r="BF23" s="625" t="s">
        <v>176</v>
      </c>
      <c r="BG23" s="314"/>
      <c r="BH23" s="559" t="s">
        <v>552</v>
      </c>
      <c r="BI23" s="543" t="s">
        <v>553</v>
      </c>
      <c r="BJ23" s="560" t="s">
        <v>554</v>
      </c>
      <c r="BK23" s="543" t="s">
        <v>555</v>
      </c>
    </row>
    <row r="24" spans="1:63" ht="318.75">
      <c r="A24" s="4">
        <v>24</v>
      </c>
      <c r="B24" s="96" t="s">
        <v>225</v>
      </c>
      <c r="C24" s="96" t="s">
        <v>556</v>
      </c>
      <c r="D24" s="639">
        <v>44136</v>
      </c>
      <c r="E24" s="689">
        <v>44136</v>
      </c>
      <c r="F24" s="690"/>
      <c r="G24" s="738"/>
      <c r="H24" s="737" t="s">
        <v>557</v>
      </c>
      <c r="I24" s="757" t="s">
        <v>1569</v>
      </c>
      <c r="J24" s="406" t="s">
        <v>558</v>
      </c>
      <c r="K24" s="389" t="s">
        <v>230</v>
      </c>
      <c r="L24" s="578">
        <v>43766</v>
      </c>
      <c r="M24" s="414" t="s">
        <v>559</v>
      </c>
      <c r="N24" s="389"/>
      <c r="O24" s="440"/>
      <c r="P24" s="597">
        <v>1</v>
      </c>
      <c r="Q24" s="378" t="s">
        <v>67</v>
      </c>
      <c r="R24" s="378" t="s">
        <v>68</v>
      </c>
      <c r="S24" s="440" t="s">
        <v>560</v>
      </c>
      <c r="T24" s="75" t="s">
        <v>111</v>
      </c>
      <c r="U24" s="76" t="s">
        <v>72</v>
      </c>
      <c r="V24" s="72" t="s">
        <v>234</v>
      </c>
      <c r="W24" s="77"/>
      <c r="X24" s="76">
        <v>5</v>
      </c>
      <c r="Y24" s="77"/>
      <c r="Z24" s="78"/>
      <c r="AA24" s="378" t="s">
        <v>336</v>
      </c>
      <c r="AB24" s="378" t="s">
        <v>1073</v>
      </c>
      <c r="AC24" s="606" t="s">
        <v>561</v>
      </c>
      <c r="AD24" s="79" t="s">
        <v>239</v>
      </c>
      <c r="AE24" s="80">
        <v>2020</v>
      </c>
      <c r="AF24" s="454"/>
      <c r="AG24" s="406" t="s">
        <v>369</v>
      </c>
      <c r="AH24" s="389" t="s">
        <v>562</v>
      </c>
      <c r="AI24" s="483" t="s">
        <v>563</v>
      </c>
      <c r="AJ24" s="514">
        <v>1000000000</v>
      </c>
      <c r="AK24" s="81"/>
      <c r="AL24" s="81"/>
      <c r="AM24" s="85"/>
      <c r="AN24" s="83">
        <v>37200</v>
      </c>
      <c r="AO24" s="84">
        <v>44000</v>
      </c>
      <c r="AP24" s="85"/>
      <c r="AQ24" s="313" t="s">
        <v>244</v>
      </c>
      <c r="AR24" s="419"/>
      <c r="AS24" s="399" t="s">
        <v>58</v>
      </c>
      <c r="AT24" s="87" t="s">
        <v>246</v>
      </c>
      <c r="AU24" s="88"/>
      <c r="AV24" s="624">
        <v>4</v>
      </c>
      <c r="AW24" s="625" t="s">
        <v>374</v>
      </c>
      <c r="AX24" s="89" t="s">
        <v>49</v>
      </c>
      <c r="AY24" s="625">
        <v>4</v>
      </c>
      <c r="AZ24" s="625" t="s">
        <v>271</v>
      </c>
      <c r="BA24" s="89" t="s">
        <v>49</v>
      </c>
      <c r="BB24" s="625">
        <v>10</v>
      </c>
      <c r="BC24" s="625" t="s">
        <v>51</v>
      </c>
      <c r="BD24" s="89" t="s">
        <v>49</v>
      </c>
      <c r="BE24" s="626" t="s">
        <v>443</v>
      </c>
      <c r="BF24" s="626" t="s">
        <v>443</v>
      </c>
      <c r="BG24" s="314"/>
      <c r="BH24" s="559" t="s">
        <v>564</v>
      </c>
      <c r="BI24" s="543" t="s">
        <v>376</v>
      </c>
      <c r="BJ24" s="560" t="s">
        <v>565</v>
      </c>
      <c r="BK24" s="548" t="s">
        <v>566</v>
      </c>
    </row>
    <row r="25" spans="1:63" ht="409.5">
      <c r="A25" s="4">
        <v>25</v>
      </c>
      <c r="B25" s="96" t="s">
        <v>225</v>
      </c>
      <c r="C25" s="96" t="s">
        <v>567</v>
      </c>
      <c r="D25" s="639">
        <v>44136</v>
      </c>
      <c r="E25" s="689">
        <v>44136</v>
      </c>
      <c r="F25" s="690"/>
      <c r="G25" s="738"/>
      <c r="H25" s="737" t="s">
        <v>568</v>
      </c>
      <c r="I25" s="757" t="s">
        <v>1569</v>
      </c>
      <c r="J25" s="406" t="s">
        <v>569</v>
      </c>
      <c r="K25" s="389" t="s">
        <v>230</v>
      </c>
      <c r="L25" s="578">
        <v>43766</v>
      </c>
      <c r="M25" s="414" t="s">
        <v>559</v>
      </c>
      <c r="N25" s="389"/>
      <c r="O25" s="578">
        <v>43766</v>
      </c>
      <c r="P25" s="597">
        <v>0</v>
      </c>
      <c r="Q25" s="378" t="s">
        <v>67</v>
      </c>
      <c r="R25" s="378" t="s">
        <v>68</v>
      </c>
      <c r="S25" s="440" t="s">
        <v>570</v>
      </c>
      <c r="T25" s="75" t="s">
        <v>111</v>
      </c>
      <c r="U25" s="76" t="s">
        <v>72</v>
      </c>
      <c r="V25" s="72" t="s">
        <v>234</v>
      </c>
      <c r="W25" s="77"/>
      <c r="X25" s="76">
        <v>5</v>
      </c>
      <c r="Y25" s="77"/>
      <c r="Z25" s="78"/>
      <c r="AA25" s="378" t="s">
        <v>336</v>
      </c>
      <c r="AB25" s="378" t="s">
        <v>1073</v>
      </c>
      <c r="AC25" s="606" t="s">
        <v>571</v>
      </c>
      <c r="AD25" s="79" t="s">
        <v>80</v>
      </c>
      <c r="AE25" s="80">
        <v>2020</v>
      </c>
      <c r="AF25" s="454"/>
      <c r="AG25" s="406" t="s">
        <v>572</v>
      </c>
      <c r="AH25" s="389" t="s">
        <v>573</v>
      </c>
      <c r="AI25" s="483" t="s">
        <v>574</v>
      </c>
      <c r="AJ25" s="514">
        <v>1000000000</v>
      </c>
      <c r="AK25" s="81"/>
      <c r="AL25" s="81"/>
      <c r="AM25" s="85"/>
      <c r="AN25" s="83">
        <v>37200</v>
      </c>
      <c r="AO25" s="84">
        <v>44000</v>
      </c>
      <c r="AP25" s="85"/>
      <c r="AQ25" s="313" t="s">
        <v>244</v>
      </c>
      <c r="AR25" s="419"/>
      <c r="AS25" s="399" t="s">
        <v>58</v>
      </c>
      <c r="AT25" s="87" t="s">
        <v>246</v>
      </c>
      <c r="AU25" s="88"/>
      <c r="AV25" s="624">
        <v>4</v>
      </c>
      <c r="AW25" s="625" t="s">
        <v>374</v>
      </c>
      <c r="AX25" s="89" t="s">
        <v>49</v>
      </c>
      <c r="AY25" s="625">
        <v>4</v>
      </c>
      <c r="AZ25" s="625" t="s">
        <v>271</v>
      </c>
      <c r="BA25" s="89" t="s">
        <v>49</v>
      </c>
      <c r="BB25" s="625">
        <v>10</v>
      </c>
      <c r="BC25" s="625" t="s">
        <v>51</v>
      </c>
      <c r="BD25" s="89" t="s">
        <v>49</v>
      </c>
      <c r="BE25" s="626" t="s">
        <v>443</v>
      </c>
      <c r="BF25" s="626" t="s">
        <v>443</v>
      </c>
      <c r="BG25" s="314"/>
      <c r="BH25" s="559" t="s">
        <v>575</v>
      </c>
      <c r="BI25" s="543" t="s">
        <v>376</v>
      </c>
      <c r="BJ25" s="560" t="s">
        <v>576</v>
      </c>
      <c r="BK25" s="548" t="s">
        <v>566</v>
      </c>
    </row>
    <row r="26" spans="1:63" ht="306">
      <c r="A26" s="4">
        <v>27</v>
      </c>
      <c r="B26" s="92" t="s">
        <v>206</v>
      </c>
      <c r="C26" s="92" t="s">
        <v>598</v>
      </c>
      <c r="D26" s="633" t="s">
        <v>79</v>
      </c>
      <c r="E26" s="670" t="s">
        <v>79</v>
      </c>
      <c r="F26" s="680"/>
      <c r="G26" s="743"/>
      <c r="H26" s="737" t="s">
        <v>599</v>
      </c>
      <c r="I26" s="757" t="s">
        <v>1569</v>
      </c>
      <c r="J26" s="406" t="s">
        <v>600</v>
      </c>
      <c r="K26" s="389" t="s">
        <v>158</v>
      </c>
      <c r="L26" s="578">
        <v>43735</v>
      </c>
      <c r="M26" s="414" t="s">
        <v>160</v>
      </c>
      <c r="N26" s="389"/>
      <c r="O26" s="578">
        <v>43735</v>
      </c>
      <c r="P26" s="597">
        <v>0</v>
      </c>
      <c r="Q26" s="378" t="s">
        <v>67</v>
      </c>
      <c r="R26" s="378" t="s">
        <v>68</v>
      </c>
      <c r="S26" s="440" t="s">
        <v>601</v>
      </c>
      <c r="T26" s="75" t="s">
        <v>111</v>
      </c>
      <c r="U26" s="76" t="s">
        <v>72</v>
      </c>
      <c r="V26" s="72" t="s">
        <v>234</v>
      </c>
      <c r="W26" s="77"/>
      <c r="X26" s="76">
        <v>25</v>
      </c>
      <c r="Y26" s="77">
        <v>39</v>
      </c>
      <c r="Z26" s="78"/>
      <c r="AA26" s="378" t="s">
        <v>313</v>
      </c>
      <c r="AB26" s="378" t="s">
        <v>412</v>
      </c>
      <c r="AC26" s="606" t="s">
        <v>604</v>
      </c>
      <c r="AD26" s="79"/>
      <c r="AE26" s="80">
        <v>2020</v>
      </c>
      <c r="AF26" s="454"/>
      <c r="AG26" s="406" t="s">
        <v>606</v>
      </c>
      <c r="AH26" s="389" t="s">
        <v>607</v>
      </c>
      <c r="AI26" s="483" t="s">
        <v>608</v>
      </c>
      <c r="AJ26" s="514">
        <v>300000000</v>
      </c>
      <c r="AK26" s="81"/>
      <c r="AL26" s="81"/>
      <c r="AM26" s="85"/>
      <c r="AN26" s="83" t="s">
        <v>610</v>
      </c>
      <c r="AO26" s="84"/>
      <c r="AP26" s="85" t="s">
        <v>531</v>
      </c>
      <c r="AQ26" s="313" t="s">
        <v>90</v>
      </c>
      <c r="AR26" s="419" t="s">
        <v>612</v>
      </c>
      <c r="AS26" s="399" t="s">
        <v>58</v>
      </c>
      <c r="AT26" s="129" t="s">
        <v>614</v>
      </c>
      <c r="AU26" s="88" t="s">
        <v>324</v>
      </c>
      <c r="AV26" s="628"/>
      <c r="AW26" s="626"/>
      <c r="AX26" s="89" t="s">
        <v>49</v>
      </c>
      <c r="AY26" s="626"/>
      <c r="AZ26" s="626"/>
      <c r="BA26" s="89" t="s">
        <v>49</v>
      </c>
      <c r="BB26" s="626"/>
      <c r="BC26" s="626"/>
      <c r="BD26" s="89" t="s">
        <v>49</v>
      </c>
      <c r="BE26" s="626"/>
      <c r="BF26" s="626"/>
      <c r="BG26" s="314"/>
      <c r="BH26" s="559" t="s">
        <v>616</v>
      </c>
      <c r="BI26" s="543" t="s">
        <v>613</v>
      </c>
      <c r="BJ26" s="560" t="s">
        <v>617</v>
      </c>
      <c r="BK26" s="543" t="s">
        <v>618</v>
      </c>
    </row>
    <row r="27" spans="1:63" ht="409.5">
      <c r="A27" s="4">
        <v>30</v>
      </c>
      <c r="B27" s="93" t="s">
        <v>206</v>
      </c>
      <c r="C27" s="93" t="s">
        <v>655</v>
      </c>
      <c r="D27" s="642">
        <v>44105</v>
      </c>
      <c r="E27" s="670">
        <v>44105</v>
      </c>
      <c r="F27" s="674"/>
      <c r="G27" s="738"/>
      <c r="H27" s="737"/>
      <c r="I27" s="757" t="s">
        <v>1569</v>
      </c>
      <c r="J27" s="406" t="s">
        <v>656</v>
      </c>
      <c r="K27" s="389" t="s">
        <v>158</v>
      </c>
      <c r="L27" s="578">
        <v>43402</v>
      </c>
      <c r="M27" s="414" t="s">
        <v>160</v>
      </c>
      <c r="N27" s="389"/>
      <c r="O27" s="578">
        <v>43402</v>
      </c>
      <c r="P27" s="597">
        <v>0</v>
      </c>
      <c r="Q27" s="378" t="s">
        <v>67</v>
      </c>
      <c r="R27" s="378" t="s">
        <v>657</v>
      </c>
      <c r="S27" s="440" t="s">
        <v>658</v>
      </c>
      <c r="T27" s="75" t="s">
        <v>111</v>
      </c>
      <c r="U27" s="76" t="s">
        <v>72</v>
      </c>
      <c r="V27" s="72" t="s">
        <v>73</v>
      </c>
      <c r="W27" s="77"/>
      <c r="X27" s="76">
        <v>30</v>
      </c>
      <c r="Y27" s="77"/>
      <c r="Z27" s="78"/>
      <c r="AA27" s="378" t="s">
        <v>336</v>
      </c>
      <c r="AB27" s="378" t="s">
        <v>386</v>
      </c>
      <c r="AC27" s="606" t="s">
        <v>660</v>
      </c>
      <c r="AD27" s="79"/>
      <c r="AE27" s="80">
        <v>2019</v>
      </c>
      <c r="AF27" s="454"/>
      <c r="AG27" s="406" t="s">
        <v>661</v>
      </c>
      <c r="AH27" s="389" t="s">
        <v>662</v>
      </c>
      <c r="AI27" s="483" t="s">
        <v>663</v>
      </c>
      <c r="AJ27" s="514">
        <v>750000000</v>
      </c>
      <c r="AK27" s="81"/>
      <c r="AL27" s="81"/>
      <c r="AM27" s="85"/>
      <c r="AN27" s="83">
        <v>19200</v>
      </c>
      <c r="AO27" s="84">
        <v>25000</v>
      </c>
      <c r="AP27" s="85" t="s">
        <v>667</v>
      </c>
      <c r="AQ27" s="313" t="s">
        <v>479</v>
      </c>
      <c r="AR27" s="419" t="s">
        <v>1567</v>
      </c>
      <c r="AS27" s="399" t="s">
        <v>58</v>
      </c>
      <c r="AT27" s="87" t="s">
        <v>669</v>
      </c>
      <c r="AU27" s="88"/>
      <c r="AV27" s="624">
        <v>24</v>
      </c>
      <c r="AW27" s="625" t="s">
        <v>53</v>
      </c>
      <c r="AX27" s="89" t="s">
        <v>49</v>
      </c>
      <c r="AY27" s="625"/>
      <c r="AZ27" s="625"/>
      <c r="BA27" s="89" t="s">
        <v>49</v>
      </c>
      <c r="BB27" s="625"/>
      <c r="BC27" s="625"/>
      <c r="BD27" s="89" t="s">
        <v>49</v>
      </c>
      <c r="BE27" s="625">
        <v>100</v>
      </c>
      <c r="BF27" s="625" t="s">
        <v>176</v>
      </c>
      <c r="BG27" s="314" t="s">
        <v>671</v>
      </c>
      <c r="BH27" s="559" t="s">
        <v>672</v>
      </c>
      <c r="BI27" s="543" t="s">
        <v>673</v>
      </c>
      <c r="BJ27" s="560" t="s">
        <v>674</v>
      </c>
      <c r="BK27" s="543" t="s">
        <v>675</v>
      </c>
    </row>
    <row r="28" spans="1:63" ht="216.75">
      <c r="A28" s="4">
        <v>31</v>
      </c>
      <c r="B28" s="91" t="s">
        <v>132</v>
      </c>
      <c r="C28" s="91" t="s">
        <v>676</v>
      </c>
      <c r="D28" s="648">
        <v>2021</v>
      </c>
      <c r="E28" s="694" t="s">
        <v>639</v>
      </c>
      <c r="F28" s="674" t="s">
        <v>290</v>
      </c>
      <c r="G28" s="738" t="s">
        <v>290</v>
      </c>
      <c r="H28" s="737" t="s">
        <v>677</v>
      </c>
      <c r="I28" s="757" t="s">
        <v>1568</v>
      </c>
      <c r="J28" s="406" t="s">
        <v>678</v>
      </c>
      <c r="K28" s="389" t="s">
        <v>107</v>
      </c>
      <c r="L28" s="578">
        <v>43734</v>
      </c>
      <c r="M28" s="414" t="s">
        <v>256</v>
      </c>
      <c r="N28" s="389"/>
      <c r="O28" s="578">
        <v>43734</v>
      </c>
      <c r="P28" s="597">
        <v>0</v>
      </c>
      <c r="Q28" s="378" t="s">
        <v>67</v>
      </c>
      <c r="R28" s="378" t="s">
        <v>68</v>
      </c>
      <c r="S28" s="440" t="s">
        <v>679</v>
      </c>
      <c r="T28" s="75" t="s">
        <v>111</v>
      </c>
      <c r="U28" s="76" t="s">
        <v>72</v>
      </c>
      <c r="V28" s="72" t="s">
        <v>234</v>
      </c>
      <c r="W28" s="77" t="s">
        <v>139</v>
      </c>
      <c r="X28" s="76">
        <v>5</v>
      </c>
      <c r="Y28" s="77"/>
      <c r="Z28" s="78"/>
      <c r="AA28" s="378" t="s">
        <v>336</v>
      </c>
      <c r="AB28" s="378" t="s">
        <v>386</v>
      </c>
      <c r="AC28" s="606" t="s">
        <v>680</v>
      </c>
      <c r="AD28" s="79" t="s">
        <v>389</v>
      </c>
      <c r="AE28" s="80">
        <v>2020</v>
      </c>
      <c r="AF28" s="454"/>
      <c r="AG28" s="406" t="s">
        <v>260</v>
      </c>
      <c r="AH28" s="389" t="s">
        <v>261</v>
      </c>
      <c r="AI28" s="483" t="s">
        <v>262</v>
      </c>
      <c r="AJ28" s="506">
        <v>1500000000</v>
      </c>
      <c r="AK28" s="81">
        <v>1000000000</v>
      </c>
      <c r="AL28" s="81">
        <v>1000000000</v>
      </c>
      <c r="AM28" s="85"/>
      <c r="AN28" s="83">
        <v>10000</v>
      </c>
      <c r="AO28" s="84">
        <v>13000</v>
      </c>
      <c r="AP28" s="85" t="s">
        <v>588</v>
      </c>
      <c r="AQ28" s="313" t="s">
        <v>244</v>
      </c>
      <c r="AR28" s="419"/>
      <c r="AS28" s="399" t="s">
        <v>58</v>
      </c>
      <c r="AT28" s="87" t="s">
        <v>246</v>
      </c>
      <c r="AU28" s="88"/>
      <c r="AV28" s="624">
        <v>15</v>
      </c>
      <c r="AW28" s="625" t="s">
        <v>271</v>
      </c>
      <c r="AX28" s="89" t="s">
        <v>49</v>
      </c>
      <c r="AY28" s="625">
        <v>10</v>
      </c>
      <c r="AZ28" s="625" t="s">
        <v>51</v>
      </c>
      <c r="BA28" s="89" t="s">
        <v>49</v>
      </c>
      <c r="BB28" s="625"/>
      <c r="BC28" s="625"/>
      <c r="BD28" s="89" t="s">
        <v>49</v>
      </c>
      <c r="BE28" s="625">
        <v>14</v>
      </c>
      <c r="BF28" s="625" t="s">
        <v>176</v>
      </c>
      <c r="BG28" s="314" t="s">
        <v>591</v>
      </c>
      <c r="BH28" s="559" t="s">
        <v>682</v>
      </c>
      <c r="BI28" s="543" t="s">
        <v>683</v>
      </c>
      <c r="BJ28" s="560" t="s">
        <v>684</v>
      </c>
      <c r="BK28" s="543" t="s">
        <v>685</v>
      </c>
    </row>
    <row r="29" spans="1:63" ht="178.5">
      <c r="A29" s="4">
        <v>32</v>
      </c>
      <c r="B29" s="91" t="s">
        <v>132</v>
      </c>
      <c r="C29" s="91" t="s">
        <v>686</v>
      </c>
      <c r="D29" s="648" t="s">
        <v>578</v>
      </c>
      <c r="E29" s="673" t="s">
        <v>578</v>
      </c>
      <c r="F29" s="680"/>
      <c r="G29" s="743"/>
      <c r="H29" s="737" t="s">
        <v>687</v>
      </c>
      <c r="I29" s="757" t="s">
        <v>1568</v>
      </c>
      <c r="J29" s="406" t="s">
        <v>688</v>
      </c>
      <c r="K29" s="389" t="s">
        <v>107</v>
      </c>
      <c r="L29" s="578">
        <v>43838</v>
      </c>
      <c r="M29" s="414" t="s">
        <v>256</v>
      </c>
      <c r="N29" s="389"/>
      <c r="O29" s="578">
        <v>43838</v>
      </c>
      <c r="P29" s="597">
        <v>0</v>
      </c>
      <c r="Q29" s="378" t="s">
        <v>67</v>
      </c>
      <c r="R29" s="378" t="s">
        <v>68</v>
      </c>
      <c r="S29" s="440" t="s">
        <v>689</v>
      </c>
      <c r="T29" s="75" t="s">
        <v>111</v>
      </c>
      <c r="U29" s="76" t="s">
        <v>72</v>
      </c>
      <c r="V29" s="72" t="s">
        <v>234</v>
      </c>
      <c r="W29" s="77" t="s">
        <v>139</v>
      </c>
      <c r="X29" s="76">
        <v>5</v>
      </c>
      <c r="Y29" s="77"/>
      <c r="Z29" s="78"/>
      <c r="AA29" s="378" t="s">
        <v>336</v>
      </c>
      <c r="AB29" s="378" t="s">
        <v>1073</v>
      </c>
      <c r="AC29" s="606" t="s">
        <v>690</v>
      </c>
      <c r="AD29" s="79" t="s">
        <v>389</v>
      </c>
      <c r="AE29" s="80">
        <v>2021</v>
      </c>
      <c r="AF29" s="454"/>
      <c r="AG29" s="406" t="s">
        <v>260</v>
      </c>
      <c r="AH29" s="389" t="s">
        <v>261</v>
      </c>
      <c r="AI29" s="483" t="s">
        <v>262</v>
      </c>
      <c r="AJ29" s="514">
        <v>1000000000</v>
      </c>
      <c r="AK29" s="81"/>
      <c r="AL29" s="81"/>
      <c r="AM29" s="85"/>
      <c r="AN29" s="83">
        <v>10000</v>
      </c>
      <c r="AO29" s="84">
        <v>15000</v>
      </c>
      <c r="AP29" s="85" t="s">
        <v>588</v>
      </c>
      <c r="AQ29" s="313" t="s">
        <v>244</v>
      </c>
      <c r="AR29" s="419"/>
      <c r="AS29" s="399" t="s">
        <v>58</v>
      </c>
      <c r="AT29" s="87" t="s">
        <v>246</v>
      </c>
      <c r="AU29" s="88"/>
      <c r="AV29" s="624">
        <v>8</v>
      </c>
      <c r="AW29" s="625" t="s">
        <v>271</v>
      </c>
      <c r="AX29" s="89" t="s">
        <v>49</v>
      </c>
      <c r="AY29" s="625">
        <v>10</v>
      </c>
      <c r="AZ29" s="625" t="s">
        <v>51</v>
      </c>
      <c r="BA29" s="89" t="s">
        <v>49</v>
      </c>
      <c r="BB29" s="625"/>
      <c r="BC29" s="625"/>
      <c r="BD29" s="89" t="s">
        <v>49</v>
      </c>
      <c r="BE29" s="625">
        <v>14</v>
      </c>
      <c r="BF29" s="625" t="s">
        <v>176</v>
      </c>
      <c r="BG29" s="314" t="s">
        <v>591</v>
      </c>
      <c r="BH29" s="559" t="s">
        <v>692</v>
      </c>
      <c r="BI29" s="543" t="s">
        <v>693</v>
      </c>
      <c r="BJ29" s="560" t="s">
        <v>694</v>
      </c>
      <c r="BK29" s="543" t="s">
        <v>694</v>
      </c>
    </row>
    <row r="30" spans="1:63" ht="395.25">
      <c r="A30" s="4">
        <v>33</v>
      </c>
      <c r="B30" s="93" t="s">
        <v>206</v>
      </c>
      <c r="C30" s="93" t="s">
        <v>695</v>
      </c>
      <c r="D30" s="649" t="s">
        <v>578</v>
      </c>
      <c r="E30" s="669" t="s">
        <v>578</v>
      </c>
      <c r="F30" s="674"/>
      <c r="G30" s="738"/>
      <c r="H30" s="737" t="s">
        <v>381</v>
      </c>
      <c r="I30" s="757" t="s">
        <v>1569</v>
      </c>
      <c r="J30" s="406" t="s">
        <v>696</v>
      </c>
      <c r="K30" s="389" t="s">
        <v>158</v>
      </c>
      <c r="L30" s="578">
        <v>43719</v>
      </c>
      <c r="M30" s="414" t="s">
        <v>160</v>
      </c>
      <c r="N30" s="389" t="s">
        <v>211</v>
      </c>
      <c r="O30" s="578">
        <v>43864</v>
      </c>
      <c r="P30" s="597">
        <v>1</v>
      </c>
      <c r="Q30" s="378" t="s">
        <v>67</v>
      </c>
      <c r="R30" s="378" t="s">
        <v>161</v>
      </c>
      <c r="S30" s="440" t="s">
        <v>697</v>
      </c>
      <c r="T30" s="75" t="s">
        <v>111</v>
      </c>
      <c r="U30" s="76" t="s">
        <v>164</v>
      </c>
      <c r="V30" s="72" t="s">
        <v>72</v>
      </c>
      <c r="W30" s="77"/>
      <c r="X30" s="76">
        <v>35</v>
      </c>
      <c r="Y30" s="77"/>
      <c r="Z30" s="78"/>
      <c r="AA30" s="378" t="s">
        <v>313</v>
      </c>
      <c r="AB30" s="378" t="s">
        <v>412</v>
      </c>
      <c r="AC30" s="606" t="s">
        <v>702</v>
      </c>
      <c r="AD30" s="79"/>
      <c r="AE30" s="80">
        <v>2020</v>
      </c>
      <c r="AF30" s="454"/>
      <c r="AG30" s="406" t="s">
        <v>703</v>
      </c>
      <c r="AH30" s="389" t="s">
        <v>704</v>
      </c>
      <c r="AI30" s="483" t="s">
        <v>705</v>
      </c>
      <c r="AJ30" s="81">
        <v>300000000</v>
      </c>
      <c r="AK30" s="81"/>
      <c r="AL30" s="81"/>
      <c r="AM30" s="85"/>
      <c r="AN30" s="83">
        <v>20000</v>
      </c>
      <c r="AO30" s="84">
        <v>26000</v>
      </c>
      <c r="AP30" s="85" t="s">
        <v>708</v>
      </c>
      <c r="AQ30" s="313" t="s">
        <v>172</v>
      </c>
      <c r="AR30" s="419"/>
      <c r="AS30" s="399" t="s">
        <v>58</v>
      </c>
      <c r="AT30" s="87" t="s">
        <v>711</v>
      </c>
      <c r="AU30" s="88"/>
      <c r="AV30" s="624">
        <v>24</v>
      </c>
      <c r="AW30" s="625" t="s">
        <v>50</v>
      </c>
      <c r="AX30" s="89" t="s">
        <v>49</v>
      </c>
      <c r="AY30" s="625"/>
      <c r="AZ30" s="625"/>
      <c r="BA30" s="89" t="s">
        <v>49</v>
      </c>
      <c r="BB30" s="625"/>
      <c r="BC30" s="625"/>
      <c r="BD30" s="89" t="s">
        <v>49</v>
      </c>
      <c r="BE30" s="625">
        <v>200</v>
      </c>
      <c r="BF30" s="625" t="s">
        <v>94</v>
      </c>
      <c r="BG30" s="314" t="s">
        <v>713</v>
      </c>
      <c r="BH30" s="559" t="s">
        <v>714</v>
      </c>
      <c r="BI30" s="623"/>
      <c r="BJ30" s="560"/>
      <c r="BK30" s="543" t="s">
        <v>715</v>
      </c>
    </row>
    <row r="31" spans="1:63" ht="191.25">
      <c r="A31" s="4">
        <v>34</v>
      </c>
      <c r="B31" s="93" t="s">
        <v>206</v>
      </c>
      <c r="C31" s="93" t="s">
        <v>716</v>
      </c>
      <c r="D31" s="633">
        <v>2021</v>
      </c>
      <c r="E31" s="695" t="s">
        <v>639</v>
      </c>
      <c r="F31" s="674"/>
      <c r="G31" s="738"/>
      <c r="H31" s="737" t="s">
        <v>717</v>
      </c>
      <c r="I31" s="757" t="s">
        <v>1569</v>
      </c>
      <c r="J31" s="406" t="s">
        <v>718</v>
      </c>
      <c r="K31" s="389" t="s">
        <v>158</v>
      </c>
      <c r="L31" s="578"/>
      <c r="M31" s="414" t="s">
        <v>160</v>
      </c>
      <c r="N31" s="389"/>
      <c r="O31" s="578" t="s">
        <v>719</v>
      </c>
      <c r="P31" s="597">
        <v>1</v>
      </c>
      <c r="Q31" s="378" t="s">
        <v>67</v>
      </c>
      <c r="R31" s="378" t="s">
        <v>68</v>
      </c>
      <c r="S31" s="440" t="s">
        <v>720</v>
      </c>
      <c r="T31" s="75" t="s">
        <v>111</v>
      </c>
      <c r="U31" s="76" t="s">
        <v>164</v>
      </c>
      <c r="V31" s="72" t="s">
        <v>234</v>
      </c>
      <c r="W31" s="77"/>
      <c r="X31" s="76">
        <v>25</v>
      </c>
      <c r="Y31" s="77"/>
      <c r="Z31" s="78"/>
      <c r="AA31" s="378" t="s">
        <v>313</v>
      </c>
      <c r="AB31" s="378" t="s">
        <v>77</v>
      </c>
      <c r="AC31" s="606" t="s">
        <v>721</v>
      </c>
      <c r="AD31" s="79"/>
      <c r="AE31" s="80">
        <v>2020</v>
      </c>
      <c r="AF31" s="454"/>
      <c r="AG31" s="406" t="s">
        <v>722</v>
      </c>
      <c r="AH31" s="389" t="s">
        <v>723</v>
      </c>
      <c r="AI31" s="483" t="s">
        <v>724</v>
      </c>
      <c r="AJ31" s="514">
        <v>150000000</v>
      </c>
      <c r="AK31" s="81"/>
      <c r="AL31" s="81"/>
      <c r="AM31" s="85"/>
      <c r="AN31" s="83">
        <v>21500</v>
      </c>
      <c r="AO31" s="84"/>
      <c r="AP31" s="85"/>
      <c r="AQ31" s="313" t="s">
        <v>90</v>
      </c>
      <c r="AR31" s="419"/>
      <c r="AS31" s="399" t="s">
        <v>58</v>
      </c>
      <c r="AT31" s="87" t="s">
        <v>728</v>
      </c>
      <c r="AU31" s="88"/>
      <c r="AV31" s="624">
        <v>24</v>
      </c>
      <c r="AW31" s="625" t="s">
        <v>50</v>
      </c>
      <c r="AX31" s="89" t="s">
        <v>49</v>
      </c>
      <c r="AY31" s="625"/>
      <c r="AZ31" s="625"/>
      <c r="BA31" s="89" t="s">
        <v>49</v>
      </c>
      <c r="BB31" s="625"/>
      <c r="BC31" s="625"/>
      <c r="BD31" s="89" t="s">
        <v>49</v>
      </c>
      <c r="BE31" s="625">
        <v>200</v>
      </c>
      <c r="BF31" s="625" t="s">
        <v>730</v>
      </c>
      <c r="BG31" s="314" t="s">
        <v>731</v>
      </c>
      <c r="BH31" s="559" t="s">
        <v>732</v>
      </c>
      <c r="BI31" s="623"/>
      <c r="BJ31" s="560" t="s">
        <v>733</v>
      </c>
      <c r="BK31" s="543" t="s">
        <v>734</v>
      </c>
    </row>
    <row r="32" spans="1:63" ht="178.5">
      <c r="A32" s="4">
        <v>35</v>
      </c>
      <c r="B32" s="91" t="s">
        <v>132</v>
      </c>
      <c r="C32" s="90" t="s">
        <v>735</v>
      </c>
      <c r="D32" s="631">
        <v>2021</v>
      </c>
      <c r="E32" s="667" t="s">
        <v>639</v>
      </c>
      <c r="F32" s="682"/>
      <c r="G32" s="744"/>
      <c r="H32" s="749" t="s">
        <v>736</v>
      </c>
      <c r="I32" s="759" t="s">
        <v>1568</v>
      </c>
      <c r="J32" s="433" t="s">
        <v>737</v>
      </c>
      <c r="K32" s="389" t="s">
        <v>107</v>
      </c>
      <c r="L32" s="581">
        <v>43669</v>
      </c>
      <c r="M32" s="409" t="s">
        <v>738</v>
      </c>
      <c r="N32" s="389"/>
      <c r="O32" s="440"/>
      <c r="P32" s="599">
        <v>1</v>
      </c>
      <c r="Q32" s="378" t="s">
        <v>67</v>
      </c>
      <c r="R32" s="378" t="s">
        <v>657</v>
      </c>
      <c r="S32" s="444" t="s">
        <v>739</v>
      </c>
      <c r="T32" s="75" t="s">
        <v>111</v>
      </c>
      <c r="U32" s="76" t="s">
        <v>164</v>
      </c>
      <c r="V32" s="72" t="s">
        <v>234</v>
      </c>
      <c r="W32" s="77"/>
      <c r="X32" s="76">
        <v>5</v>
      </c>
      <c r="Y32" s="77"/>
      <c r="Z32" s="78"/>
      <c r="AA32" s="388" t="s">
        <v>336</v>
      </c>
      <c r="AB32" s="378" t="s">
        <v>1073</v>
      </c>
      <c r="AC32" s="606"/>
      <c r="AD32" s="98" t="s">
        <v>389</v>
      </c>
      <c r="AE32" s="80">
        <v>2020</v>
      </c>
      <c r="AF32" s="455"/>
      <c r="AG32" s="409" t="s">
        <v>742</v>
      </c>
      <c r="AH32" s="443" t="s">
        <v>743</v>
      </c>
      <c r="AI32" s="483"/>
      <c r="AJ32" s="506">
        <v>300000000</v>
      </c>
      <c r="AK32" s="81"/>
      <c r="AL32" s="81"/>
      <c r="AM32" s="85"/>
      <c r="AN32" s="83">
        <v>15000</v>
      </c>
      <c r="AO32" s="84">
        <v>18000</v>
      </c>
      <c r="AP32" s="85" t="s">
        <v>588</v>
      </c>
      <c r="AQ32" s="430" t="s">
        <v>244</v>
      </c>
      <c r="AR32" s="419" t="s">
        <v>745</v>
      </c>
      <c r="AS32" s="399" t="s">
        <v>58</v>
      </c>
      <c r="AT32" s="100" t="s">
        <v>747</v>
      </c>
      <c r="AU32" s="101"/>
      <c r="AV32" s="624">
        <v>15</v>
      </c>
      <c r="AW32" s="625" t="s">
        <v>271</v>
      </c>
      <c r="AX32" s="89" t="s">
        <v>49</v>
      </c>
      <c r="AY32" s="625"/>
      <c r="AZ32" s="625"/>
      <c r="BA32" s="89" t="s">
        <v>49</v>
      </c>
      <c r="BB32" s="625">
        <v>10</v>
      </c>
      <c r="BC32" s="625" t="s">
        <v>51</v>
      </c>
      <c r="BD32" s="89" t="s">
        <v>49</v>
      </c>
      <c r="BE32" s="625">
        <v>6</v>
      </c>
      <c r="BF32" s="625" t="s">
        <v>220</v>
      </c>
      <c r="BG32" s="321"/>
      <c r="BH32" s="566" t="s">
        <v>749</v>
      </c>
      <c r="BI32" s="547" t="s">
        <v>750</v>
      </c>
      <c r="BJ32" s="567" t="s">
        <v>751</v>
      </c>
      <c r="BK32" s="547" t="s">
        <v>752</v>
      </c>
    </row>
    <row r="33" spans="1:63" ht="409.5">
      <c r="A33" s="4">
        <v>37</v>
      </c>
      <c r="B33" s="135" t="s">
        <v>753</v>
      </c>
      <c r="C33" s="135" t="s">
        <v>773</v>
      </c>
      <c r="D33" s="651" t="s">
        <v>238</v>
      </c>
      <c r="E33" s="697" t="s">
        <v>238</v>
      </c>
      <c r="F33" s="674" t="s">
        <v>521</v>
      </c>
      <c r="G33" s="738" t="s">
        <v>521</v>
      </c>
      <c r="H33" s="737" t="s">
        <v>774</v>
      </c>
      <c r="I33" s="757" t="s">
        <v>1569</v>
      </c>
      <c r="J33" s="406" t="s">
        <v>775</v>
      </c>
      <c r="K33" s="389" t="s">
        <v>158</v>
      </c>
      <c r="L33" s="578" t="s">
        <v>776</v>
      </c>
      <c r="M33" s="414" t="s">
        <v>211</v>
      </c>
      <c r="N33" s="389" t="s">
        <v>211</v>
      </c>
      <c r="O33" s="578">
        <v>43481</v>
      </c>
      <c r="P33" s="597">
        <v>1</v>
      </c>
      <c r="Q33" s="378" t="s">
        <v>67</v>
      </c>
      <c r="R33" s="378" t="s">
        <v>68</v>
      </c>
      <c r="S33" s="440" t="s">
        <v>777</v>
      </c>
      <c r="T33" s="75" t="s">
        <v>111</v>
      </c>
      <c r="U33" s="76" t="s">
        <v>164</v>
      </c>
      <c r="V33" s="72" t="s">
        <v>73</v>
      </c>
      <c r="W33" s="77"/>
      <c r="X33" s="76">
        <v>25</v>
      </c>
      <c r="Y33" s="77"/>
      <c r="Z33" s="78" t="s">
        <v>779</v>
      </c>
      <c r="AA33" s="378" t="s">
        <v>336</v>
      </c>
      <c r="AB33" s="378" t="s">
        <v>386</v>
      </c>
      <c r="AC33" s="606" t="s">
        <v>780</v>
      </c>
      <c r="AD33" s="79" t="s">
        <v>239</v>
      </c>
      <c r="AE33" s="80">
        <v>2019</v>
      </c>
      <c r="AF33" s="454"/>
      <c r="AG33" s="406" t="s">
        <v>781</v>
      </c>
      <c r="AH33" s="389" t="s">
        <v>782</v>
      </c>
      <c r="AI33" s="483" t="s">
        <v>783</v>
      </c>
      <c r="AJ33" s="506">
        <v>200000000</v>
      </c>
      <c r="AK33" s="81"/>
      <c r="AL33" s="81"/>
      <c r="AM33" s="85"/>
      <c r="AN33" s="269">
        <v>22000</v>
      </c>
      <c r="AO33" s="270">
        <v>28600</v>
      </c>
      <c r="AP33" s="267" t="s">
        <v>784</v>
      </c>
      <c r="AQ33" s="313" t="s">
        <v>244</v>
      </c>
      <c r="AR33" s="419"/>
      <c r="AS33" s="399" t="s">
        <v>58</v>
      </c>
      <c r="AT33" s="87" t="s">
        <v>246</v>
      </c>
      <c r="AU33" s="88"/>
      <c r="AV33" s="624">
        <v>12</v>
      </c>
      <c r="AW33" s="625" t="s">
        <v>461</v>
      </c>
      <c r="AX33" s="89" t="s">
        <v>49</v>
      </c>
      <c r="AY33" s="625">
        <v>10</v>
      </c>
      <c r="AZ33" s="625" t="s">
        <v>51</v>
      </c>
      <c r="BA33" s="89" t="s">
        <v>49</v>
      </c>
      <c r="BB33" s="625"/>
      <c r="BC33" s="625"/>
      <c r="BD33" s="89" t="s">
        <v>49</v>
      </c>
      <c r="BE33" s="625">
        <v>9</v>
      </c>
      <c r="BF33" s="625" t="s">
        <v>176</v>
      </c>
      <c r="BG33" s="314"/>
      <c r="BH33" s="559" t="s">
        <v>787</v>
      </c>
      <c r="BI33" s="543" t="s">
        <v>788</v>
      </c>
      <c r="BJ33" s="560"/>
      <c r="BK33" s="543" t="s">
        <v>789</v>
      </c>
    </row>
    <row r="34" spans="1:63" ht="191.25">
      <c r="A34" s="4">
        <v>39</v>
      </c>
      <c r="B34" s="91" t="s">
        <v>132</v>
      </c>
      <c r="C34" s="91" t="s">
        <v>810</v>
      </c>
      <c r="D34" s="644">
        <v>2021</v>
      </c>
      <c r="E34" s="699" t="s">
        <v>639</v>
      </c>
      <c r="F34" s="680" t="s">
        <v>811</v>
      </c>
      <c r="G34" s="743" t="s">
        <v>811</v>
      </c>
      <c r="H34" s="737">
        <v>43446.436805555553</v>
      </c>
      <c r="I34" s="757" t="s">
        <v>1568</v>
      </c>
      <c r="J34" s="406" t="s">
        <v>812</v>
      </c>
      <c r="K34" s="389" t="s">
        <v>107</v>
      </c>
      <c r="L34" s="578">
        <v>43287</v>
      </c>
      <c r="M34" s="414" t="s">
        <v>813</v>
      </c>
      <c r="N34" s="389"/>
      <c r="O34" s="440"/>
      <c r="P34" s="597">
        <v>1</v>
      </c>
      <c r="Q34" s="378" t="s">
        <v>67</v>
      </c>
      <c r="R34" s="378" t="s">
        <v>657</v>
      </c>
      <c r="S34" s="440" t="s">
        <v>814</v>
      </c>
      <c r="T34" s="75" t="s">
        <v>111</v>
      </c>
      <c r="U34" s="76" t="s">
        <v>164</v>
      </c>
      <c r="V34" s="72" t="s">
        <v>73</v>
      </c>
      <c r="W34" s="77" t="s">
        <v>139</v>
      </c>
      <c r="X34" s="76">
        <v>15</v>
      </c>
      <c r="Y34" s="77">
        <v>35</v>
      </c>
      <c r="Z34" s="78"/>
      <c r="AA34" s="378" t="s">
        <v>336</v>
      </c>
      <c r="AB34" s="378" t="s">
        <v>386</v>
      </c>
      <c r="AC34" s="606" t="s">
        <v>815</v>
      </c>
      <c r="AD34" s="79" t="s">
        <v>239</v>
      </c>
      <c r="AE34" s="80">
        <v>2019</v>
      </c>
      <c r="AF34" s="454"/>
      <c r="AG34" s="406" t="s">
        <v>817</v>
      </c>
      <c r="AH34" s="389" t="s">
        <v>818</v>
      </c>
      <c r="AI34" s="483" t="s">
        <v>819</v>
      </c>
      <c r="AJ34" s="506">
        <v>550000000</v>
      </c>
      <c r="AK34" s="81"/>
      <c r="AL34" s="81"/>
      <c r="AM34" s="85"/>
      <c r="AN34" s="83">
        <v>5500</v>
      </c>
      <c r="AO34" s="84">
        <v>8000</v>
      </c>
      <c r="AP34" s="85" t="s">
        <v>670</v>
      </c>
      <c r="AQ34" s="313" t="s">
        <v>479</v>
      </c>
      <c r="AR34" s="419" t="s">
        <v>822</v>
      </c>
      <c r="AS34" s="399" t="s">
        <v>58</v>
      </c>
      <c r="AT34" s="87">
        <v>1.7</v>
      </c>
      <c r="AU34" s="88"/>
      <c r="AV34" s="624">
        <v>24</v>
      </c>
      <c r="AW34" s="625" t="s">
        <v>53</v>
      </c>
      <c r="AX34" s="89" t="s">
        <v>49</v>
      </c>
      <c r="AY34" s="625"/>
      <c r="AZ34" s="625"/>
      <c r="BA34" s="89" t="s">
        <v>49</v>
      </c>
      <c r="BB34" s="625"/>
      <c r="BC34" s="625"/>
      <c r="BD34" s="89" t="s">
        <v>49</v>
      </c>
      <c r="BE34" s="625">
        <v>150</v>
      </c>
      <c r="BF34" s="625" t="s">
        <v>176</v>
      </c>
      <c r="BG34" s="314" t="s">
        <v>825</v>
      </c>
      <c r="BH34" s="559" t="s">
        <v>826</v>
      </c>
      <c r="BI34" s="543" t="s">
        <v>827</v>
      </c>
      <c r="BJ34" s="560" t="s">
        <v>828</v>
      </c>
      <c r="BK34" s="543" t="s">
        <v>829</v>
      </c>
    </row>
    <row r="35" spans="1:63" ht="153">
      <c r="A35" s="4">
        <v>40</v>
      </c>
      <c r="B35" s="91" t="s">
        <v>132</v>
      </c>
      <c r="C35" s="136" t="s">
        <v>830</v>
      </c>
      <c r="D35" s="652">
        <v>2021</v>
      </c>
      <c r="E35" s="700"/>
      <c r="F35" s="680"/>
      <c r="G35" s="743"/>
      <c r="H35" s="737" t="s">
        <v>831</v>
      </c>
      <c r="I35" s="757" t="s">
        <v>1568</v>
      </c>
      <c r="J35" s="406" t="s">
        <v>832</v>
      </c>
      <c r="K35" s="389" t="s">
        <v>107</v>
      </c>
      <c r="L35" s="578">
        <v>43734</v>
      </c>
      <c r="M35" s="414" t="s">
        <v>256</v>
      </c>
      <c r="N35" s="389"/>
      <c r="O35" s="578">
        <v>43734</v>
      </c>
      <c r="P35" s="597">
        <v>0</v>
      </c>
      <c r="Q35" s="378" t="s">
        <v>67</v>
      </c>
      <c r="R35" s="378" t="s">
        <v>68</v>
      </c>
      <c r="S35" s="440" t="s">
        <v>833</v>
      </c>
      <c r="T35" s="75" t="s">
        <v>111</v>
      </c>
      <c r="U35" s="76" t="s">
        <v>164</v>
      </c>
      <c r="V35" s="72" t="s">
        <v>73</v>
      </c>
      <c r="W35" s="77"/>
      <c r="X35" s="76">
        <v>17</v>
      </c>
      <c r="Y35" s="77">
        <v>35</v>
      </c>
      <c r="Z35" s="78"/>
      <c r="AA35" s="378" t="s">
        <v>336</v>
      </c>
      <c r="AB35" s="378" t="s">
        <v>386</v>
      </c>
      <c r="AC35" s="606" t="s">
        <v>835</v>
      </c>
      <c r="AD35" s="79" t="s">
        <v>296</v>
      </c>
      <c r="AE35" s="80">
        <v>2021</v>
      </c>
      <c r="AF35" s="454"/>
      <c r="AG35" s="406" t="s">
        <v>836</v>
      </c>
      <c r="AH35" s="389" t="s">
        <v>837</v>
      </c>
      <c r="AI35" s="483" t="s">
        <v>838</v>
      </c>
      <c r="AJ35" s="514">
        <v>300000000</v>
      </c>
      <c r="AK35" s="81"/>
      <c r="AL35" s="81"/>
      <c r="AM35" s="85"/>
      <c r="AN35" s="83">
        <v>6000</v>
      </c>
      <c r="AO35" s="84">
        <v>7920.0000000000009</v>
      </c>
      <c r="AP35" s="85" t="s">
        <v>839</v>
      </c>
      <c r="AQ35" s="313" t="s">
        <v>90</v>
      </c>
      <c r="AR35" s="419"/>
      <c r="AS35" s="399" t="s">
        <v>58</v>
      </c>
      <c r="AT35" s="87" t="s">
        <v>124</v>
      </c>
      <c r="AU35" s="88" t="s">
        <v>324</v>
      </c>
      <c r="AV35" s="624">
        <v>24</v>
      </c>
      <c r="AW35" s="625" t="s">
        <v>53</v>
      </c>
      <c r="AX35" s="89" t="s">
        <v>49</v>
      </c>
      <c r="AY35" s="625"/>
      <c r="AZ35" s="625"/>
      <c r="BA35" s="89" t="s">
        <v>49</v>
      </c>
      <c r="BB35" s="625"/>
      <c r="BC35" s="625"/>
      <c r="BD35" s="89" t="s">
        <v>49</v>
      </c>
      <c r="BE35" s="625">
        <v>200</v>
      </c>
      <c r="BF35" s="625" t="s">
        <v>94</v>
      </c>
      <c r="BG35" s="314" t="s">
        <v>842</v>
      </c>
      <c r="BH35" s="559" t="s">
        <v>843</v>
      </c>
      <c r="BI35" s="543" t="s">
        <v>423</v>
      </c>
      <c r="BJ35" s="560" t="s">
        <v>844</v>
      </c>
      <c r="BK35" s="548" t="s">
        <v>845</v>
      </c>
    </row>
    <row r="36" spans="1:63" ht="409.5">
      <c r="A36" s="4">
        <v>43</v>
      </c>
      <c r="B36" s="92" t="s">
        <v>154</v>
      </c>
      <c r="C36" s="92" t="s">
        <v>870</v>
      </c>
      <c r="D36" s="654"/>
      <c r="E36" s="702"/>
      <c r="F36" s="680"/>
      <c r="G36" s="743"/>
      <c r="H36" s="737" t="s">
        <v>871</v>
      </c>
      <c r="I36" s="757" t="s">
        <v>1569</v>
      </c>
      <c r="J36" s="406" t="s">
        <v>872</v>
      </c>
      <c r="K36" s="389" t="s">
        <v>158</v>
      </c>
      <c r="L36" s="578" t="s">
        <v>873</v>
      </c>
      <c r="M36" s="414" t="s">
        <v>160</v>
      </c>
      <c r="N36" s="389"/>
      <c r="O36" s="578" t="s">
        <v>873</v>
      </c>
      <c r="P36" s="597">
        <v>0</v>
      </c>
      <c r="Q36" s="378" t="s">
        <v>67</v>
      </c>
      <c r="R36" s="378" t="s">
        <v>68</v>
      </c>
      <c r="S36" s="440" t="s">
        <v>874</v>
      </c>
      <c r="T36" s="75" t="s">
        <v>111</v>
      </c>
      <c r="U36" s="76" t="s">
        <v>72</v>
      </c>
      <c r="V36" s="72" t="s">
        <v>73</v>
      </c>
      <c r="W36" s="77"/>
      <c r="X36" s="76">
        <v>25</v>
      </c>
      <c r="Y36" s="77"/>
      <c r="Z36" s="78"/>
      <c r="AA36" s="378" t="s">
        <v>313</v>
      </c>
      <c r="AB36" s="378" t="s">
        <v>77</v>
      </c>
      <c r="AC36" s="606" t="s">
        <v>721</v>
      </c>
      <c r="AD36" s="79"/>
      <c r="AE36" s="80">
        <v>2020</v>
      </c>
      <c r="AF36" s="454"/>
      <c r="AG36" s="406" t="s">
        <v>876</v>
      </c>
      <c r="AH36" s="389" t="s">
        <v>723</v>
      </c>
      <c r="AI36" s="483" t="s">
        <v>877</v>
      </c>
      <c r="AJ36" s="514">
        <v>150000000</v>
      </c>
      <c r="AK36" s="81"/>
      <c r="AL36" s="81"/>
      <c r="AM36" s="85"/>
      <c r="AN36" s="83">
        <v>19300</v>
      </c>
      <c r="AO36" s="84">
        <v>25000</v>
      </c>
      <c r="AP36" s="85"/>
      <c r="AQ36" s="313" t="s">
        <v>90</v>
      </c>
      <c r="AR36" s="419" t="s">
        <v>880</v>
      </c>
      <c r="AS36" s="399" t="s">
        <v>58</v>
      </c>
      <c r="AT36" s="87" t="s">
        <v>201</v>
      </c>
      <c r="AU36" s="88"/>
      <c r="AV36" s="624">
        <v>24</v>
      </c>
      <c r="AW36" s="625" t="s">
        <v>50</v>
      </c>
      <c r="AX36" s="89" t="s">
        <v>49</v>
      </c>
      <c r="AY36" s="625"/>
      <c r="AZ36" s="625"/>
      <c r="BA36" s="89" t="s">
        <v>49</v>
      </c>
      <c r="BB36" s="625"/>
      <c r="BC36" s="625"/>
      <c r="BD36" s="89" t="s">
        <v>49</v>
      </c>
      <c r="BE36" s="625">
        <v>200</v>
      </c>
      <c r="BF36" s="625" t="s">
        <v>94</v>
      </c>
      <c r="BG36" s="314"/>
      <c r="BH36" s="559" t="s">
        <v>883</v>
      </c>
      <c r="BI36" s="543" t="s">
        <v>881</v>
      </c>
      <c r="BJ36" s="560"/>
      <c r="BK36" s="543" t="s">
        <v>884</v>
      </c>
    </row>
    <row r="37" spans="1:63" ht="165.75">
      <c r="A37" s="4">
        <v>44</v>
      </c>
      <c r="B37" s="92" t="s">
        <v>154</v>
      </c>
      <c r="C37" s="92" t="s">
        <v>885</v>
      </c>
      <c r="D37" s="655" t="s">
        <v>79</v>
      </c>
      <c r="E37" s="703"/>
      <c r="F37" s="704"/>
      <c r="G37" s="743"/>
      <c r="H37" s="737">
        <v>43861.551388888889</v>
      </c>
      <c r="I37" s="757" t="s">
        <v>1569</v>
      </c>
      <c r="J37" s="406" t="s">
        <v>886</v>
      </c>
      <c r="K37" s="389" t="s">
        <v>158</v>
      </c>
      <c r="L37" s="578" t="s">
        <v>887</v>
      </c>
      <c r="M37" s="414" t="s">
        <v>160</v>
      </c>
      <c r="N37" s="389"/>
      <c r="O37" s="578" t="s">
        <v>887</v>
      </c>
      <c r="P37" s="597">
        <v>0</v>
      </c>
      <c r="Q37" s="378" t="s">
        <v>67</v>
      </c>
      <c r="R37" s="378" t="s">
        <v>657</v>
      </c>
      <c r="S37" s="440" t="s">
        <v>888</v>
      </c>
      <c r="T37" s="75" t="s">
        <v>111</v>
      </c>
      <c r="U37" s="76" t="s">
        <v>72</v>
      </c>
      <c r="V37" s="72" t="s">
        <v>73</v>
      </c>
      <c r="W37" s="77"/>
      <c r="X37" s="76">
        <v>40</v>
      </c>
      <c r="Y37" s="77"/>
      <c r="Z37" s="78"/>
      <c r="AA37" s="378" t="s">
        <v>336</v>
      </c>
      <c r="AB37" s="378" t="s">
        <v>701</v>
      </c>
      <c r="AC37" s="606" t="s">
        <v>625</v>
      </c>
      <c r="AD37" s="79"/>
      <c r="AE37" s="80">
        <v>2020</v>
      </c>
      <c r="AF37" s="454"/>
      <c r="AG37" s="406" t="s">
        <v>626</v>
      </c>
      <c r="AH37" s="389" t="s">
        <v>891</v>
      </c>
      <c r="AI37" s="483" t="s">
        <v>892</v>
      </c>
      <c r="AJ37" s="514">
        <v>350000000</v>
      </c>
      <c r="AK37" s="81"/>
      <c r="AL37" s="81"/>
      <c r="AM37" s="85"/>
      <c r="AN37" s="83">
        <v>16000</v>
      </c>
      <c r="AO37" s="84"/>
      <c r="AP37" s="85"/>
      <c r="AQ37" s="313" t="s">
        <v>479</v>
      </c>
      <c r="AR37" s="419"/>
      <c r="AS37" s="399" t="s">
        <v>58</v>
      </c>
      <c r="AT37" s="87" t="s">
        <v>897</v>
      </c>
      <c r="AU37" s="88"/>
      <c r="AV37" s="624">
        <v>12</v>
      </c>
      <c r="AW37" s="625" t="s">
        <v>461</v>
      </c>
      <c r="AX37" s="89" t="s">
        <v>49</v>
      </c>
      <c r="AY37" s="625">
        <v>5</v>
      </c>
      <c r="AZ37" s="625" t="s">
        <v>51</v>
      </c>
      <c r="BA37" s="89" t="s">
        <v>49</v>
      </c>
      <c r="BB37" s="625"/>
      <c r="BC37" s="625"/>
      <c r="BD37" s="89" t="s">
        <v>49</v>
      </c>
      <c r="BE37" s="625">
        <v>20</v>
      </c>
      <c r="BF37" s="625" t="s">
        <v>176</v>
      </c>
      <c r="BG37" s="314" t="s">
        <v>899</v>
      </c>
      <c r="BH37" s="559" t="s">
        <v>900</v>
      </c>
      <c r="BI37" s="623"/>
      <c r="BJ37" s="560"/>
      <c r="BK37" s="543" t="s">
        <v>901</v>
      </c>
    </row>
    <row r="38" spans="1:63" ht="191.25">
      <c r="A38" s="4">
        <v>45</v>
      </c>
      <c r="B38" s="92" t="s">
        <v>154</v>
      </c>
      <c r="C38" s="92" t="s">
        <v>902</v>
      </c>
      <c r="D38" s="654">
        <v>2021</v>
      </c>
      <c r="E38" s="702"/>
      <c r="F38" s="680"/>
      <c r="G38" s="743"/>
      <c r="H38" s="737">
        <v>43873.677777777775</v>
      </c>
      <c r="I38" s="757" t="s">
        <v>1569</v>
      </c>
      <c r="J38" s="406" t="s">
        <v>903</v>
      </c>
      <c r="K38" s="389" t="s">
        <v>158</v>
      </c>
      <c r="L38" s="578">
        <v>43872</v>
      </c>
      <c r="M38" s="414" t="s">
        <v>211</v>
      </c>
      <c r="N38" s="389"/>
      <c r="O38" s="578">
        <v>43872</v>
      </c>
      <c r="P38" s="597">
        <v>0</v>
      </c>
      <c r="Q38" s="378" t="s">
        <v>67</v>
      </c>
      <c r="R38" s="378" t="s">
        <v>383</v>
      </c>
      <c r="S38" s="440" t="s">
        <v>904</v>
      </c>
      <c r="T38" s="75" t="s">
        <v>111</v>
      </c>
      <c r="U38" s="76" t="s">
        <v>164</v>
      </c>
      <c r="V38" s="72" t="s">
        <v>72</v>
      </c>
      <c r="W38" s="77"/>
      <c r="X38" s="76">
        <v>20</v>
      </c>
      <c r="Y38" s="77"/>
      <c r="Z38" s="78"/>
      <c r="AA38" s="378" t="s">
        <v>313</v>
      </c>
      <c r="AB38" s="378" t="s">
        <v>386</v>
      </c>
      <c r="AC38" s="606" t="s">
        <v>907</v>
      </c>
      <c r="AD38" s="79"/>
      <c r="AE38" s="80">
        <v>2021</v>
      </c>
      <c r="AF38" s="454"/>
      <c r="AG38" s="406" t="s">
        <v>908</v>
      </c>
      <c r="AH38" s="389" t="s">
        <v>909</v>
      </c>
      <c r="AI38" s="483" t="s">
        <v>910</v>
      </c>
      <c r="AJ38" s="514">
        <v>400000000</v>
      </c>
      <c r="AK38" s="81"/>
      <c r="AL38" s="81"/>
      <c r="AM38" s="85"/>
      <c r="AN38" s="83">
        <v>6500</v>
      </c>
      <c r="AO38" s="84">
        <v>8000</v>
      </c>
      <c r="AP38" s="85" t="s">
        <v>913</v>
      </c>
      <c r="AQ38" s="313" t="s">
        <v>90</v>
      </c>
      <c r="AR38" s="419" t="s">
        <v>915</v>
      </c>
      <c r="AS38" s="399" t="s">
        <v>58</v>
      </c>
      <c r="AT38" s="87" t="s">
        <v>125</v>
      </c>
      <c r="AU38" s="88"/>
      <c r="AV38" s="624"/>
      <c r="AW38" s="625"/>
      <c r="AX38" s="89" t="s">
        <v>49</v>
      </c>
      <c r="AY38" s="625"/>
      <c r="AZ38" s="625"/>
      <c r="BA38" s="89" t="s">
        <v>49</v>
      </c>
      <c r="BB38" s="625"/>
      <c r="BC38" s="625"/>
      <c r="BD38" s="89" t="s">
        <v>49</v>
      </c>
      <c r="BE38" s="625">
        <v>150</v>
      </c>
      <c r="BF38" s="625" t="s">
        <v>94</v>
      </c>
      <c r="BG38" s="314" t="s">
        <v>917</v>
      </c>
      <c r="BH38" s="559" t="s">
        <v>918</v>
      </c>
      <c r="BI38" s="543" t="s">
        <v>919</v>
      </c>
      <c r="BJ38" s="560" t="s">
        <v>920</v>
      </c>
      <c r="BK38" s="543" t="s">
        <v>921</v>
      </c>
    </row>
    <row r="39" spans="1:63" ht="280.5">
      <c r="A39" s="4">
        <v>47</v>
      </c>
      <c r="B39" s="139" t="s">
        <v>59</v>
      </c>
      <c r="C39" s="139" t="s">
        <v>944</v>
      </c>
      <c r="D39" s="656" t="s">
        <v>79</v>
      </c>
      <c r="E39" s="705" t="s">
        <v>79</v>
      </c>
      <c r="F39" s="706" t="s">
        <v>61</v>
      </c>
      <c r="G39" s="742" t="s">
        <v>61</v>
      </c>
      <c r="H39" s="737">
        <v>43362.45416666667</v>
      </c>
      <c r="I39" s="757" t="s">
        <v>1568</v>
      </c>
      <c r="J39" s="406" t="s">
        <v>945</v>
      </c>
      <c r="K39" s="389" t="s">
        <v>64</v>
      </c>
      <c r="L39" s="578">
        <v>43320</v>
      </c>
      <c r="M39" s="414" t="s">
        <v>946</v>
      </c>
      <c r="N39" s="389"/>
      <c r="O39" s="440"/>
      <c r="P39" s="597"/>
      <c r="Q39" s="378" t="s">
        <v>67</v>
      </c>
      <c r="R39" s="378" t="s">
        <v>68</v>
      </c>
      <c r="S39" s="440" t="s">
        <v>947</v>
      </c>
      <c r="T39" s="75" t="s">
        <v>111</v>
      </c>
      <c r="U39" s="76" t="s">
        <v>47</v>
      </c>
      <c r="V39" s="72"/>
      <c r="W39" s="77"/>
      <c r="X39" s="76">
        <v>16</v>
      </c>
      <c r="Y39" s="77">
        <v>35</v>
      </c>
      <c r="Z39" s="78" t="s">
        <v>949</v>
      </c>
      <c r="AA39" s="378" t="s">
        <v>336</v>
      </c>
      <c r="AB39" s="378" t="s">
        <v>386</v>
      </c>
      <c r="AC39" s="606" t="s">
        <v>950</v>
      </c>
      <c r="AD39" s="79" t="s">
        <v>389</v>
      </c>
      <c r="AE39" s="80">
        <v>2019</v>
      </c>
      <c r="AF39" s="454"/>
      <c r="AG39" s="406" t="s">
        <v>951</v>
      </c>
      <c r="AH39" s="389" t="s">
        <v>952</v>
      </c>
      <c r="AI39" s="483" t="s">
        <v>953</v>
      </c>
      <c r="AJ39" s="506">
        <v>200000000</v>
      </c>
      <c r="AK39" s="81"/>
      <c r="AL39" s="81"/>
      <c r="AM39" s="85"/>
      <c r="AN39" s="83">
        <v>7000</v>
      </c>
      <c r="AO39" s="84">
        <v>10000</v>
      </c>
      <c r="AP39" s="85" t="s">
        <v>956</v>
      </c>
      <c r="AQ39" s="313" t="s">
        <v>90</v>
      </c>
      <c r="AR39" s="419" t="s">
        <v>958</v>
      </c>
      <c r="AS39" s="399" t="s">
        <v>58</v>
      </c>
      <c r="AT39" s="87" t="s">
        <v>125</v>
      </c>
      <c r="AU39" s="88"/>
      <c r="AV39" s="624">
        <v>24</v>
      </c>
      <c r="AW39" s="625" t="s">
        <v>53</v>
      </c>
      <c r="AX39" s="89" t="s">
        <v>49</v>
      </c>
      <c r="AY39" s="625"/>
      <c r="AZ39" s="625"/>
      <c r="BA39" s="89" t="s">
        <v>49</v>
      </c>
      <c r="BB39" s="625"/>
      <c r="BC39" s="625"/>
      <c r="BD39" s="89" t="s">
        <v>49</v>
      </c>
      <c r="BE39" s="625">
        <v>200</v>
      </c>
      <c r="BF39" s="625" t="s">
        <v>94</v>
      </c>
      <c r="BG39" s="314" t="s">
        <v>960</v>
      </c>
      <c r="BH39" s="559" t="s">
        <v>961</v>
      </c>
      <c r="BI39" s="543" t="s">
        <v>962</v>
      </c>
      <c r="BJ39" s="560" t="s">
        <v>963</v>
      </c>
      <c r="BK39" s="543" t="s">
        <v>964</v>
      </c>
    </row>
    <row r="40" spans="1:63" ht="409.5">
      <c r="A40" s="4">
        <v>53</v>
      </c>
      <c r="B40" s="148" t="s">
        <v>753</v>
      </c>
      <c r="C40" s="148" t="s">
        <v>1015</v>
      </c>
      <c r="D40" s="659"/>
      <c r="E40" s="711"/>
      <c r="F40" s="680"/>
      <c r="G40" s="743"/>
      <c r="H40" s="737">
        <v>43290.491666666669</v>
      </c>
      <c r="I40" s="757" t="s">
        <v>1569</v>
      </c>
      <c r="J40" s="406" t="s">
        <v>1016</v>
      </c>
      <c r="K40" s="389" t="s">
        <v>158</v>
      </c>
      <c r="L40" s="578">
        <v>43287</v>
      </c>
      <c r="M40" s="414" t="s">
        <v>1017</v>
      </c>
      <c r="N40" s="389"/>
      <c r="O40" s="440"/>
      <c r="P40" s="597">
        <v>1</v>
      </c>
      <c r="Q40" s="378" t="s">
        <v>67</v>
      </c>
      <c r="R40" s="378" t="s">
        <v>68</v>
      </c>
      <c r="S40" s="440" t="s">
        <v>1018</v>
      </c>
      <c r="T40" s="75" t="s">
        <v>111</v>
      </c>
      <c r="U40" s="76" t="s">
        <v>164</v>
      </c>
      <c r="V40" s="72" t="s">
        <v>72</v>
      </c>
      <c r="W40" s="77"/>
      <c r="X40" s="76">
        <v>55</v>
      </c>
      <c r="Y40" s="77"/>
      <c r="Z40" s="78"/>
      <c r="AA40" s="378" t="s">
        <v>235</v>
      </c>
      <c r="AB40" s="378" t="s">
        <v>386</v>
      </c>
      <c r="AC40" s="606" t="s">
        <v>1020</v>
      </c>
      <c r="AD40" s="79" t="s">
        <v>389</v>
      </c>
      <c r="AE40" s="80">
        <v>2019</v>
      </c>
      <c r="AF40" s="410"/>
      <c r="AG40" s="406" t="s">
        <v>1021</v>
      </c>
      <c r="AH40" s="389" t="s">
        <v>1022</v>
      </c>
      <c r="AI40" s="483" t="s">
        <v>1023</v>
      </c>
      <c r="AJ40" s="514">
        <v>300000000</v>
      </c>
      <c r="AK40" s="81"/>
      <c r="AL40" s="81"/>
      <c r="AM40" s="85"/>
      <c r="AN40" s="83">
        <v>15000</v>
      </c>
      <c r="AO40" s="84">
        <v>20000</v>
      </c>
      <c r="AP40" s="85" t="s">
        <v>1027</v>
      </c>
      <c r="AQ40" s="313" t="s">
        <v>244</v>
      </c>
      <c r="AR40" s="419"/>
      <c r="AS40" s="399" t="s">
        <v>58</v>
      </c>
      <c r="AT40" s="87" t="s">
        <v>398</v>
      </c>
      <c r="AU40" s="88"/>
      <c r="AV40" s="624">
        <v>12</v>
      </c>
      <c r="AW40" s="625" t="s">
        <v>461</v>
      </c>
      <c r="AX40" s="89" t="s">
        <v>49</v>
      </c>
      <c r="AY40" s="625">
        <v>6</v>
      </c>
      <c r="AZ40" s="625" t="s">
        <v>51</v>
      </c>
      <c r="BA40" s="89" t="s">
        <v>49</v>
      </c>
      <c r="BB40" s="625"/>
      <c r="BC40" s="625"/>
      <c r="BD40" s="89" t="s">
        <v>49</v>
      </c>
      <c r="BE40" s="626"/>
      <c r="BF40" s="625" t="s">
        <v>220</v>
      </c>
      <c r="BG40" s="314" t="s">
        <v>1031</v>
      </c>
      <c r="BH40" s="559" t="s">
        <v>1032</v>
      </c>
      <c r="BI40" s="543" t="s">
        <v>1033</v>
      </c>
      <c r="BJ40" s="560" t="s">
        <v>1034</v>
      </c>
      <c r="BK40" s="548" t="s">
        <v>1035</v>
      </c>
    </row>
    <row r="41" spans="1:63" ht="409.5">
      <c r="A41" s="4">
        <v>58</v>
      </c>
      <c r="B41" s="151" t="s">
        <v>753</v>
      </c>
      <c r="C41" s="151" t="s">
        <v>1100</v>
      </c>
      <c r="D41" s="661"/>
      <c r="E41" s="715"/>
      <c r="F41" s="680"/>
      <c r="G41" s="743"/>
      <c r="H41" s="737" t="s">
        <v>1101</v>
      </c>
      <c r="I41" s="757" t="s">
        <v>1569</v>
      </c>
      <c r="J41" s="406" t="s">
        <v>1102</v>
      </c>
      <c r="K41" s="389" t="s">
        <v>158</v>
      </c>
      <c r="L41" s="578">
        <v>43537</v>
      </c>
      <c r="M41" s="414" t="s">
        <v>160</v>
      </c>
      <c r="N41" s="389"/>
      <c r="O41" s="578">
        <v>43537</v>
      </c>
      <c r="P41" s="597">
        <v>0</v>
      </c>
      <c r="Q41" s="378" t="s">
        <v>67</v>
      </c>
      <c r="R41" s="378" t="s">
        <v>68</v>
      </c>
      <c r="S41" s="440" t="s">
        <v>1103</v>
      </c>
      <c r="T41" s="75" t="s">
        <v>111</v>
      </c>
      <c r="U41" s="76" t="s">
        <v>164</v>
      </c>
      <c r="V41" s="72" t="s">
        <v>72</v>
      </c>
      <c r="W41" s="77"/>
      <c r="X41" s="76">
        <v>55</v>
      </c>
      <c r="Y41" s="77"/>
      <c r="Z41" s="78"/>
      <c r="AA41" s="378" t="s">
        <v>235</v>
      </c>
      <c r="AB41" s="378" t="s">
        <v>115</v>
      </c>
      <c r="AC41" s="606" t="s">
        <v>1105</v>
      </c>
      <c r="AD41" s="79"/>
      <c r="AE41" s="80">
        <v>2019</v>
      </c>
      <c r="AF41" s="413"/>
      <c r="AG41" s="406" t="s">
        <v>1106</v>
      </c>
      <c r="AH41" s="389" t="s">
        <v>1107</v>
      </c>
      <c r="AI41" s="483" t="s">
        <v>1108</v>
      </c>
      <c r="AJ41" s="514">
        <v>500000000</v>
      </c>
      <c r="AK41" s="81"/>
      <c r="AL41" s="81"/>
      <c r="AM41" s="85"/>
      <c r="AN41" s="83">
        <v>25000</v>
      </c>
      <c r="AO41" s="152"/>
      <c r="AP41" s="85" t="s">
        <v>1111</v>
      </c>
      <c r="AQ41" s="313" t="s">
        <v>244</v>
      </c>
      <c r="AR41" s="419"/>
      <c r="AS41" s="399" t="s">
        <v>58</v>
      </c>
      <c r="AT41" s="87" t="s">
        <v>769</v>
      </c>
      <c r="AU41" s="88"/>
      <c r="AV41" s="624"/>
      <c r="AW41" s="625"/>
      <c r="AX41" s="89" t="s">
        <v>49</v>
      </c>
      <c r="AY41" s="625"/>
      <c r="AZ41" s="625"/>
      <c r="BA41" s="89" t="s">
        <v>49</v>
      </c>
      <c r="BB41" s="625"/>
      <c r="BC41" s="625"/>
      <c r="BD41" s="89" t="s">
        <v>49</v>
      </c>
      <c r="BE41" s="625"/>
      <c r="BF41" s="625"/>
      <c r="BG41" s="314" t="s">
        <v>1112</v>
      </c>
      <c r="BH41" s="559" t="s">
        <v>1113</v>
      </c>
      <c r="BI41" s="543" t="s">
        <v>1114</v>
      </c>
      <c r="BJ41" s="560" t="s">
        <v>1115</v>
      </c>
      <c r="BK41" s="543" t="s">
        <v>1116</v>
      </c>
    </row>
    <row r="42" spans="1:63" ht="216.75">
      <c r="A42" s="4">
        <v>60</v>
      </c>
      <c r="B42" s="124" t="s">
        <v>404</v>
      </c>
      <c r="C42" s="124" t="s">
        <v>1118</v>
      </c>
      <c r="D42" s="645"/>
      <c r="E42" s="686"/>
      <c r="F42" s="680"/>
      <c r="G42" s="743"/>
      <c r="H42" s="746" t="s">
        <v>507</v>
      </c>
      <c r="I42" s="758" t="s">
        <v>1570</v>
      </c>
      <c r="J42" s="406" t="s">
        <v>1119</v>
      </c>
      <c r="K42" s="389" t="s">
        <v>408</v>
      </c>
      <c r="L42" s="578" t="s">
        <v>509</v>
      </c>
      <c r="M42" s="414" t="s">
        <v>409</v>
      </c>
      <c r="N42" s="389"/>
      <c r="O42" s="578" t="s">
        <v>509</v>
      </c>
      <c r="P42" s="597">
        <v>0</v>
      </c>
      <c r="Q42" s="378" t="s">
        <v>67</v>
      </c>
      <c r="R42" s="378" t="s">
        <v>68</v>
      </c>
      <c r="S42" s="440" t="s">
        <v>1120</v>
      </c>
      <c r="T42" s="75" t="s">
        <v>111</v>
      </c>
      <c r="U42" s="76" t="s">
        <v>72</v>
      </c>
      <c r="V42" s="72" t="s">
        <v>73</v>
      </c>
      <c r="W42" s="77" t="s">
        <v>234</v>
      </c>
      <c r="X42" s="76">
        <v>16</v>
      </c>
      <c r="Y42" s="77">
        <v>35</v>
      </c>
      <c r="Z42" s="78"/>
      <c r="AA42" s="378" t="s">
        <v>336</v>
      </c>
      <c r="AB42" s="378" t="s">
        <v>412</v>
      </c>
      <c r="AC42" s="606" t="s">
        <v>413</v>
      </c>
      <c r="AD42" s="79" t="s">
        <v>389</v>
      </c>
      <c r="AE42" s="80">
        <v>2020</v>
      </c>
      <c r="AF42" s="413"/>
      <c r="AG42" s="406" t="s">
        <v>1121</v>
      </c>
      <c r="AH42" s="389" t="s">
        <v>82</v>
      </c>
      <c r="AI42" s="483" t="s">
        <v>513</v>
      </c>
      <c r="AJ42" s="514">
        <v>500000000</v>
      </c>
      <c r="AK42" s="81"/>
      <c r="AL42" s="81"/>
      <c r="AM42" s="85"/>
      <c r="AN42" s="83">
        <v>12000</v>
      </c>
      <c r="AO42" s="84">
        <v>13200</v>
      </c>
      <c r="AP42" s="85" t="s">
        <v>588</v>
      </c>
      <c r="AQ42" s="313" t="s">
        <v>244</v>
      </c>
      <c r="AR42" s="419"/>
      <c r="AS42" s="399" t="s">
        <v>58</v>
      </c>
      <c r="AT42" s="87" t="s">
        <v>324</v>
      </c>
      <c r="AU42" s="88"/>
      <c r="AV42" s="624">
        <v>15</v>
      </c>
      <c r="AW42" s="625" t="s">
        <v>271</v>
      </c>
      <c r="AX42" s="89" t="s">
        <v>49</v>
      </c>
      <c r="AY42" s="625">
        <v>10</v>
      </c>
      <c r="AZ42" s="625" t="s">
        <v>51</v>
      </c>
      <c r="BA42" s="89" t="s">
        <v>49</v>
      </c>
      <c r="BB42" s="625"/>
      <c r="BC42" s="625"/>
      <c r="BD42" s="89" t="s">
        <v>49</v>
      </c>
      <c r="BE42" s="625">
        <v>15</v>
      </c>
      <c r="BF42" s="625" t="s">
        <v>220</v>
      </c>
      <c r="BG42" s="314" t="s">
        <v>1123</v>
      </c>
      <c r="BH42" s="559" t="s">
        <v>1124</v>
      </c>
      <c r="BI42" s="543" t="s">
        <v>517</v>
      </c>
      <c r="BJ42" s="560" t="s">
        <v>1125</v>
      </c>
      <c r="BK42" s="543" t="s">
        <v>1126</v>
      </c>
    </row>
    <row r="43" spans="1:63" ht="216.75">
      <c r="A43" s="4">
        <v>63</v>
      </c>
      <c r="B43" s="91" t="s">
        <v>132</v>
      </c>
      <c r="C43" s="91" t="s">
        <v>1145</v>
      </c>
      <c r="D43" s="657"/>
      <c r="E43" s="707"/>
      <c r="F43" s="674"/>
      <c r="G43" s="738"/>
      <c r="H43" s="737" t="s">
        <v>1146</v>
      </c>
      <c r="I43" s="758" t="s">
        <v>1570</v>
      </c>
      <c r="J43" s="406" t="s">
        <v>1147</v>
      </c>
      <c r="K43" s="389" t="s">
        <v>107</v>
      </c>
      <c r="L43" s="578">
        <v>43683</v>
      </c>
      <c r="M43" s="414" t="s">
        <v>580</v>
      </c>
      <c r="N43" s="389"/>
      <c r="O43" s="578">
        <v>43683</v>
      </c>
      <c r="P43" s="597">
        <v>0</v>
      </c>
      <c r="Q43" s="378" t="s">
        <v>67</v>
      </c>
      <c r="R43" s="378" t="s">
        <v>68</v>
      </c>
      <c r="S43" s="440" t="s">
        <v>1148</v>
      </c>
      <c r="T43" s="75" t="s">
        <v>111</v>
      </c>
      <c r="U43" s="76" t="s">
        <v>72</v>
      </c>
      <c r="V43" s="72" t="s">
        <v>234</v>
      </c>
      <c r="W43" s="77" t="s">
        <v>139</v>
      </c>
      <c r="X43" s="76">
        <v>5</v>
      </c>
      <c r="Y43" s="77"/>
      <c r="Z43" s="78"/>
      <c r="AA43" s="378" t="s">
        <v>336</v>
      </c>
      <c r="AB43" s="378" t="s">
        <v>386</v>
      </c>
      <c r="AC43" s="606" t="s">
        <v>1149</v>
      </c>
      <c r="AD43" s="79" t="s">
        <v>389</v>
      </c>
      <c r="AE43" s="80">
        <v>2020</v>
      </c>
      <c r="AF43" s="410"/>
      <c r="AG43" s="406" t="s">
        <v>260</v>
      </c>
      <c r="AH43" s="389" t="s">
        <v>261</v>
      </c>
      <c r="AI43" s="483" t="s">
        <v>262</v>
      </c>
      <c r="AJ43" s="514">
        <v>1000000000</v>
      </c>
      <c r="AK43" s="81"/>
      <c r="AL43" s="81"/>
      <c r="AM43" s="85"/>
      <c r="AN43" s="83">
        <v>1000</v>
      </c>
      <c r="AO43" s="84">
        <v>1500</v>
      </c>
      <c r="AP43" s="85"/>
      <c r="AQ43" s="313" t="s">
        <v>244</v>
      </c>
      <c r="AR43" s="419" t="s">
        <v>1150</v>
      </c>
      <c r="AS43" s="399" t="s">
        <v>58</v>
      </c>
      <c r="AT43" s="87" t="s">
        <v>246</v>
      </c>
      <c r="AU43" s="88"/>
      <c r="AV43" s="624">
        <v>15</v>
      </c>
      <c r="AW43" s="625" t="s">
        <v>271</v>
      </c>
      <c r="AX43" s="89" t="s">
        <v>49</v>
      </c>
      <c r="AY43" s="625">
        <v>10</v>
      </c>
      <c r="AZ43" s="625" t="s">
        <v>51</v>
      </c>
      <c r="BA43" s="89" t="s">
        <v>49</v>
      </c>
      <c r="BB43" s="625"/>
      <c r="BC43" s="625"/>
      <c r="BD43" s="89" t="s">
        <v>49</v>
      </c>
      <c r="BE43" s="625">
        <v>14</v>
      </c>
      <c r="BF43" s="625" t="s">
        <v>220</v>
      </c>
      <c r="BG43" s="314" t="s">
        <v>1151</v>
      </c>
      <c r="BH43" s="559" t="s">
        <v>1152</v>
      </c>
      <c r="BI43" s="543" t="s">
        <v>1153</v>
      </c>
      <c r="BJ43" s="560" t="s">
        <v>1154</v>
      </c>
      <c r="BK43" s="543" t="s">
        <v>1155</v>
      </c>
    </row>
    <row r="44" spans="1:63" ht="204">
      <c r="A44" s="4">
        <v>64</v>
      </c>
      <c r="B44" s="90" t="s">
        <v>132</v>
      </c>
      <c r="C44" s="90" t="s">
        <v>1156</v>
      </c>
      <c r="D44" s="631"/>
      <c r="E44" s="667"/>
      <c r="F44" s="674"/>
      <c r="G44" s="738"/>
      <c r="H44" s="737" t="s">
        <v>1157</v>
      </c>
      <c r="I44" s="758" t="s">
        <v>1570</v>
      </c>
      <c r="J44" s="406" t="s">
        <v>1158</v>
      </c>
      <c r="K44" s="389" t="s">
        <v>107</v>
      </c>
      <c r="L44" s="578">
        <v>43683</v>
      </c>
      <c r="M44" s="414" t="s">
        <v>580</v>
      </c>
      <c r="N44" s="389"/>
      <c r="O44" s="578">
        <v>43683</v>
      </c>
      <c r="P44" s="597">
        <v>0</v>
      </c>
      <c r="Q44" s="378" t="s">
        <v>67</v>
      </c>
      <c r="R44" s="378" t="s">
        <v>68</v>
      </c>
      <c r="S44" s="440" t="s">
        <v>1159</v>
      </c>
      <c r="T44" s="75" t="s">
        <v>111</v>
      </c>
      <c r="U44" s="76" t="s">
        <v>72</v>
      </c>
      <c r="V44" s="72" t="s">
        <v>234</v>
      </c>
      <c r="W44" s="77" t="s">
        <v>139</v>
      </c>
      <c r="X44" s="76">
        <v>5</v>
      </c>
      <c r="Y44" s="77"/>
      <c r="Z44" s="78"/>
      <c r="AA44" s="378" t="s">
        <v>336</v>
      </c>
      <c r="AB44" s="378" t="s">
        <v>386</v>
      </c>
      <c r="AC44" s="606" t="s">
        <v>1160</v>
      </c>
      <c r="AD44" s="79" t="s">
        <v>239</v>
      </c>
      <c r="AE44" s="80">
        <v>2020</v>
      </c>
      <c r="AF44" s="413"/>
      <c r="AG44" s="406" t="s">
        <v>260</v>
      </c>
      <c r="AH44" s="389" t="s">
        <v>261</v>
      </c>
      <c r="AI44" s="483" t="s">
        <v>1161</v>
      </c>
      <c r="AJ44" s="514">
        <v>1000000000</v>
      </c>
      <c r="AK44" s="81"/>
      <c r="AL44" s="81"/>
      <c r="AM44" s="85"/>
      <c r="AN44" s="83">
        <v>1000</v>
      </c>
      <c r="AO44" s="84">
        <v>1500</v>
      </c>
      <c r="AP44" s="85"/>
      <c r="AQ44" s="313" t="s">
        <v>244</v>
      </c>
      <c r="AR44" s="419"/>
      <c r="AS44" s="399" t="s">
        <v>58</v>
      </c>
      <c r="AT44" s="87" t="s">
        <v>246</v>
      </c>
      <c r="AU44" s="88"/>
      <c r="AV44" s="624">
        <v>15</v>
      </c>
      <c r="AW44" s="625" t="s">
        <v>271</v>
      </c>
      <c r="AX44" s="89" t="s">
        <v>49</v>
      </c>
      <c r="AY44" s="625">
        <v>10</v>
      </c>
      <c r="AZ44" s="625" t="s">
        <v>51</v>
      </c>
      <c r="BA44" s="89" t="s">
        <v>49</v>
      </c>
      <c r="BB44" s="625"/>
      <c r="BC44" s="625"/>
      <c r="BD44" s="89" t="s">
        <v>49</v>
      </c>
      <c r="BE44" s="625">
        <v>14</v>
      </c>
      <c r="BF44" s="625" t="s">
        <v>220</v>
      </c>
      <c r="BG44" s="314" t="s">
        <v>1151</v>
      </c>
      <c r="BH44" s="559" t="s">
        <v>1163</v>
      </c>
      <c r="BI44" s="543" t="s">
        <v>1153</v>
      </c>
      <c r="BJ44" s="560" t="s">
        <v>1154</v>
      </c>
      <c r="BK44" s="543" t="s">
        <v>1155</v>
      </c>
    </row>
    <row r="45" spans="1:63" ht="280.5">
      <c r="A45" s="4">
        <v>67</v>
      </c>
      <c r="B45" s="93" t="s">
        <v>154</v>
      </c>
      <c r="C45" s="93" t="s">
        <v>1167</v>
      </c>
      <c r="D45" s="654"/>
      <c r="E45" s="702"/>
      <c r="F45" s="680"/>
      <c r="G45" s="743"/>
      <c r="H45" s="737"/>
      <c r="I45" s="757" t="s">
        <v>1569</v>
      </c>
      <c r="J45" s="406" t="s">
        <v>1168</v>
      </c>
      <c r="K45" s="389" t="s">
        <v>158</v>
      </c>
      <c r="L45" s="440" t="s">
        <v>873</v>
      </c>
      <c r="M45" s="414" t="s">
        <v>160</v>
      </c>
      <c r="N45" s="378"/>
      <c r="O45" s="578" t="s">
        <v>873</v>
      </c>
      <c r="P45" s="597">
        <v>0</v>
      </c>
      <c r="Q45" s="378" t="s">
        <v>67</v>
      </c>
      <c r="R45" s="378"/>
      <c r="S45" s="440" t="s">
        <v>1169</v>
      </c>
      <c r="T45" s="75" t="s">
        <v>111</v>
      </c>
      <c r="U45" s="76" t="s">
        <v>164</v>
      </c>
      <c r="V45" s="72" t="s">
        <v>72</v>
      </c>
      <c r="W45" s="77"/>
      <c r="X45" s="76">
        <v>25</v>
      </c>
      <c r="Y45" s="77"/>
      <c r="Z45" s="130"/>
      <c r="AA45" s="378" t="s">
        <v>313</v>
      </c>
      <c r="AB45" s="378" t="s">
        <v>77</v>
      </c>
      <c r="AC45" s="606" t="s">
        <v>1171</v>
      </c>
      <c r="AD45" s="79"/>
      <c r="AE45" s="80">
        <v>2020</v>
      </c>
      <c r="AF45" s="454"/>
      <c r="AG45" s="487" t="s">
        <v>1172</v>
      </c>
      <c r="AH45" s="389" t="s">
        <v>723</v>
      </c>
      <c r="AI45" s="483" t="s">
        <v>877</v>
      </c>
      <c r="AJ45" s="520">
        <v>200000000</v>
      </c>
      <c r="AK45" s="132"/>
      <c r="AL45" s="132"/>
      <c r="AM45" s="521"/>
      <c r="AN45" s="83">
        <v>26000</v>
      </c>
      <c r="AO45" s="84">
        <v>35000</v>
      </c>
      <c r="AP45" s="85" t="s">
        <v>1174</v>
      </c>
      <c r="AQ45" s="313" t="s">
        <v>244</v>
      </c>
      <c r="AR45" s="77"/>
      <c r="AS45" s="399" t="s">
        <v>58</v>
      </c>
      <c r="AT45" s="87" t="s">
        <v>324</v>
      </c>
      <c r="AU45" s="88"/>
      <c r="AV45" s="628"/>
      <c r="AW45" s="626"/>
      <c r="AX45" s="89" t="s">
        <v>49</v>
      </c>
      <c r="AY45" s="626"/>
      <c r="AZ45" s="626"/>
      <c r="BA45" s="89" t="s">
        <v>49</v>
      </c>
      <c r="BB45" s="626"/>
      <c r="BC45" s="626"/>
      <c r="BD45" s="89" t="s">
        <v>49</v>
      </c>
      <c r="BE45" s="626"/>
      <c r="BF45" s="626"/>
      <c r="BG45" s="314" t="s">
        <v>1177</v>
      </c>
      <c r="BH45" s="559" t="s">
        <v>1178</v>
      </c>
      <c r="BI45" s="623"/>
      <c r="BJ45" s="560" t="s">
        <v>1179</v>
      </c>
      <c r="BK45" s="543" t="s">
        <v>1180</v>
      </c>
    </row>
    <row r="46" spans="1:63" ht="178.5">
      <c r="A46" s="4">
        <v>68</v>
      </c>
      <c r="B46" s="93" t="s">
        <v>154</v>
      </c>
      <c r="C46" s="93" t="s">
        <v>1181</v>
      </c>
      <c r="D46" s="654"/>
      <c r="E46" s="702"/>
      <c r="F46" s="680"/>
      <c r="G46" s="743"/>
      <c r="H46" s="737" t="s">
        <v>1182</v>
      </c>
      <c r="I46" s="757" t="s">
        <v>1569</v>
      </c>
      <c r="J46" s="406" t="s">
        <v>1183</v>
      </c>
      <c r="K46" s="389" t="s">
        <v>158</v>
      </c>
      <c r="L46" s="578" t="s">
        <v>873</v>
      </c>
      <c r="M46" s="414" t="s">
        <v>160</v>
      </c>
      <c r="N46" s="389"/>
      <c r="O46" s="578" t="s">
        <v>873</v>
      </c>
      <c r="P46" s="597">
        <v>0</v>
      </c>
      <c r="Q46" s="378" t="s">
        <v>67</v>
      </c>
      <c r="R46" s="378"/>
      <c r="S46" s="440" t="s">
        <v>1184</v>
      </c>
      <c r="T46" s="75" t="s">
        <v>111</v>
      </c>
      <c r="U46" s="76" t="s">
        <v>164</v>
      </c>
      <c r="V46" s="72" t="s">
        <v>72</v>
      </c>
      <c r="W46" s="77"/>
      <c r="X46" s="76">
        <v>25</v>
      </c>
      <c r="Y46" s="77"/>
      <c r="Z46" s="78"/>
      <c r="AA46" s="378" t="s">
        <v>313</v>
      </c>
      <c r="AB46" s="378" t="s">
        <v>77</v>
      </c>
      <c r="AC46" s="606" t="s">
        <v>1185</v>
      </c>
      <c r="AD46" s="79"/>
      <c r="AE46" s="80">
        <v>2020</v>
      </c>
      <c r="AF46" s="454"/>
      <c r="AG46" s="406" t="s">
        <v>1172</v>
      </c>
      <c r="AH46" s="389" t="s">
        <v>723</v>
      </c>
      <c r="AI46" s="483" t="s">
        <v>877</v>
      </c>
      <c r="AJ46" s="514">
        <v>200000000</v>
      </c>
      <c r="AK46" s="81"/>
      <c r="AL46" s="81"/>
      <c r="AM46" s="85"/>
      <c r="AN46" s="83">
        <v>26000</v>
      </c>
      <c r="AO46" s="84">
        <v>35000</v>
      </c>
      <c r="AP46" s="85" t="s">
        <v>1174</v>
      </c>
      <c r="AQ46" s="313" t="s">
        <v>244</v>
      </c>
      <c r="AR46" s="419"/>
      <c r="AS46" s="399" t="s">
        <v>58</v>
      </c>
      <c r="AT46" s="87" t="s">
        <v>324</v>
      </c>
      <c r="AU46" s="88"/>
      <c r="AV46" s="628"/>
      <c r="AW46" s="626"/>
      <c r="AX46" s="89" t="s">
        <v>49</v>
      </c>
      <c r="AY46" s="626"/>
      <c r="AZ46" s="626"/>
      <c r="BA46" s="89" t="s">
        <v>49</v>
      </c>
      <c r="BB46" s="626"/>
      <c r="BC46" s="626"/>
      <c r="BD46" s="89" t="s">
        <v>49</v>
      </c>
      <c r="BE46" s="626"/>
      <c r="BF46" s="626"/>
      <c r="BG46" s="314" t="s">
        <v>1187</v>
      </c>
      <c r="BH46" s="559" t="s">
        <v>1178</v>
      </c>
      <c r="BI46" s="623"/>
      <c r="BJ46" s="560"/>
      <c r="BK46" s="548" t="s">
        <v>1188</v>
      </c>
    </row>
    <row r="47" spans="1:63" ht="153">
      <c r="A47" s="4">
        <v>69</v>
      </c>
      <c r="B47" s="153" t="s">
        <v>206</v>
      </c>
      <c r="C47" s="153" t="s">
        <v>1189</v>
      </c>
      <c r="D47" s="654"/>
      <c r="E47" s="702"/>
      <c r="F47" s="680"/>
      <c r="G47" s="743"/>
      <c r="H47" s="737">
        <v>43706.412499999999</v>
      </c>
      <c r="I47" s="757" t="s">
        <v>1569</v>
      </c>
      <c r="J47" s="406" t="s">
        <v>1190</v>
      </c>
      <c r="K47" s="389" t="s">
        <v>158</v>
      </c>
      <c r="L47" s="578">
        <v>43706</v>
      </c>
      <c r="M47" s="414" t="s">
        <v>108</v>
      </c>
      <c r="N47" s="389"/>
      <c r="O47" s="440"/>
      <c r="P47" s="597">
        <v>5</v>
      </c>
      <c r="Q47" s="378" t="s">
        <v>67</v>
      </c>
      <c r="R47" s="378"/>
      <c r="S47" s="440" t="s">
        <v>1191</v>
      </c>
      <c r="T47" s="75" t="s">
        <v>111</v>
      </c>
      <c r="U47" s="76" t="s">
        <v>164</v>
      </c>
      <c r="V47" s="72" t="s">
        <v>72</v>
      </c>
      <c r="W47" s="77" t="s">
        <v>73</v>
      </c>
      <c r="X47" s="76">
        <v>35</v>
      </c>
      <c r="Y47" s="77"/>
      <c r="Z47" s="78"/>
      <c r="AA47" s="378" t="s">
        <v>336</v>
      </c>
      <c r="AB47" s="378" t="s">
        <v>386</v>
      </c>
      <c r="AC47" s="606" t="s">
        <v>387</v>
      </c>
      <c r="AD47" s="79" t="s">
        <v>389</v>
      </c>
      <c r="AE47" s="80">
        <v>2019</v>
      </c>
      <c r="AF47" s="454"/>
      <c r="AG47" s="406" t="s">
        <v>390</v>
      </c>
      <c r="AH47" s="389" t="s">
        <v>1192</v>
      </c>
      <c r="AI47" s="483" t="s">
        <v>1193</v>
      </c>
      <c r="AJ47" s="514">
        <v>260000000</v>
      </c>
      <c r="AK47" s="81"/>
      <c r="AL47" s="81"/>
      <c r="AM47" s="85"/>
      <c r="AN47" s="83">
        <v>3076.9230769230767</v>
      </c>
      <c r="AO47" s="84">
        <v>4000</v>
      </c>
      <c r="AP47" s="85"/>
      <c r="AQ47" s="313" t="s">
        <v>172</v>
      </c>
      <c r="AR47" s="419"/>
      <c r="AS47" s="399" t="s">
        <v>58</v>
      </c>
      <c r="AT47" s="87"/>
      <c r="AU47" s="88"/>
      <c r="AV47" s="628"/>
      <c r="AW47" s="626"/>
      <c r="AX47" s="89" t="s">
        <v>49</v>
      </c>
      <c r="AY47" s="626"/>
      <c r="AZ47" s="626"/>
      <c r="BA47" s="89" t="s">
        <v>49</v>
      </c>
      <c r="BB47" s="626"/>
      <c r="BC47" s="626"/>
      <c r="BD47" s="89" t="s">
        <v>49</v>
      </c>
      <c r="BE47" s="626">
        <v>60</v>
      </c>
      <c r="BF47" s="626" t="s">
        <v>176</v>
      </c>
      <c r="BG47" s="314" t="s">
        <v>1197</v>
      </c>
      <c r="BH47" s="559" t="s">
        <v>1198</v>
      </c>
      <c r="BI47" s="543" t="s">
        <v>1199</v>
      </c>
      <c r="BJ47" s="560" t="s">
        <v>1200</v>
      </c>
      <c r="BK47" s="543" t="s">
        <v>1201</v>
      </c>
    </row>
    <row r="48" spans="1:63" ht="409.5">
      <c r="A48" s="4">
        <v>71</v>
      </c>
      <c r="B48" s="153" t="s">
        <v>206</v>
      </c>
      <c r="C48" s="154" t="s">
        <v>1202</v>
      </c>
      <c r="D48" s="654"/>
      <c r="E48" s="702"/>
      <c r="F48" s="680"/>
      <c r="G48" s="743"/>
      <c r="H48" s="737">
        <v>43369.490277777775</v>
      </c>
      <c r="I48" s="757" t="s">
        <v>1569</v>
      </c>
      <c r="J48" s="406" t="s">
        <v>1203</v>
      </c>
      <c r="K48" s="389" t="s">
        <v>158</v>
      </c>
      <c r="L48" s="578">
        <v>43363</v>
      </c>
      <c r="M48" s="414" t="s">
        <v>160</v>
      </c>
      <c r="N48" s="389"/>
      <c r="O48" s="578">
        <v>43363</v>
      </c>
      <c r="P48" s="597">
        <v>0</v>
      </c>
      <c r="Q48" s="378" t="s">
        <v>67</v>
      </c>
      <c r="R48" s="378"/>
      <c r="S48" s="440" t="s">
        <v>1204</v>
      </c>
      <c r="T48" s="75" t="s">
        <v>111</v>
      </c>
      <c r="U48" s="76" t="s">
        <v>72</v>
      </c>
      <c r="V48" s="72" t="s">
        <v>73</v>
      </c>
      <c r="W48" s="77"/>
      <c r="X48" s="76">
        <v>30</v>
      </c>
      <c r="Y48" s="77"/>
      <c r="Z48" s="78"/>
      <c r="AA48" s="378" t="s">
        <v>313</v>
      </c>
      <c r="AB48" s="378" t="s">
        <v>386</v>
      </c>
      <c r="AC48" s="606" t="s">
        <v>1205</v>
      </c>
      <c r="AD48" s="79"/>
      <c r="AE48" s="80"/>
      <c r="AF48" s="454"/>
      <c r="AG48" s="406" t="s">
        <v>661</v>
      </c>
      <c r="AH48" s="389" t="s">
        <v>1206</v>
      </c>
      <c r="AI48" s="483" t="s">
        <v>1207</v>
      </c>
      <c r="AJ48" s="514">
        <v>150000000</v>
      </c>
      <c r="AK48" s="81"/>
      <c r="AL48" s="81"/>
      <c r="AM48" s="85"/>
      <c r="AN48" s="83">
        <v>19200</v>
      </c>
      <c r="AO48" s="84">
        <v>25000</v>
      </c>
      <c r="AP48" s="85" t="s">
        <v>913</v>
      </c>
      <c r="AQ48" s="313" t="s">
        <v>479</v>
      </c>
      <c r="AR48" s="419"/>
      <c r="AS48" s="399" t="s">
        <v>58</v>
      </c>
      <c r="AT48" s="87" t="s">
        <v>1211</v>
      </c>
      <c r="AU48" s="88"/>
      <c r="AV48" s="628"/>
      <c r="AW48" s="626"/>
      <c r="AX48" s="89" t="s">
        <v>49</v>
      </c>
      <c r="AY48" s="626"/>
      <c r="AZ48" s="626"/>
      <c r="BA48" s="89" t="s">
        <v>49</v>
      </c>
      <c r="BB48" s="626"/>
      <c r="BC48" s="626"/>
      <c r="BD48" s="89" t="s">
        <v>49</v>
      </c>
      <c r="BE48" s="626"/>
      <c r="BF48" s="626"/>
      <c r="BG48" s="314" t="s">
        <v>1212</v>
      </c>
      <c r="BH48" s="559" t="s">
        <v>1213</v>
      </c>
      <c r="BI48" s="543" t="s">
        <v>1214</v>
      </c>
      <c r="BJ48" s="560" t="s">
        <v>1215</v>
      </c>
      <c r="BK48" s="543" t="s">
        <v>1216</v>
      </c>
    </row>
    <row r="49" spans="1:63" ht="409.5">
      <c r="A49" s="4">
        <v>73</v>
      </c>
      <c r="B49" s="92" t="s">
        <v>206</v>
      </c>
      <c r="C49" s="92" t="s">
        <v>1238</v>
      </c>
      <c r="D49" s="654"/>
      <c r="E49" s="702"/>
      <c r="F49" s="680"/>
      <c r="G49" s="743"/>
      <c r="H49" s="737"/>
      <c r="I49" s="757" t="s">
        <v>1569</v>
      </c>
      <c r="J49" s="406" t="s">
        <v>1239</v>
      </c>
      <c r="K49" s="389" t="s">
        <v>158</v>
      </c>
      <c r="L49" s="585">
        <v>43536</v>
      </c>
      <c r="M49" s="414" t="s">
        <v>160</v>
      </c>
      <c r="N49" s="378"/>
      <c r="O49" s="578">
        <v>43536</v>
      </c>
      <c r="P49" s="597">
        <v>0</v>
      </c>
      <c r="Q49" s="378" t="s">
        <v>67</v>
      </c>
      <c r="R49" s="378"/>
      <c r="S49" s="440" t="s">
        <v>1240</v>
      </c>
      <c r="T49" s="75" t="s">
        <v>111</v>
      </c>
      <c r="U49" s="76" t="s">
        <v>72</v>
      </c>
      <c r="V49" s="72" t="s">
        <v>73</v>
      </c>
      <c r="W49" s="77"/>
      <c r="X49" s="76">
        <v>30</v>
      </c>
      <c r="Y49" s="77"/>
      <c r="Z49" s="130"/>
      <c r="AA49" s="378" t="s">
        <v>313</v>
      </c>
      <c r="AB49" s="378" t="s">
        <v>386</v>
      </c>
      <c r="AC49" s="606" t="s">
        <v>1241</v>
      </c>
      <c r="AD49" s="79"/>
      <c r="AE49" s="80" t="s">
        <v>1242</v>
      </c>
      <c r="AF49" s="457"/>
      <c r="AG49" s="487" t="s">
        <v>1243</v>
      </c>
      <c r="AH49" s="389"/>
      <c r="AI49" s="483"/>
      <c r="AJ49" s="520">
        <v>150000000</v>
      </c>
      <c r="AK49" s="132"/>
      <c r="AL49" s="132"/>
      <c r="AM49" s="521"/>
      <c r="AN49" s="83">
        <v>19200</v>
      </c>
      <c r="AO49" s="84">
        <v>25000</v>
      </c>
      <c r="AP49" s="85" t="s">
        <v>667</v>
      </c>
      <c r="AQ49" s="313" t="s">
        <v>479</v>
      </c>
      <c r="AR49" s="418"/>
      <c r="AS49" s="399" t="s">
        <v>58</v>
      </c>
      <c r="AT49" s="129" t="s">
        <v>1246</v>
      </c>
      <c r="AU49" s="88"/>
      <c r="AV49" s="624">
        <v>18</v>
      </c>
      <c r="AW49" s="625" t="s">
        <v>53</v>
      </c>
      <c r="AX49" s="89" t="s">
        <v>49</v>
      </c>
      <c r="AY49" s="625"/>
      <c r="AZ49" s="625"/>
      <c r="BA49" s="89" t="s">
        <v>49</v>
      </c>
      <c r="BB49" s="625"/>
      <c r="BC49" s="625"/>
      <c r="BD49" s="89" t="s">
        <v>49</v>
      </c>
      <c r="BE49" s="625">
        <v>100</v>
      </c>
      <c r="BF49" s="625" t="s">
        <v>176</v>
      </c>
      <c r="BG49" s="314" t="s">
        <v>1247</v>
      </c>
      <c r="BH49" s="559" t="s">
        <v>1248</v>
      </c>
      <c r="BI49" s="543" t="s">
        <v>1249</v>
      </c>
      <c r="BJ49" s="560" t="s">
        <v>1250</v>
      </c>
      <c r="BK49" s="543" t="s">
        <v>1251</v>
      </c>
    </row>
    <row r="50" spans="1:63" ht="409.5">
      <c r="A50" s="4">
        <v>74</v>
      </c>
      <c r="B50" s="153" t="s">
        <v>206</v>
      </c>
      <c r="C50" s="153" t="s">
        <v>1252</v>
      </c>
      <c r="D50" s="654"/>
      <c r="E50" s="720"/>
      <c r="F50" s="680"/>
      <c r="G50" s="743"/>
      <c r="H50" s="737">
        <v>43277.692361111112</v>
      </c>
      <c r="I50" s="757" t="s">
        <v>1569</v>
      </c>
      <c r="J50" s="406" t="s">
        <v>1253</v>
      </c>
      <c r="K50" s="389" t="s">
        <v>230</v>
      </c>
      <c r="L50" s="578" t="s">
        <v>1254</v>
      </c>
      <c r="M50" s="414" t="s">
        <v>738</v>
      </c>
      <c r="N50" s="389"/>
      <c r="O50" s="440"/>
      <c r="P50" s="597">
        <v>1</v>
      </c>
      <c r="Q50" s="378" t="s">
        <v>67</v>
      </c>
      <c r="R50" s="378"/>
      <c r="S50" s="440" t="s">
        <v>1255</v>
      </c>
      <c r="T50" s="75" t="s">
        <v>111</v>
      </c>
      <c r="U50" s="76"/>
      <c r="V50" s="72"/>
      <c r="W50" s="77"/>
      <c r="X50" s="76">
        <v>20</v>
      </c>
      <c r="Y50" s="77"/>
      <c r="Z50" s="78" t="s">
        <v>1257</v>
      </c>
      <c r="AA50" s="378" t="s">
        <v>313</v>
      </c>
      <c r="AB50" s="378" t="s">
        <v>386</v>
      </c>
      <c r="AC50" s="606"/>
      <c r="AD50" s="79" t="s">
        <v>389</v>
      </c>
      <c r="AE50" s="80">
        <v>2019</v>
      </c>
      <c r="AF50" s="454"/>
      <c r="AG50" s="406" t="s">
        <v>1258</v>
      </c>
      <c r="AH50" s="389" t="s">
        <v>1259</v>
      </c>
      <c r="AI50" s="483" t="s">
        <v>1260</v>
      </c>
      <c r="AJ50" s="514">
        <v>300000000</v>
      </c>
      <c r="AK50" s="81"/>
      <c r="AL50" s="81"/>
      <c r="AM50" s="85"/>
      <c r="AN50" s="155">
        <v>9090.9090909090901</v>
      </c>
      <c r="AO50" s="156">
        <v>12000</v>
      </c>
      <c r="AP50" s="85"/>
      <c r="AQ50" s="313" t="s">
        <v>479</v>
      </c>
      <c r="AR50" s="419"/>
      <c r="AS50" s="399" t="s">
        <v>58</v>
      </c>
      <c r="AT50" s="87" t="s">
        <v>1263</v>
      </c>
      <c r="AU50" s="88"/>
      <c r="AV50" s="628"/>
      <c r="AW50" s="626"/>
      <c r="AX50" s="89" t="s">
        <v>49</v>
      </c>
      <c r="AY50" s="626"/>
      <c r="AZ50" s="626"/>
      <c r="BA50" s="89" t="s">
        <v>49</v>
      </c>
      <c r="BB50" s="626"/>
      <c r="BC50" s="626"/>
      <c r="BD50" s="89" t="s">
        <v>49</v>
      </c>
      <c r="BE50" s="626"/>
      <c r="BF50" s="626"/>
      <c r="BG50" s="314" t="s">
        <v>1264</v>
      </c>
      <c r="BH50" s="559" t="s">
        <v>1265</v>
      </c>
      <c r="BI50" s="543" t="s">
        <v>1266</v>
      </c>
      <c r="BJ50" s="560" t="s">
        <v>1267</v>
      </c>
      <c r="BK50" s="543" t="s">
        <v>1268</v>
      </c>
    </row>
    <row r="51" spans="1:63" ht="216.75">
      <c r="A51" s="4">
        <v>76</v>
      </c>
      <c r="B51" s="91" t="s">
        <v>100</v>
      </c>
      <c r="C51" s="91" t="s">
        <v>1270</v>
      </c>
      <c r="D51" s="662"/>
      <c r="E51" s="722"/>
      <c r="F51" s="713" t="s">
        <v>1271</v>
      </c>
      <c r="G51" s="743" t="s">
        <v>1271</v>
      </c>
      <c r="H51" s="737" t="s">
        <v>1272</v>
      </c>
      <c r="I51" s="757" t="s">
        <v>1570</v>
      </c>
      <c r="J51" s="406" t="s">
        <v>1273</v>
      </c>
      <c r="K51" s="389" t="s">
        <v>107</v>
      </c>
      <c r="L51" s="578">
        <v>43447</v>
      </c>
      <c r="M51" s="414" t="s">
        <v>1274</v>
      </c>
      <c r="N51" s="389"/>
      <c r="O51" s="440"/>
      <c r="P51" s="597">
        <v>1</v>
      </c>
      <c r="Q51" s="378" t="s">
        <v>67</v>
      </c>
      <c r="R51" s="378"/>
      <c r="S51" s="440" t="s">
        <v>1275</v>
      </c>
      <c r="T51" s="75" t="s">
        <v>111</v>
      </c>
      <c r="U51" s="76" t="s">
        <v>72</v>
      </c>
      <c r="V51" s="72" t="s">
        <v>73</v>
      </c>
      <c r="W51" s="77"/>
      <c r="X51" s="76">
        <v>17</v>
      </c>
      <c r="Y51" s="77">
        <v>35</v>
      </c>
      <c r="Z51" s="78"/>
      <c r="AA51" s="378" t="s">
        <v>235</v>
      </c>
      <c r="AB51" s="378" t="s">
        <v>77</v>
      </c>
      <c r="AC51" s="606" t="s">
        <v>1277</v>
      </c>
      <c r="AD51" s="79" t="s">
        <v>80</v>
      </c>
      <c r="AE51" s="80">
        <v>2020</v>
      </c>
      <c r="AF51" s="454"/>
      <c r="AG51" s="406" t="s">
        <v>1278</v>
      </c>
      <c r="AH51" s="389"/>
      <c r="AI51" s="483"/>
      <c r="AJ51" s="506">
        <v>100000000</v>
      </c>
      <c r="AK51" s="81"/>
      <c r="AL51" s="81"/>
      <c r="AM51" s="85"/>
      <c r="AN51" s="83">
        <v>30000</v>
      </c>
      <c r="AO51" s="84">
        <v>36300</v>
      </c>
      <c r="AP51" s="85"/>
      <c r="AQ51" s="313" t="s">
        <v>244</v>
      </c>
      <c r="AR51" s="419"/>
      <c r="AS51" s="399" t="s">
        <v>58</v>
      </c>
      <c r="AT51" s="87" t="s">
        <v>1281</v>
      </c>
      <c r="AU51" s="88"/>
      <c r="AV51" s="628" t="s">
        <v>443</v>
      </c>
      <c r="AW51" s="626" t="s">
        <v>443</v>
      </c>
      <c r="AX51" s="89" t="s">
        <v>49</v>
      </c>
      <c r="AY51" s="626"/>
      <c r="AZ51" s="626"/>
      <c r="BA51" s="89" t="s">
        <v>49</v>
      </c>
      <c r="BB51" s="626"/>
      <c r="BC51" s="626"/>
      <c r="BD51" s="89" t="s">
        <v>49</v>
      </c>
      <c r="BE51" s="626">
        <v>250</v>
      </c>
      <c r="BF51" s="626" t="s">
        <v>176</v>
      </c>
      <c r="BG51" s="314" t="s">
        <v>1283</v>
      </c>
      <c r="BH51" s="559" t="s">
        <v>1284</v>
      </c>
      <c r="BI51" s="543" t="s">
        <v>1285</v>
      </c>
      <c r="BJ51" s="560" t="s">
        <v>1286</v>
      </c>
      <c r="BK51" s="543" t="s">
        <v>1287</v>
      </c>
    </row>
    <row r="52" spans="1:63" ht="409.5">
      <c r="A52" s="4">
        <v>77</v>
      </c>
      <c r="B52" s="153" t="s">
        <v>206</v>
      </c>
      <c r="C52" s="154" t="s">
        <v>1288</v>
      </c>
      <c r="D52" s="654" t="s">
        <v>388</v>
      </c>
      <c r="E52" s="702" t="s">
        <v>388</v>
      </c>
      <c r="F52" s="719"/>
      <c r="G52" s="738"/>
      <c r="H52" s="737">
        <v>43320.384722222225</v>
      </c>
      <c r="I52" s="757" t="s">
        <v>1569</v>
      </c>
      <c r="J52" s="406" t="s">
        <v>1289</v>
      </c>
      <c r="K52" s="389" t="s">
        <v>158</v>
      </c>
      <c r="L52" s="578">
        <v>43319</v>
      </c>
      <c r="M52" s="414" t="s">
        <v>1290</v>
      </c>
      <c r="N52" s="389"/>
      <c r="O52" s="578">
        <v>43319</v>
      </c>
      <c r="P52" s="597">
        <v>0</v>
      </c>
      <c r="Q52" s="378" t="s">
        <v>67</v>
      </c>
      <c r="R52" s="378"/>
      <c r="S52" s="440" t="s">
        <v>1291</v>
      </c>
      <c r="T52" s="75" t="s">
        <v>111</v>
      </c>
      <c r="U52" s="76" t="s">
        <v>164</v>
      </c>
      <c r="V52" s="72" t="s">
        <v>72</v>
      </c>
      <c r="W52" s="77"/>
      <c r="X52" s="76">
        <v>35</v>
      </c>
      <c r="Y52" s="77"/>
      <c r="Z52" s="78"/>
      <c r="AA52" s="378" t="s">
        <v>336</v>
      </c>
      <c r="AB52" s="378" t="s">
        <v>77</v>
      </c>
      <c r="AC52" s="606" t="s">
        <v>1293</v>
      </c>
      <c r="AD52" s="79"/>
      <c r="AE52" s="80"/>
      <c r="AF52" s="454"/>
      <c r="AG52" s="406" t="s">
        <v>1295</v>
      </c>
      <c r="AH52" s="389" t="s">
        <v>1296</v>
      </c>
      <c r="AI52" s="483" t="s">
        <v>1297</v>
      </c>
      <c r="AJ52" s="514">
        <v>100000000</v>
      </c>
      <c r="AK52" s="81"/>
      <c r="AL52" s="81"/>
      <c r="AM52" s="85"/>
      <c r="AN52" s="83">
        <v>32000</v>
      </c>
      <c r="AO52" s="84"/>
      <c r="AP52" s="85" t="s">
        <v>1300</v>
      </c>
      <c r="AQ52" s="313" t="s">
        <v>244</v>
      </c>
      <c r="AR52" s="419"/>
      <c r="AS52" s="399" t="s">
        <v>58</v>
      </c>
      <c r="AT52" s="87" t="s">
        <v>1303</v>
      </c>
      <c r="AU52" s="88"/>
      <c r="AV52" s="628"/>
      <c r="AW52" s="626"/>
      <c r="AX52" s="89" t="s">
        <v>49</v>
      </c>
      <c r="AY52" s="626"/>
      <c r="AZ52" s="626"/>
      <c r="BA52" s="89" t="s">
        <v>49</v>
      </c>
      <c r="BB52" s="626"/>
      <c r="BC52" s="626"/>
      <c r="BD52" s="89" t="s">
        <v>49</v>
      </c>
      <c r="BE52" s="626"/>
      <c r="BF52" s="626"/>
      <c r="BG52" s="314" t="s">
        <v>732</v>
      </c>
      <c r="BH52" s="559" t="s">
        <v>1305</v>
      </c>
      <c r="BI52" s="623"/>
      <c r="BJ52" s="560" t="s">
        <v>1306</v>
      </c>
      <c r="BK52" s="543" t="s">
        <v>1304</v>
      </c>
    </row>
    <row r="53" spans="1:63" ht="409.5">
      <c r="A53" s="4">
        <v>78</v>
      </c>
      <c r="B53" s="153" t="s">
        <v>206</v>
      </c>
      <c r="C53" s="154" t="s">
        <v>1307</v>
      </c>
      <c r="D53" s="654"/>
      <c r="E53" s="702"/>
      <c r="F53" s="680"/>
      <c r="G53" s="743"/>
      <c r="H53" s="737"/>
      <c r="I53" s="757" t="s">
        <v>1569</v>
      </c>
      <c r="J53" s="406" t="s">
        <v>1308</v>
      </c>
      <c r="K53" s="389" t="s">
        <v>158</v>
      </c>
      <c r="L53" s="440"/>
      <c r="M53" s="414" t="s">
        <v>108</v>
      </c>
      <c r="N53" s="378"/>
      <c r="O53" s="586">
        <v>43432</v>
      </c>
      <c r="P53" s="597">
        <v>1</v>
      </c>
      <c r="Q53" s="378" t="s">
        <v>67</v>
      </c>
      <c r="R53" s="378"/>
      <c r="S53" s="440" t="s">
        <v>1309</v>
      </c>
      <c r="T53" s="75" t="s">
        <v>111</v>
      </c>
      <c r="U53" s="76" t="s">
        <v>164</v>
      </c>
      <c r="V53" s="72"/>
      <c r="W53" s="77"/>
      <c r="X53" s="76" t="s">
        <v>1311</v>
      </c>
      <c r="Y53" s="77"/>
      <c r="Z53" s="130"/>
      <c r="AA53" s="378" t="s">
        <v>336</v>
      </c>
      <c r="AB53" s="378" t="s">
        <v>77</v>
      </c>
      <c r="AC53" s="606" t="s">
        <v>1312</v>
      </c>
      <c r="AD53" s="79" t="s">
        <v>239</v>
      </c>
      <c r="AE53" s="80">
        <v>2019</v>
      </c>
      <c r="AF53" s="457"/>
      <c r="AG53" s="487" t="s">
        <v>1313</v>
      </c>
      <c r="AH53" s="389" t="s">
        <v>1314</v>
      </c>
      <c r="AI53" s="483" t="s">
        <v>1315</v>
      </c>
      <c r="AJ53" s="520">
        <v>200000000</v>
      </c>
      <c r="AK53" s="132"/>
      <c r="AL53" s="132"/>
      <c r="AM53" s="521"/>
      <c r="AN53" s="83">
        <v>200000000</v>
      </c>
      <c r="AO53" s="84">
        <v>58500</v>
      </c>
      <c r="AP53" s="85"/>
      <c r="AQ53" s="313" t="s">
        <v>90</v>
      </c>
      <c r="AR53" s="418" t="s">
        <v>1317</v>
      </c>
      <c r="AS53" s="399" t="s">
        <v>58</v>
      </c>
      <c r="AT53" s="87" t="s">
        <v>1319</v>
      </c>
      <c r="AU53" s="88"/>
      <c r="AV53" s="624">
        <v>24</v>
      </c>
      <c r="AW53" s="625" t="s">
        <v>50</v>
      </c>
      <c r="AX53" s="89" t="s">
        <v>49</v>
      </c>
      <c r="AY53" s="625"/>
      <c r="AZ53" s="625"/>
      <c r="BA53" s="89" t="s">
        <v>49</v>
      </c>
      <c r="BB53" s="625"/>
      <c r="BC53" s="625"/>
      <c r="BD53" s="89" t="s">
        <v>49</v>
      </c>
      <c r="BE53" s="625">
        <v>350</v>
      </c>
      <c r="BF53" s="625" t="s">
        <v>94</v>
      </c>
      <c r="BG53" s="324" t="s">
        <v>1321</v>
      </c>
      <c r="BH53" s="559" t="s">
        <v>1322</v>
      </c>
      <c r="BI53" s="623"/>
      <c r="BJ53" s="560"/>
      <c r="BK53" s="543" t="s">
        <v>1323</v>
      </c>
    </row>
    <row r="54" spans="1:63" ht="89.25">
      <c r="A54" s="4">
        <v>79</v>
      </c>
      <c r="B54" s="153" t="s">
        <v>206</v>
      </c>
      <c r="C54" s="154" t="s">
        <v>1324</v>
      </c>
      <c r="D54" s="654"/>
      <c r="E54" s="702"/>
      <c r="F54" s="680"/>
      <c r="G54" s="743"/>
      <c r="H54" s="737">
        <v>43446.638888888891</v>
      </c>
      <c r="I54" s="757" t="s">
        <v>1569</v>
      </c>
      <c r="J54" s="406" t="s">
        <v>1325</v>
      </c>
      <c r="K54" s="389" t="s">
        <v>158</v>
      </c>
      <c r="L54" s="578">
        <v>43445</v>
      </c>
      <c r="M54" s="414" t="s">
        <v>211</v>
      </c>
      <c r="N54" s="389"/>
      <c r="O54" s="578">
        <v>43445</v>
      </c>
      <c r="P54" s="597">
        <v>0</v>
      </c>
      <c r="Q54" s="378" t="s">
        <v>186</v>
      </c>
      <c r="R54" s="378"/>
      <c r="S54" s="440" t="s">
        <v>1326</v>
      </c>
      <c r="T54" s="75"/>
      <c r="U54" s="76"/>
      <c r="V54" s="72"/>
      <c r="W54" s="77"/>
      <c r="X54" s="76"/>
      <c r="Y54" s="77"/>
      <c r="Z54" s="78"/>
      <c r="AA54" s="378" t="s">
        <v>354</v>
      </c>
      <c r="AB54" s="378" t="s">
        <v>412</v>
      </c>
      <c r="AC54" s="606" t="s">
        <v>1327</v>
      </c>
      <c r="AD54" s="79"/>
      <c r="AE54" s="80">
        <v>2019</v>
      </c>
      <c r="AF54" s="454"/>
      <c r="AG54" s="406" t="s">
        <v>1329</v>
      </c>
      <c r="AH54" s="389"/>
      <c r="AI54" s="483"/>
      <c r="AJ54" s="514">
        <v>300000000</v>
      </c>
      <c r="AK54" s="81"/>
      <c r="AL54" s="81"/>
      <c r="AM54" s="85"/>
      <c r="AN54" s="83">
        <v>20000</v>
      </c>
      <c r="AO54" s="84"/>
      <c r="AP54" s="85" t="s">
        <v>1331</v>
      </c>
      <c r="AQ54" s="313" t="s">
        <v>244</v>
      </c>
      <c r="AR54" s="419"/>
      <c r="AS54" s="399" t="s">
        <v>58</v>
      </c>
      <c r="AT54" s="87" t="s">
        <v>1334</v>
      </c>
      <c r="AU54" s="88"/>
      <c r="AV54" s="624">
        <v>10</v>
      </c>
      <c r="AW54" s="625" t="s">
        <v>53</v>
      </c>
      <c r="AX54" s="89" t="s">
        <v>49</v>
      </c>
      <c r="AY54" s="625">
        <v>8</v>
      </c>
      <c r="AZ54" s="625" t="s">
        <v>271</v>
      </c>
      <c r="BA54" s="89" t="s">
        <v>49</v>
      </c>
      <c r="BB54" s="625">
        <v>10</v>
      </c>
      <c r="BC54" s="625" t="s">
        <v>51</v>
      </c>
      <c r="BD54" s="89" t="s">
        <v>49</v>
      </c>
      <c r="BE54" s="625">
        <v>1</v>
      </c>
      <c r="BF54" s="625" t="s">
        <v>176</v>
      </c>
      <c r="BG54" s="317" t="s">
        <v>1335</v>
      </c>
      <c r="BH54" s="621"/>
      <c r="BI54" s="543" t="s">
        <v>1336</v>
      </c>
      <c r="BJ54" s="560" t="s">
        <v>1337</v>
      </c>
      <c r="BK54" s="543" t="s">
        <v>1338</v>
      </c>
    </row>
    <row r="55" spans="1:63" ht="409.5">
      <c r="A55" s="4">
        <v>80</v>
      </c>
      <c r="B55" s="91" t="s">
        <v>100</v>
      </c>
      <c r="C55" s="91" t="s">
        <v>1339</v>
      </c>
      <c r="D55" s="662"/>
      <c r="E55" s="722"/>
      <c r="F55" s="685"/>
      <c r="G55" s="745"/>
      <c r="H55" s="737">
        <v>43453.574999999997</v>
      </c>
      <c r="I55" s="757" t="s">
        <v>1570</v>
      </c>
      <c r="J55" s="406" t="s">
        <v>1340</v>
      </c>
      <c r="K55" s="389" t="s">
        <v>107</v>
      </c>
      <c r="L55" s="578">
        <v>43447</v>
      </c>
      <c r="M55" s="414" t="s">
        <v>1274</v>
      </c>
      <c r="N55" s="389"/>
      <c r="O55" s="586">
        <v>43447</v>
      </c>
      <c r="P55" s="597">
        <v>1</v>
      </c>
      <c r="Q55" s="378" t="s">
        <v>67</v>
      </c>
      <c r="R55" s="378"/>
      <c r="S55" s="440" t="s">
        <v>1341</v>
      </c>
      <c r="T55" s="75"/>
      <c r="U55" s="76"/>
      <c r="V55" s="72" t="s">
        <v>73</v>
      </c>
      <c r="W55" s="77"/>
      <c r="X55" s="76">
        <v>5</v>
      </c>
      <c r="Y55" s="77"/>
      <c r="Z55" s="78"/>
      <c r="AA55" s="378" t="s">
        <v>336</v>
      </c>
      <c r="AB55" s="378" t="s">
        <v>77</v>
      </c>
      <c r="AC55" s="606" t="s">
        <v>1342</v>
      </c>
      <c r="AD55" s="79" t="s">
        <v>389</v>
      </c>
      <c r="AE55" s="80">
        <v>2020</v>
      </c>
      <c r="AF55" s="454"/>
      <c r="AG55" s="406" t="s">
        <v>1343</v>
      </c>
      <c r="AH55" s="389" t="s">
        <v>82</v>
      </c>
      <c r="AI55" s="483" t="s">
        <v>1344</v>
      </c>
      <c r="AJ55" s="514">
        <v>300000000</v>
      </c>
      <c r="AK55" s="81"/>
      <c r="AL55" s="81"/>
      <c r="AM55" s="85"/>
      <c r="AN55" s="83">
        <v>6500</v>
      </c>
      <c r="AO55" s="84">
        <v>7150</v>
      </c>
      <c r="AP55" s="85" t="s">
        <v>1347</v>
      </c>
      <c r="AQ55" s="313" t="s">
        <v>479</v>
      </c>
      <c r="AR55" s="419" t="s">
        <v>1348</v>
      </c>
      <c r="AS55" s="399" t="s">
        <v>58</v>
      </c>
      <c r="AT55" s="87"/>
      <c r="AU55" s="88"/>
      <c r="AV55" s="624">
        <v>24</v>
      </c>
      <c r="AW55" s="625" t="s">
        <v>53</v>
      </c>
      <c r="AX55" s="89" t="s">
        <v>49</v>
      </c>
      <c r="AY55" s="625"/>
      <c r="AZ55" s="625"/>
      <c r="BA55" s="89" t="s">
        <v>49</v>
      </c>
      <c r="BB55" s="625"/>
      <c r="BC55" s="625"/>
      <c r="BD55" s="89" t="s">
        <v>49</v>
      </c>
      <c r="BE55" s="625">
        <v>40</v>
      </c>
      <c r="BF55" s="625" t="s">
        <v>176</v>
      </c>
      <c r="BG55" s="314" t="s">
        <v>1212</v>
      </c>
      <c r="BH55" s="559" t="s">
        <v>1350</v>
      </c>
      <c r="BI55" s="543" t="s">
        <v>1351</v>
      </c>
      <c r="BJ55" s="560" t="s">
        <v>1352</v>
      </c>
      <c r="BK55" s="543" t="s">
        <v>275</v>
      </c>
    </row>
    <row r="56" spans="1:63" ht="255">
      <c r="A56" s="4">
        <v>81</v>
      </c>
      <c r="B56" s="153" t="s">
        <v>206</v>
      </c>
      <c r="C56" s="154" t="s">
        <v>1353</v>
      </c>
      <c r="D56" s="654"/>
      <c r="E56" s="702"/>
      <c r="F56" s="680"/>
      <c r="G56" s="743"/>
      <c r="H56" s="737">
        <v>43321.436805555553</v>
      </c>
      <c r="I56" s="757" t="s">
        <v>1569</v>
      </c>
      <c r="J56" s="406" t="s">
        <v>1354</v>
      </c>
      <c r="K56" s="389" t="s">
        <v>158</v>
      </c>
      <c r="L56" s="578">
        <v>43319</v>
      </c>
      <c r="M56" s="414" t="s">
        <v>160</v>
      </c>
      <c r="N56" s="389"/>
      <c r="O56" s="440"/>
      <c r="P56" s="597">
        <v>3</v>
      </c>
      <c r="Q56" s="378" t="s">
        <v>67</v>
      </c>
      <c r="R56" s="378"/>
      <c r="S56" s="440" t="s">
        <v>1355</v>
      </c>
      <c r="T56" s="75" t="s">
        <v>111</v>
      </c>
      <c r="U56" s="76" t="s">
        <v>164</v>
      </c>
      <c r="V56" s="72" t="s">
        <v>72</v>
      </c>
      <c r="W56" s="77"/>
      <c r="X56" s="76">
        <v>35</v>
      </c>
      <c r="Y56" s="77"/>
      <c r="Z56" s="78"/>
      <c r="AA56" s="378" t="s">
        <v>354</v>
      </c>
      <c r="AB56" s="378" t="s">
        <v>77</v>
      </c>
      <c r="AC56" s="606" t="s">
        <v>1357</v>
      </c>
      <c r="AD56" s="79"/>
      <c r="AE56" s="80">
        <v>2019</v>
      </c>
      <c r="AF56" s="454"/>
      <c r="AG56" s="406" t="s">
        <v>1358</v>
      </c>
      <c r="AH56" s="389" t="s">
        <v>1359</v>
      </c>
      <c r="AI56" s="483" t="s">
        <v>1360</v>
      </c>
      <c r="AJ56" s="506"/>
      <c r="AK56" s="81"/>
      <c r="AL56" s="81"/>
      <c r="AM56" s="85"/>
      <c r="AN56" s="83">
        <v>20000</v>
      </c>
      <c r="AO56" s="84"/>
      <c r="AP56" s="85" t="s">
        <v>1362</v>
      </c>
      <c r="AQ56" s="313" t="s">
        <v>244</v>
      </c>
      <c r="AR56" s="419" t="s">
        <v>1363</v>
      </c>
      <c r="AS56" s="399" t="s">
        <v>58</v>
      </c>
      <c r="AT56" s="87" t="s">
        <v>246</v>
      </c>
      <c r="AU56" s="88"/>
      <c r="AV56" s="628" t="s">
        <v>443</v>
      </c>
      <c r="AW56" s="626" t="s">
        <v>461</v>
      </c>
      <c r="AX56" s="89" t="s">
        <v>49</v>
      </c>
      <c r="AY56" s="626" t="s">
        <v>443</v>
      </c>
      <c r="AZ56" s="626" t="s">
        <v>443</v>
      </c>
      <c r="BA56" s="89" t="s">
        <v>49</v>
      </c>
      <c r="BB56" s="626"/>
      <c r="BC56" s="626"/>
      <c r="BD56" s="89" t="s">
        <v>49</v>
      </c>
      <c r="BE56" s="626" t="s">
        <v>443</v>
      </c>
      <c r="BF56" s="626" t="s">
        <v>443</v>
      </c>
      <c r="BG56" s="314" t="s">
        <v>1366</v>
      </c>
      <c r="BH56" s="559" t="s">
        <v>1367</v>
      </c>
      <c r="BI56" s="623"/>
      <c r="BJ56" s="560" t="s">
        <v>1368</v>
      </c>
      <c r="BK56" s="543" t="s">
        <v>1369</v>
      </c>
    </row>
    <row r="57" spans="1:63" ht="409.5">
      <c r="A57" s="4">
        <v>83</v>
      </c>
      <c r="B57" s="91" t="s">
        <v>1372</v>
      </c>
      <c r="C57" s="91" t="s">
        <v>1373</v>
      </c>
      <c r="D57" s="635">
        <v>43831</v>
      </c>
      <c r="E57" s="673">
        <v>43831</v>
      </c>
      <c r="F57" s="723"/>
      <c r="G57" s="743"/>
      <c r="H57" s="737">
        <v>43122.37222222222</v>
      </c>
      <c r="I57" s="757" t="s">
        <v>1570</v>
      </c>
      <c r="J57" s="406" t="s">
        <v>1374</v>
      </c>
      <c r="K57" s="389" t="s">
        <v>107</v>
      </c>
      <c r="L57" s="578">
        <v>43118</v>
      </c>
      <c r="M57" s="414" t="s">
        <v>1274</v>
      </c>
      <c r="N57" s="391"/>
      <c r="O57" s="440"/>
      <c r="P57" s="597">
        <v>1</v>
      </c>
      <c r="Q57" s="378" t="s">
        <v>67</v>
      </c>
      <c r="R57" s="378"/>
      <c r="S57" s="440" t="s">
        <v>1375</v>
      </c>
      <c r="T57" s="75" t="s">
        <v>111</v>
      </c>
      <c r="U57" s="76" t="s">
        <v>72</v>
      </c>
      <c r="V57" s="72" t="s">
        <v>73</v>
      </c>
      <c r="W57" s="77" t="s">
        <v>234</v>
      </c>
      <c r="X57" s="76"/>
      <c r="Y57" s="77">
        <v>5</v>
      </c>
      <c r="Z57" s="78"/>
      <c r="AA57" s="378" t="s">
        <v>336</v>
      </c>
      <c r="AB57" s="378" t="s">
        <v>1073</v>
      </c>
      <c r="AC57" s="606" t="s">
        <v>1377</v>
      </c>
      <c r="AD57" s="161" t="s">
        <v>296</v>
      </c>
      <c r="AE57" s="80">
        <v>2020</v>
      </c>
      <c r="AF57" s="464"/>
      <c r="AG57" s="414" t="s">
        <v>1378</v>
      </c>
      <c r="AH57" s="460" t="s">
        <v>66</v>
      </c>
      <c r="AI57" s="488" t="s">
        <v>1379</v>
      </c>
      <c r="AJ57" s="514">
        <v>1000000000</v>
      </c>
      <c r="AK57" s="123"/>
      <c r="AL57" s="123"/>
      <c r="AM57" s="513"/>
      <c r="AN57" s="83">
        <v>1500</v>
      </c>
      <c r="AO57" s="84">
        <v>2000</v>
      </c>
      <c r="AP57" s="85" t="s">
        <v>1383</v>
      </c>
      <c r="AQ57" s="313" t="s">
        <v>244</v>
      </c>
      <c r="AR57" s="419"/>
      <c r="AS57" s="399" t="s">
        <v>58</v>
      </c>
      <c r="AT57" s="87" t="s">
        <v>1385</v>
      </c>
      <c r="AU57" s="88"/>
      <c r="AV57" s="628"/>
      <c r="AW57" s="626"/>
      <c r="AX57" s="89" t="s">
        <v>49</v>
      </c>
      <c r="AY57" s="626"/>
      <c r="AZ57" s="626"/>
      <c r="BA57" s="89" t="s">
        <v>49</v>
      </c>
      <c r="BB57" s="626"/>
      <c r="BC57" s="626"/>
      <c r="BD57" s="89" t="s">
        <v>49</v>
      </c>
      <c r="BE57" s="626"/>
      <c r="BF57" s="626"/>
      <c r="BG57" s="317" t="s">
        <v>1387</v>
      </c>
      <c r="BH57" s="571" t="s">
        <v>1388</v>
      </c>
      <c r="BI57" s="543" t="s">
        <v>1389</v>
      </c>
      <c r="BJ57" s="572" t="s">
        <v>1390</v>
      </c>
      <c r="BK57" s="543" t="s">
        <v>1391</v>
      </c>
    </row>
    <row r="58" spans="1:63" ht="409.5">
      <c r="A58" s="4">
        <v>84</v>
      </c>
      <c r="B58" s="91" t="s">
        <v>132</v>
      </c>
      <c r="C58" s="136" t="s">
        <v>1392</v>
      </c>
      <c r="D58" s="652"/>
      <c r="E58" s="700"/>
      <c r="F58" s="680"/>
      <c r="G58" s="743"/>
      <c r="H58" s="737">
        <v>43235.652083333334</v>
      </c>
      <c r="I58" s="757" t="s">
        <v>1570</v>
      </c>
      <c r="J58" s="406" t="s">
        <v>1393</v>
      </c>
      <c r="K58" s="389" t="s">
        <v>230</v>
      </c>
      <c r="L58" s="578">
        <v>43220</v>
      </c>
      <c r="M58" s="414" t="s">
        <v>1394</v>
      </c>
      <c r="N58" s="389"/>
      <c r="O58" s="578">
        <v>43220</v>
      </c>
      <c r="P58" s="597">
        <v>0</v>
      </c>
      <c r="Q58" s="378" t="s">
        <v>67</v>
      </c>
      <c r="R58" s="378"/>
      <c r="S58" s="440" t="s">
        <v>1395</v>
      </c>
      <c r="T58" s="75" t="s">
        <v>111</v>
      </c>
      <c r="U58" s="76" t="s">
        <v>72</v>
      </c>
      <c r="V58" s="72" t="s">
        <v>234</v>
      </c>
      <c r="W58" s="77"/>
      <c r="X58" s="76"/>
      <c r="Y58" s="77">
        <v>5</v>
      </c>
      <c r="Z58" s="78"/>
      <c r="AA58" s="378" t="s">
        <v>336</v>
      </c>
      <c r="AB58" s="378" t="s">
        <v>386</v>
      </c>
      <c r="AC58" s="606" t="s">
        <v>1397</v>
      </c>
      <c r="AD58" s="79" t="s">
        <v>80</v>
      </c>
      <c r="AE58" s="80">
        <v>2018</v>
      </c>
      <c r="AF58" s="454"/>
      <c r="AG58" s="406" t="s">
        <v>1398</v>
      </c>
      <c r="AH58" s="389" t="s">
        <v>1399</v>
      </c>
      <c r="AI58" s="483" t="s">
        <v>1400</v>
      </c>
      <c r="AJ58" s="514">
        <v>500000000</v>
      </c>
      <c r="AK58" s="81"/>
      <c r="AL58" s="81"/>
      <c r="AM58" s="85"/>
      <c r="AN58" s="83">
        <v>1200</v>
      </c>
      <c r="AO58" s="84"/>
      <c r="AP58" s="85" t="s">
        <v>1403</v>
      </c>
      <c r="AQ58" s="313" t="s">
        <v>244</v>
      </c>
      <c r="AR58" s="419"/>
      <c r="AS58" s="399" t="s">
        <v>58</v>
      </c>
      <c r="AT58" s="87" t="s">
        <v>246</v>
      </c>
      <c r="AU58" s="88"/>
      <c r="AV58" s="628" t="s">
        <v>443</v>
      </c>
      <c r="AW58" s="626" t="s">
        <v>443</v>
      </c>
      <c r="AX58" s="89" t="s">
        <v>49</v>
      </c>
      <c r="AY58" s="626"/>
      <c r="AZ58" s="626"/>
      <c r="BA58" s="89" t="s">
        <v>49</v>
      </c>
      <c r="BB58" s="626"/>
      <c r="BC58" s="626"/>
      <c r="BD58" s="89" t="s">
        <v>49</v>
      </c>
      <c r="BE58" s="626" t="s">
        <v>443</v>
      </c>
      <c r="BF58" s="626" t="s">
        <v>443</v>
      </c>
      <c r="BG58" s="317" t="s">
        <v>1405</v>
      </c>
      <c r="BH58" s="621"/>
      <c r="BI58" s="623"/>
      <c r="BJ58" s="560" t="s">
        <v>1406</v>
      </c>
      <c r="BK58" s="543" t="s">
        <v>1407</v>
      </c>
    </row>
    <row r="59" spans="1:63" ht="280.5">
      <c r="A59" s="4">
        <v>85</v>
      </c>
      <c r="B59" s="153" t="s">
        <v>206</v>
      </c>
      <c r="C59" s="153" t="s">
        <v>1408</v>
      </c>
      <c r="D59" s="654"/>
      <c r="E59" s="702"/>
      <c r="F59" s="724"/>
      <c r="G59" s="743"/>
      <c r="H59" s="737">
        <v>43768.449305555558</v>
      </c>
      <c r="I59" s="757" t="s">
        <v>1569</v>
      </c>
      <c r="J59" s="406" t="s">
        <v>1409</v>
      </c>
      <c r="K59" s="389" t="s">
        <v>158</v>
      </c>
      <c r="L59" s="578">
        <v>43160</v>
      </c>
      <c r="M59" s="414" t="s">
        <v>160</v>
      </c>
      <c r="N59" s="389" t="s">
        <v>1410</v>
      </c>
      <c r="O59" s="578">
        <v>43160</v>
      </c>
      <c r="P59" s="597">
        <v>0</v>
      </c>
      <c r="Q59" s="378" t="s">
        <v>67</v>
      </c>
      <c r="R59" s="378"/>
      <c r="S59" s="440" t="s">
        <v>1411</v>
      </c>
      <c r="T59" s="75" t="s">
        <v>111</v>
      </c>
      <c r="U59" s="76" t="s">
        <v>164</v>
      </c>
      <c r="V59" s="72" t="s">
        <v>72</v>
      </c>
      <c r="W59" s="77"/>
      <c r="X59" s="76"/>
      <c r="Y59" s="77">
        <v>30</v>
      </c>
      <c r="Z59" s="78" t="s">
        <v>1412</v>
      </c>
      <c r="AA59" s="378" t="s">
        <v>336</v>
      </c>
      <c r="AB59" s="378" t="s">
        <v>701</v>
      </c>
      <c r="AC59" s="606" t="s">
        <v>1414</v>
      </c>
      <c r="AD59" s="79"/>
      <c r="AE59" s="80">
        <v>2018</v>
      </c>
      <c r="AF59" s="454"/>
      <c r="AG59" s="406" t="s">
        <v>1416</v>
      </c>
      <c r="AH59" s="389"/>
      <c r="AI59" s="483"/>
      <c r="AJ59" s="514">
        <v>300000000</v>
      </c>
      <c r="AK59" s="81"/>
      <c r="AL59" s="81"/>
      <c r="AM59" s="85"/>
      <c r="AN59" s="83">
        <v>13000</v>
      </c>
      <c r="AO59" s="84"/>
      <c r="AP59" s="85" t="s">
        <v>1420</v>
      </c>
      <c r="AQ59" s="313" t="s">
        <v>90</v>
      </c>
      <c r="AR59" s="419"/>
      <c r="AS59" s="399" t="s">
        <v>58</v>
      </c>
      <c r="AT59" s="87" t="s">
        <v>1422</v>
      </c>
      <c r="AU59" s="88"/>
      <c r="AV59" s="628"/>
      <c r="AW59" s="626"/>
      <c r="AX59" s="89" t="s">
        <v>49</v>
      </c>
      <c r="AY59" s="626"/>
      <c r="AZ59" s="626"/>
      <c r="BA59" s="89" t="s">
        <v>49</v>
      </c>
      <c r="BB59" s="626"/>
      <c r="BC59" s="626"/>
      <c r="BD59" s="89" t="s">
        <v>49</v>
      </c>
      <c r="BE59" s="626"/>
      <c r="BF59" s="626"/>
      <c r="BG59" s="314"/>
      <c r="BH59" s="559" t="s">
        <v>1423</v>
      </c>
      <c r="BI59" s="543" t="s">
        <v>1424</v>
      </c>
      <c r="BJ59" s="560" t="s">
        <v>1425</v>
      </c>
      <c r="BK59" s="543" t="s">
        <v>1426</v>
      </c>
    </row>
    <row r="60" spans="1:63" ht="369.75">
      <c r="A60" s="4">
        <v>86</v>
      </c>
      <c r="B60" s="91" t="s">
        <v>132</v>
      </c>
      <c r="C60" s="127" t="s">
        <v>1427</v>
      </c>
      <c r="D60" s="652"/>
      <c r="E60" s="700"/>
      <c r="F60" s="688"/>
      <c r="G60" s="743"/>
      <c r="H60" s="737" t="s">
        <v>1428</v>
      </c>
      <c r="I60" s="757" t="s">
        <v>1570</v>
      </c>
      <c r="J60" s="406" t="s">
        <v>1429</v>
      </c>
      <c r="K60" s="389" t="s">
        <v>107</v>
      </c>
      <c r="L60" s="578">
        <v>43766</v>
      </c>
      <c r="M60" s="414" t="s">
        <v>580</v>
      </c>
      <c r="N60" s="389"/>
      <c r="O60" s="578">
        <v>43766</v>
      </c>
      <c r="P60" s="597">
        <v>0</v>
      </c>
      <c r="Q60" s="378" t="s">
        <v>67</v>
      </c>
      <c r="R60" s="378"/>
      <c r="S60" s="440" t="s">
        <v>1430</v>
      </c>
      <c r="T60" s="75" t="s">
        <v>111</v>
      </c>
      <c r="U60" s="76" t="s">
        <v>72</v>
      </c>
      <c r="V60" s="72" t="s">
        <v>234</v>
      </c>
      <c r="W60" s="77" t="s">
        <v>139</v>
      </c>
      <c r="X60" s="76">
        <v>15</v>
      </c>
      <c r="Y60" s="77">
        <v>35</v>
      </c>
      <c r="Z60" s="78"/>
      <c r="AA60" s="378" t="s">
        <v>336</v>
      </c>
      <c r="AB60" s="378" t="s">
        <v>386</v>
      </c>
      <c r="AC60" s="606" t="s">
        <v>1431</v>
      </c>
      <c r="AD60" s="79" t="s">
        <v>80</v>
      </c>
      <c r="AE60" s="80">
        <v>2020</v>
      </c>
      <c r="AF60" s="454"/>
      <c r="AG60" s="406" t="s">
        <v>1432</v>
      </c>
      <c r="AH60" s="389" t="s">
        <v>1433</v>
      </c>
      <c r="AI60" s="483" t="s">
        <v>857</v>
      </c>
      <c r="AJ60" s="514">
        <v>300000000</v>
      </c>
      <c r="AK60" s="81"/>
      <c r="AL60" s="81"/>
      <c r="AM60" s="85"/>
      <c r="AN60" s="83">
        <v>12000</v>
      </c>
      <c r="AO60" s="84">
        <v>15000</v>
      </c>
      <c r="AP60" s="85"/>
      <c r="AQ60" s="313" t="s">
        <v>479</v>
      </c>
      <c r="AR60" s="419" t="s">
        <v>1348</v>
      </c>
      <c r="AS60" s="399" t="s">
        <v>58</v>
      </c>
      <c r="AT60" s="87" t="s">
        <v>1436</v>
      </c>
      <c r="AU60" s="88"/>
      <c r="AV60" s="624">
        <v>24</v>
      </c>
      <c r="AW60" s="625" t="s">
        <v>53</v>
      </c>
      <c r="AX60" s="89" t="s">
        <v>49</v>
      </c>
      <c r="AY60" s="625"/>
      <c r="AZ60" s="625"/>
      <c r="BA60" s="89" t="s">
        <v>49</v>
      </c>
      <c r="BB60" s="625"/>
      <c r="BC60" s="625"/>
      <c r="BD60" s="89" t="s">
        <v>49</v>
      </c>
      <c r="BE60" s="625">
        <v>60</v>
      </c>
      <c r="BF60" s="625" t="s">
        <v>176</v>
      </c>
      <c r="BG60" s="314" t="s">
        <v>1437</v>
      </c>
      <c r="BH60" s="559" t="s">
        <v>1438</v>
      </c>
      <c r="BI60" s="543" t="s">
        <v>1439</v>
      </c>
      <c r="BJ60" s="560" t="s">
        <v>1440</v>
      </c>
      <c r="BK60" s="543" t="s">
        <v>1441</v>
      </c>
    </row>
    <row r="61" spans="1:63" ht="63.75">
      <c r="A61" s="4" t="e">
        <v>#N/A</v>
      </c>
      <c r="B61" s="93" t="s">
        <v>206</v>
      </c>
      <c r="C61" s="93" t="s">
        <v>1444</v>
      </c>
      <c r="D61" s="649"/>
      <c r="E61" s="703"/>
      <c r="F61" s="704"/>
      <c r="G61" s="750" t="s">
        <v>1445</v>
      </c>
      <c r="H61" s="737">
        <v>43943</v>
      </c>
      <c r="I61" s="757" t="s">
        <v>1569</v>
      </c>
      <c r="J61" s="406" t="s">
        <v>1446</v>
      </c>
      <c r="K61" s="389" t="s">
        <v>158</v>
      </c>
      <c r="L61" s="578">
        <v>42482</v>
      </c>
      <c r="M61" s="414" t="s">
        <v>160</v>
      </c>
      <c r="N61" s="389" t="s">
        <v>1447</v>
      </c>
      <c r="O61" s="586">
        <v>43943</v>
      </c>
      <c r="P61" s="597">
        <v>6</v>
      </c>
      <c r="Q61" s="378" t="s">
        <v>581</v>
      </c>
      <c r="R61" s="378"/>
      <c r="S61" s="440" t="s">
        <v>1448</v>
      </c>
      <c r="T61" s="75" t="s">
        <v>111</v>
      </c>
      <c r="U61" s="76"/>
      <c r="V61" s="72"/>
      <c r="W61" s="77"/>
      <c r="X61" s="76"/>
      <c r="Y61" s="77"/>
      <c r="Z61" s="611" t="s">
        <v>1449</v>
      </c>
      <c r="AA61" s="378" t="s">
        <v>354</v>
      </c>
      <c r="AB61" s="378" t="s">
        <v>386</v>
      </c>
      <c r="AC61" s="610" t="s">
        <v>66</v>
      </c>
      <c r="AD61" s="79" t="s">
        <v>1242</v>
      </c>
      <c r="AE61" s="80"/>
      <c r="AF61" s="454"/>
      <c r="AG61" s="406" t="s">
        <v>1450</v>
      </c>
      <c r="AH61" s="389" t="s">
        <v>1451</v>
      </c>
      <c r="AI61" s="483" t="s">
        <v>1452</v>
      </c>
      <c r="AJ61" s="506">
        <v>200000000</v>
      </c>
      <c r="AK61" s="81"/>
      <c r="AL61" s="81"/>
      <c r="AM61" s="85"/>
      <c r="AN61" s="83">
        <v>20000</v>
      </c>
      <c r="AO61" s="84">
        <v>1300</v>
      </c>
      <c r="AP61" s="85" t="s">
        <v>1456</v>
      </c>
      <c r="AQ61" s="313" t="s">
        <v>244</v>
      </c>
      <c r="AR61" s="419"/>
      <c r="AS61" s="399" t="s">
        <v>58</v>
      </c>
      <c r="AT61" s="87" t="s">
        <v>324</v>
      </c>
      <c r="AU61" s="88"/>
      <c r="AV61" s="624">
        <v>12</v>
      </c>
      <c r="AW61" s="625" t="s">
        <v>461</v>
      </c>
      <c r="AX61" s="89" t="s">
        <v>49</v>
      </c>
      <c r="AY61" s="625">
        <v>20</v>
      </c>
      <c r="AZ61" s="625" t="s">
        <v>51</v>
      </c>
      <c r="BA61" s="89" t="s">
        <v>49</v>
      </c>
      <c r="BB61" s="625"/>
      <c r="BC61" s="625"/>
      <c r="BD61" s="89" t="s">
        <v>49</v>
      </c>
      <c r="BE61" s="626"/>
      <c r="BF61" s="626" t="s">
        <v>176</v>
      </c>
      <c r="BG61" s="317"/>
      <c r="BH61" s="621"/>
      <c r="BI61" s="623"/>
      <c r="BJ61" s="560"/>
      <c r="BK61" s="543"/>
    </row>
    <row r="62" spans="1:63">
      <c r="A62" s="4"/>
      <c r="B62" s="93"/>
      <c r="C62" s="93"/>
      <c r="D62" s="649"/>
      <c r="E62" s="703"/>
      <c r="F62" s="704"/>
      <c r="G62" s="750"/>
      <c r="H62" s="737"/>
      <c r="I62" s="757"/>
      <c r="J62" s="406"/>
      <c r="K62" s="389"/>
      <c r="L62" s="578"/>
      <c r="M62" s="414"/>
      <c r="N62" s="389"/>
      <c r="O62" s="586"/>
      <c r="P62" s="597"/>
      <c r="Q62" s="378"/>
      <c r="R62" s="378"/>
      <c r="S62" s="440"/>
      <c r="T62" s="75"/>
      <c r="U62" s="76"/>
      <c r="V62" s="72"/>
      <c r="W62" s="77"/>
      <c r="X62" s="76"/>
      <c r="Y62" s="77"/>
      <c r="Z62" s="78"/>
      <c r="AA62" s="378"/>
      <c r="AB62" s="378"/>
      <c r="AC62" s="610"/>
      <c r="AD62" s="79"/>
      <c r="AE62" s="80"/>
      <c r="AF62" s="454"/>
      <c r="AG62" s="406"/>
      <c r="AH62" s="389"/>
      <c r="AI62" s="483"/>
      <c r="AJ62" s="506">
        <v>300000000</v>
      </c>
      <c r="AK62" s="81"/>
      <c r="AL62" s="81"/>
      <c r="AM62" s="85"/>
      <c r="AN62" s="83">
        <v>1000</v>
      </c>
      <c r="AO62" s="84">
        <v>1300</v>
      </c>
      <c r="AP62" s="85" t="s">
        <v>1461</v>
      </c>
      <c r="AQ62" s="313" t="s">
        <v>244</v>
      </c>
      <c r="AR62" s="419"/>
      <c r="AS62" s="399" t="s">
        <v>58</v>
      </c>
      <c r="AT62" s="87"/>
      <c r="AU62" s="88"/>
      <c r="AV62" s="624">
        <v>36</v>
      </c>
      <c r="AW62" s="625" t="s">
        <v>53</v>
      </c>
      <c r="AX62" s="89" t="s">
        <v>49</v>
      </c>
      <c r="AY62" s="625">
        <v>10</v>
      </c>
      <c r="AZ62" s="625" t="s">
        <v>51</v>
      </c>
      <c r="BA62" s="89" t="s">
        <v>49</v>
      </c>
      <c r="BB62" s="625"/>
      <c r="BC62" s="625"/>
      <c r="BD62" s="89" t="s">
        <v>49</v>
      </c>
      <c r="BE62" s="626"/>
      <c r="BF62" s="626" t="s">
        <v>176</v>
      </c>
      <c r="BG62" s="317"/>
      <c r="BH62" s="621"/>
      <c r="BI62" s="623"/>
      <c r="BJ62" s="560"/>
      <c r="BK62" s="543"/>
    </row>
    <row r="63" spans="1:63">
      <c r="A63" s="4"/>
      <c r="B63" s="93"/>
      <c r="C63" s="93"/>
      <c r="D63" s="649"/>
      <c r="E63" s="703"/>
      <c r="F63" s="704"/>
      <c r="G63" s="750"/>
      <c r="H63" s="737"/>
      <c r="I63" s="757"/>
      <c r="J63" s="406"/>
      <c r="K63" s="389"/>
      <c r="L63" s="578"/>
      <c r="M63" s="414"/>
      <c r="N63" s="389"/>
      <c r="O63" s="586"/>
      <c r="P63" s="597"/>
      <c r="Q63" s="378"/>
      <c r="R63" s="378"/>
      <c r="S63" s="440"/>
      <c r="T63" s="75"/>
      <c r="U63" s="76"/>
      <c r="V63" s="72"/>
      <c r="W63" s="77"/>
      <c r="X63" s="76"/>
      <c r="Y63" s="77"/>
      <c r="Z63" s="78"/>
      <c r="AA63" s="378"/>
      <c r="AB63" s="378"/>
      <c r="AC63" s="610"/>
      <c r="AD63" s="79"/>
      <c r="AE63" s="80"/>
      <c r="AF63" s="454"/>
      <c r="AG63" s="406"/>
      <c r="AH63" s="389"/>
      <c r="AI63" s="483"/>
      <c r="AJ63" s="506">
        <v>300000000</v>
      </c>
      <c r="AK63" s="81"/>
      <c r="AL63" s="81"/>
      <c r="AM63" s="85"/>
      <c r="AN63" s="83">
        <v>1000</v>
      </c>
      <c r="AO63" s="84">
        <v>1300</v>
      </c>
      <c r="AP63" s="85" t="s">
        <v>1464</v>
      </c>
      <c r="AQ63" s="313" t="s">
        <v>244</v>
      </c>
      <c r="AR63" s="419"/>
      <c r="AS63" s="399" t="s">
        <v>58</v>
      </c>
      <c r="AT63" s="87"/>
      <c r="AU63" s="88"/>
      <c r="AV63" s="624">
        <v>15</v>
      </c>
      <c r="AW63" s="625" t="s">
        <v>271</v>
      </c>
      <c r="AX63" s="89" t="s">
        <v>49</v>
      </c>
      <c r="AY63" s="625">
        <v>10</v>
      </c>
      <c r="AZ63" s="625" t="s">
        <v>51</v>
      </c>
      <c r="BA63" s="89" t="s">
        <v>49</v>
      </c>
      <c r="BB63" s="625"/>
      <c r="BC63" s="625"/>
      <c r="BD63" s="89" t="s">
        <v>49</v>
      </c>
      <c r="BE63" s="626"/>
      <c r="BF63" s="626" t="s">
        <v>176</v>
      </c>
      <c r="BG63" s="317"/>
      <c r="BH63" s="621"/>
      <c r="BI63" s="623"/>
      <c r="BJ63" s="560"/>
      <c r="BK63" s="543"/>
    </row>
    <row r="64" spans="1:63" ht="344.25">
      <c r="A64" s="4" t="e">
        <v>#N/A</v>
      </c>
      <c r="B64" s="70" t="s">
        <v>154</v>
      </c>
      <c r="C64" s="70" t="s">
        <v>1465</v>
      </c>
      <c r="D64" s="655" t="s">
        <v>79</v>
      </c>
      <c r="E64" s="725"/>
      <c r="F64" s="726"/>
      <c r="G64" s="743"/>
      <c r="H64" s="737" t="s">
        <v>1000</v>
      </c>
      <c r="I64" s="757" t="s">
        <v>1569</v>
      </c>
      <c r="J64" s="406" t="s">
        <v>1466</v>
      </c>
      <c r="K64" s="389" t="s">
        <v>158</v>
      </c>
      <c r="L64" s="586">
        <v>43873</v>
      </c>
      <c r="M64" s="414" t="s">
        <v>160</v>
      </c>
      <c r="N64" s="378"/>
      <c r="O64" s="578">
        <v>43873</v>
      </c>
      <c r="P64" s="597">
        <v>0</v>
      </c>
      <c r="Q64" s="378" t="s">
        <v>67</v>
      </c>
      <c r="R64" s="378"/>
      <c r="S64" s="440" t="s">
        <v>1467</v>
      </c>
      <c r="T64" s="75" t="s">
        <v>111</v>
      </c>
      <c r="U64" s="76" t="s">
        <v>164</v>
      </c>
      <c r="V64" s="72" t="s">
        <v>72</v>
      </c>
      <c r="W64" s="77"/>
      <c r="X64" s="76">
        <v>35</v>
      </c>
      <c r="Y64" s="77"/>
      <c r="Z64" s="130"/>
      <c r="AA64" s="380" t="s">
        <v>354</v>
      </c>
      <c r="AB64" s="378" t="s">
        <v>77</v>
      </c>
      <c r="AC64" s="606" t="s">
        <v>1468</v>
      </c>
      <c r="AD64" s="79"/>
      <c r="AE64" s="80">
        <v>2020</v>
      </c>
      <c r="AF64" s="457"/>
      <c r="AG64" s="487"/>
      <c r="AH64" s="389" t="s">
        <v>1469</v>
      </c>
      <c r="AI64" s="483" t="s">
        <v>1470</v>
      </c>
      <c r="AJ64" s="520">
        <v>150000000</v>
      </c>
      <c r="AK64" s="132"/>
      <c r="AL64" s="132"/>
      <c r="AM64" s="521"/>
      <c r="AN64" s="83">
        <v>32000</v>
      </c>
      <c r="AO64" s="84"/>
      <c r="AP64" s="85" t="s">
        <v>1471</v>
      </c>
      <c r="AQ64" s="313" t="s">
        <v>244</v>
      </c>
      <c r="AR64" s="77"/>
      <c r="AS64" s="399" t="s">
        <v>58</v>
      </c>
      <c r="AT64" s="87">
        <v>11.6</v>
      </c>
      <c r="AU64" s="88"/>
      <c r="AV64" s="624">
        <v>24</v>
      </c>
      <c r="AW64" s="625" t="s">
        <v>461</v>
      </c>
      <c r="AX64" s="89" t="s">
        <v>49</v>
      </c>
      <c r="AY64" s="625">
        <v>50</v>
      </c>
      <c r="AZ64" s="625" t="s">
        <v>592</v>
      </c>
      <c r="BA64" s="89" t="s">
        <v>49</v>
      </c>
      <c r="BB64" s="625"/>
      <c r="BC64" s="625"/>
      <c r="BD64" s="89" t="s">
        <v>49</v>
      </c>
      <c r="BE64" s="625">
        <v>2.5</v>
      </c>
      <c r="BF64" s="625" t="s">
        <v>176</v>
      </c>
      <c r="BG64" s="317" t="s">
        <v>1473</v>
      </c>
      <c r="BH64" s="559" t="s">
        <v>1474</v>
      </c>
      <c r="BI64" s="543" t="s">
        <v>1475</v>
      </c>
      <c r="BJ64" s="560"/>
      <c r="BK64" s="543" t="s">
        <v>1476</v>
      </c>
    </row>
    <row r="65" spans="1:63" ht="409.5">
      <c r="A65" s="4" t="e">
        <v>#N/A</v>
      </c>
      <c r="B65" s="164" t="s">
        <v>753</v>
      </c>
      <c r="C65" s="164" t="s">
        <v>1477</v>
      </c>
      <c r="D65" s="659"/>
      <c r="E65" s="727"/>
      <c r="F65" s="728"/>
      <c r="G65" s="743"/>
      <c r="H65" s="737">
        <v>43858</v>
      </c>
      <c r="I65" s="757" t="s">
        <v>1569</v>
      </c>
      <c r="J65" s="406" t="s">
        <v>1478</v>
      </c>
      <c r="K65" s="389" t="s">
        <v>158</v>
      </c>
      <c r="L65" s="578">
        <v>43858</v>
      </c>
      <c r="M65" s="414" t="s">
        <v>160</v>
      </c>
      <c r="N65" s="391" t="s">
        <v>1479</v>
      </c>
      <c r="O65" s="578">
        <v>43858</v>
      </c>
      <c r="P65" s="597">
        <v>0</v>
      </c>
      <c r="Q65" s="378" t="s">
        <v>67</v>
      </c>
      <c r="R65" s="378"/>
      <c r="S65" s="440" t="s">
        <v>1480</v>
      </c>
      <c r="T65" s="75" t="s">
        <v>111</v>
      </c>
      <c r="U65" s="76" t="s">
        <v>164</v>
      </c>
      <c r="V65" s="72" t="s">
        <v>72</v>
      </c>
      <c r="W65" s="77"/>
      <c r="X65" s="76">
        <v>55</v>
      </c>
      <c r="Y65" s="77"/>
      <c r="Z65" s="78"/>
      <c r="AA65" s="378" t="s">
        <v>354</v>
      </c>
      <c r="AB65" s="378" t="s">
        <v>386</v>
      </c>
      <c r="AC65" s="610" t="s">
        <v>1481</v>
      </c>
      <c r="AD65" s="79"/>
      <c r="AE65" s="80">
        <v>2021</v>
      </c>
      <c r="AF65" s="456"/>
      <c r="AG65" s="414" t="s">
        <v>1482</v>
      </c>
      <c r="AH65" s="389" t="s">
        <v>1483</v>
      </c>
      <c r="AI65" s="483" t="s">
        <v>1484</v>
      </c>
      <c r="AJ65" s="522">
        <v>300000000</v>
      </c>
      <c r="AK65" s="123" t="s">
        <v>1479</v>
      </c>
      <c r="AL65" s="123"/>
      <c r="AM65" s="85" t="s">
        <v>1485</v>
      </c>
      <c r="AN65" s="83">
        <v>20000</v>
      </c>
      <c r="AO65" s="84">
        <v>24000</v>
      </c>
      <c r="AP65" s="85" t="s">
        <v>1488</v>
      </c>
      <c r="AQ65" s="313" t="s">
        <v>244</v>
      </c>
      <c r="AR65" s="419"/>
      <c r="AS65" s="399" t="s">
        <v>58</v>
      </c>
      <c r="AT65" s="87"/>
      <c r="AU65" s="88"/>
      <c r="AV65" s="624">
        <v>12</v>
      </c>
      <c r="AW65" s="625" t="s">
        <v>461</v>
      </c>
      <c r="AX65" s="89" t="s">
        <v>49</v>
      </c>
      <c r="AY65" s="625">
        <v>4</v>
      </c>
      <c r="AZ65" s="625" t="s">
        <v>51</v>
      </c>
      <c r="BA65" s="89" t="s">
        <v>49</v>
      </c>
      <c r="BB65" s="625"/>
      <c r="BC65" s="625"/>
      <c r="BD65" s="89" t="s">
        <v>49</v>
      </c>
      <c r="BE65" s="626" t="s">
        <v>443</v>
      </c>
      <c r="BF65" s="626" t="s">
        <v>443</v>
      </c>
      <c r="BG65" s="317" t="s">
        <v>1489</v>
      </c>
      <c r="BH65" s="559" t="s">
        <v>1490</v>
      </c>
      <c r="BI65" s="543" t="s">
        <v>1491</v>
      </c>
      <c r="BJ65" s="560" t="s">
        <v>1492</v>
      </c>
      <c r="BK65" s="543" t="s">
        <v>1493</v>
      </c>
    </row>
    <row r="66" spans="1:63" ht="243" thickBot="1">
      <c r="A66" s="4" t="e">
        <v>#N/A</v>
      </c>
      <c r="B66" s="166" t="s">
        <v>225</v>
      </c>
      <c r="C66" s="166" t="s">
        <v>1494</v>
      </c>
      <c r="D66" s="639">
        <v>44013</v>
      </c>
      <c r="E66" s="729"/>
      <c r="F66" s="730"/>
      <c r="G66" s="752"/>
      <c r="H66" s="753" t="s">
        <v>1495</v>
      </c>
      <c r="I66" s="757" t="s">
        <v>1569</v>
      </c>
      <c r="J66" s="434" t="s">
        <v>1496</v>
      </c>
      <c r="K66" s="447" t="s">
        <v>230</v>
      </c>
      <c r="L66" s="587">
        <v>43858</v>
      </c>
      <c r="M66" s="415" t="s">
        <v>559</v>
      </c>
      <c r="N66" s="447"/>
      <c r="O66" s="587">
        <v>43858</v>
      </c>
      <c r="P66" s="600">
        <v>0</v>
      </c>
      <c r="Q66" s="377" t="s">
        <v>67</v>
      </c>
      <c r="R66" s="377"/>
      <c r="S66" s="448" t="s">
        <v>1497</v>
      </c>
      <c r="T66" s="75" t="s">
        <v>111</v>
      </c>
      <c r="U66" s="76" t="s">
        <v>72</v>
      </c>
      <c r="V66" s="72" t="s">
        <v>234</v>
      </c>
      <c r="W66" s="77"/>
      <c r="X66" s="76">
        <v>5</v>
      </c>
      <c r="Y66" s="77"/>
      <c r="Z66" s="78" t="s">
        <v>1499</v>
      </c>
      <c r="AA66" s="377" t="s">
        <v>354</v>
      </c>
      <c r="AB66" s="377" t="s">
        <v>386</v>
      </c>
      <c r="AC66" s="606" t="s">
        <v>1500</v>
      </c>
      <c r="AD66" s="79"/>
      <c r="AE66" s="80">
        <v>2020</v>
      </c>
      <c r="AF66" s="454"/>
      <c r="AG66" s="434" t="s">
        <v>1502</v>
      </c>
      <c r="AH66" s="447"/>
      <c r="AI66" s="489" t="s">
        <v>1503</v>
      </c>
      <c r="AJ66" s="523">
        <v>200000000</v>
      </c>
      <c r="AK66" s="524"/>
      <c r="AL66" s="524"/>
      <c r="AM66" s="177"/>
      <c r="AN66" s="175">
        <v>30000</v>
      </c>
      <c r="AO66" s="176">
        <v>33000</v>
      </c>
      <c r="AP66" s="177" t="s">
        <v>1504</v>
      </c>
      <c r="AQ66" s="431" t="s">
        <v>244</v>
      </c>
      <c r="AR66" s="427"/>
      <c r="AS66" s="399" t="s">
        <v>58</v>
      </c>
      <c r="AT66" s="87" t="s">
        <v>246</v>
      </c>
      <c r="AU66" s="88"/>
      <c r="AV66" s="624">
        <v>12</v>
      </c>
      <c r="AW66" s="625" t="s">
        <v>53</v>
      </c>
      <c r="AX66" s="89" t="s">
        <v>49</v>
      </c>
      <c r="AY66" s="625"/>
      <c r="AZ66" s="625"/>
      <c r="BA66" s="89" t="s">
        <v>49</v>
      </c>
      <c r="BB66" s="625"/>
      <c r="BC66" s="625"/>
      <c r="BD66" s="89" t="s">
        <v>49</v>
      </c>
      <c r="BE66" s="625">
        <v>500</v>
      </c>
      <c r="BF66" s="625" t="s">
        <v>176</v>
      </c>
      <c r="BG66" s="619" t="s">
        <v>1508</v>
      </c>
      <c r="BH66" s="573" t="s">
        <v>1509</v>
      </c>
      <c r="BI66" s="551" t="s">
        <v>1510</v>
      </c>
      <c r="BJ66" s="574"/>
      <c r="BK66" s="551" t="s">
        <v>1511</v>
      </c>
    </row>
  </sheetData>
  <mergeCells count="10">
    <mergeCell ref="AJ1:AM1"/>
    <mergeCell ref="AT1:AU1"/>
    <mergeCell ref="AV1:BF1"/>
    <mergeCell ref="B4:D4"/>
    <mergeCell ref="E4:F4"/>
    <mergeCell ref="G4:H4"/>
    <mergeCell ref="U1:W1"/>
    <mergeCell ref="X1:Y1"/>
    <mergeCell ref="AD1:AF1"/>
    <mergeCell ref="AD2:AE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K66"/>
  <sheetViews>
    <sheetView workbookViewId="0">
      <selection activeCell="F1" sqref="F1"/>
    </sheetView>
  </sheetViews>
  <sheetFormatPr defaultRowHeight="15"/>
  <sheetData>
    <row r="1" spans="1:63" ht="144.75" thickBot="1">
      <c r="A1" s="304"/>
      <c r="B1" s="325"/>
      <c r="C1" s="325"/>
      <c r="D1" s="303"/>
      <c r="E1" s="326"/>
      <c r="F1" s="303"/>
      <c r="G1" s="303"/>
      <c r="H1" s="303"/>
      <c r="I1" s="303"/>
      <c r="J1" s="402" t="s">
        <v>3</v>
      </c>
      <c r="K1" s="374" t="s">
        <v>4</v>
      </c>
      <c r="L1" s="588" t="s">
        <v>5</v>
      </c>
      <c r="M1" s="402" t="s">
        <v>6</v>
      </c>
      <c r="N1" s="374" t="s">
        <v>7</v>
      </c>
      <c r="O1" s="588" t="s">
        <v>8</v>
      </c>
      <c r="P1" s="594" t="s">
        <v>9</v>
      </c>
      <c r="Q1" s="374" t="s">
        <v>10</v>
      </c>
      <c r="R1" s="374" t="s">
        <v>11</v>
      </c>
      <c r="S1" s="588" t="s">
        <v>12</v>
      </c>
      <c r="T1" s="329" t="s">
        <v>14</v>
      </c>
      <c r="U1" s="775" t="s">
        <v>15</v>
      </c>
      <c r="V1" s="776"/>
      <c r="W1" s="777"/>
      <c r="X1" s="775" t="s">
        <v>16</v>
      </c>
      <c r="Y1" s="777"/>
      <c r="Z1" s="330" t="s">
        <v>17</v>
      </c>
      <c r="AA1" s="382" t="s">
        <v>18</v>
      </c>
      <c r="AB1" s="390" t="s">
        <v>19</v>
      </c>
      <c r="AC1" s="327" t="s">
        <v>20</v>
      </c>
      <c r="AD1" s="778" t="s">
        <v>21</v>
      </c>
      <c r="AE1" s="779"/>
      <c r="AF1" s="779"/>
      <c r="AG1" s="479" t="s">
        <v>22</v>
      </c>
      <c r="AH1" s="459" t="s">
        <v>23</v>
      </c>
      <c r="AI1" s="480" t="s">
        <v>24</v>
      </c>
      <c r="AJ1" s="760" t="s">
        <v>25</v>
      </c>
      <c r="AK1" s="761"/>
      <c r="AL1" s="761"/>
      <c r="AM1" s="762"/>
      <c r="AN1" s="499" t="s">
        <v>26</v>
      </c>
      <c r="AO1" s="333" t="s">
        <v>27</v>
      </c>
      <c r="AP1" s="500" t="s">
        <v>28</v>
      </c>
      <c r="AQ1" s="416" t="s">
        <v>29</v>
      </c>
      <c r="AR1" s="309" t="s">
        <v>30</v>
      </c>
      <c r="AS1" s="396" t="s">
        <v>31</v>
      </c>
      <c r="AT1" s="763" t="s">
        <v>33</v>
      </c>
      <c r="AU1" s="764"/>
      <c r="AV1" s="765" t="s">
        <v>35</v>
      </c>
      <c r="AW1" s="766"/>
      <c r="AX1" s="766"/>
      <c r="AY1" s="766"/>
      <c r="AZ1" s="766"/>
      <c r="BA1" s="766"/>
      <c r="BB1" s="766"/>
      <c r="BC1" s="766"/>
      <c r="BD1" s="766"/>
      <c r="BE1" s="766"/>
      <c r="BF1" s="766"/>
      <c r="BG1" s="309" t="s">
        <v>36</v>
      </c>
      <c r="BH1" s="620" t="s">
        <v>37</v>
      </c>
      <c r="BI1" s="435" t="s">
        <v>38</v>
      </c>
      <c r="BJ1" s="428" t="s">
        <v>39</v>
      </c>
      <c r="BK1" s="435" t="s">
        <v>40</v>
      </c>
    </row>
    <row r="2" spans="1:63" ht="18">
      <c r="A2" s="4"/>
      <c r="B2" s="2"/>
      <c r="C2" s="2"/>
      <c r="D2" s="1"/>
      <c r="E2" s="754"/>
      <c r="F2" s="755"/>
      <c r="G2" s="755"/>
      <c r="H2" s="755"/>
      <c r="I2" s="756" t="s">
        <v>1571</v>
      </c>
      <c r="J2" s="575"/>
      <c r="K2" s="436"/>
      <c r="L2" s="429"/>
      <c r="M2" s="590"/>
      <c r="N2" s="589"/>
      <c r="O2" s="429"/>
      <c r="P2" s="595"/>
      <c r="Q2" s="589"/>
      <c r="R2" s="589"/>
      <c r="S2" s="437"/>
      <c r="T2" s="24"/>
      <c r="U2" s="25"/>
      <c r="V2" s="26"/>
      <c r="W2" s="27"/>
      <c r="X2" s="28"/>
      <c r="Y2" s="29"/>
      <c r="Z2" s="30"/>
      <c r="AA2" s="383"/>
      <c r="AB2" s="383"/>
      <c r="AC2" s="602"/>
      <c r="AD2" s="767"/>
      <c r="AE2" s="768"/>
      <c r="AF2" s="461" t="s">
        <v>41</v>
      </c>
      <c r="AG2" s="25"/>
      <c r="AH2" s="450"/>
      <c r="AI2" s="481"/>
      <c r="AJ2" s="501" t="s">
        <v>44</v>
      </c>
      <c r="AK2" s="502" t="s">
        <v>45</v>
      </c>
      <c r="AL2" s="502" t="s">
        <v>46</v>
      </c>
      <c r="AM2" s="503" t="s">
        <v>30</v>
      </c>
      <c r="AN2" s="33"/>
      <c r="AO2" s="525"/>
      <c r="AP2" s="34"/>
      <c r="AQ2" s="612"/>
      <c r="AR2" s="77"/>
      <c r="AS2" s="397"/>
      <c r="AT2" s="36"/>
      <c r="AU2" s="37"/>
      <c r="AV2" s="310" t="s">
        <v>47</v>
      </c>
      <c r="AW2" s="307" t="s">
        <v>48</v>
      </c>
      <c r="AX2" s="89" t="s">
        <v>49</v>
      </c>
      <c r="AY2" s="307" t="s">
        <v>50</v>
      </c>
      <c r="AZ2" s="307" t="s">
        <v>51</v>
      </c>
      <c r="BA2" s="89" t="s">
        <v>49</v>
      </c>
      <c r="BB2" s="307" t="s">
        <v>50</v>
      </c>
      <c r="BC2" s="307" t="s">
        <v>51</v>
      </c>
      <c r="BD2" s="89" t="s">
        <v>49</v>
      </c>
      <c r="BE2" s="307" t="s">
        <v>52</v>
      </c>
      <c r="BF2" s="307" t="s">
        <v>53</v>
      </c>
      <c r="BG2" s="614"/>
      <c r="BH2" s="552"/>
      <c r="BI2" s="553"/>
      <c r="BJ2" s="554"/>
      <c r="BK2" s="540"/>
    </row>
    <row r="3" spans="1:63" ht="15.75" thickBot="1">
      <c r="A3" s="38" t="s">
        <v>54</v>
      </c>
      <c r="B3" s="39"/>
      <c r="C3" s="39"/>
      <c r="D3" s="40"/>
      <c r="E3" s="41"/>
      <c r="F3" s="40"/>
      <c r="G3" s="40"/>
      <c r="H3" s="40"/>
      <c r="I3" s="40"/>
      <c r="J3" s="576"/>
      <c r="K3" s="577"/>
      <c r="L3" s="49"/>
      <c r="M3" s="576"/>
      <c r="N3" s="577"/>
      <c r="O3" s="49"/>
      <c r="P3" s="43"/>
      <c r="Q3" s="375"/>
      <c r="R3" s="375"/>
      <c r="S3" s="49"/>
      <c r="T3" s="42"/>
      <c r="U3" s="43"/>
      <c r="V3" s="38"/>
      <c r="W3" s="44"/>
      <c r="X3" s="43"/>
      <c r="Y3" s="44"/>
      <c r="Z3" s="45"/>
      <c r="AA3" s="384"/>
      <c r="AB3" s="384"/>
      <c r="AC3" s="603"/>
      <c r="AD3" s="46"/>
      <c r="AE3" s="47"/>
      <c r="AF3" s="452"/>
      <c r="AG3" s="43"/>
      <c r="AH3" s="375"/>
      <c r="AI3" s="44"/>
      <c r="AJ3" s="43">
        <v>1</v>
      </c>
      <c r="AK3" s="452">
        <v>2</v>
      </c>
      <c r="AL3" s="452">
        <v>3</v>
      </c>
      <c r="AM3" s="44" t="s">
        <v>55</v>
      </c>
      <c r="AN3" s="48"/>
      <c r="AO3" s="526"/>
      <c r="AP3" s="49"/>
      <c r="AQ3" s="613"/>
      <c r="AR3" s="417"/>
      <c r="AS3" s="398"/>
      <c r="AT3" s="39"/>
      <c r="AU3" s="39"/>
      <c r="AV3" s="311"/>
      <c r="AW3" s="308"/>
      <c r="AX3" s="308"/>
      <c r="AY3" s="308"/>
      <c r="AZ3" s="308"/>
      <c r="BA3" s="308"/>
      <c r="BB3" s="308"/>
      <c r="BC3" s="308"/>
      <c r="BD3" s="308"/>
      <c r="BE3" s="308"/>
      <c r="BF3" s="308"/>
      <c r="BG3" s="615"/>
      <c r="BH3" s="555"/>
      <c r="BI3" s="541"/>
      <c r="BJ3" s="556"/>
      <c r="BK3" s="541"/>
    </row>
    <row r="4" spans="1:63">
      <c r="A4" s="4" t="s">
        <v>56</v>
      </c>
      <c r="B4" s="769" t="s">
        <v>57</v>
      </c>
      <c r="C4" s="769"/>
      <c r="D4" s="770"/>
      <c r="E4" s="771">
        <v>43862</v>
      </c>
      <c r="F4" s="772"/>
      <c r="G4" s="773">
        <v>43831</v>
      </c>
      <c r="H4" s="774"/>
      <c r="I4" s="272" t="s">
        <v>49</v>
      </c>
      <c r="J4" s="432" t="s">
        <v>49</v>
      </c>
      <c r="K4" s="438"/>
      <c r="L4" s="439"/>
      <c r="M4" s="403"/>
      <c r="N4" s="376"/>
      <c r="O4" s="439"/>
      <c r="P4" s="596"/>
      <c r="Q4" s="376"/>
      <c r="R4" s="376"/>
      <c r="S4" s="439"/>
      <c r="T4" s="54"/>
      <c r="U4" s="55"/>
      <c r="V4" s="51"/>
      <c r="W4" s="56"/>
      <c r="X4" s="55"/>
      <c r="Y4" s="56"/>
      <c r="Z4" s="57"/>
      <c r="AA4" s="378"/>
      <c r="AB4" s="378"/>
      <c r="AC4" s="604"/>
      <c r="AD4" s="59"/>
      <c r="AE4" s="60"/>
      <c r="AF4" s="453"/>
      <c r="AG4" s="403"/>
      <c r="AH4" s="438"/>
      <c r="AI4" s="482"/>
      <c r="AJ4" s="504"/>
      <c r="AK4" s="61"/>
      <c r="AL4" s="61"/>
      <c r="AM4" s="505"/>
      <c r="AN4" s="63"/>
      <c r="AO4" s="64"/>
      <c r="AP4" s="65"/>
      <c r="AQ4" s="313"/>
      <c r="AR4" s="77"/>
      <c r="AS4" s="399" t="s">
        <v>58</v>
      </c>
      <c r="AT4" s="67"/>
      <c r="AU4" s="68"/>
      <c r="AV4" s="312"/>
      <c r="AW4" s="73"/>
      <c r="AX4" s="89" t="s">
        <v>49</v>
      </c>
      <c r="AY4" s="73"/>
      <c r="AZ4" s="73"/>
      <c r="BA4" s="89" t="s">
        <v>49</v>
      </c>
      <c r="BB4" s="73"/>
      <c r="BC4" s="73"/>
      <c r="BD4" s="89" t="s">
        <v>49</v>
      </c>
      <c r="BE4" s="73"/>
      <c r="BF4" s="73"/>
      <c r="BG4" s="616"/>
      <c r="BH4" s="557"/>
      <c r="BI4" s="542"/>
      <c r="BJ4" s="558"/>
      <c r="BK4" s="542"/>
    </row>
    <row r="5" spans="1:63">
      <c r="A5" s="4" t="s">
        <v>49</v>
      </c>
      <c r="B5" s="275" t="s">
        <v>49</v>
      </c>
      <c r="C5" s="275" t="s">
        <v>49</v>
      </c>
      <c r="D5" s="629" t="s">
        <v>49</v>
      </c>
      <c r="E5" s="663" t="s">
        <v>49</v>
      </c>
      <c r="F5" s="664" t="s">
        <v>49</v>
      </c>
      <c r="G5" s="734" t="s">
        <v>49</v>
      </c>
      <c r="H5" s="735" t="s">
        <v>49</v>
      </c>
      <c r="I5" s="272" t="s">
        <v>49</v>
      </c>
      <c r="J5" s="432" t="s">
        <v>49</v>
      </c>
      <c r="K5" s="438" t="s">
        <v>49</v>
      </c>
      <c r="L5" s="439" t="s">
        <v>49</v>
      </c>
      <c r="M5" s="432" t="s">
        <v>49</v>
      </c>
      <c r="N5" s="438" t="s">
        <v>49</v>
      </c>
      <c r="O5" s="439" t="s">
        <v>49</v>
      </c>
      <c r="P5" s="432" t="s">
        <v>49</v>
      </c>
      <c r="Q5" s="376" t="s">
        <v>49</v>
      </c>
      <c r="R5" s="376" t="s">
        <v>49</v>
      </c>
      <c r="S5" s="439" t="s">
        <v>49</v>
      </c>
      <c r="T5" s="52" t="s">
        <v>49</v>
      </c>
      <c r="U5" s="52" t="s">
        <v>49</v>
      </c>
      <c r="V5" s="52" t="s">
        <v>49</v>
      </c>
      <c r="W5" s="52" t="s">
        <v>49</v>
      </c>
      <c r="X5" s="52" t="s">
        <v>49</v>
      </c>
      <c r="Y5" s="52" t="s">
        <v>49</v>
      </c>
      <c r="Z5" s="52" t="s">
        <v>49</v>
      </c>
      <c r="AA5" s="378" t="s">
        <v>49</v>
      </c>
      <c r="AB5" s="378" t="s">
        <v>49</v>
      </c>
      <c r="AC5" s="605" t="s">
        <v>49</v>
      </c>
      <c r="AD5" s="52" t="s">
        <v>49</v>
      </c>
      <c r="AE5" s="52" t="s">
        <v>49</v>
      </c>
      <c r="AF5" s="305" t="s">
        <v>49</v>
      </c>
      <c r="AG5" s="432" t="s">
        <v>49</v>
      </c>
      <c r="AH5" s="438" t="s">
        <v>49</v>
      </c>
      <c r="AI5" s="439" t="s">
        <v>49</v>
      </c>
      <c r="AJ5" s="404" t="s">
        <v>49</v>
      </c>
      <c r="AK5" s="52" t="s">
        <v>49</v>
      </c>
      <c r="AL5" s="52" t="s">
        <v>49</v>
      </c>
      <c r="AM5" s="405" t="s">
        <v>49</v>
      </c>
      <c r="AN5" s="404" t="s">
        <v>49</v>
      </c>
      <c r="AO5" s="52" t="s">
        <v>49</v>
      </c>
      <c r="AP5" s="405" t="s">
        <v>49</v>
      </c>
      <c r="AQ5" s="313" t="s">
        <v>49</v>
      </c>
      <c r="AR5" s="418" t="s">
        <v>49</v>
      </c>
      <c r="AS5" s="306" t="s">
        <v>49</v>
      </c>
      <c r="AT5" s="52" t="s">
        <v>49</v>
      </c>
      <c r="AU5" s="52" t="s">
        <v>49</v>
      </c>
      <c r="AV5" s="313" t="s">
        <v>49</v>
      </c>
      <c r="AW5" s="71" t="s">
        <v>49</v>
      </c>
      <c r="AX5" s="89" t="s">
        <v>49</v>
      </c>
      <c r="AY5" s="71" t="s">
        <v>49</v>
      </c>
      <c r="AZ5" s="71" t="s">
        <v>49</v>
      </c>
      <c r="BA5" s="89" t="s">
        <v>49</v>
      </c>
      <c r="BB5" s="71" t="s">
        <v>49</v>
      </c>
      <c r="BC5" s="71" t="s">
        <v>49</v>
      </c>
      <c r="BD5" s="89" t="s">
        <v>49</v>
      </c>
      <c r="BE5" s="71" t="s">
        <v>49</v>
      </c>
      <c r="BF5" s="71" t="s">
        <v>49</v>
      </c>
      <c r="BG5" s="317" t="s">
        <v>49</v>
      </c>
      <c r="BH5" s="557" t="s">
        <v>49</v>
      </c>
      <c r="BI5" s="542" t="s">
        <v>49</v>
      </c>
      <c r="BJ5" s="558" t="s">
        <v>49</v>
      </c>
      <c r="BK5" s="542" t="s">
        <v>49</v>
      </c>
    </row>
    <row r="6" spans="1:63" ht="255">
      <c r="A6" s="4">
        <v>1</v>
      </c>
      <c r="B6" s="69" t="s">
        <v>59</v>
      </c>
      <c r="C6" s="69" t="s">
        <v>60</v>
      </c>
      <c r="D6" s="630">
        <v>44075</v>
      </c>
      <c r="E6" s="665">
        <v>44075</v>
      </c>
      <c r="F6" s="666" t="s">
        <v>61</v>
      </c>
      <c r="G6" s="736" t="s">
        <v>61</v>
      </c>
      <c r="H6" s="737" t="s">
        <v>62</v>
      </c>
      <c r="I6" s="757" t="s">
        <v>1568</v>
      </c>
      <c r="J6" s="406" t="s">
        <v>63</v>
      </c>
      <c r="K6" s="389" t="s">
        <v>64</v>
      </c>
      <c r="L6" s="578">
        <v>43845</v>
      </c>
      <c r="M6" s="414" t="s">
        <v>65</v>
      </c>
      <c r="N6" s="451" t="s">
        <v>66</v>
      </c>
      <c r="O6" s="578">
        <v>43845</v>
      </c>
      <c r="P6" s="597">
        <v>0</v>
      </c>
      <c r="Q6" s="378" t="s">
        <v>67</v>
      </c>
      <c r="R6" s="378" t="s">
        <v>68</v>
      </c>
      <c r="S6" s="440" t="s">
        <v>69</v>
      </c>
      <c r="T6" s="75" t="s">
        <v>71</v>
      </c>
      <c r="U6" s="76" t="s">
        <v>72</v>
      </c>
      <c r="V6" s="72" t="s">
        <v>73</v>
      </c>
      <c r="W6" s="77"/>
      <c r="X6" s="76">
        <v>20</v>
      </c>
      <c r="Y6" s="77">
        <v>39</v>
      </c>
      <c r="Z6" s="78"/>
      <c r="AA6" s="378" t="s">
        <v>336</v>
      </c>
      <c r="AB6" s="378" t="s">
        <v>77</v>
      </c>
      <c r="AC6" s="606" t="s">
        <v>78</v>
      </c>
      <c r="AD6" s="79" t="s">
        <v>80</v>
      </c>
      <c r="AE6" s="80">
        <v>2020</v>
      </c>
      <c r="AF6" s="454"/>
      <c r="AG6" s="406" t="s">
        <v>81</v>
      </c>
      <c r="AH6" s="389" t="s">
        <v>82</v>
      </c>
      <c r="AI6" s="483" t="s">
        <v>83</v>
      </c>
      <c r="AJ6" s="506">
        <v>200000000</v>
      </c>
      <c r="AK6" s="81"/>
      <c r="AL6" s="81"/>
      <c r="AM6" s="85"/>
      <c r="AN6" s="83" t="s">
        <v>86</v>
      </c>
      <c r="AO6" s="84" t="s">
        <v>87</v>
      </c>
      <c r="AP6" s="85" t="s">
        <v>88</v>
      </c>
      <c r="AQ6" s="313" t="s">
        <v>90</v>
      </c>
      <c r="AR6" s="419"/>
      <c r="AS6" s="399" t="s">
        <v>58</v>
      </c>
      <c r="AT6" s="87" t="s">
        <v>92</v>
      </c>
      <c r="AU6" s="88" t="s">
        <v>92</v>
      </c>
      <c r="AV6" s="624">
        <v>24</v>
      </c>
      <c r="AW6" s="625" t="s">
        <v>53</v>
      </c>
      <c r="AX6" s="89" t="s">
        <v>49</v>
      </c>
      <c r="AY6" s="625"/>
      <c r="AZ6" s="625"/>
      <c r="BA6" s="89" t="s">
        <v>49</v>
      </c>
      <c r="BB6" s="625"/>
      <c r="BC6" s="625"/>
      <c r="BD6" s="89" t="s">
        <v>49</v>
      </c>
      <c r="BE6" s="625">
        <v>200</v>
      </c>
      <c r="BF6" s="625" t="s">
        <v>94</v>
      </c>
      <c r="BG6" s="314" t="s">
        <v>95</v>
      </c>
      <c r="BH6" s="559" t="s">
        <v>96</v>
      </c>
      <c r="BI6" s="543" t="s">
        <v>97</v>
      </c>
      <c r="BJ6" s="560" t="s">
        <v>98</v>
      </c>
      <c r="BK6" s="543" t="s">
        <v>99</v>
      </c>
    </row>
    <row r="7" spans="1:63" ht="293.25">
      <c r="A7" s="4">
        <v>6</v>
      </c>
      <c r="B7" s="93" t="s">
        <v>206</v>
      </c>
      <c r="C7" s="93" t="s">
        <v>207</v>
      </c>
      <c r="D7" s="633" t="s">
        <v>208</v>
      </c>
      <c r="E7" s="671">
        <v>43891</v>
      </c>
      <c r="F7" s="668" t="s">
        <v>209</v>
      </c>
      <c r="G7" s="738" t="s">
        <v>209</v>
      </c>
      <c r="H7" s="737">
        <v>43055.580555555556</v>
      </c>
      <c r="I7" s="757" t="s">
        <v>1569</v>
      </c>
      <c r="J7" s="406" t="s">
        <v>210</v>
      </c>
      <c r="K7" s="389" t="s">
        <v>158</v>
      </c>
      <c r="L7" s="578">
        <v>43043</v>
      </c>
      <c r="M7" s="414" t="s">
        <v>211</v>
      </c>
      <c r="N7" s="389"/>
      <c r="O7" s="578">
        <v>43043</v>
      </c>
      <c r="P7" s="597">
        <v>0</v>
      </c>
      <c r="Q7" s="378" t="s">
        <v>67</v>
      </c>
      <c r="R7" s="378" t="s">
        <v>161</v>
      </c>
      <c r="S7" s="440" t="s">
        <v>212</v>
      </c>
      <c r="T7" s="75" t="s">
        <v>111</v>
      </c>
      <c r="U7" s="76" t="s">
        <v>164</v>
      </c>
      <c r="V7" s="72" t="s">
        <v>72</v>
      </c>
      <c r="W7" s="77" t="s">
        <v>73</v>
      </c>
      <c r="X7" s="76">
        <v>25</v>
      </c>
      <c r="Y7" s="77"/>
      <c r="Z7" s="78"/>
      <c r="AA7" s="378" t="s">
        <v>354</v>
      </c>
      <c r="AB7" s="378" t="s">
        <v>77</v>
      </c>
      <c r="AC7" s="606" t="s">
        <v>214</v>
      </c>
      <c r="AD7" s="95"/>
      <c r="AE7" s="80">
        <v>2020</v>
      </c>
      <c r="AF7" s="462"/>
      <c r="AG7" s="406" t="s">
        <v>215</v>
      </c>
      <c r="AH7" s="389" t="s">
        <v>216</v>
      </c>
      <c r="AI7" s="483" t="s">
        <v>191</v>
      </c>
      <c r="AJ7" s="506">
        <v>200000000</v>
      </c>
      <c r="AK7" s="81"/>
      <c r="AL7" s="81"/>
      <c r="AM7" s="85"/>
      <c r="AN7" s="83">
        <v>11500</v>
      </c>
      <c r="AO7" s="84">
        <v>15000</v>
      </c>
      <c r="AP7" s="85" t="s">
        <v>219</v>
      </c>
      <c r="AQ7" s="313" t="s">
        <v>172</v>
      </c>
      <c r="AR7" s="419" t="s">
        <v>199</v>
      </c>
      <c r="AS7" s="399" t="s">
        <v>58</v>
      </c>
      <c r="AT7" s="87" t="s">
        <v>201</v>
      </c>
      <c r="AU7" s="88"/>
      <c r="AV7" s="624">
        <v>24</v>
      </c>
      <c r="AW7" s="625" t="s">
        <v>50</v>
      </c>
      <c r="AX7" s="89" t="s">
        <v>49</v>
      </c>
      <c r="AY7" s="625"/>
      <c r="AZ7" s="625"/>
      <c r="BA7" s="89" t="s">
        <v>49</v>
      </c>
      <c r="BB7" s="625"/>
      <c r="BC7" s="625"/>
      <c r="BD7" s="89" t="s">
        <v>49</v>
      </c>
      <c r="BE7" s="625">
        <v>200</v>
      </c>
      <c r="BF7" s="625" t="s">
        <v>220</v>
      </c>
      <c r="BG7" s="314" t="s">
        <v>221</v>
      </c>
      <c r="BH7" s="559" t="s">
        <v>222</v>
      </c>
      <c r="BI7" s="543" t="s">
        <v>223</v>
      </c>
      <c r="BJ7" s="560" t="s">
        <v>204</v>
      </c>
      <c r="BK7" s="543" t="s">
        <v>224</v>
      </c>
    </row>
    <row r="8" spans="1:63" ht="409.5">
      <c r="A8" s="4">
        <v>7</v>
      </c>
      <c r="B8" s="96" t="s">
        <v>225</v>
      </c>
      <c r="C8" s="96" t="s">
        <v>226</v>
      </c>
      <c r="D8" s="634">
        <v>43983</v>
      </c>
      <c r="E8" s="672">
        <v>43983</v>
      </c>
      <c r="F8" s="668" t="s">
        <v>227</v>
      </c>
      <c r="G8" s="738" t="s">
        <v>227</v>
      </c>
      <c r="H8" s="739" t="s">
        <v>228</v>
      </c>
      <c r="I8" s="757" t="s">
        <v>1569</v>
      </c>
      <c r="J8" s="433" t="s">
        <v>229</v>
      </c>
      <c r="K8" s="389" t="s">
        <v>230</v>
      </c>
      <c r="L8" s="581">
        <v>43662</v>
      </c>
      <c r="M8" s="409" t="s">
        <v>231</v>
      </c>
      <c r="N8" s="389"/>
      <c r="O8" s="578">
        <v>43662</v>
      </c>
      <c r="P8" s="599">
        <v>0</v>
      </c>
      <c r="Q8" s="378" t="s">
        <v>67</v>
      </c>
      <c r="R8" s="378" t="s">
        <v>68</v>
      </c>
      <c r="S8" s="444" t="s">
        <v>232</v>
      </c>
      <c r="T8" s="75" t="s">
        <v>111</v>
      </c>
      <c r="U8" s="76" t="s">
        <v>72</v>
      </c>
      <c r="V8" s="72" t="s">
        <v>234</v>
      </c>
      <c r="W8" s="77"/>
      <c r="X8" s="76">
        <v>5</v>
      </c>
      <c r="Y8" s="77"/>
      <c r="Z8" s="78"/>
      <c r="AA8" s="378" t="s">
        <v>313</v>
      </c>
      <c r="AB8" s="378" t="s">
        <v>1073</v>
      </c>
      <c r="AC8" s="606" t="s">
        <v>237</v>
      </c>
      <c r="AD8" s="98" t="s">
        <v>239</v>
      </c>
      <c r="AE8" s="80">
        <v>2020</v>
      </c>
      <c r="AF8" s="455"/>
      <c r="AG8" s="409" t="s">
        <v>240</v>
      </c>
      <c r="AH8" s="443" t="s">
        <v>241</v>
      </c>
      <c r="AI8" s="483"/>
      <c r="AJ8" s="506">
        <v>2000000000</v>
      </c>
      <c r="AK8" s="81">
        <v>1500000000</v>
      </c>
      <c r="AL8" s="81">
        <v>1500000000</v>
      </c>
      <c r="AM8" s="85"/>
      <c r="AN8" s="83">
        <v>37200</v>
      </c>
      <c r="AO8" s="84">
        <v>45000</v>
      </c>
      <c r="AP8" s="85" t="s">
        <v>242</v>
      </c>
      <c r="AQ8" s="430" t="s">
        <v>244</v>
      </c>
      <c r="AR8" s="419"/>
      <c r="AS8" s="399" t="s">
        <v>58</v>
      </c>
      <c r="AT8" s="100" t="s">
        <v>246</v>
      </c>
      <c r="AU8" s="101"/>
      <c r="AV8" s="624">
        <v>4</v>
      </c>
      <c r="AW8" s="625" t="s">
        <v>53</v>
      </c>
      <c r="AX8" s="89" t="s">
        <v>49</v>
      </c>
      <c r="AY8" s="625">
        <v>40</v>
      </c>
      <c r="AZ8" s="625" t="s">
        <v>51</v>
      </c>
      <c r="BA8" s="89" t="s">
        <v>49</v>
      </c>
      <c r="BB8" s="625"/>
      <c r="BC8" s="625"/>
      <c r="BD8" s="89" t="s">
        <v>49</v>
      </c>
      <c r="BE8" s="625">
        <v>14</v>
      </c>
      <c r="BF8" s="625" t="s">
        <v>176</v>
      </c>
      <c r="BG8" s="317" t="s">
        <v>248</v>
      </c>
      <c r="BH8" s="566" t="s">
        <v>249</v>
      </c>
      <c r="BI8" s="547" t="s">
        <v>250</v>
      </c>
      <c r="BJ8" s="567" t="s">
        <v>251</v>
      </c>
      <c r="BK8" s="547" t="s">
        <v>252</v>
      </c>
    </row>
    <row r="9" spans="1:63" ht="216.75">
      <c r="A9" s="4">
        <v>8</v>
      </c>
      <c r="B9" s="90" t="s">
        <v>132</v>
      </c>
      <c r="C9" s="90" t="s">
        <v>253</v>
      </c>
      <c r="D9" s="635">
        <v>43983</v>
      </c>
      <c r="E9" s="673">
        <v>43983</v>
      </c>
      <c r="F9" s="668" t="s">
        <v>227</v>
      </c>
      <c r="G9" s="738" t="s">
        <v>227</v>
      </c>
      <c r="H9" s="737" t="s">
        <v>254</v>
      </c>
      <c r="I9" s="757" t="s">
        <v>1568</v>
      </c>
      <c r="J9" s="406" t="s">
        <v>255</v>
      </c>
      <c r="K9" s="389" t="s">
        <v>107</v>
      </c>
      <c r="L9" s="578">
        <v>43788</v>
      </c>
      <c r="M9" s="414" t="s">
        <v>256</v>
      </c>
      <c r="N9" s="389"/>
      <c r="O9" s="578">
        <v>43788</v>
      </c>
      <c r="P9" s="597">
        <v>0</v>
      </c>
      <c r="Q9" s="378" t="s">
        <v>67</v>
      </c>
      <c r="R9" s="378" t="s">
        <v>68</v>
      </c>
      <c r="S9" s="440" t="s">
        <v>257</v>
      </c>
      <c r="T9" s="75" t="s">
        <v>111</v>
      </c>
      <c r="U9" s="76" t="s">
        <v>72</v>
      </c>
      <c r="V9" s="72" t="s">
        <v>234</v>
      </c>
      <c r="W9" s="77" t="s">
        <v>139</v>
      </c>
      <c r="X9" s="76">
        <v>5</v>
      </c>
      <c r="Y9" s="77"/>
      <c r="Z9" s="78"/>
      <c r="AA9" s="378" t="s">
        <v>336</v>
      </c>
      <c r="AB9" s="378" t="s">
        <v>386</v>
      </c>
      <c r="AC9" s="606" t="s">
        <v>259</v>
      </c>
      <c r="AD9" s="79" t="s">
        <v>80</v>
      </c>
      <c r="AE9" s="80">
        <v>2020</v>
      </c>
      <c r="AF9" s="454"/>
      <c r="AG9" s="406" t="s">
        <v>260</v>
      </c>
      <c r="AH9" s="389" t="s">
        <v>261</v>
      </c>
      <c r="AI9" s="483" t="s">
        <v>262</v>
      </c>
      <c r="AJ9" s="506">
        <v>2000000000</v>
      </c>
      <c r="AK9" s="81">
        <v>1500000000</v>
      </c>
      <c r="AL9" s="81">
        <v>1500000000</v>
      </c>
      <c r="AM9" s="85"/>
      <c r="AN9" s="83" t="s">
        <v>266</v>
      </c>
      <c r="AO9" s="84" t="s">
        <v>267</v>
      </c>
      <c r="AP9" s="85"/>
      <c r="AQ9" s="430" t="s">
        <v>244</v>
      </c>
      <c r="AR9" s="419"/>
      <c r="AS9" s="399" t="s">
        <v>58</v>
      </c>
      <c r="AT9" s="87" t="s">
        <v>269</v>
      </c>
      <c r="AU9" s="88"/>
      <c r="AV9" s="624">
        <v>15</v>
      </c>
      <c r="AW9" s="625" t="s">
        <v>271</v>
      </c>
      <c r="AX9" s="89" t="s">
        <v>49</v>
      </c>
      <c r="AY9" s="625">
        <v>10</v>
      </c>
      <c r="AZ9" s="625" t="s">
        <v>51</v>
      </c>
      <c r="BA9" s="89" t="s">
        <v>49</v>
      </c>
      <c r="BB9" s="625"/>
      <c r="BC9" s="625"/>
      <c r="BD9" s="89" t="s">
        <v>49</v>
      </c>
      <c r="BE9" s="625">
        <v>14</v>
      </c>
      <c r="BF9" s="625" t="s">
        <v>176</v>
      </c>
      <c r="BG9" s="314" t="s">
        <v>272</v>
      </c>
      <c r="BH9" s="559" t="s">
        <v>273</v>
      </c>
      <c r="BI9" s="543" t="s">
        <v>274</v>
      </c>
      <c r="BJ9" s="560"/>
      <c r="BK9" s="543" t="s">
        <v>275</v>
      </c>
    </row>
    <row r="10" spans="1:63" ht="178.5">
      <c r="A10" s="4">
        <v>9</v>
      </c>
      <c r="B10" s="96" t="s">
        <v>225</v>
      </c>
      <c r="C10" s="96" t="s">
        <v>276</v>
      </c>
      <c r="D10" s="634">
        <v>43983</v>
      </c>
      <c r="E10" s="672">
        <v>43983</v>
      </c>
      <c r="F10" s="674" t="s">
        <v>277</v>
      </c>
      <c r="G10" s="738" t="s">
        <v>277</v>
      </c>
      <c r="H10" s="737" t="s">
        <v>278</v>
      </c>
      <c r="I10" s="757" t="s">
        <v>1569</v>
      </c>
      <c r="J10" s="406" t="s">
        <v>279</v>
      </c>
      <c r="K10" s="389" t="s">
        <v>230</v>
      </c>
      <c r="L10" s="578">
        <v>43494</v>
      </c>
      <c r="M10" s="414" t="s">
        <v>108</v>
      </c>
      <c r="N10" s="389"/>
      <c r="O10" s="578">
        <v>43718</v>
      </c>
      <c r="P10" s="597">
        <v>3</v>
      </c>
      <c r="Q10" s="378" t="s">
        <v>67</v>
      </c>
      <c r="R10" s="378" t="s">
        <v>68</v>
      </c>
      <c r="S10" s="440" t="s">
        <v>280</v>
      </c>
      <c r="T10" s="75" t="s">
        <v>111</v>
      </c>
      <c r="U10" s="76" t="s">
        <v>72</v>
      </c>
      <c r="V10" s="72" t="s">
        <v>234</v>
      </c>
      <c r="W10" s="77" t="s">
        <v>139</v>
      </c>
      <c r="X10" s="262">
        <v>16</v>
      </c>
      <c r="Y10" s="263">
        <v>35</v>
      </c>
      <c r="Z10" s="273"/>
      <c r="AA10" s="378" t="s">
        <v>313</v>
      </c>
      <c r="AB10" s="378" t="s">
        <v>1073</v>
      </c>
      <c r="AC10" s="606" t="s">
        <v>282</v>
      </c>
      <c r="AD10" s="79" t="s">
        <v>80</v>
      </c>
      <c r="AE10" s="80">
        <v>2019</v>
      </c>
      <c r="AF10" s="454"/>
      <c r="AG10" s="406" t="s">
        <v>260</v>
      </c>
      <c r="AH10" s="389" t="s">
        <v>261</v>
      </c>
      <c r="AI10" s="483" t="s">
        <v>283</v>
      </c>
      <c r="AJ10" s="506">
        <v>3000000000</v>
      </c>
      <c r="AK10" s="81">
        <v>1500000000</v>
      </c>
      <c r="AL10" s="81">
        <v>1500000000</v>
      </c>
      <c r="AM10" s="85"/>
      <c r="AN10" s="83">
        <v>37200</v>
      </c>
      <c r="AO10" s="84">
        <v>45000</v>
      </c>
      <c r="AP10" s="85" t="s">
        <v>242</v>
      </c>
      <c r="AQ10" s="430" t="s">
        <v>244</v>
      </c>
      <c r="AR10" s="419"/>
      <c r="AS10" s="399" t="s">
        <v>58</v>
      </c>
      <c r="AT10" s="87" t="s">
        <v>246</v>
      </c>
      <c r="AU10" s="88"/>
      <c r="AV10" s="624">
        <v>4</v>
      </c>
      <c r="AW10" s="625" t="s">
        <v>53</v>
      </c>
      <c r="AX10" s="89" t="s">
        <v>49</v>
      </c>
      <c r="AY10" s="625">
        <v>40</v>
      </c>
      <c r="AZ10" s="625" t="s">
        <v>51</v>
      </c>
      <c r="BA10" s="89" t="s">
        <v>49</v>
      </c>
      <c r="BB10" s="625"/>
      <c r="BC10" s="625"/>
      <c r="BD10" s="89" t="s">
        <v>49</v>
      </c>
      <c r="BE10" s="625">
        <v>14</v>
      </c>
      <c r="BF10" s="625" t="s">
        <v>176</v>
      </c>
      <c r="BG10" s="318" t="s">
        <v>248</v>
      </c>
      <c r="BH10" s="559" t="s">
        <v>286</v>
      </c>
      <c r="BI10" s="568" t="s">
        <v>287</v>
      </c>
      <c r="BJ10" s="560"/>
      <c r="BK10" s="543" t="s">
        <v>288</v>
      </c>
    </row>
    <row r="11" spans="1:63" ht="267.75">
      <c r="A11" s="4">
        <v>10</v>
      </c>
      <c r="B11" s="90" t="s">
        <v>132</v>
      </c>
      <c r="C11" s="90" t="s">
        <v>289</v>
      </c>
      <c r="D11" s="635">
        <v>43983</v>
      </c>
      <c r="E11" s="673">
        <v>43983</v>
      </c>
      <c r="F11" s="674" t="s">
        <v>290</v>
      </c>
      <c r="G11" s="738" t="s">
        <v>290</v>
      </c>
      <c r="H11" s="737" t="s">
        <v>291</v>
      </c>
      <c r="I11" s="757" t="s">
        <v>1568</v>
      </c>
      <c r="J11" s="406" t="s">
        <v>292</v>
      </c>
      <c r="K11" s="389" t="s">
        <v>107</v>
      </c>
      <c r="L11" s="578">
        <v>43753</v>
      </c>
      <c r="M11" s="414" t="s">
        <v>256</v>
      </c>
      <c r="N11" s="389"/>
      <c r="O11" s="578">
        <v>43753</v>
      </c>
      <c r="P11" s="597">
        <v>0</v>
      </c>
      <c r="Q11" s="378" t="s">
        <v>67</v>
      </c>
      <c r="R11" s="378" t="s">
        <v>68</v>
      </c>
      <c r="S11" s="440" t="s">
        <v>293</v>
      </c>
      <c r="T11" s="75" t="s">
        <v>111</v>
      </c>
      <c r="U11" s="76" t="s">
        <v>72</v>
      </c>
      <c r="V11" s="72" t="s">
        <v>234</v>
      </c>
      <c r="W11" s="77" t="s">
        <v>139</v>
      </c>
      <c r="X11" s="76">
        <v>5</v>
      </c>
      <c r="Y11" s="77"/>
      <c r="Z11" s="78"/>
      <c r="AA11" s="378" t="s">
        <v>336</v>
      </c>
      <c r="AB11" s="378" t="s">
        <v>386</v>
      </c>
      <c r="AC11" s="606" t="s">
        <v>294</v>
      </c>
      <c r="AD11" s="79" t="s">
        <v>296</v>
      </c>
      <c r="AE11" s="80">
        <v>2020</v>
      </c>
      <c r="AF11" s="454"/>
      <c r="AG11" s="406" t="s">
        <v>297</v>
      </c>
      <c r="AH11" s="389" t="s">
        <v>261</v>
      </c>
      <c r="AI11" s="483" t="s">
        <v>262</v>
      </c>
      <c r="AJ11" s="506">
        <v>1500000000</v>
      </c>
      <c r="AK11" s="81">
        <v>1000000000</v>
      </c>
      <c r="AL11" s="81">
        <v>1000000000</v>
      </c>
      <c r="AM11" s="85"/>
      <c r="AN11" s="83">
        <v>1200</v>
      </c>
      <c r="AO11" s="84">
        <v>1800</v>
      </c>
      <c r="AP11" s="85" t="s">
        <v>299</v>
      </c>
      <c r="AQ11" s="430" t="s">
        <v>244</v>
      </c>
      <c r="AR11" s="419"/>
      <c r="AS11" s="399" t="s">
        <v>58</v>
      </c>
      <c r="AT11" s="87" t="s">
        <v>246</v>
      </c>
      <c r="AU11" s="88"/>
      <c r="AV11" s="624">
        <v>8</v>
      </c>
      <c r="AW11" s="625" t="s">
        <v>271</v>
      </c>
      <c r="AX11" s="89" t="s">
        <v>49</v>
      </c>
      <c r="AY11" s="625">
        <v>10</v>
      </c>
      <c r="AZ11" s="625" t="s">
        <v>51</v>
      </c>
      <c r="BA11" s="89" t="s">
        <v>49</v>
      </c>
      <c r="BB11" s="625"/>
      <c r="BC11" s="625"/>
      <c r="BD11" s="89" t="s">
        <v>49</v>
      </c>
      <c r="BE11" s="625">
        <v>14</v>
      </c>
      <c r="BF11" s="625" t="s">
        <v>176</v>
      </c>
      <c r="BG11" s="314" t="s">
        <v>302</v>
      </c>
      <c r="BH11" s="559" t="s">
        <v>303</v>
      </c>
      <c r="BI11" s="543" t="s">
        <v>304</v>
      </c>
      <c r="BJ11" s="560" t="s">
        <v>305</v>
      </c>
      <c r="BK11" s="543" t="s">
        <v>306</v>
      </c>
    </row>
    <row r="12" spans="1:63" ht="395.25">
      <c r="A12" s="4">
        <v>11</v>
      </c>
      <c r="B12" s="69" t="s">
        <v>59</v>
      </c>
      <c r="C12" s="69" t="s">
        <v>307</v>
      </c>
      <c r="D12" s="636">
        <v>43891</v>
      </c>
      <c r="E12" s="675">
        <v>43891</v>
      </c>
      <c r="F12" s="668" t="s">
        <v>217</v>
      </c>
      <c r="G12" s="738" t="s">
        <v>217</v>
      </c>
      <c r="H12" s="737"/>
      <c r="I12" s="757" t="s">
        <v>1568</v>
      </c>
      <c r="J12" s="406" t="s">
        <v>308</v>
      </c>
      <c r="K12" s="389" t="s">
        <v>64</v>
      </c>
      <c r="L12" s="578">
        <v>43181</v>
      </c>
      <c r="M12" s="414" t="s">
        <v>309</v>
      </c>
      <c r="N12" s="389"/>
      <c r="O12" s="440"/>
      <c r="P12" s="597">
        <v>1</v>
      </c>
      <c r="Q12" s="378" t="s">
        <v>67</v>
      </c>
      <c r="R12" s="378"/>
      <c r="S12" s="440" t="s">
        <v>310</v>
      </c>
      <c r="T12" s="75" t="s">
        <v>71</v>
      </c>
      <c r="U12" s="76" t="s">
        <v>72</v>
      </c>
      <c r="V12" s="72" t="s">
        <v>73</v>
      </c>
      <c r="W12" s="77"/>
      <c r="X12" s="76">
        <v>20</v>
      </c>
      <c r="Y12" s="77">
        <v>39</v>
      </c>
      <c r="Z12" s="78" t="s">
        <v>312</v>
      </c>
      <c r="AA12" s="378" t="s">
        <v>313</v>
      </c>
      <c r="AB12" s="378" t="s">
        <v>77</v>
      </c>
      <c r="AC12" s="606" t="s">
        <v>314</v>
      </c>
      <c r="AD12" s="79" t="s">
        <v>80</v>
      </c>
      <c r="AE12" s="80">
        <v>2018</v>
      </c>
      <c r="AF12" s="454"/>
      <c r="AG12" s="406" t="s">
        <v>316</v>
      </c>
      <c r="AH12" s="389"/>
      <c r="AI12" s="483" t="s">
        <v>317</v>
      </c>
      <c r="AJ12" s="506">
        <v>300000000</v>
      </c>
      <c r="AK12" s="81"/>
      <c r="AL12" s="81"/>
      <c r="AM12" s="85"/>
      <c r="AN12" s="83">
        <v>9000</v>
      </c>
      <c r="AO12" s="84">
        <v>12000</v>
      </c>
      <c r="AP12" s="85" t="s">
        <v>321</v>
      </c>
      <c r="AQ12" s="313" t="s">
        <v>244</v>
      </c>
      <c r="AR12" s="419"/>
      <c r="AS12" s="399" t="s">
        <v>58</v>
      </c>
      <c r="AT12" s="87" t="s">
        <v>324</v>
      </c>
      <c r="AU12" s="88" t="s">
        <v>246</v>
      </c>
      <c r="AV12" s="624">
        <v>3</v>
      </c>
      <c r="AW12" s="625" t="s">
        <v>326</v>
      </c>
      <c r="AX12" s="89" t="s">
        <v>49</v>
      </c>
      <c r="AY12" s="625">
        <v>5</v>
      </c>
      <c r="AZ12" s="625" t="s">
        <v>220</v>
      </c>
      <c r="BA12" s="89" t="s">
        <v>49</v>
      </c>
      <c r="BB12" s="625">
        <v>2</v>
      </c>
      <c r="BC12" s="625" t="s">
        <v>51</v>
      </c>
      <c r="BD12" s="89" t="s">
        <v>49</v>
      </c>
      <c r="BE12" s="626"/>
      <c r="BF12" s="626"/>
      <c r="BG12" s="314" t="s">
        <v>325</v>
      </c>
      <c r="BH12" s="559" t="s">
        <v>327</v>
      </c>
      <c r="BI12" s="543" t="s">
        <v>328</v>
      </c>
      <c r="BJ12" s="560" t="s">
        <v>329</v>
      </c>
      <c r="BK12" s="543" t="s">
        <v>330</v>
      </c>
    </row>
    <row r="13" spans="1:63" ht="153">
      <c r="A13" s="4">
        <v>13</v>
      </c>
      <c r="B13" s="93" t="s">
        <v>206</v>
      </c>
      <c r="C13" s="93" t="s">
        <v>349</v>
      </c>
      <c r="D13" s="638">
        <v>43983</v>
      </c>
      <c r="E13" s="669">
        <v>43983</v>
      </c>
      <c r="F13" s="668" t="s">
        <v>332</v>
      </c>
      <c r="G13" s="738" t="s">
        <v>332</v>
      </c>
      <c r="H13" s="737" t="s">
        <v>350</v>
      </c>
      <c r="I13" s="757" t="s">
        <v>1569</v>
      </c>
      <c r="J13" s="406" t="s">
        <v>351</v>
      </c>
      <c r="K13" s="389" t="s">
        <v>158</v>
      </c>
      <c r="L13" s="578" t="s">
        <v>352</v>
      </c>
      <c r="M13" s="414" t="s">
        <v>211</v>
      </c>
      <c r="N13" s="389"/>
      <c r="O13" s="578" t="s">
        <v>352</v>
      </c>
      <c r="P13" s="597">
        <v>0</v>
      </c>
      <c r="Q13" s="378" t="s">
        <v>67</v>
      </c>
      <c r="R13" s="378" t="s">
        <v>161</v>
      </c>
      <c r="S13" s="440" t="s">
        <v>353</v>
      </c>
      <c r="T13" s="75" t="s">
        <v>111</v>
      </c>
      <c r="U13" s="76" t="s">
        <v>164</v>
      </c>
      <c r="V13" s="72" t="s">
        <v>72</v>
      </c>
      <c r="W13" s="77"/>
      <c r="X13" s="76">
        <v>40</v>
      </c>
      <c r="Y13" s="77"/>
      <c r="Z13" s="78"/>
      <c r="AA13" s="378" t="s">
        <v>354</v>
      </c>
      <c r="AB13" s="378" t="s">
        <v>77</v>
      </c>
      <c r="AC13" s="606" t="s">
        <v>337</v>
      </c>
      <c r="AD13" s="79"/>
      <c r="AE13" s="80">
        <v>2020</v>
      </c>
      <c r="AF13" s="454"/>
      <c r="AG13" s="406" t="s">
        <v>355</v>
      </c>
      <c r="AH13" s="389"/>
      <c r="AI13" s="483"/>
      <c r="AJ13" s="506">
        <v>300000000</v>
      </c>
      <c r="AK13" s="81"/>
      <c r="AL13" s="81"/>
      <c r="AM13" s="85"/>
      <c r="AN13" s="83">
        <v>71200</v>
      </c>
      <c r="AO13" s="84">
        <v>89000</v>
      </c>
      <c r="AP13" s="85" t="s">
        <v>358</v>
      </c>
      <c r="AQ13" s="313" t="s">
        <v>90</v>
      </c>
      <c r="AR13" s="419"/>
      <c r="AS13" s="399" t="s">
        <v>58</v>
      </c>
      <c r="AT13" s="87" t="s">
        <v>344</v>
      </c>
      <c r="AU13" s="88"/>
      <c r="AV13" s="624">
        <v>12</v>
      </c>
      <c r="AW13" s="625" t="s">
        <v>50</v>
      </c>
      <c r="AX13" s="89" t="s">
        <v>49</v>
      </c>
      <c r="AY13" s="625"/>
      <c r="AZ13" s="625"/>
      <c r="BA13" s="89" t="s">
        <v>49</v>
      </c>
      <c r="BB13" s="625"/>
      <c r="BC13" s="625"/>
      <c r="BD13" s="89" t="s">
        <v>49</v>
      </c>
      <c r="BE13" s="625">
        <v>500</v>
      </c>
      <c r="BF13" s="625" t="s">
        <v>94</v>
      </c>
      <c r="BG13" s="617" t="s">
        <v>362</v>
      </c>
      <c r="BH13" s="621" t="s">
        <v>1082</v>
      </c>
      <c r="BI13" s="543" t="s">
        <v>363</v>
      </c>
      <c r="BJ13" s="560"/>
      <c r="BK13" s="543" t="s">
        <v>348</v>
      </c>
    </row>
    <row r="14" spans="1:63" ht="204.75" thickBot="1">
      <c r="A14" s="4">
        <v>14</v>
      </c>
      <c r="B14" s="166" t="s">
        <v>225</v>
      </c>
      <c r="C14" s="166" t="s">
        <v>364</v>
      </c>
      <c r="D14" s="639">
        <v>44075</v>
      </c>
      <c r="E14" s="678"/>
      <c r="F14" s="679"/>
      <c r="G14" s="742" t="s">
        <v>227</v>
      </c>
      <c r="H14" s="737" t="s">
        <v>365</v>
      </c>
      <c r="I14" s="757" t="s">
        <v>1569</v>
      </c>
      <c r="J14" s="412" t="s">
        <v>366</v>
      </c>
      <c r="K14" s="389" t="s">
        <v>230</v>
      </c>
      <c r="L14" s="578">
        <v>43845</v>
      </c>
      <c r="M14" s="414" t="s">
        <v>231</v>
      </c>
      <c r="N14" s="391" t="s">
        <v>231</v>
      </c>
      <c r="O14" s="578">
        <v>43896</v>
      </c>
      <c r="P14" s="597">
        <v>0</v>
      </c>
      <c r="Q14" s="378" t="s">
        <v>67</v>
      </c>
      <c r="R14" s="378" t="s">
        <v>68</v>
      </c>
      <c r="S14" s="440" t="s">
        <v>367</v>
      </c>
      <c r="T14" s="167" t="s">
        <v>111</v>
      </c>
      <c r="U14" s="168" t="s">
        <v>72</v>
      </c>
      <c r="V14" s="169" t="s">
        <v>234</v>
      </c>
      <c r="W14" s="170"/>
      <c r="X14" s="168">
        <v>5</v>
      </c>
      <c r="Y14" s="170"/>
      <c r="Z14" s="171"/>
      <c r="AA14" s="378" t="s">
        <v>336</v>
      </c>
      <c r="AB14" s="378" t="s">
        <v>1073</v>
      </c>
      <c r="AC14" s="606" t="s">
        <v>368</v>
      </c>
      <c r="AD14" s="172" t="s">
        <v>239</v>
      </c>
      <c r="AE14" s="173">
        <v>2020</v>
      </c>
      <c r="AF14" s="463"/>
      <c r="AG14" s="406" t="s">
        <v>369</v>
      </c>
      <c r="AH14" s="389" t="s">
        <v>370</v>
      </c>
      <c r="AI14" s="483" t="s">
        <v>371</v>
      </c>
      <c r="AJ14" s="511">
        <v>2000000000</v>
      </c>
      <c r="AK14" s="174">
        <v>1500000000</v>
      </c>
      <c r="AL14" s="174">
        <v>1500000000</v>
      </c>
      <c r="AM14" s="512"/>
      <c r="AN14" s="175">
        <v>37200</v>
      </c>
      <c r="AO14" s="176">
        <v>44000</v>
      </c>
      <c r="AP14" s="177"/>
      <c r="AQ14" s="313" t="s">
        <v>244</v>
      </c>
      <c r="AR14" s="419"/>
      <c r="AS14" s="399" t="s">
        <v>58</v>
      </c>
      <c r="AT14" s="178" t="s">
        <v>246</v>
      </c>
      <c r="AU14" s="179"/>
      <c r="AV14" s="624">
        <v>4</v>
      </c>
      <c r="AW14" s="625" t="s">
        <v>374</v>
      </c>
      <c r="AX14" s="89" t="s">
        <v>49</v>
      </c>
      <c r="AY14" s="625">
        <v>40</v>
      </c>
      <c r="AZ14" s="625" t="s">
        <v>51</v>
      </c>
      <c r="BA14" s="89" t="s">
        <v>49</v>
      </c>
      <c r="BB14" s="625"/>
      <c r="BC14" s="625"/>
      <c r="BD14" s="89" t="s">
        <v>49</v>
      </c>
      <c r="BE14" s="625">
        <v>13</v>
      </c>
      <c r="BF14" s="625" t="s">
        <v>176</v>
      </c>
      <c r="BG14" s="314"/>
      <c r="BH14" s="559" t="s">
        <v>375</v>
      </c>
      <c r="BI14" s="543" t="s">
        <v>376</v>
      </c>
      <c r="BJ14" s="560" t="s">
        <v>377</v>
      </c>
      <c r="BK14" s="543" t="s">
        <v>378</v>
      </c>
    </row>
    <row r="15" spans="1:63" ht="382.5">
      <c r="A15" s="4">
        <v>15</v>
      </c>
      <c r="B15" s="92" t="s">
        <v>206</v>
      </c>
      <c r="C15" s="92" t="s">
        <v>379</v>
      </c>
      <c r="D15" s="640">
        <v>44105</v>
      </c>
      <c r="E15" s="670">
        <v>44105</v>
      </c>
      <c r="F15" s="680"/>
      <c r="G15" s="743" t="s">
        <v>380</v>
      </c>
      <c r="H15" s="737" t="s">
        <v>381</v>
      </c>
      <c r="I15" s="757" t="s">
        <v>1569</v>
      </c>
      <c r="J15" s="406" t="s">
        <v>382</v>
      </c>
      <c r="K15" s="389" t="s">
        <v>158</v>
      </c>
      <c r="L15" s="578">
        <v>43719</v>
      </c>
      <c r="M15" s="414" t="s">
        <v>160</v>
      </c>
      <c r="N15" s="389"/>
      <c r="O15" s="578">
        <v>43936</v>
      </c>
      <c r="P15" s="597">
        <v>4</v>
      </c>
      <c r="Q15" s="378" t="s">
        <v>67</v>
      </c>
      <c r="R15" s="378" t="s">
        <v>383</v>
      </c>
      <c r="S15" s="440" t="s">
        <v>384</v>
      </c>
      <c r="T15" s="75" t="s">
        <v>111</v>
      </c>
      <c r="U15" s="76" t="s">
        <v>72</v>
      </c>
      <c r="V15" s="72" t="s">
        <v>73</v>
      </c>
      <c r="W15" s="77"/>
      <c r="X15" s="76">
        <v>35</v>
      </c>
      <c r="Y15" s="77"/>
      <c r="Z15" s="78"/>
      <c r="AA15" s="378" t="s">
        <v>336</v>
      </c>
      <c r="AB15" s="378" t="s">
        <v>386</v>
      </c>
      <c r="AC15" s="606" t="s">
        <v>387</v>
      </c>
      <c r="AD15" s="79" t="s">
        <v>389</v>
      </c>
      <c r="AE15" s="80">
        <v>2019</v>
      </c>
      <c r="AF15" s="454"/>
      <c r="AG15" s="406" t="s">
        <v>390</v>
      </c>
      <c r="AH15" s="389" t="s">
        <v>391</v>
      </c>
      <c r="AI15" s="483" t="s">
        <v>392</v>
      </c>
      <c r="AJ15" s="506">
        <v>500000000</v>
      </c>
      <c r="AK15" s="123">
        <v>400000000</v>
      </c>
      <c r="AL15" s="123">
        <v>400000000</v>
      </c>
      <c r="AM15" s="513"/>
      <c r="AN15" s="269" t="s">
        <v>394</v>
      </c>
      <c r="AO15" s="270" t="s">
        <v>395</v>
      </c>
      <c r="AP15" s="267" t="s">
        <v>396</v>
      </c>
      <c r="AQ15" s="313" t="s">
        <v>244</v>
      </c>
      <c r="AR15" s="419"/>
      <c r="AS15" s="399" t="s">
        <v>58</v>
      </c>
      <c r="AT15" s="87" t="s">
        <v>398</v>
      </c>
      <c r="AU15" s="88"/>
      <c r="AV15" s="624">
        <v>16</v>
      </c>
      <c r="AW15" s="625" t="s">
        <v>271</v>
      </c>
      <c r="AX15" s="89" t="s">
        <v>49</v>
      </c>
      <c r="AY15" s="625">
        <v>10</v>
      </c>
      <c r="AZ15" s="625" t="s">
        <v>51</v>
      </c>
      <c r="BA15" s="89" t="s">
        <v>49</v>
      </c>
      <c r="BB15" s="625"/>
      <c r="BC15" s="625"/>
      <c r="BD15" s="89" t="s">
        <v>49</v>
      </c>
      <c r="BE15" s="625">
        <v>7.5</v>
      </c>
      <c r="BF15" s="625" t="s">
        <v>176</v>
      </c>
      <c r="BG15" s="320" t="s">
        <v>399</v>
      </c>
      <c r="BH15" s="559" t="s">
        <v>400</v>
      </c>
      <c r="BI15" s="543" t="s">
        <v>401</v>
      </c>
      <c r="BJ15" s="560" t="s">
        <v>402</v>
      </c>
      <c r="BK15" s="543" t="s">
        <v>403</v>
      </c>
    </row>
    <row r="16" spans="1:63" ht="204">
      <c r="A16" s="4">
        <v>16</v>
      </c>
      <c r="B16" s="124" t="s">
        <v>404</v>
      </c>
      <c r="C16" s="124" t="s">
        <v>405</v>
      </c>
      <c r="D16" s="641">
        <v>44044</v>
      </c>
      <c r="E16" s="681">
        <v>44044</v>
      </c>
      <c r="F16" s="680"/>
      <c r="G16" s="743" t="s">
        <v>182</v>
      </c>
      <c r="H16" s="737" t="s">
        <v>406</v>
      </c>
      <c r="I16" s="757" t="s">
        <v>1568</v>
      </c>
      <c r="J16" s="406" t="s">
        <v>407</v>
      </c>
      <c r="K16" s="389" t="s">
        <v>408</v>
      </c>
      <c r="L16" s="578">
        <v>43732</v>
      </c>
      <c r="M16" s="414" t="s">
        <v>409</v>
      </c>
      <c r="N16" s="389"/>
      <c r="O16" s="578">
        <v>43732</v>
      </c>
      <c r="P16" s="597">
        <v>0</v>
      </c>
      <c r="Q16" s="378" t="s">
        <v>67</v>
      </c>
      <c r="R16" s="378" t="s">
        <v>68</v>
      </c>
      <c r="S16" s="440" t="s">
        <v>410</v>
      </c>
      <c r="T16" s="75" t="s">
        <v>111</v>
      </c>
      <c r="U16" s="76" t="s">
        <v>72</v>
      </c>
      <c r="V16" s="72" t="s">
        <v>234</v>
      </c>
      <c r="W16" s="77"/>
      <c r="X16" s="76">
        <v>16</v>
      </c>
      <c r="Y16" s="77">
        <v>35</v>
      </c>
      <c r="Z16" s="78"/>
      <c r="AA16" s="378" t="s">
        <v>336</v>
      </c>
      <c r="AB16" s="378" t="s">
        <v>412</v>
      </c>
      <c r="AC16" s="606" t="s">
        <v>413</v>
      </c>
      <c r="AD16" s="79" t="s">
        <v>389</v>
      </c>
      <c r="AE16" s="80">
        <v>2020</v>
      </c>
      <c r="AF16" s="454"/>
      <c r="AG16" s="406" t="s">
        <v>415</v>
      </c>
      <c r="AH16" s="389" t="s">
        <v>416</v>
      </c>
      <c r="AI16" s="483" t="s">
        <v>417</v>
      </c>
      <c r="AJ16" s="506">
        <v>400000000</v>
      </c>
      <c r="AK16" s="81"/>
      <c r="AL16" s="81"/>
      <c r="AM16" s="85"/>
      <c r="AN16" s="83">
        <v>5000</v>
      </c>
      <c r="AO16" s="84">
        <v>5500</v>
      </c>
      <c r="AP16" s="85" t="s">
        <v>88</v>
      </c>
      <c r="AQ16" s="313" t="s">
        <v>90</v>
      </c>
      <c r="AR16" s="419"/>
      <c r="AS16" s="399" t="s">
        <v>58</v>
      </c>
      <c r="AT16" s="87" t="s">
        <v>125</v>
      </c>
      <c r="AU16" s="88"/>
      <c r="AV16" s="624">
        <v>24</v>
      </c>
      <c r="AW16" s="625" t="s">
        <v>53</v>
      </c>
      <c r="AX16" s="89" t="s">
        <v>49</v>
      </c>
      <c r="AY16" s="625"/>
      <c r="AZ16" s="625"/>
      <c r="BA16" s="89" t="s">
        <v>49</v>
      </c>
      <c r="BB16" s="625"/>
      <c r="BC16" s="625"/>
      <c r="BD16" s="89" t="s">
        <v>49</v>
      </c>
      <c r="BE16" s="625">
        <v>200</v>
      </c>
      <c r="BF16" s="625" t="s">
        <v>94</v>
      </c>
      <c r="BG16" s="314" t="s">
        <v>421</v>
      </c>
      <c r="BH16" s="559" t="s">
        <v>422</v>
      </c>
      <c r="BI16" s="543" t="s">
        <v>423</v>
      </c>
      <c r="BJ16" s="560" t="s">
        <v>424</v>
      </c>
      <c r="BK16" s="543" t="s">
        <v>425</v>
      </c>
    </row>
    <row r="17" spans="1:63" ht="409.5">
      <c r="A17" s="4">
        <v>17</v>
      </c>
      <c r="B17" s="93" t="s">
        <v>206</v>
      </c>
      <c r="C17" s="93" t="s">
        <v>426</v>
      </c>
      <c r="D17" s="642">
        <v>43983</v>
      </c>
      <c r="E17" s="670">
        <v>43983</v>
      </c>
      <c r="F17" s="682" t="s">
        <v>427</v>
      </c>
      <c r="G17" s="744" t="s">
        <v>427</v>
      </c>
      <c r="H17" s="737">
        <v>43369.713888888888</v>
      </c>
      <c r="I17" s="757" t="s">
        <v>1569</v>
      </c>
      <c r="J17" s="406" t="s">
        <v>428</v>
      </c>
      <c r="K17" s="389" t="s">
        <v>158</v>
      </c>
      <c r="L17" s="578">
        <v>43363</v>
      </c>
      <c r="M17" s="414" t="s">
        <v>429</v>
      </c>
      <c r="N17" s="389"/>
      <c r="O17" s="440"/>
      <c r="P17" s="597">
        <v>1</v>
      </c>
      <c r="Q17" s="378" t="s">
        <v>67</v>
      </c>
      <c r="R17" s="378" t="s">
        <v>383</v>
      </c>
      <c r="S17" s="440" t="s">
        <v>430</v>
      </c>
      <c r="T17" s="75" t="s">
        <v>111</v>
      </c>
      <c r="U17" s="76" t="s">
        <v>72</v>
      </c>
      <c r="V17" s="72" t="s">
        <v>73</v>
      </c>
      <c r="W17" s="77"/>
      <c r="X17" s="76">
        <v>30</v>
      </c>
      <c r="Y17" s="77"/>
      <c r="Z17" s="78"/>
      <c r="AA17" s="378" t="s">
        <v>336</v>
      </c>
      <c r="AB17" s="378" t="s">
        <v>386</v>
      </c>
      <c r="AC17" s="606" t="s">
        <v>432</v>
      </c>
      <c r="AD17" s="79" t="s">
        <v>239</v>
      </c>
      <c r="AE17" s="80">
        <v>2019</v>
      </c>
      <c r="AF17" s="454"/>
      <c r="AG17" s="406" t="s">
        <v>434</v>
      </c>
      <c r="AH17" s="389" t="s">
        <v>435</v>
      </c>
      <c r="AI17" s="483" t="s">
        <v>436</v>
      </c>
      <c r="AJ17" s="506">
        <v>150000000</v>
      </c>
      <c r="AK17" s="81"/>
      <c r="AL17" s="81"/>
      <c r="AM17" s="85"/>
      <c r="AN17" s="83">
        <v>11500</v>
      </c>
      <c r="AO17" s="84">
        <v>15000</v>
      </c>
      <c r="AP17" s="85"/>
      <c r="AQ17" s="313" t="s">
        <v>479</v>
      </c>
      <c r="AR17" s="419" t="s">
        <v>1566</v>
      </c>
      <c r="AS17" s="399" t="s">
        <v>58</v>
      </c>
      <c r="AT17" s="87" t="s">
        <v>441</v>
      </c>
      <c r="AU17" s="88"/>
      <c r="AV17" s="624">
        <v>40</v>
      </c>
      <c r="AW17" s="625" t="s">
        <v>53</v>
      </c>
      <c r="AX17" s="89" t="s">
        <v>49</v>
      </c>
      <c r="AY17" s="625"/>
      <c r="AZ17" s="625"/>
      <c r="BA17" s="89" t="s">
        <v>49</v>
      </c>
      <c r="BB17" s="625"/>
      <c r="BC17" s="625"/>
      <c r="BD17" s="89" t="s">
        <v>49</v>
      </c>
      <c r="BE17" s="625" t="s">
        <v>443</v>
      </c>
      <c r="BF17" s="625" t="s">
        <v>443</v>
      </c>
      <c r="BG17" s="314"/>
      <c r="BH17" s="559" t="s">
        <v>444</v>
      </c>
      <c r="BI17" s="543" t="s">
        <v>445</v>
      </c>
      <c r="BJ17" s="560"/>
      <c r="BK17" s="543" t="s">
        <v>446</v>
      </c>
    </row>
    <row r="18" spans="1:63" ht="191.25">
      <c r="A18" s="4">
        <v>18</v>
      </c>
      <c r="B18" s="125" t="s">
        <v>447</v>
      </c>
      <c r="C18" s="125" t="s">
        <v>448</v>
      </c>
      <c r="D18" s="643">
        <v>44044</v>
      </c>
      <c r="E18" s="683">
        <v>44044</v>
      </c>
      <c r="F18" s="680"/>
      <c r="G18" s="744" t="s">
        <v>427</v>
      </c>
      <c r="H18" s="737" t="s">
        <v>449</v>
      </c>
      <c r="I18" s="757" t="s">
        <v>1568</v>
      </c>
      <c r="J18" s="406" t="s">
        <v>450</v>
      </c>
      <c r="K18" s="389" t="s">
        <v>64</v>
      </c>
      <c r="L18" s="578">
        <v>43745</v>
      </c>
      <c r="M18" s="414" t="s">
        <v>451</v>
      </c>
      <c r="N18" s="389"/>
      <c r="O18" s="578">
        <v>43745</v>
      </c>
      <c r="P18" s="597">
        <v>0</v>
      </c>
      <c r="Q18" s="378" t="s">
        <v>67</v>
      </c>
      <c r="R18" s="378" t="s">
        <v>68</v>
      </c>
      <c r="S18" s="440" t="s">
        <v>452</v>
      </c>
      <c r="T18" s="75" t="s">
        <v>71</v>
      </c>
      <c r="U18" s="76" t="s">
        <v>72</v>
      </c>
      <c r="V18" s="72" t="s">
        <v>73</v>
      </c>
      <c r="W18" s="77"/>
      <c r="X18" s="76">
        <v>18</v>
      </c>
      <c r="Y18" s="77">
        <v>35</v>
      </c>
      <c r="Z18" s="78"/>
      <c r="AA18" s="378" t="s">
        <v>336</v>
      </c>
      <c r="AB18" s="378" t="s">
        <v>77</v>
      </c>
      <c r="AC18" s="606" t="s">
        <v>454</v>
      </c>
      <c r="AD18" s="79" t="s">
        <v>389</v>
      </c>
      <c r="AE18" s="80">
        <v>2020</v>
      </c>
      <c r="AF18" s="454"/>
      <c r="AG18" s="406" t="s">
        <v>455</v>
      </c>
      <c r="AH18" s="389"/>
      <c r="AI18" s="483" t="s">
        <v>456</v>
      </c>
      <c r="AJ18" s="506">
        <v>150000000</v>
      </c>
      <c r="AK18" s="81"/>
      <c r="AL18" s="81"/>
      <c r="AM18" s="85"/>
      <c r="AN18" s="83">
        <v>110000</v>
      </c>
      <c r="AO18" s="84">
        <v>121000</v>
      </c>
      <c r="AP18" s="85"/>
      <c r="AQ18" s="313" t="s">
        <v>244</v>
      </c>
      <c r="AR18" s="419"/>
      <c r="AS18" s="399" t="s">
        <v>58</v>
      </c>
      <c r="AT18" s="87" t="s">
        <v>92</v>
      </c>
      <c r="AU18" s="88"/>
      <c r="AV18" s="624">
        <v>6</v>
      </c>
      <c r="AW18" s="625" t="s">
        <v>461</v>
      </c>
      <c r="AX18" s="89" t="s">
        <v>49</v>
      </c>
      <c r="AY18" s="625"/>
      <c r="AZ18" s="625"/>
      <c r="BA18" s="89" t="s">
        <v>49</v>
      </c>
      <c r="BB18" s="625"/>
      <c r="BC18" s="625"/>
      <c r="BD18" s="89" t="s">
        <v>49</v>
      </c>
      <c r="BE18" s="625">
        <v>500</v>
      </c>
      <c r="BF18" s="625" t="s">
        <v>176</v>
      </c>
      <c r="BG18" s="314" t="s">
        <v>460</v>
      </c>
      <c r="BH18" s="559" t="s">
        <v>462</v>
      </c>
      <c r="BI18" s="543" t="s">
        <v>463</v>
      </c>
      <c r="BJ18" s="560" t="s">
        <v>464</v>
      </c>
      <c r="BK18" s="543" t="s">
        <v>465</v>
      </c>
    </row>
    <row r="19" spans="1:63" ht="409.5">
      <c r="A19" s="4">
        <v>19</v>
      </c>
      <c r="B19" s="126" t="s">
        <v>447</v>
      </c>
      <c r="C19" s="126" t="s">
        <v>466</v>
      </c>
      <c r="D19" s="630">
        <v>44075</v>
      </c>
      <c r="E19" s="665">
        <v>44075</v>
      </c>
      <c r="F19" s="668" t="s">
        <v>467</v>
      </c>
      <c r="G19" s="738" t="s">
        <v>467</v>
      </c>
      <c r="H19" s="737"/>
      <c r="I19" s="757" t="s">
        <v>1568</v>
      </c>
      <c r="J19" s="406" t="s">
        <v>468</v>
      </c>
      <c r="K19" s="389" t="s">
        <v>64</v>
      </c>
      <c r="L19" s="578">
        <v>43327</v>
      </c>
      <c r="M19" s="414" t="s">
        <v>469</v>
      </c>
      <c r="N19" s="389"/>
      <c r="O19" s="578">
        <v>43327</v>
      </c>
      <c r="P19" s="597">
        <v>0</v>
      </c>
      <c r="Q19" s="378" t="s">
        <v>67</v>
      </c>
      <c r="R19" s="378" t="s">
        <v>68</v>
      </c>
      <c r="S19" s="440" t="s">
        <v>470</v>
      </c>
      <c r="T19" s="75" t="s">
        <v>71</v>
      </c>
      <c r="U19" s="76" t="s">
        <v>164</v>
      </c>
      <c r="V19" s="72" t="s">
        <v>72</v>
      </c>
      <c r="W19" s="77" t="s">
        <v>73</v>
      </c>
      <c r="X19" s="76">
        <v>20</v>
      </c>
      <c r="Y19" s="77">
        <v>39</v>
      </c>
      <c r="Z19" s="78"/>
      <c r="AA19" s="378" t="s">
        <v>313</v>
      </c>
      <c r="AB19" s="378" t="s">
        <v>412</v>
      </c>
      <c r="AC19" s="606" t="s">
        <v>472</v>
      </c>
      <c r="AD19" s="79" t="s">
        <v>239</v>
      </c>
      <c r="AE19" s="80">
        <v>2020</v>
      </c>
      <c r="AF19" s="454"/>
      <c r="AG19" s="406" t="s">
        <v>474</v>
      </c>
      <c r="AH19" s="389" t="s">
        <v>475</v>
      </c>
      <c r="AI19" s="483" t="s">
        <v>476</v>
      </c>
      <c r="AJ19" s="506">
        <v>200000000</v>
      </c>
      <c r="AK19" s="81"/>
      <c r="AL19" s="81"/>
      <c r="AM19" s="85"/>
      <c r="AN19" s="83">
        <v>7500</v>
      </c>
      <c r="AO19" s="84">
        <v>10000</v>
      </c>
      <c r="AP19" s="85" t="s">
        <v>88</v>
      </c>
      <c r="AQ19" s="313" t="s">
        <v>479</v>
      </c>
      <c r="AR19" s="419"/>
      <c r="AS19" s="399" t="s">
        <v>58</v>
      </c>
      <c r="AT19" s="87">
        <v>12.1</v>
      </c>
      <c r="AU19" s="88"/>
      <c r="AV19" s="624">
        <v>60</v>
      </c>
      <c r="AW19" s="625" t="s">
        <v>53</v>
      </c>
      <c r="AX19" s="89" t="s">
        <v>49</v>
      </c>
      <c r="AY19" s="625"/>
      <c r="AZ19" s="625"/>
      <c r="BA19" s="89" t="s">
        <v>49</v>
      </c>
      <c r="BB19" s="625"/>
      <c r="BC19" s="625"/>
      <c r="BD19" s="89" t="s">
        <v>49</v>
      </c>
      <c r="BE19" s="625">
        <v>20</v>
      </c>
      <c r="BF19" s="625" t="s">
        <v>176</v>
      </c>
      <c r="BG19" s="314" t="s">
        <v>481</v>
      </c>
      <c r="BH19" s="559" t="s">
        <v>482</v>
      </c>
      <c r="BI19" s="543" t="s">
        <v>483</v>
      </c>
      <c r="BJ19" s="560" t="s">
        <v>484</v>
      </c>
      <c r="BK19" s="543" t="s">
        <v>485</v>
      </c>
    </row>
    <row r="20" spans="1:63" ht="306">
      <c r="A20" s="4">
        <v>20</v>
      </c>
      <c r="B20" s="90" t="s">
        <v>132</v>
      </c>
      <c r="C20" s="90" t="s">
        <v>486</v>
      </c>
      <c r="D20" s="644" t="s">
        <v>238</v>
      </c>
      <c r="E20" s="684" t="s">
        <v>238</v>
      </c>
      <c r="F20" s="685" t="s">
        <v>487</v>
      </c>
      <c r="G20" s="745" t="s">
        <v>487</v>
      </c>
      <c r="H20" s="737" t="s">
        <v>488</v>
      </c>
      <c r="I20" s="757" t="s">
        <v>1568</v>
      </c>
      <c r="J20" s="406" t="s">
        <v>489</v>
      </c>
      <c r="K20" s="389" t="s">
        <v>107</v>
      </c>
      <c r="L20" s="578">
        <v>43683</v>
      </c>
      <c r="M20" s="414" t="s">
        <v>256</v>
      </c>
      <c r="N20" s="389"/>
      <c r="O20" s="578">
        <v>43683</v>
      </c>
      <c r="P20" s="597">
        <v>0</v>
      </c>
      <c r="Q20" s="378" t="s">
        <v>67</v>
      </c>
      <c r="R20" s="378" t="s">
        <v>161</v>
      </c>
      <c r="S20" s="440" t="s">
        <v>490</v>
      </c>
      <c r="T20" s="75" t="s">
        <v>111</v>
      </c>
      <c r="U20" s="76" t="s">
        <v>72</v>
      </c>
      <c r="V20" s="72" t="s">
        <v>234</v>
      </c>
      <c r="W20" s="77"/>
      <c r="X20" s="76">
        <v>5</v>
      </c>
      <c r="Y20" s="77"/>
      <c r="Z20" s="78"/>
      <c r="AA20" s="378" t="s">
        <v>336</v>
      </c>
      <c r="AB20" s="378" t="s">
        <v>1073</v>
      </c>
      <c r="AC20" s="606" t="s">
        <v>492</v>
      </c>
      <c r="AD20" s="79"/>
      <c r="AE20" s="80"/>
      <c r="AF20" s="454"/>
      <c r="AG20" s="406" t="s">
        <v>79</v>
      </c>
      <c r="AH20" s="389">
        <v>999.56999999999994</v>
      </c>
      <c r="AI20" s="483" t="s">
        <v>493</v>
      </c>
      <c r="AJ20" s="506">
        <v>300000000</v>
      </c>
      <c r="AK20" s="81">
        <v>300000000</v>
      </c>
      <c r="AL20" s="81">
        <v>300000000</v>
      </c>
      <c r="AM20" s="85"/>
      <c r="AN20" s="83"/>
      <c r="AO20" s="84">
        <v>699</v>
      </c>
      <c r="AP20" s="85"/>
      <c r="AQ20" s="313" t="s">
        <v>244</v>
      </c>
      <c r="AR20" s="419" t="s">
        <v>497</v>
      </c>
      <c r="AS20" s="399" t="s">
        <v>58</v>
      </c>
      <c r="AT20" s="87" t="s">
        <v>499</v>
      </c>
      <c r="AU20" s="88" t="s">
        <v>500</v>
      </c>
      <c r="AV20" s="624">
        <v>15</v>
      </c>
      <c r="AW20" s="625" t="s">
        <v>271</v>
      </c>
      <c r="AX20" s="89" t="s">
        <v>49</v>
      </c>
      <c r="AY20" s="625">
        <v>10</v>
      </c>
      <c r="AZ20" s="625" t="s">
        <v>51</v>
      </c>
      <c r="BA20" s="89" t="s">
        <v>49</v>
      </c>
      <c r="BB20" s="625"/>
      <c r="BC20" s="625"/>
      <c r="BD20" s="89" t="s">
        <v>49</v>
      </c>
      <c r="BE20" s="625">
        <v>15</v>
      </c>
      <c r="BF20" s="625" t="s">
        <v>176</v>
      </c>
      <c r="BG20" s="317"/>
      <c r="BH20" s="621" t="s">
        <v>1082</v>
      </c>
      <c r="BI20" s="543" t="s">
        <v>502</v>
      </c>
      <c r="BJ20" s="560" t="s">
        <v>503</v>
      </c>
      <c r="BK20" s="543" t="s">
        <v>504</v>
      </c>
    </row>
    <row r="21" spans="1:63" ht="229.5">
      <c r="A21" s="4">
        <v>21</v>
      </c>
      <c r="B21" s="124" t="s">
        <v>404</v>
      </c>
      <c r="C21" s="124" t="s">
        <v>505</v>
      </c>
      <c r="D21" s="645" t="s">
        <v>79</v>
      </c>
      <c r="E21" s="686" t="s">
        <v>79</v>
      </c>
      <c r="F21" s="674"/>
      <c r="G21" s="738" t="s">
        <v>506</v>
      </c>
      <c r="H21" s="746" t="s">
        <v>507</v>
      </c>
      <c r="I21" s="758" t="s">
        <v>1568</v>
      </c>
      <c r="J21" s="406" t="s">
        <v>508</v>
      </c>
      <c r="K21" s="389" t="s">
        <v>408</v>
      </c>
      <c r="L21" s="578" t="s">
        <v>509</v>
      </c>
      <c r="M21" s="414" t="s">
        <v>409</v>
      </c>
      <c r="N21" s="389"/>
      <c r="O21" s="578" t="s">
        <v>509</v>
      </c>
      <c r="P21" s="597">
        <v>0</v>
      </c>
      <c r="Q21" s="378" t="s">
        <v>67</v>
      </c>
      <c r="R21" s="378" t="s">
        <v>68</v>
      </c>
      <c r="S21" s="440" t="s">
        <v>510</v>
      </c>
      <c r="T21" s="75" t="s">
        <v>111</v>
      </c>
      <c r="U21" s="76" t="s">
        <v>72</v>
      </c>
      <c r="V21" s="72" t="s">
        <v>234</v>
      </c>
      <c r="W21" s="77" t="s">
        <v>73</v>
      </c>
      <c r="X21" s="76">
        <v>16</v>
      </c>
      <c r="Y21" s="77">
        <v>35</v>
      </c>
      <c r="Z21" s="78"/>
      <c r="AA21" s="378" t="s">
        <v>336</v>
      </c>
      <c r="AB21" s="378" t="s">
        <v>77</v>
      </c>
      <c r="AC21" s="606" t="s">
        <v>511</v>
      </c>
      <c r="AD21" s="79" t="s">
        <v>389</v>
      </c>
      <c r="AE21" s="80">
        <v>2020</v>
      </c>
      <c r="AF21" s="454"/>
      <c r="AG21" s="406" t="s">
        <v>512</v>
      </c>
      <c r="AH21" s="389"/>
      <c r="AI21" s="483" t="s">
        <v>513</v>
      </c>
      <c r="AJ21" s="506">
        <v>1000000000</v>
      </c>
      <c r="AK21" s="81">
        <v>500000000</v>
      </c>
      <c r="AL21" s="81">
        <v>500000000</v>
      </c>
      <c r="AM21" s="85"/>
      <c r="AN21" s="83">
        <v>12000</v>
      </c>
      <c r="AO21" s="84">
        <v>13200</v>
      </c>
      <c r="AP21" s="85"/>
      <c r="AQ21" s="313" t="s">
        <v>244</v>
      </c>
      <c r="AR21" s="419"/>
      <c r="AS21" s="399" t="s">
        <v>58</v>
      </c>
      <c r="AT21" s="87" t="s">
        <v>324</v>
      </c>
      <c r="AU21" s="88"/>
      <c r="AV21" s="624">
        <v>12</v>
      </c>
      <c r="AW21" s="625" t="s">
        <v>271</v>
      </c>
      <c r="AX21" s="89" t="s">
        <v>49</v>
      </c>
      <c r="AY21" s="625">
        <v>10</v>
      </c>
      <c r="AZ21" s="625" t="s">
        <v>51</v>
      </c>
      <c r="BA21" s="89" t="s">
        <v>49</v>
      </c>
      <c r="BB21" s="625"/>
      <c r="BC21" s="625"/>
      <c r="BD21" s="89" t="s">
        <v>49</v>
      </c>
      <c r="BE21" s="625">
        <v>15</v>
      </c>
      <c r="BF21" s="625" t="s">
        <v>176</v>
      </c>
      <c r="BG21" s="314" t="s">
        <v>515</v>
      </c>
      <c r="BH21" s="559" t="s">
        <v>516</v>
      </c>
      <c r="BI21" s="543" t="s">
        <v>517</v>
      </c>
      <c r="BJ21" s="560" t="s">
        <v>518</v>
      </c>
      <c r="BK21" s="543" t="s">
        <v>519</v>
      </c>
    </row>
    <row r="22" spans="1:63" ht="306">
      <c r="A22" s="4">
        <v>22</v>
      </c>
      <c r="B22" s="93" t="s">
        <v>154</v>
      </c>
      <c r="C22" s="93" t="s">
        <v>520</v>
      </c>
      <c r="D22" s="642">
        <v>44105</v>
      </c>
      <c r="E22" s="670">
        <v>44105</v>
      </c>
      <c r="F22" s="674" t="s">
        <v>521</v>
      </c>
      <c r="G22" s="738" t="s">
        <v>521</v>
      </c>
      <c r="H22" s="737">
        <v>43468.5</v>
      </c>
      <c r="I22" s="757" t="s">
        <v>1569</v>
      </c>
      <c r="J22" s="406" t="s">
        <v>522</v>
      </c>
      <c r="K22" s="389" t="s">
        <v>158</v>
      </c>
      <c r="L22" s="578" t="s">
        <v>523</v>
      </c>
      <c r="M22" s="414" t="s">
        <v>160</v>
      </c>
      <c r="N22" s="389"/>
      <c r="O22" s="585">
        <v>43889</v>
      </c>
      <c r="P22" s="597">
        <v>4</v>
      </c>
      <c r="Q22" s="378" t="s">
        <v>67</v>
      </c>
      <c r="R22" s="378" t="s">
        <v>161</v>
      </c>
      <c r="S22" s="440" t="s">
        <v>524</v>
      </c>
      <c r="T22" s="75" t="s">
        <v>111</v>
      </c>
      <c r="U22" s="76" t="s">
        <v>164</v>
      </c>
      <c r="V22" s="72" t="s">
        <v>234</v>
      </c>
      <c r="W22" s="77"/>
      <c r="X22" s="76">
        <v>25</v>
      </c>
      <c r="Y22" s="77"/>
      <c r="Z22" s="78"/>
      <c r="AA22" s="378" t="s">
        <v>336</v>
      </c>
      <c r="AB22" s="378" t="s">
        <v>386</v>
      </c>
      <c r="AC22" s="606" t="s">
        <v>526</v>
      </c>
      <c r="AD22" s="79" t="s">
        <v>389</v>
      </c>
      <c r="AE22" s="80">
        <v>2020</v>
      </c>
      <c r="AF22" s="454"/>
      <c r="AG22" s="406" t="s">
        <v>527</v>
      </c>
      <c r="AH22" s="389" t="s">
        <v>528</v>
      </c>
      <c r="AI22" s="483" t="s">
        <v>529</v>
      </c>
      <c r="AJ22" s="506">
        <v>200000000</v>
      </c>
      <c r="AK22" s="81"/>
      <c r="AL22" s="81"/>
      <c r="AM22" s="85"/>
      <c r="AN22" s="83">
        <v>3846</v>
      </c>
      <c r="AO22" s="84">
        <v>5000</v>
      </c>
      <c r="AP22" s="85" t="s">
        <v>531</v>
      </c>
      <c r="AQ22" s="313" t="s">
        <v>172</v>
      </c>
      <c r="AR22" s="419" t="s">
        <v>533</v>
      </c>
      <c r="AS22" s="399" t="s">
        <v>58</v>
      </c>
      <c r="AT22" s="87" t="s">
        <v>535</v>
      </c>
      <c r="AU22" s="88"/>
      <c r="AV22" s="624">
        <v>24</v>
      </c>
      <c r="AW22" s="625" t="s">
        <v>461</v>
      </c>
      <c r="AX22" s="89" t="s">
        <v>49</v>
      </c>
      <c r="AY22" s="625">
        <v>5</v>
      </c>
      <c r="AZ22" s="625" t="s">
        <v>51</v>
      </c>
      <c r="BA22" s="89" t="s">
        <v>49</v>
      </c>
      <c r="BB22" s="625"/>
      <c r="BC22" s="625"/>
      <c r="BD22" s="89" t="s">
        <v>49</v>
      </c>
      <c r="BE22" s="625">
        <v>10</v>
      </c>
      <c r="BF22" s="625" t="s">
        <v>176</v>
      </c>
      <c r="BG22" s="314"/>
      <c r="BH22" s="559" t="s">
        <v>536</v>
      </c>
      <c r="BI22" s="543" t="s">
        <v>537</v>
      </c>
      <c r="BJ22" s="560" t="s">
        <v>538</v>
      </c>
      <c r="BK22" s="548" t="s">
        <v>539</v>
      </c>
    </row>
    <row r="23" spans="1:63" ht="153">
      <c r="A23" s="4">
        <v>23</v>
      </c>
      <c r="B23" s="91" t="s">
        <v>132</v>
      </c>
      <c r="C23" s="127" t="s">
        <v>540</v>
      </c>
      <c r="D23" s="631">
        <v>2021</v>
      </c>
      <c r="E23" s="687" t="s">
        <v>79</v>
      </c>
      <c r="F23" s="688"/>
      <c r="G23" s="743"/>
      <c r="H23" s="737" t="s">
        <v>541</v>
      </c>
      <c r="I23" s="757" t="s">
        <v>1568</v>
      </c>
      <c r="J23" s="406" t="s">
        <v>542</v>
      </c>
      <c r="K23" s="389" t="s">
        <v>107</v>
      </c>
      <c r="L23" s="578">
        <v>43803</v>
      </c>
      <c r="M23" s="414" t="s">
        <v>256</v>
      </c>
      <c r="N23" s="389"/>
      <c r="O23" s="440"/>
      <c r="P23" s="597">
        <v>1</v>
      </c>
      <c r="Q23" s="378" t="s">
        <v>67</v>
      </c>
      <c r="R23" s="378"/>
      <c r="S23" s="440" t="s">
        <v>543</v>
      </c>
      <c r="T23" s="75" t="s">
        <v>111</v>
      </c>
      <c r="U23" s="76" t="s">
        <v>72</v>
      </c>
      <c r="V23" s="72" t="s">
        <v>73</v>
      </c>
      <c r="W23" s="77" t="s">
        <v>139</v>
      </c>
      <c r="X23" s="76">
        <v>20</v>
      </c>
      <c r="Y23" s="77">
        <v>50</v>
      </c>
      <c r="Z23" s="78"/>
      <c r="AA23" s="378" t="s">
        <v>336</v>
      </c>
      <c r="AB23" s="378" t="s">
        <v>386</v>
      </c>
      <c r="AC23" s="606" t="s">
        <v>545</v>
      </c>
      <c r="AD23" s="79" t="s">
        <v>80</v>
      </c>
      <c r="AE23" s="80">
        <v>2020</v>
      </c>
      <c r="AF23" s="454"/>
      <c r="AG23" s="406" t="s">
        <v>546</v>
      </c>
      <c r="AH23" s="389" t="s">
        <v>547</v>
      </c>
      <c r="AI23" s="483" t="s">
        <v>548</v>
      </c>
      <c r="AJ23" s="514">
        <v>300000000</v>
      </c>
      <c r="AK23" s="81"/>
      <c r="AL23" s="81"/>
      <c r="AM23" s="85"/>
      <c r="AN23" s="83">
        <v>25500</v>
      </c>
      <c r="AO23" s="84">
        <v>33150</v>
      </c>
      <c r="AP23" s="85"/>
      <c r="AQ23" s="313" t="s">
        <v>244</v>
      </c>
      <c r="AR23" s="419"/>
      <c r="AS23" s="399" t="s">
        <v>58</v>
      </c>
      <c r="AT23" s="87" t="s">
        <v>550</v>
      </c>
      <c r="AU23" s="88"/>
      <c r="AV23" s="624">
        <v>12</v>
      </c>
      <c r="AW23" s="625" t="s">
        <v>461</v>
      </c>
      <c r="AX23" s="89" t="s">
        <v>49</v>
      </c>
      <c r="AY23" s="625"/>
      <c r="AZ23" s="625"/>
      <c r="BA23" s="89" t="s">
        <v>49</v>
      </c>
      <c r="BB23" s="625"/>
      <c r="BC23" s="625"/>
      <c r="BD23" s="89" t="s">
        <v>49</v>
      </c>
      <c r="BE23" s="625">
        <v>250</v>
      </c>
      <c r="BF23" s="625" t="s">
        <v>176</v>
      </c>
      <c r="BG23" s="314"/>
      <c r="BH23" s="559" t="s">
        <v>552</v>
      </c>
      <c r="BI23" s="543" t="s">
        <v>553</v>
      </c>
      <c r="BJ23" s="560" t="s">
        <v>554</v>
      </c>
      <c r="BK23" s="543" t="s">
        <v>555</v>
      </c>
    </row>
    <row r="24" spans="1:63" ht="318.75">
      <c r="A24" s="4">
        <v>24</v>
      </c>
      <c r="B24" s="96" t="s">
        <v>225</v>
      </c>
      <c r="C24" s="96" t="s">
        <v>556</v>
      </c>
      <c r="D24" s="639">
        <v>44136</v>
      </c>
      <c r="E24" s="689">
        <v>44136</v>
      </c>
      <c r="F24" s="690"/>
      <c r="G24" s="738"/>
      <c r="H24" s="737" t="s">
        <v>557</v>
      </c>
      <c r="I24" s="757" t="s">
        <v>1569</v>
      </c>
      <c r="J24" s="406" t="s">
        <v>558</v>
      </c>
      <c r="K24" s="389" t="s">
        <v>230</v>
      </c>
      <c r="L24" s="578">
        <v>43766</v>
      </c>
      <c r="M24" s="414" t="s">
        <v>559</v>
      </c>
      <c r="N24" s="389"/>
      <c r="O24" s="440"/>
      <c r="P24" s="597">
        <v>1</v>
      </c>
      <c r="Q24" s="378" t="s">
        <v>67</v>
      </c>
      <c r="R24" s="378" t="s">
        <v>68</v>
      </c>
      <c r="S24" s="440" t="s">
        <v>560</v>
      </c>
      <c r="T24" s="75" t="s">
        <v>111</v>
      </c>
      <c r="U24" s="76" t="s">
        <v>72</v>
      </c>
      <c r="V24" s="72" t="s">
        <v>234</v>
      </c>
      <c r="W24" s="77"/>
      <c r="X24" s="76">
        <v>5</v>
      </c>
      <c r="Y24" s="77"/>
      <c r="Z24" s="78"/>
      <c r="AA24" s="378" t="s">
        <v>336</v>
      </c>
      <c r="AB24" s="378" t="s">
        <v>1073</v>
      </c>
      <c r="AC24" s="606" t="s">
        <v>561</v>
      </c>
      <c r="AD24" s="79" t="s">
        <v>239</v>
      </c>
      <c r="AE24" s="80">
        <v>2020</v>
      </c>
      <c r="AF24" s="454"/>
      <c r="AG24" s="406" t="s">
        <v>369</v>
      </c>
      <c r="AH24" s="389" t="s">
        <v>562</v>
      </c>
      <c r="AI24" s="483" t="s">
        <v>563</v>
      </c>
      <c r="AJ24" s="514">
        <v>1000000000</v>
      </c>
      <c r="AK24" s="81"/>
      <c r="AL24" s="81"/>
      <c r="AM24" s="85"/>
      <c r="AN24" s="83">
        <v>37200</v>
      </c>
      <c r="AO24" s="84">
        <v>44000</v>
      </c>
      <c r="AP24" s="85"/>
      <c r="AQ24" s="313" t="s">
        <v>244</v>
      </c>
      <c r="AR24" s="419"/>
      <c r="AS24" s="399" t="s">
        <v>58</v>
      </c>
      <c r="AT24" s="87" t="s">
        <v>246</v>
      </c>
      <c r="AU24" s="88"/>
      <c r="AV24" s="624">
        <v>4</v>
      </c>
      <c r="AW24" s="625" t="s">
        <v>374</v>
      </c>
      <c r="AX24" s="89" t="s">
        <v>49</v>
      </c>
      <c r="AY24" s="625">
        <v>4</v>
      </c>
      <c r="AZ24" s="625" t="s">
        <v>271</v>
      </c>
      <c r="BA24" s="89" t="s">
        <v>49</v>
      </c>
      <c r="BB24" s="625">
        <v>10</v>
      </c>
      <c r="BC24" s="625" t="s">
        <v>51</v>
      </c>
      <c r="BD24" s="89" t="s">
        <v>49</v>
      </c>
      <c r="BE24" s="626" t="s">
        <v>443</v>
      </c>
      <c r="BF24" s="626" t="s">
        <v>443</v>
      </c>
      <c r="BG24" s="314"/>
      <c r="BH24" s="559" t="s">
        <v>564</v>
      </c>
      <c r="BI24" s="543" t="s">
        <v>376</v>
      </c>
      <c r="BJ24" s="560" t="s">
        <v>565</v>
      </c>
      <c r="BK24" s="548" t="s">
        <v>566</v>
      </c>
    </row>
    <row r="25" spans="1:63" ht="409.5">
      <c r="A25" s="4">
        <v>25</v>
      </c>
      <c r="B25" s="96" t="s">
        <v>225</v>
      </c>
      <c r="C25" s="96" t="s">
        <v>567</v>
      </c>
      <c r="D25" s="639">
        <v>44136</v>
      </c>
      <c r="E25" s="689">
        <v>44136</v>
      </c>
      <c r="F25" s="690"/>
      <c r="G25" s="738"/>
      <c r="H25" s="737" t="s">
        <v>568</v>
      </c>
      <c r="I25" s="757" t="s">
        <v>1569</v>
      </c>
      <c r="J25" s="406" t="s">
        <v>569</v>
      </c>
      <c r="K25" s="389" t="s">
        <v>230</v>
      </c>
      <c r="L25" s="578">
        <v>43766</v>
      </c>
      <c r="M25" s="414" t="s">
        <v>559</v>
      </c>
      <c r="N25" s="389"/>
      <c r="O25" s="578">
        <v>43766</v>
      </c>
      <c r="P25" s="597">
        <v>0</v>
      </c>
      <c r="Q25" s="378" t="s">
        <v>67</v>
      </c>
      <c r="R25" s="378" t="s">
        <v>68</v>
      </c>
      <c r="S25" s="440" t="s">
        <v>570</v>
      </c>
      <c r="T25" s="75" t="s">
        <v>111</v>
      </c>
      <c r="U25" s="76" t="s">
        <v>72</v>
      </c>
      <c r="V25" s="72" t="s">
        <v>234</v>
      </c>
      <c r="W25" s="77"/>
      <c r="X25" s="76">
        <v>5</v>
      </c>
      <c r="Y25" s="77"/>
      <c r="Z25" s="78"/>
      <c r="AA25" s="378" t="s">
        <v>336</v>
      </c>
      <c r="AB25" s="378" t="s">
        <v>1073</v>
      </c>
      <c r="AC25" s="606" t="s">
        <v>571</v>
      </c>
      <c r="AD25" s="79" t="s">
        <v>80</v>
      </c>
      <c r="AE25" s="80">
        <v>2020</v>
      </c>
      <c r="AF25" s="454"/>
      <c r="AG25" s="406" t="s">
        <v>572</v>
      </c>
      <c r="AH25" s="389" t="s">
        <v>573</v>
      </c>
      <c r="AI25" s="483" t="s">
        <v>574</v>
      </c>
      <c r="AJ25" s="514">
        <v>1000000000</v>
      </c>
      <c r="AK25" s="81"/>
      <c r="AL25" s="81"/>
      <c r="AM25" s="85"/>
      <c r="AN25" s="83">
        <v>37200</v>
      </c>
      <c r="AO25" s="84">
        <v>44000</v>
      </c>
      <c r="AP25" s="85"/>
      <c r="AQ25" s="313" t="s">
        <v>244</v>
      </c>
      <c r="AR25" s="419"/>
      <c r="AS25" s="399" t="s">
        <v>58</v>
      </c>
      <c r="AT25" s="87" t="s">
        <v>246</v>
      </c>
      <c r="AU25" s="88"/>
      <c r="AV25" s="624">
        <v>4</v>
      </c>
      <c r="AW25" s="625" t="s">
        <v>374</v>
      </c>
      <c r="AX25" s="89" t="s">
        <v>49</v>
      </c>
      <c r="AY25" s="625">
        <v>4</v>
      </c>
      <c r="AZ25" s="625" t="s">
        <v>271</v>
      </c>
      <c r="BA25" s="89" t="s">
        <v>49</v>
      </c>
      <c r="BB25" s="625">
        <v>10</v>
      </c>
      <c r="BC25" s="625" t="s">
        <v>51</v>
      </c>
      <c r="BD25" s="89" t="s">
        <v>49</v>
      </c>
      <c r="BE25" s="626" t="s">
        <v>443</v>
      </c>
      <c r="BF25" s="626" t="s">
        <v>443</v>
      </c>
      <c r="BG25" s="314"/>
      <c r="BH25" s="559" t="s">
        <v>575</v>
      </c>
      <c r="BI25" s="543" t="s">
        <v>376</v>
      </c>
      <c r="BJ25" s="560" t="s">
        <v>576</v>
      </c>
      <c r="BK25" s="548" t="s">
        <v>566</v>
      </c>
    </row>
    <row r="26" spans="1:63" ht="306">
      <c r="A26" s="4">
        <v>27</v>
      </c>
      <c r="B26" s="92" t="s">
        <v>206</v>
      </c>
      <c r="C26" s="92" t="s">
        <v>598</v>
      </c>
      <c r="D26" s="633" t="s">
        <v>79</v>
      </c>
      <c r="E26" s="670" t="s">
        <v>79</v>
      </c>
      <c r="F26" s="680"/>
      <c r="G26" s="743"/>
      <c r="H26" s="737" t="s">
        <v>599</v>
      </c>
      <c r="I26" s="757" t="s">
        <v>1569</v>
      </c>
      <c r="J26" s="406" t="s">
        <v>600</v>
      </c>
      <c r="K26" s="389" t="s">
        <v>158</v>
      </c>
      <c r="L26" s="578">
        <v>43735</v>
      </c>
      <c r="M26" s="414" t="s">
        <v>160</v>
      </c>
      <c r="N26" s="389"/>
      <c r="O26" s="578">
        <v>43735</v>
      </c>
      <c r="P26" s="597">
        <v>0</v>
      </c>
      <c r="Q26" s="378" t="s">
        <v>67</v>
      </c>
      <c r="R26" s="378" t="s">
        <v>68</v>
      </c>
      <c r="S26" s="440" t="s">
        <v>601</v>
      </c>
      <c r="T26" s="75" t="s">
        <v>111</v>
      </c>
      <c r="U26" s="76" t="s">
        <v>72</v>
      </c>
      <c r="V26" s="72" t="s">
        <v>234</v>
      </c>
      <c r="W26" s="77"/>
      <c r="X26" s="76">
        <v>25</v>
      </c>
      <c r="Y26" s="77">
        <v>39</v>
      </c>
      <c r="Z26" s="78"/>
      <c r="AA26" s="378" t="s">
        <v>313</v>
      </c>
      <c r="AB26" s="378" t="s">
        <v>412</v>
      </c>
      <c r="AC26" s="606" t="s">
        <v>604</v>
      </c>
      <c r="AD26" s="79"/>
      <c r="AE26" s="80">
        <v>2020</v>
      </c>
      <c r="AF26" s="454"/>
      <c r="AG26" s="406" t="s">
        <v>606</v>
      </c>
      <c r="AH26" s="389" t="s">
        <v>607</v>
      </c>
      <c r="AI26" s="483" t="s">
        <v>608</v>
      </c>
      <c r="AJ26" s="514">
        <v>300000000</v>
      </c>
      <c r="AK26" s="81"/>
      <c r="AL26" s="81"/>
      <c r="AM26" s="85"/>
      <c r="AN26" s="83" t="s">
        <v>610</v>
      </c>
      <c r="AO26" s="84"/>
      <c r="AP26" s="85" t="s">
        <v>531</v>
      </c>
      <c r="AQ26" s="313" t="s">
        <v>90</v>
      </c>
      <c r="AR26" s="419" t="s">
        <v>612</v>
      </c>
      <c r="AS26" s="399" t="s">
        <v>58</v>
      </c>
      <c r="AT26" s="129" t="s">
        <v>614</v>
      </c>
      <c r="AU26" s="88" t="s">
        <v>324</v>
      </c>
      <c r="AV26" s="628"/>
      <c r="AW26" s="626"/>
      <c r="AX26" s="89" t="s">
        <v>49</v>
      </c>
      <c r="AY26" s="626"/>
      <c r="AZ26" s="626"/>
      <c r="BA26" s="89" t="s">
        <v>49</v>
      </c>
      <c r="BB26" s="626"/>
      <c r="BC26" s="626"/>
      <c r="BD26" s="89" t="s">
        <v>49</v>
      </c>
      <c r="BE26" s="626"/>
      <c r="BF26" s="626"/>
      <c r="BG26" s="314"/>
      <c r="BH26" s="559" t="s">
        <v>616</v>
      </c>
      <c r="BI26" s="543" t="s">
        <v>613</v>
      </c>
      <c r="BJ26" s="560" t="s">
        <v>617</v>
      </c>
      <c r="BK26" s="543" t="s">
        <v>618</v>
      </c>
    </row>
    <row r="27" spans="1:63" ht="409.5">
      <c r="A27" s="4">
        <v>30</v>
      </c>
      <c r="B27" s="93" t="s">
        <v>206</v>
      </c>
      <c r="C27" s="93" t="s">
        <v>655</v>
      </c>
      <c r="D27" s="642">
        <v>44105</v>
      </c>
      <c r="E27" s="670">
        <v>44105</v>
      </c>
      <c r="F27" s="674"/>
      <c r="G27" s="738"/>
      <c r="H27" s="737"/>
      <c r="I27" s="757" t="s">
        <v>1569</v>
      </c>
      <c r="J27" s="406" t="s">
        <v>656</v>
      </c>
      <c r="K27" s="389" t="s">
        <v>158</v>
      </c>
      <c r="L27" s="578">
        <v>43402</v>
      </c>
      <c r="M27" s="414" t="s">
        <v>160</v>
      </c>
      <c r="N27" s="389"/>
      <c r="O27" s="578">
        <v>43402</v>
      </c>
      <c r="P27" s="597">
        <v>0</v>
      </c>
      <c r="Q27" s="378" t="s">
        <v>67</v>
      </c>
      <c r="R27" s="378" t="s">
        <v>657</v>
      </c>
      <c r="S27" s="440" t="s">
        <v>658</v>
      </c>
      <c r="T27" s="75" t="s">
        <v>111</v>
      </c>
      <c r="U27" s="76" t="s">
        <v>72</v>
      </c>
      <c r="V27" s="72" t="s">
        <v>73</v>
      </c>
      <c r="W27" s="77"/>
      <c r="X27" s="76">
        <v>30</v>
      </c>
      <c r="Y27" s="77"/>
      <c r="Z27" s="78"/>
      <c r="AA27" s="378" t="s">
        <v>336</v>
      </c>
      <c r="AB27" s="378" t="s">
        <v>386</v>
      </c>
      <c r="AC27" s="606" t="s">
        <v>660</v>
      </c>
      <c r="AD27" s="79"/>
      <c r="AE27" s="80">
        <v>2019</v>
      </c>
      <c r="AF27" s="454"/>
      <c r="AG27" s="406" t="s">
        <v>661</v>
      </c>
      <c r="AH27" s="389" t="s">
        <v>662</v>
      </c>
      <c r="AI27" s="483" t="s">
        <v>663</v>
      </c>
      <c r="AJ27" s="514">
        <v>750000000</v>
      </c>
      <c r="AK27" s="81"/>
      <c r="AL27" s="81"/>
      <c r="AM27" s="85"/>
      <c r="AN27" s="83">
        <v>19200</v>
      </c>
      <c r="AO27" s="84">
        <v>25000</v>
      </c>
      <c r="AP27" s="85" t="s">
        <v>667</v>
      </c>
      <c r="AQ27" s="313" t="s">
        <v>479</v>
      </c>
      <c r="AR27" s="419" t="s">
        <v>1567</v>
      </c>
      <c r="AS27" s="399" t="s">
        <v>58</v>
      </c>
      <c r="AT27" s="87" t="s">
        <v>669</v>
      </c>
      <c r="AU27" s="88"/>
      <c r="AV27" s="624">
        <v>24</v>
      </c>
      <c r="AW27" s="625" t="s">
        <v>53</v>
      </c>
      <c r="AX27" s="89" t="s">
        <v>49</v>
      </c>
      <c r="AY27" s="625"/>
      <c r="AZ27" s="625"/>
      <c r="BA27" s="89" t="s">
        <v>49</v>
      </c>
      <c r="BB27" s="625"/>
      <c r="BC27" s="625"/>
      <c r="BD27" s="89" t="s">
        <v>49</v>
      </c>
      <c r="BE27" s="625">
        <v>100</v>
      </c>
      <c r="BF27" s="625" t="s">
        <v>176</v>
      </c>
      <c r="BG27" s="314" t="s">
        <v>671</v>
      </c>
      <c r="BH27" s="559" t="s">
        <v>672</v>
      </c>
      <c r="BI27" s="543" t="s">
        <v>673</v>
      </c>
      <c r="BJ27" s="560" t="s">
        <v>674</v>
      </c>
      <c r="BK27" s="543" t="s">
        <v>675</v>
      </c>
    </row>
    <row r="28" spans="1:63" ht="216.75">
      <c r="A28" s="4">
        <v>31</v>
      </c>
      <c r="B28" s="91" t="s">
        <v>132</v>
      </c>
      <c r="C28" s="91" t="s">
        <v>676</v>
      </c>
      <c r="D28" s="648">
        <v>2021</v>
      </c>
      <c r="E28" s="694" t="s">
        <v>639</v>
      </c>
      <c r="F28" s="674" t="s">
        <v>290</v>
      </c>
      <c r="G28" s="738" t="s">
        <v>290</v>
      </c>
      <c r="H28" s="737" t="s">
        <v>677</v>
      </c>
      <c r="I28" s="757" t="s">
        <v>1568</v>
      </c>
      <c r="J28" s="406" t="s">
        <v>678</v>
      </c>
      <c r="K28" s="389" t="s">
        <v>107</v>
      </c>
      <c r="L28" s="578">
        <v>43734</v>
      </c>
      <c r="M28" s="414" t="s">
        <v>256</v>
      </c>
      <c r="N28" s="389"/>
      <c r="O28" s="578">
        <v>43734</v>
      </c>
      <c r="P28" s="597">
        <v>0</v>
      </c>
      <c r="Q28" s="378" t="s">
        <v>67</v>
      </c>
      <c r="R28" s="378" t="s">
        <v>68</v>
      </c>
      <c r="S28" s="440" t="s">
        <v>679</v>
      </c>
      <c r="T28" s="75" t="s">
        <v>111</v>
      </c>
      <c r="U28" s="76" t="s">
        <v>72</v>
      </c>
      <c r="V28" s="72" t="s">
        <v>234</v>
      </c>
      <c r="W28" s="77" t="s">
        <v>139</v>
      </c>
      <c r="X28" s="76">
        <v>5</v>
      </c>
      <c r="Y28" s="77"/>
      <c r="Z28" s="78"/>
      <c r="AA28" s="378" t="s">
        <v>336</v>
      </c>
      <c r="AB28" s="378" t="s">
        <v>386</v>
      </c>
      <c r="AC28" s="606" t="s">
        <v>680</v>
      </c>
      <c r="AD28" s="79" t="s">
        <v>389</v>
      </c>
      <c r="AE28" s="80">
        <v>2020</v>
      </c>
      <c r="AF28" s="454"/>
      <c r="AG28" s="406" t="s">
        <v>260</v>
      </c>
      <c r="AH28" s="389" t="s">
        <v>261</v>
      </c>
      <c r="AI28" s="483" t="s">
        <v>262</v>
      </c>
      <c r="AJ28" s="506">
        <v>1500000000</v>
      </c>
      <c r="AK28" s="81">
        <v>1000000000</v>
      </c>
      <c r="AL28" s="81">
        <v>1000000000</v>
      </c>
      <c r="AM28" s="85"/>
      <c r="AN28" s="83">
        <v>10000</v>
      </c>
      <c r="AO28" s="84">
        <v>13000</v>
      </c>
      <c r="AP28" s="85" t="s">
        <v>588</v>
      </c>
      <c r="AQ28" s="313" t="s">
        <v>244</v>
      </c>
      <c r="AR28" s="419"/>
      <c r="AS28" s="399" t="s">
        <v>58</v>
      </c>
      <c r="AT28" s="87" t="s">
        <v>246</v>
      </c>
      <c r="AU28" s="88"/>
      <c r="AV28" s="624">
        <v>15</v>
      </c>
      <c r="AW28" s="625" t="s">
        <v>271</v>
      </c>
      <c r="AX28" s="89" t="s">
        <v>49</v>
      </c>
      <c r="AY28" s="625">
        <v>10</v>
      </c>
      <c r="AZ28" s="625" t="s">
        <v>51</v>
      </c>
      <c r="BA28" s="89" t="s">
        <v>49</v>
      </c>
      <c r="BB28" s="625"/>
      <c r="BC28" s="625"/>
      <c r="BD28" s="89" t="s">
        <v>49</v>
      </c>
      <c r="BE28" s="625">
        <v>14</v>
      </c>
      <c r="BF28" s="625" t="s">
        <v>176</v>
      </c>
      <c r="BG28" s="314" t="s">
        <v>591</v>
      </c>
      <c r="BH28" s="559" t="s">
        <v>682</v>
      </c>
      <c r="BI28" s="543" t="s">
        <v>683</v>
      </c>
      <c r="BJ28" s="560" t="s">
        <v>684</v>
      </c>
      <c r="BK28" s="543" t="s">
        <v>685</v>
      </c>
    </row>
    <row r="29" spans="1:63" ht="178.5">
      <c r="A29" s="4">
        <v>32</v>
      </c>
      <c r="B29" s="91" t="s">
        <v>132</v>
      </c>
      <c r="C29" s="91" t="s">
        <v>686</v>
      </c>
      <c r="D29" s="648" t="s">
        <v>578</v>
      </c>
      <c r="E29" s="673" t="s">
        <v>578</v>
      </c>
      <c r="F29" s="680"/>
      <c r="G29" s="743"/>
      <c r="H29" s="737" t="s">
        <v>687</v>
      </c>
      <c r="I29" s="757" t="s">
        <v>1568</v>
      </c>
      <c r="J29" s="406" t="s">
        <v>688</v>
      </c>
      <c r="K29" s="389" t="s">
        <v>107</v>
      </c>
      <c r="L29" s="578">
        <v>43838</v>
      </c>
      <c r="M29" s="414" t="s">
        <v>256</v>
      </c>
      <c r="N29" s="389"/>
      <c r="O29" s="578">
        <v>43838</v>
      </c>
      <c r="P29" s="597">
        <v>0</v>
      </c>
      <c r="Q29" s="378" t="s">
        <v>67</v>
      </c>
      <c r="R29" s="378" t="s">
        <v>68</v>
      </c>
      <c r="S29" s="440" t="s">
        <v>689</v>
      </c>
      <c r="T29" s="75" t="s">
        <v>111</v>
      </c>
      <c r="U29" s="76" t="s">
        <v>72</v>
      </c>
      <c r="V29" s="72" t="s">
        <v>234</v>
      </c>
      <c r="W29" s="77" t="s">
        <v>139</v>
      </c>
      <c r="X29" s="76">
        <v>5</v>
      </c>
      <c r="Y29" s="77"/>
      <c r="Z29" s="78"/>
      <c r="AA29" s="378" t="s">
        <v>336</v>
      </c>
      <c r="AB29" s="378" t="s">
        <v>1073</v>
      </c>
      <c r="AC29" s="606" t="s">
        <v>690</v>
      </c>
      <c r="AD29" s="79" t="s">
        <v>389</v>
      </c>
      <c r="AE29" s="80">
        <v>2021</v>
      </c>
      <c r="AF29" s="454"/>
      <c r="AG29" s="406" t="s">
        <v>260</v>
      </c>
      <c r="AH29" s="389" t="s">
        <v>261</v>
      </c>
      <c r="AI29" s="483" t="s">
        <v>262</v>
      </c>
      <c r="AJ29" s="514">
        <v>1000000000</v>
      </c>
      <c r="AK29" s="81"/>
      <c r="AL29" s="81"/>
      <c r="AM29" s="85"/>
      <c r="AN29" s="83">
        <v>10000</v>
      </c>
      <c r="AO29" s="84">
        <v>15000</v>
      </c>
      <c r="AP29" s="85" t="s">
        <v>588</v>
      </c>
      <c r="AQ29" s="313" t="s">
        <v>244</v>
      </c>
      <c r="AR29" s="419"/>
      <c r="AS29" s="399" t="s">
        <v>58</v>
      </c>
      <c r="AT29" s="87" t="s">
        <v>246</v>
      </c>
      <c r="AU29" s="88"/>
      <c r="AV29" s="624">
        <v>8</v>
      </c>
      <c r="AW29" s="625" t="s">
        <v>271</v>
      </c>
      <c r="AX29" s="89" t="s">
        <v>49</v>
      </c>
      <c r="AY29" s="625">
        <v>10</v>
      </c>
      <c r="AZ29" s="625" t="s">
        <v>51</v>
      </c>
      <c r="BA29" s="89" t="s">
        <v>49</v>
      </c>
      <c r="BB29" s="625"/>
      <c r="BC29" s="625"/>
      <c r="BD29" s="89" t="s">
        <v>49</v>
      </c>
      <c r="BE29" s="625">
        <v>14</v>
      </c>
      <c r="BF29" s="625" t="s">
        <v>176</v>
      </c>
      <c r="BG29" s="314" t="s">
        <v>591</v>
      </c>
      <c r="BH29" s="559" t="s">
        <v>692</v>
      </c>
      <c r="BI29" s="543" t="s">
        <v>693</v>
      </c>
      <c r="BJ29" s="560" t="s">
        <v>694</v>
      </c>
      <c r="BK29" s="543" t="s">
        <v>694</v>
      </c>
    </row>
    <row r="30" spans="1:63" ht="395.25">
      <c r="A30" s="4">
        <v>33</v>
      </c>
      <c r="B30" s="93" t="s">
        <v>206</v>
      </c>
      <c r="C30" s="93" t="s">
        <v>695</v>
      </c>
      <c r="D30" s="649" t="s">
        <v>578</v>
      </c>
      <c r="E30" s="669" t="s">
        <v>578</v>
      </c>
      <c r="F30" s="674"/>
      <c r="G30" s="738"/>
      <c r="H30" s="737" t="s">
        <v>381</v>
      </c>
      <c r="I30" s="757" t="s">
        <v>1569</v>
      </c>
      <c r="J30" s="406" t="s">
        <v>696</v>
      </c>
      <c r="K30" s="389" t="s">
        <v>158</v>
      </c>
      <c r="L30" s="578">
        <v>43719</v>
      </c>
      <c r="M30" s="414" t="s">
        <v>160</v>
      </c>
      <c r="N30" s="389" t="s">
        <v>211</v>
      </c>
      <c r="O30" s="578">
        <v>43864</v>
      </c>
      <c r="P30" s="597">
        <v>1</v>
      </c>
      <c r="Q30" s="378" t="s">
        <v>67</v>
      </c>
      <c r="R30" s="378" t="s">
        <v>161</v>
      </c>
      <c r="S30" s="440" t="s">
        <v>697</v>
      </c>
      <c r="T30" s="75" t="s">
        <v>111</v>
      </c>
      <c r="U30" s="76" t="s">
        <v>164</v>
      </c>
      <c r="V30" s="72" t="s">
        <v>72</v>
      </c>
      <c r="W30" s="77"/>
      <c r="X30" s="76">
        <v>35</v>
      </c>
      <c r="Y30" s="77"/>
      <c r="Z30" s="78"/>
      <c r="AA30" s="378" t="s">
        <v>313</v>
      </c>
      <c r="AB30" s="378" t="s">
        <v>412</v>
      </c>
      <c r="AC30" s="606" t="s">
        <v>702</v>
      </c>
      <c r="AD30" s="79"/>
      <c r="AE30" s="80">
        <v>2020</v>
      </c>
      <c r="AF30" s="454"/>
      <c r="AG30" s="406" t="s">
        <v>703</v>
      </c>
      <c r="AH30" s="389" t="s">
        <v>704</v>
      </c>
      <c r="AI30" s="483" t="s">
        <v>705</v>
      </c>
      <c r="AJ30" s="81">
        <v>300000000</v>
      </c>
      <c r="AK30" s="81"/>
      <c r="AL30" s="81"/>
      <c r="AM30" s="85"/>
      <c r="AN30" s="83">
        <v>20000</v>
      </c>
      <c r="AO30" s="84">
        <v>26000</v>
      </c>
      <c r="AP30" s="85" t="s">
        <v>708</v>
      </c>
      <c r="AQ30" s="313" t="s">
        <v>172</v>
      </c>
      <c r="AR30" s="419"/>
      <c r="AS30" s="399" t="s">
        <v>58</v>
      </c>
      <c r="AT30" s="87" t="s">
        <v>711</v>
      </c>
      <c r="AU30" s="88"/>
      <c r="AV30" s="624">
        <v>24</v>
      </c>
      <c r="AW30" s="625" t="s">
        <v>50</v>
      </c>
      <c r="AX30" s="89" t="s">
        <v>49</v>
      </c>
      <c r="AY30" s="625"/>
      <c r="AZ30" s="625"/>
      <c r="BA30" s="89" t="s">
        <v>49</v>
      </c>
      <c r="BB30" s="625"/>
      <c r="BC30" s="625"/>
      <c r="BD30" s="89" t="s">
        <v>49</v>
      </c>
      <c r="BE30" s="625">
        <v>200</v>
      </c>
      <c r="BF30" s="625" t="s">
        <v>94</v>
      </c>
      <c r="BG30" s="314" t="s">
        <v>713</v>
      </c>
      <c r="BH30" s="559" t="s">
        <v>714</v>
      </c>
      <c r="BI30" s="623"/>
      <c r="BJ30" s="560"/>
      <c r="BK30" s="543" t="s">
        <v>715</v>
      </c>
    </row>
    <row r="31" spans="1:63" ht="191.25">
      <c r="A31" s="4">
        <v>34</v>
      </c>
      <c r="B31" s="93" t="s">
        <v>206</v>
      </c>
      <c r="C31" s="93" t="s">
        <v>716</v>
      </c>
      <c r="D31" s="633">
        <v>2021</v>
      </c>
      <c r="E31" s="695" t="s">
        <v>639</v>
      </c>
      <c r="F31" s="674"/>
      <c r="G31" s="738"/>
      <c r="H31" s="737" t="s">
        <v>717</v>
      </c>
      <c r="I31" s="757" t="s">
        <v>1569</v>
      </c>
      <c r="J31" s="406" t="s">
        <v>718</v>
      </c>
      <c r="K31" s="389" t="s">
        <v>158</v>
      </c>
      <c r="L31" s="578"/>
      <c r="M31" s="414" t="s">
        <v>160</v>
      </c>
      <c r="N31" s="389"/>
      <c r="O31" s="578" t="s">
        <v>719</v>
      </c>
      <c r="P31" s="597">
        <v>1</v>
      </c>
      <c r="Q31" s="378" t="s">
        <v>67</v>
      </c>
      <c r="R31" s="378" t="s">
        <v>68</v>
      </c>
      <c r="S31" s="440" t="s">
        <v>720</v>
      </c>
      <c r="T31" s="75" t="s">
        <v>111</v>
      </c>
      <c r="U31" s="76" t="s">
        <v>164</v>
      </c>
      <c r="V31" s="72" t="s">
        <v>234</v>
      </c>
      <c r="W31" s="77"/>
      <c r="X31" s="76">
        <v>25</v>
      </c>
      <c r="Y31" s="77"/>
      <c r="Z31" s="78"/>
      <c r="AA31" s="378" t="s">
        <v>313</v>
      </c>
      <c r="AB31" s="378" t="s">
        <v>77</v>
      </c>
      <c r="AC31" s="606" t="s">
        <v>721</v>
      </c>
      <c r="AD31" s="79"/>
      <c r="AE31" s="80">
        <v>2020</v>
      </c>
      <c r="AF31" s="454"/>
      <c r="AG31" s="406" t="s">
        <v>722</v>
      </c>
      <c r="AH31" s="389" t="s">
        <v>723</v>
      </c>
      <c r="AI31" s="483" t="s">
        <v>724</v>
      </c>
      <c r="AJ31" s="514">
        <v>150000000</v>
      </c>
      <c r="AK31" s="81"/>
      <c r="AL31" s="81"/>
      <c r="AM31" s="85"/>
      <c r="AN31" s="83">
        <v>21500</v>
      </c>
      <c r="AO31" s="84"/>
      <c r="AP31" s="85"/>
      <c r="AQ31" s="313" t="s">
        <v>90</v>
      </c>
      <c r="AR31" s="419"/>
      <c r="AS31" s="399" t="s">
        <v>58</v>
      </c>
      <c r="AT31" s="87" t="s">
        <v>728</v>
      </c>
      <c r="AU31" s="88"/>
      <c r="AV31" s="624">
        <v>24</v>
      </c>
      <c r="AW31" s="625" t="s">
        <v>50</v>
      </c>
      <c r="AX31" s="89" t="s">
        <v>49</v>
      </c>
      <c r="AY31" s="625"/>
      <c r="AZ31" s="625"/>
      <c r="BA31" s="89" t="s">
        <v>49</v>
      </c>
      <c r="BB31" s="625"/>
      <c r="BC31" s="625"/>
      <c r="BD31" s="89" t="s">
        <v>49</v>
      </c>
      <c r="BE31" s="625">
        <v>200</v>
      </c>
      <c r="BF31" s="625" t="s">
        <v>730</v>
      </c>
      <c r="BG31" s="314" t="s">
        <v>731</v>
      </c>
      <c r="BH31" s="559" t="s">
        <v>732</v>
      </c>
      <c r="BI31" s="623"/>
      <c r="BJ31" s="560" t="s">
        <v>733</v>
      </c>
      <c r="BK31" s="543" t="s">
        <v>734</v>
      </c>
    </row>
    <row r="32" spans="1:63" ht="178.5">
      <c r="A32" s="4">
        <v>35</v>
      </c>
      <c r="B32" s="91" t="s">
        <v>132</v>
      </c>
      <c r="C32" s="90" t="s">
        <v>735</v>
      </c>
      <c r="D32" s="631">
        <v>2021</v>
      </c>
      <c r="E32" s="667" t="s">
        <v>639</v>
      </c>
      <c r="F32" s="682"/>
      <c r="G32" s="744"/>
      <c r="H32" s="749" t="s">
        <v>736</v>
      </c>
      <c r="I32" s="759" t="s">
        <v>1568</v>
      </c>
      <c r="J32" s="433" t="s">
        <v>737</v>
      </c>
      <c r="K32" s="389" t="s">
        <v>107</v>
      </c>
      <c r="L32" s="581">
        <v>43669</v>
      </c>
      <c r="M32" s="409" t="s">
        <v>738</v>
      </c>
      <c r="N32" s="389"/>
      <c r="O32" s="440"/>
      <c r="P32" s="599">
        <v>1</v>
      </c>
      <c r="Q32" s="378" t="s">
        <v>67</v>
      </c>
      <c r="R32" s="378" t="s">
        <v>657</v>
      </c>
      <c r="S32" s="444" t="s">
        <v>739</v>
      </c>
      <c r="T32" s="75" t="s">
        <v>111</v>
      </c>
      <c r="U32" s="76" t="s">
        <v>164</v>
      </c>
      <c r="V32" s="72" t="s">
        <v>234</v>
      </c>
      <c r="W32" s="77"/>
      <c r="X32" s="76">
        <v>5</v>
      </c>
      <c r="Y32" s="77"/>
      <c r="Z32" s="78"/>
      <c r="AA32" s="388" t="s">
        <v>336</v>
      </c>
      <c r="AB32" s="378" t="s">
        <v>1073</v>
      </c>
      <c r="AC32" s="606"/>
      <c r="AD32" s="98" t="s">
        <v>389</v>
      </c>
      <c r="AE32" s="80">
        <v>2020</v>
      </c>
      <c r="AF32" s="455"/>
      <c r="AG32" s="409" t="s">
        <v>742</v>
      </c>
      <c r="AH32" s="443" t="s">
        <v>743</v>
      </c>
      <c r="AI32" s="483"/>
      <c r="AJ32" s="506">
        <v>300000000</v>
      </c>
      <c r="AK32" s="81"/>
      <c r="AL32" s="81"/>
      <c r="AM32" s="85"/>
      <c r="AN32" s="83">
        <v>15000</v>
      </c>
      <c r="AO32" s="84">
        <v>18000</v>
      </c>
      <c r="AP32" s="85" t="s">
        <v>588</v>
      </c>
      <c r="AQ32" s="430" t="s">
        <v>244</v>
      </c>
      <c r="AR32" s="419" t="s">
        <v>745</v>
      </c>
      <c r="AS32" s="399" t="s">
        <v>58</v>
      </c>
      <c r="AT32" s="100" t="s">
        <v>747</v>
      </c>
      <c r="AU32" s="101"/>
      <c r="AV32" s="624">
        <v>15</v>
      </c>
      <c r="AW32" s="625" t="s">
        <v>271</v>
      </c>
      <c r="AX32" s="89" t="s">
        <v>49</v>
      </c>
      <c r="AY32" s="625"/>
      <c r="AZ32" s="625"/>
      <c r="BA32" s="89" t="s">
        <v>49</v>
      </c>
      <c r="BB32" s="625">
        <v>10</v>
      </c>
      <c r="BC32" s="625" t="s">
        <v>51</v>
      </c>
      <c r="BD32" s="89" t="s">
        <v>49</v>
      </c>
      <c r="BE32" s="625">
        <v>6</v>
      </c>
      <c r="BF32" s="625" t="s">
        <v>220</v>
      </c>
      <c r="BG32" s="321"/>
      <c r="BH32" s="566" t="s">
        <v>749</v>
      </c>
      <c r="BI32" s="547" t="s">
        <v>750</v>
      </c>
      <c r="BJ32" s="567" t="s">
        <v>751</v>
      </c>
      <c r="BK32" s="547" t="s">
        <v>752</v>
      </c>
    </row>
    <row r="33" spans="1:63" ht="409.5">
      <c r="A33" s="4">
        <v>37</v>
      </c>
      <c r="B33" s="135" t="s">
        <v>753</v>
      </c>
      <c r="C33" s="135" t="s">
        <v>773</v>
      </c>
      <c r="D33" s="651" t="s">
        <v>238</v>
      </c>
      <c r="E33" s="697" t="s">
        <v>238</v>
      </c>
      <c r="F33" s="674" t="s">
        <v>521</v>
      </c>
      <c r="G33" s="738" t="s">
        <v>521</v>
      </c>
      <c r="H33" s="737" t="s">
        <v>774</v>
      </c>
      <c r="I33" s="757" t="s">
        <v>1569</v>
      </c>
      <c r="J33" s="406" t="s">
        <v>775</v>
      </c>
      <c r="K33" s="389" t="s">
        <v>158</v>
      </c>
      <c r="L33" s="578" t="s">
        <v>776</v>
      </c>
      <c r="M33" s="414" t="s">
        <v>211</v>
      </c>
      <c r="N33" s="389" t="s">
        <v>211</v>
      </c>
      <c r="O33" s="578">
        <v>43481</v>
      </c>
      <c r="P33" s="597">
        <v>1</v>
      </c>
      <c r="Q33" s="378" t="s">
        <v>67</v>
      </c>
      <c r="R33" s="378" t="s">
        <v>68</v>
      </c>
      <c r="S33" s="440" t="s">
        <v>777</v>
      </c>
      <c r="T33" s="75" t="s">
        <v>111</v>
      </c>
      <c r="U33" s="76" t="s">
        <v>164</v>
      </c>
      <c r="V33" s="72" t="s">
        <v>73</v>
      </c>
      <c r="W33" s="77"/>
      <c r="X33" s="76">
        <v>25</v>
      </c>
      <c r="Y33" s="77"/>
      <c r="Z33" s="78" t="s">
        <v>779</v>
      </c>
      <c r="AA33" s="378" t="s">
        <v>336</v>
      </c>
      <c r="AB33" s="378" t="s">
        <v>386</v>
      </c>
      <c r="AC33" s="606" t="s">
        <v>780</v>
      </c>
      <c r="AD33" s="79" t="s">
        <v>239</v>
      </c>
      <c r="AE33" s="80">
        <v>2019</v>
      </c>
      <c r="AF33" s="454"/>
      <c r="AG33" s="406" t="s">
        <v>781</v>
      </c>
      <c r="AH33" s="389" t="s">
        <v>782</v>
      </c>
      <c r="AI33" s="483" t="s">
        <v>783</v>
      </c>
      <c r="AJ33" s="506">
        <v>200000000</v>
      </c>
      <c r="AK33" s="81"/>
      <c r="AL33" s="81"/>
      <c r="AM33" s="85"/>
      <c r="AN33" s="269">
        <v>22000</v>
      </c>
      <c r="AO33" s="270">
        <v>28600</v>
      </c>
      <c r="AP33" s="267" t="s">
        <v>784</v>
      </c>
      <c r="AQ33" s="313" t="s">
        <v>244</v>
      </c>
      <c r="AR33" s="419"/>
      <c r="AS33" s="399" t="s">
        <v>58</v>
      </c>
      <c r="AT33" s="87" t="s">
        <v>246</v>
      </c>
      <c r="AU33" s="88"/>
      <c r="AV33" s="624">
        <v>12</v>
      </c>
      <c r="AW33" s="625" t="s">
        <v>461</v>
      </c>
      <c r="AX33" s="89" t="s">
        <v>49</v>
      </c>
      <c r="AY33" s="625">
        <v>10</v>
      </c>
      <c r="AZ33" s="625" t="s">
        <v>51</v>
      </c>
      <c r="BA33" s="89" t="s">
        <v>49</v>
      </c>
      <c r="BB33" s="625"/>
      <c r="BC33" s="625"/>
      <c r="BD33" s="89" t="s">
        <v>49</v>
      </c>
      <c r="BE33" s="625">
        <v>9</v>
      </c>
      <c r="BF33" s="625" t="s">
        <v>176</v>
      </c>
      <c r="BG33" s="314"/>
      <c r="BH33" s="559" t="s">
        <v>787</v>
      </c>
      <c r="BI33" s="543" t="s">
        <v>788</v>
      </c>
      <c r="BJ33" s="560"/>
      <c r="BK33" s="543" t="s">
        <v>789</v>
      </c>
    </row>
    <row r="34" spans="1:63" ht="191.25">
      <c r="A34" s="4">
        <v>39</v>
      </c>
      <c r="B34" s="91" t="s">
        <v>132</v>
      </c>
      <c r="C34" s="91" t="s">
        <v>810</v>
      </c>
      <c r="D34" s="644">
        <v>2021</v>
      </c>
      <c r="E34" s="699" t="s">
        <v>639</v>
      </c>
      <c r="F34" s="680" t="s">
        <v>811</v>
      </c>
      <c r="G34" s="743" t="s">
        <v>811</v>
      </c>
      <c r="H34" s="737">
        <v>43446.436805555553</v>
      </c>
      <c r="I34" s="757" t="s">
        <v>1568</v>
      </c>
      <c r="J34" s="406" t="s">
        <v>812</v>
      </c>
      <c r="K34" s="389" t="s">
        <v>107</v>
      </c>
      <c r="L34" s="578">
        <v>43287</v>
      </c>
      <c r="M34" s="414" t="s">
        <v>813</v>
      </c>
      <c r="N34" s="389"/>
      <c r="O34" s="440"/>
      <c r="P34" s="597">
        <v>1</v>
      </c>
      <c r="Q34" s="378" t="s">
        <v>67</v>
      </c>
      <c r="R34" s="378" t="s">
        <v>657</v>
      </c>
      <c r="S34" s="440" t="s">
        <v>814</v>
      </c>
      <c r="T34" s="75" t="s">
        <v>111</v>
      </c>
      <c r="U34" s="76" t="s">
        <v>164</v>
      </c>
      <c r="V34" s="72" t="s">
        <v>73</v>
      </c>
      <c r="W34" s="77" t="s">
        <v>139</v>
      </c>
      <c r="X34" s="76">
        <v>15</v>
      </c>
      <c r="Y34" s="77">
        <v>35</v>
      </c>
      <c r="Z34" s="78"/>
      <c r="AA34" s="378" t="s">
        <v>336</v>
      </c>
      <c r="AB34" s="378" t="s">
        <v>386</v>
      </c>
      <c r="AC34" s="606" t="s">
        <v>815</v>
      </c>
      <c r="AD34" s="79" t="s">
        <v>239</v>
      </c>
      <c r="AE34" s="80">
        <v>2019</v>
      </c>
      <c r="AF34" s="454"/>
      <c r="AG34" s="406" t="s">
        <v>817</v>
      </c>
      <c r="AH34" s="389" t="s">
        <v>818</v>
      </c>
      <c r="AI34" s="483" t="s">
        <v>819</v>
      </c>
      <c r="AJ34" s="506">
        <v>550000000</v>
      </c>
      <c r="AK34" s="81"/>
      <c r="AL34" s="81"/>
      <c r="AM34" s="85"/>
      <c r="AN34" s="83">
        <v>5500</v>
      </c>
      <c r="AO34" s="84">
        <v>8000</v>
      </c>
      <c r="AP34" s="85" t="s">
        <v>670</v>
      </c>
      <c r="AQ34" s="313" t="s">
        <v>479</v>
      </c>
      <c r="AR34" s="419" t="s">
        <v>822</v>
      </c>
      <c r="AS34" s="399" t="s">
        <v>58</v>
      </c>
      <c r="AT34" s="87">
        <v>1.7</v>
      </c>
      <c r="AU34" s="88"/>
      <c r="AV34" s="624">
        <v>24</v>
      </c>
      <c r="AW34" s="625" t="s">
        <v>53</v>
      </c>
      <c r="AX34" s="89" t="s">
        <v>49</v>
      </c>
      <c r="AY34" s="625"/>
      <c r="AZ34" s="625"/>
      <c r="BA34" s="89" t="s">
        <v>49</v>
      </c>
      <c r="BB34" s="625"/>
      <c r="BC34" s="625"/>
      <c r="BD34" s="89" t="s">
        <v>49</v>
      </c>
      <c r="BE34" s="625">
        <v>150</v>
      </c>
      <c r="BF34" s="625" t="s">
        <v>176</v>
      </c>
      <c r="BG34" s="314" t="s">
        <v>825</v>
      </c>
      <c r="BH34" s="559" t="s">
        <v>826</v>
      </c>
      <c r="BI34" s="543" t="s">
        <v>827</v>
      </c>
      <c r="BJ34" s="560" t="s">
        <v>828</v>
      </c>
      <c r="BK34" s="543" t="s">
        <v>829</v>
      </c>
    </row>
    <row r="35" spans="1:63" ht="153">
      <c r="A35" s="4">
        <v>40</v>
      </c>
      <c r="B35" s="91" t="s">
        <v>132</v>
      </c>
      <c r="C35" s="136" t="s">
        <v>830</v>
      </c>
      <c r="D35" s="652">
        <v>2021</v>
      </c>
      <c r="E35" s="700"/>
      <c r="F35" s="680"/>
      <c r="G35" s="743"/>
      <c r="H35" s="737" t="s">
        <v>831</v>
      </c>
      <c r="I35" s="757" t="s">
        <v>1568</v>
      </c>
      <c r="J35" s="406" t="s">
        <v>832</v>
      </c>
      <c r="K35" s="389" t="s">
        <v>107</v>
      </c>
      <c r="L35" s="578">
        <v>43734</v>
      </c>
      <c r="M35" s="414" t="s">
        <v>256</v>
      </c>
      <c r="N35" s="389"/>
      <c r="O35" s="578">
        <v>43734</v>
      </c>
      <c r="P35" s="597">
        <v>0</v>
      </c>
      <c r="Q35" s="378" t="s">
        <v>67</v>
      </c>
      <c r="R35" s="378" t="s">
        <v>68</v>
      </c>
      <c r="S35" s="440" t="s">
        <v>833</v>
      </c>
      <c r="T35" s="75" t="s">
        <v>111</v>
      </c>
      <c r="U35" s="76" t="s">
        <v>164</v>
      </c>
      <c r="V35" s="72" t="s">
        <v>73</v>
      </c>
      <c r="W35" s="77"/>
      <c r="X35" s="76">
        <v>17</v>
      </c>
      <c r="Y35" s="77">
        <v>35</v>
      </c>
      <c r="Z35" s="78"/>
      <c r="AA35" s="378" t="s">
        <v>336</v>
      </c>
      <c r="AB35" s="378" t="s">
        <v>386</v>
      </c>
      <c r="AC35" s="606" t="s">
        <v>835</v>
      </c>
      <c r="AD35" s="79" t="s">
        <v>296</v>
      </c>
      <c r="AE35" s="80">
        <v>2021</v>
      </c>
      <c r="AF35" s="454"/>
      <c r="AG35" s="406" t="s">
        <v>836</v>
      </c>
      <c r="AH35" s="389" t="s">
        <v>837</v>
      </c>
      <c r="AI35" s="483" t="s">
        <v>838</v>
      </c>
      <c r="AJ35" s="514">
        <v>300000000</v>
      </c>
      <c r="AK35" s="81"/>
      <c r="AL35" s="81"/>
      <c r="AM35" s="85"/>
      <c r="AN35" s="83">
        <v>6000</v>
      </c>
      <c r="AO35" s="84">
        <v>7920.0000000000009</v>
      </c>
      <c r="AP35" s="85" t="s">
        <v>839</v>
      </c>
      <c r="AQ35" s="313" t="s">
        <v>90</v>
      </c>
      <c r="AR35" s="419"/>
      <c r="AS35" s="399" t="s">
        <v>58</v>
      </c>
      <c r="AT35" s="87" t="s">
        <v>124</v>
      </c>
      <c r="AU35" s="88" t="s">
        <v>324</v>
      </c>
      <c r="AV35" s="624">
        <v>24</v>
      </c>
      <c r="AW35" s="625" t="s">
        <v>53</v>
      </c>
      <c r="AX35" s="89" t="s">
        <v>49</v>
      </c>
      <c r="AY35" s="625"/>
      <c r="AZ35" s="625"/>
      <c r="BA35" s="89" t="s">
        <v>49</v>
      </c>
      <c r="BB35" s="625"/>
      <c r="BC35" s="625"/>
      <c r="BD35" s="89" t="s">
        <v>49</v>
      </c>
      <c r="BE35" s="625">
        <v>200</v>
      </c>
      <c r="BF35" s="625" t="s">
        <v>94</v>
      </c>
      <c r="BG35" s="314" t="s">
        <v>842</v>
      </c>
      <c r="BH35" s="559" t="s">
        <v>843</v>
      </c>
      <c r="BI35" s="543" t="s">
        <v>423</v>
      </c>
      <c r="BJ35" s="560" t="s">
        <v>844</v>
      </c>
      <c r="BK35" s="548" t="s">
        <v>845</v>
      </c>
    </row>
    <row r="36" spans="1:63" ht="409.5">
      <c r="A36" s="4">
        <v>43</v>
      </c>
      <c r="B36" s="92" t="s">
        <v>154</v>
      </c>
      <c r="C36" s="92" t="s">
        <v>870</v>
      </c>
      <c r="D36" s="654"/>
      <c r="E36" s="702"/>
      <c r="F36" s="680"/>
      <c r="G36" s="743"/>
      <c r="H36" s="737" t="s">
        <v>871</v>
      </c>
      <c r="I36" s="757" t="s">
        <v>1569</v>
      </c>
      <c r="J36" s="406" t="s">
        <v>872</v>
      </c>
      <c r="K36" s="389" t="s">
        <v>158</v>
      </c>
      <c r="L36" s="578" t="s">
        <v>873</v>
      </c>
      <c r="M36" s="414" t="s">
        <v>160</v>
      </c>
      <c r="N36" s="389"/>
      <c r="O36" s="578" t="s">
        <v>873</v>
      </c>
      <c r="P36" s="597">
        <v>0</v>
      </c>
      <c r="Q36" s="378" t="s">
        <v>67</v>
      </c>
      <c r="R36" s="378" t="s">
        <v>68</v>
      </c>
      <c r="S36" s="440" t="s">
        <v>874</v>
      </c>
      <c r="T36" s="75" t="s">
        <v>111</v>
      </c>
      <c r="U36" s="76" t="s">
        <v>72</v>
      </c>
      <c r="V36" s="72" t="s">
        <v>73</v>
      </c>
      <c r="W36" s="77"/>
      <c r="X36" s="76">
        <v>25</v>
      </c>
      <c r="Y36" s="77"/>
      <c r="Z36" s="78"/>
      <c r="AA36" s="378" t="s">
        <v>313</v>
      </c>
      <c r="AB36" s="378" t="s">
        <v>77</v>
      </c>
      <c r="AC36" s="606" t="s">
        <v>721</v>
      </c>
      <c r="AD36" s="79"/>
      <c r="AE36" s="80">
        <v>2020</v>
      </c>
      <c r="AF36" s="454"/>
      <c r="AG36" s="406" t="s">
        <v>876</v>
      </c>
      <c r="AH36" s="389" t="s">
        <v>723</v>
      </c>
      <c r="AI36" s="483" t="s">
        <v>877</v>
      </c>
      <c r="AJ36" s="514">
        <v>150000000</v>
      </c>
      <c r="AK36" s="81"/>
      <c r="AL36" s="81"/>
      <c r="AM36" s="85"/>
      <c r="AN36" s="83">
        <v>19300</v>
      </c>
      <c r="AO36" s="84">
        <v>25000</v>
      </c>
      <c r="AP36" s="85"/>
      <c r="AQ36" s="313" t="s">
        <v>90</v>
      </c>
      <c r="AR36" s="419" t="s">
        <v>880</v>
      </c>
      <c r="AS36" s="399" t="s">
        <v>58</v>
      </c>
      <c r="AT36" s="87" t="s">
        <v>201</v>
      </c>
      <c r="AU36" s="88"/>
      <c r="AV36" s="624">
        <v>24</v>
      </c>
      <c r="AW36" s="625" t="s">
        <v>50</v>
      </c>
      <c r="AX36" s="89" t="s">
        <v>49</v>
      </c>
      <c r="AY36" s="625"/>
      <c r="AZ36" s="625"/>
      <c r="BA36" s="89" t="s">
        <v>49</v>
      </c>
      <c r="BB36" s="625"/>
      <c r="BC36" s="625"/>
      <c r="BD36" s="89" t="s">
        <v>49</v>
      </c>
      <c r="BE36" s="625">
        <v>200</v>
      </c>
      <c r="BF36" s="625" t="s">
        <v>94</v>
      </c>
      <c r="BG36" s="314"/>
      <c r="BH36" s="559" t="s">
        <v>883</v>
      </c>
      <c r="BI36" s="543" t="s">
        <v>881</v>
      </c>
      <c r="BJ36" s="560"/>
      <c r="BK36" s="543" t="s">
        <v>884</v>
      </c>
    </row>
    <row r="37" spans="1:63" ht="165.75">
      <c r="A37" s="4">
        <v>44</v>
      </c>
      <c r="B37" s="92" t="s">
        <v>154</v>
      </c>
      <c r="C37" s="92" t="s">
        <v>885</v>
      </c>
      <c r="D37" s="655" t="s">
        <v>79</v>
      </c>
      <c r="E37" s="703"/>
      <c r="F37" s="704"/>
      <c r="G37" s="743"/>
      <c r="H37" s="737">
        <v>43861.551388888889</v>
      </c>
      <c r="I37" s="757" t="s">
        <v>1569</v>
      </c>
      <c r="J37" s="406" t="s">
        <v>886</v>
      </c>
      <c r="K37" s="389" t="s">
        <v>158</v>
      </c>
      <c r="L37" s="578" t="s">
        <v>887</v>
      </c>
      <c r="M37" s="414" t="s">
        <v>160</v>
      </c>
      <c r="N37" s="389"/>
      <c r="O37" s="578" t="s">
        <v>887</v>
      </c>
      <c r="P37" s="597">
        <v>0</v>
      </c>
      <c r="Q37" s="378" t="s">
        <v>67</v>
      </c>
      <c r="R37" s="378" t="s">
        <v>657</v>
      </c>
      <c r="S37" s="440" t="s">
        <v>888</v>
      </c>
      <c r="T37" s="75" t="s">
        <v>111</v>
      </c>
      <c r="U37" s="76" t="s">
        <v>72</v>
      </c>
      <c r="V37" s="72" t="s">
        <v>73</v>
      </c>
      <c r="W37" s="77"/>
      <c r="X37" s="76">
        <v>40</v>
      </c>
      <c r="Y37" s="77"/>
      <c r="Z37" s="78"/>
      <c r="AA37" s="378" t="s">
        <v>336</v>
      </c>
      <c r="AB37" s="378" t="s">
        <v>701</v>
      </c>
      <c r="AC37" s="606" t="s">
        <v>625</v>
      </c>
      <c r="AD37" s="79"/>
      <c r="AE37" s="80">
        <v>2020</v>
      </c>
      <c r="AF37" s="454"/>
      <c r="AG37" s="406" t="s">
        <v>626</v>
      </c>
      <c r="AH37" s="389" t="s">
        <v>891</v>
      </c>
      <c r="AI37" s="483" t="s">
        <v>892</v>
      </c>
      <c r="AJ37" s="514">
        <v>350000000</v>
      </c>
      <c r="AK37" s="81"/>
      <c r="AL37" s="81"/>
      <c r="AM37" s="85"/>
      <c r="AN37" s="83">
        <v>16000</v>
      </c>
      <c r="AO37" s="84"/>
      <c r="AP37" s="85"/>
      <c r="AQ37" s="313" t="s">
        <v>479</v>
      </c>
      <c r="AR37" s="419"/>
      <c r="AS37" s="399" t="s">
        <v>58</v>
      </c>
      <c r="AT37" s="87" t="s">
        <v>897</v>
      </c>
      <c r="AU37" s="88"/>
      <c r="AV37" s="624">
        <v>12</v>
      </c>
      <c r="AW37" s="625" t="s">
        <v>461</v>
      </c>
      <c r="AX37" s="89" t="s">
        <v>49</v>
      </c>
      <c r="AY37" s="625">
        <v>5</v>
      </c>
      <c r="AZ37" s="625" t="s">
        <v>51</v>
      </c>
      <c r="BA37" s="89" t="s">
        <v>49</v>
      </c>
      <c r="BB37" s="625"/>
      <c r="BC37" s="625"/>
      <c r="BD37" s="89" t="s">
        <v>49</v>
      </c>
      <c r="BE37" s="625">
        <v>20</v>
      </c>
      <c r="BF37" s="625" t="s">
        <v>176</v>
      </c>
      <c r="BG37" s="314" t="s">
        <v>899</v>
      </c>
      <c r="BH37" s="559" t="s">
        <v>900</v>
      </c>
      <c r="BI37" s="623"/>
      <c r="BJ37" s="560"/>
      <c r="BK37" s="543" t="s">
        <v>901</v>
      </c>
    </row>
    <row r="38" spans="1:63" ht="191.25">
      <c r="A38" s="4">
        <v>45</v>
      </c>
      <c r="B38" s="92" t="s">
        <v>154</v>
      </c>
      <c r="C38" s="92" t="s">
        <v>902</v>
      </c>
      <c r="D38" s="654">
        <v>2021</v>
      </c>
      <c r="E38" s="702"/>
      <c r="F38" s="680"/>
      <c r="G38" s="743"/>
      <c r="H38" s="737">
        <v>43873.677777777775</v>
      </c>
      <c r="I38" s="757" t="s">
        <v>1569</v>
      </c>
      <c r="J38" s="406" t="s">
        <v>903</v>
      </c>
      <c r="K38" s="389" t="s">
        <v>158</v>
      </c>
      <c r="L38" s="578">
        <v>43872</v>
      </c>
      <c r="M38" s="414" t="s">
        <v>211</v>
      </c>
      <c r="N38" s="389"/>
      <c r="O38" s="578">
        <v>43872</v>
      </c>
      <c r="P38" s="597">
        <v>0</v>
      </c>
      <c r="Q38" s="378" t="s">
        <v>67</v>
      </c>
      <c r="R38" s="378" t="s">
        <v>383</v>
      </c>
      <c r="S38" s="440" t="s">
        <v>904</v>
      </c>
      <c r="T38" s="75" t="s">
        <v>111</v>
      </c>
      <c r="U38" s="76" t="s">
        <v>164</v>
      </c>
      <c r="V38" s="72" t="s">
        <v>72</v>
      </c>
      <c r="W38" s="77"/>
      <c r="X38" s="76">
        <v>20</v>
      </c>
      <c r="Y38" s="77"/>
      <c r="Z38" s="78"/>
      <c r="AA38" s="378" t="s">
        <v>313</v>
      </c>
      <c r="AB38" s="378" t="s">
        <v>386</v>
      </c>
      <c r="AC38" s="606" t="s">
        <v>907</v>
      </c>
      <c r="AD38" s="79"/>
      <c r="AE38" s="80">
        <v>2021</v>
      </c>
      <c r="AF38" s="454"/>
      <c r="AG38" s="406" t="s">
        <v>908</v>
      </c>
      <c r="AH38" s="389" t="s">
        <v>909</v>
      </c>
      <c r="AI38" s="483" t="s">
        <v>910</v>
      </c>
      <c r="AJ38" s="514">
        <v>400000000</v>
      </c>
      <c r="AK38" s="81"/>
      <c r="AL38" s="81"/>
      <c r="AM38" s="85"/>
      <c r="AN38" s="83">
        <v>6500</v>
      </c>
      <c r="AO38" s="84">
        <v>8000</v>
      </c>
      <c r="AP38" s="85" t="s">
        <v>913</v>
      </c>
      <c r="AQ38" s="313" t="s">
        <v>90</v>
      </c>
      <c r="AR38" s="419" t="s">
        <v>915</v>
      </c>
      <c r="AS38" s="399" t="s">
        <v>58</v>
      </c>
      <c r="AT38" s="87" t="s">
        <v>125</v>
      </c>
      <c r="AU38" s="88"/>
      <c r="AV38" s="624"/>
      <c r="AW38" s="625"/>
      <c r="AX38" s="89" t="s">
        <v>49</v>
      </c>
      <c r="AY38" s="625"/>
      <c r="AZ38" s="625"/>
      <c r="BA38" s="89" t="s">
        <v>49</v>
      </c>
      <c r="BB38" s="625"/>
      <c r="BC38" s="625"/>
      <c r="BD38" s="89" t="s">
        <v>49</v>
      </c>
      <c r="BE38" s="625">
        <v>150</v>
      </c>
      <c r="BF38" s="625" t="s">
        <v>94</v>
      </c>
      <c r="BG38" s="314" t="s">
        <v>917</v>
      </c>
      <c r="BH38" s="559" t="s">
        <v>918</v>
      </c>
      <c r="BI38" s="543" t="s">
        <v>919</v>
      </c>
      <c r="BJ38" s="560" t="s">
        <v>920</v>
      </c>
      <c r="BK38" s="543" t="s">
        <v>921</v>
      </c>
    </row>
    <row r="39" spans="1:63" ht="280.5">
      <c r="A39" s="4">
        <v>47</v>
      </c>
      <c r="B39" s="139" t="s">
        <v>59</v>
      </c>
      <c r="C39" s="139" t="s">
        <v>944</v>
      </c>
      <c r="D39" s="656" t="s">
        <v>79</v>
      </c>
      <c r="E39" s="705" t="s">
        <v>79</v>
      </c>
      <c r="F39" s="706" t="s">
        <v>61</v>
      </c>
      <c r="G39" s="742" t="s">
        <v>61</v>
      </c>
      <c r="H39" s="737">
        <v>43362.45416666667</v>
      </c>
      <c r="I39" s="757" t="s">
        <v>1568</v>
      </c>
      <c r="J39" s="406" t="s">
        <v>945</v>
      </c>
      <c r="K39" s="389" t="s">
        <v>64</v>
      </c>
      <c r="L39" s="578">
        <v>43320</v>
      </c>
      <c r="M39" s="414" t="s">
        <v>946</v>
      </c>
      <c r="N39" s="389"/>
      <c r="O39" s="440"/>
      <c r="P39" s="597"/>
      <c r="Q39" s="378" t="s">
        <v>67</v>
      </c>
      <c r="R39" s="378" t="s">
        <v>68</v>
      </c>
      <c r="S39" s="440" t="s">
        <v>947</v>
      </c>
      <c r="T39" s="75" t="s">
        <v>111</v>
      </c>
      <c r="U39" s="76" t="s">
        <v>47</v>
      </c>
      <c r="V39" s="72"/>
      <c r="W39" s="77"/>
      <c r="X39" s="76">
        <v>16</v>
      </c>
      <c r="Y39" s="77">
        <v>35</v>
      </c>
      <c r="Z39" s="78" t="s">
        <v>949</v>
      </c>
      <c r="AA39" s="378" t="s">
        <v>336</v>
      </c>
      <c r="AB39" s="378" t="s">
        <v>386</v>
      </c>
      <c r="AC39" s="606" t="s">
        <v>950</v>
      </c>
      <c r="AD39" s="79" t="s">
        <v>389</v>
      </c>
      <c r="AE39" s="80">
        <v>2019</v>
      </c>
      <c r="AF39" s="454"/>
      <c r="AG39" s="406" t="s">
        <v>951</v>
      </c>
      <c r="AH39" s="389" t="s">
        <v>952</v>
      </c>
      <c r="AI39" s="483" t="s">
        <v>953</v>
      </c>
      <c r="AJ39" s="506">
        <v>200000000</v>
      </c>
      <c r="AK39" s="81"/>
      <c r="AL39" s="81"/>
      <c r="AM39" s="85"/>
      <c r="AN39" s="83">
        <v>7000</v>
      </c>
      <c r="AO39" s="84">
        <v>10000</v>
      </c>
      <c r="AP39" s="85" t="s">
        <v>956</v>
      </c>
      <c r="AQ39" s="313" t="s">
        <v>90</v>
      </c>
      <c r="AR39" s="419" t="s">
        <v>958</v>
      </c>
      <c r="AS39" s="399" t="s">
        <v>58</v>
      </c>
      <c r="AT39" s="87" t="s">
        <v>125</v>
      </c>
      <c r="AU39" s="88"/>
      <c r="AV39" s="624">
        <v>24</v>
      </c>
      <c r="AW39" s="625" t="s">
        <v>53</v>
      </c>
      <c r="AX39" s="89" t="s">
        <v>49</v>
      </c>
      <c r="AY39" s="625"/>
      <c r="AZ39" s="625"/>
      <c r="BA39" s="89" t="s">
        <v>49</v>
      </c>
      <c r="BB39" s="625"/>
      <c r="BC39" s="625"/>
      <c r="BD39" s="89" t="s">
        <v>49</v>
      </c>
      <c r="BE39" s="625">
        <v>200</v>
      </c>
      <c r="BF39" s="625" t="s">
        <v>94</v>
      </c>
      <c r="BG39" s="314" t="s">
        <v>960</v>
      </c>
      <c r="BH39" s="559" t="s">
        <v>961</v>
      </c>
      <c r="BI39" s="543" t="s">
        <v>962</v>
      </c>
      <c r="BJ39" s="560" t="s">
        <v>963</v>
      </c>
      <c r="BK39" s="543" t="s">
        <v>964</v>
      </c>
    </row>
    <row r="40" spans="1:63" ht="409.5">
      <c r="A40" s="4">
        <v>53</v>
      </c>
      <c r="B40" s="148" t="s">
        <v>753</v>
      </c>
      <c r="C40" s="148" t="s">
        <v>1015</v>
      </c>
      <c r="D40" s="659"/>
      <c r="E40" s="711"/>
      <c r="F40" s="680"/>
      <c r="G40" s="743"/>
      <c r="H40" s="737">
        <v>43290.491666666669</v>
      </c>
      <c r="I40" s="757" t="s">
        <v>1569</v>
      </c>
      <c r="J40" s="406" t="s">
        <v>1016</v>
      </c>
      <c r="K40" s="389" t="s">
        <v>158</v>
      </c>
      <c r="L40" s="578">
        <v>43287</v>
      </c>
      <c r="M40" s="414" t="s">
        <v>1017</v>
      </c>
      <c r="N40" s="389"/>
      <c r="O40" s="440"/>
      <c r="P40" s="597">
        <v>1</v>
      </c>
      <c r="Q40" s="378" t="s">
        <v>67</v>
      </c>
      <c r="R40" s="378" t="s">
        <v>68</v>
      </c>
      <c r="S40" s="440" t="s">
        <v>1018</v>
      </c>
      <c r="T40" s="75" t="s">
        <v>111</v>
      </c>
      <c r="U40" s="76" t="s">
        <v>164</v>
      </c>
      <c r="V40" s="72" t="s">
        <v>72</v>
      </c>
      <c r="W40" s="77"/>
      <c r="X40" s="76">
        <v>55</v>
      </c>
      <c r="Y40" s="77"/>
      <c r="Z40" s="78"/>
      <c r="AA40" s="378" t="s">
        <v>235</v>
      </c>
      <c r="AB40" s="378" t="s">
        <v>386</v>
      </c>
      <c r="AC40" s="606" t="s">
        <v>1020</v>
      </c>
      <c r="AD40" s="79" t="s">
        <v>389</v>
      </c>
      <c r="AE40" s="80">
        <v>2019</v>
      </c>
      <c r="AF40" s="410"/>
      <c r="AG40" s="406" t="s">
        <v>1021</v>
      </c>
      <c r="AH40" s="389" t="s">
        <v>1022</v>
      </c>
      <c r="AI40" s="483" t="s">
        <v>1023</v>
      </c>
      <c r="AJ40" s="514">
        <v>300000000</v>
      </c>
      <c r="AK40" s="81"/>
      <c r="AL40" s="81"/>
      <c r="AM40" s="85"/>
      <c r="AN40" s="83">
        <v>15000</v>
      </c>
      <c r="AO40" s="84">
        <v>20000</v>
      </c>
      <c r="AP40" s="85" t="s">
        <v>1027</v>
      </c>
      <c r="AQ40" s="313" t="s">
        <v>244</v>
      </c>
      <c r="AR40" s="419"/>
      <c r="AS40" s="399" t="s">
        <v>58</v>
      </c>
      <c r="AT40" s="87" t="s">
        <v>398</v>
      </c>
      <c r="AU40" s="88"/>
      <c r="AV40" s="624">
        <v>12</v>
      </c>
      <c r="AW40" s="625" t="s">
        <v>461</v>
      </c>
      <c r="AX40" s="89" t="s">
        <v>49</v>
      </c>
      <c r="AY40" s="625">
        <v>6</v>
      </c>
      <c r="AZ40" s="625" t="s">
        <v>51</v>
      </c>
      <c r="BA40" s="89" t="s">
        <v>49</v>
      </c>
      <c r="BB40" s="625"/>
      <c r="BC40" s="625"/>
      <c r="BD40" s="89" t="s">
        <v>49</v>
      </c>
      <c r="BE40" s="626"/>
      <c r="BF40" s="625" t="s">
        <v>220</v>
      </c>
      <c r="BG40" s="314" t="s">
        <v>1031</v>
      </c>
      <c r="BH40" s="559" t="s">
        <v>1032</v>
      </c>
      <c r="BI40" s="543" t="s">
        <v>1033</v>
      </c>
      <c r="BJ40" s="560" t="s">
        <v>1034</v>
      </c>
      <c r="BK40" s="548" t="s">
        <v>1035</v>
      </c>
    </row>
    <row r="41" spans="1:63" ht="409.5">
      <c r="A41" s="4">
        <v>58</v>
      </c>
      <c r="B41" s="151" t="s">
        <v>753</v>
      </c>
      <c r="C41" s="151" t="s">
        <v>1100</v>
      </c>
      <c r="D41" s="661"/>
      <c r="E41" s="715"/>
      <c r="F41" s="680"/>
      <c r="G41" s="743"/>
      <c r="H41" s="737" t="s">
        <v>1101</v>
      </c>
      <c r="I41" s="757" t="s">
        <v>1569</v>
      </c>
      <c r="J41" s="406" t="s">
        <v>1102</v>
      </c>
      <c r="K41" s="389" t="s">
        <v>158</v>
      </c>
      <c r="L41" s="578">
        <v>43537</v>
      </c>
      <c r="M41" s="414" t="s">
        <v>160</v>
      </c>
      <c r="N41" s="389"/>
      <c r="O41" s="578">
        <v>43537</v>
      </c>
      <c r="P41" s="597">
        <v>0</v>
      </c>
      <c r="Q41" s="378" t="s">
        <v>67</v>
      </c>
      <c r="R41" s="378" t="s">
        <v>68</v>
      </c>
      <c r="S41" s="440" t="s">
        <v>1103</v>
      </c>
      <c r="T41" s="75" t="s">
        <v>111</v>
      </c>
      <c r="U41" s="76" t="s">
        <v>164</v>
      </c>
      <c r="V41" s="72" t="s">
        <v>72</v>
      </c>
      <c r="W41" s="77"/>
      <c r="X41" s="76">
        <v>55</v>
      </c>
      <c r="Y41" s="77"/>
      <c r="Z41" s="78"/>
      <c r="AA41" s="378" t="s">
        <v>235</v>
      </c>
      <c r="AB41" s="378" t="s">
        <v>115</v>
      </c>
      <c r="AC41" s="606" t="s">
        <v>1105</v>
      </c>
      <c r="AD41" s="79"/>
      <c r="AE41" s="80">
        <v>2019</v>
      </c>
      <c r="AF41" s="413"/>
      <c r="AG41" s="406" t="s">
        <v>1106</v>
      </c>
      <c r="AH41" s="389" t="s">
        <v>1107</v>
      </c>
      <c r="AI41" s="483" t="s">
        <v>1108</v>
      </c>
      <c r="AJ41" s="514">
        <v>500000000</v>
      </c>
      <c r="AK41" s="81"/>
      <c r="AL41" s="81"/>
      <c r="AM41" s="85"/>
      <c r="AN41" s="83">
        <v>25000</v>
      </c>
      <c r="AO41" s="152"/>
      <c r="AP41" s="85" t="s">
        <v>1111</v>
      </c>
      <c r="AQ41" s="313" t="s">
        <v>244</v>
      </c>
      <c r="AR41" s="419"/>
      <c r="AS41" s="399" t="s">
        <v>58</v>
      </c>
      <c r="AT41" s="87" t="s">
        <v>769</v>
      </c>
      <c r="AU41" s="88"/>
      <c r="AV41" s="624"/>
      <c r="AW41" s="625"/>
      <c r="AX41" s="89" t="s">
        <v>49</v>
      </c>
      <c r="AY41" s="625"/>
      <c r="AZ41" s="625"/>
      <c r="BA41" s="89" t="s">
        <v>49</v>
      </c>
      <c r="BB41" s="625"/>
      <c r="BC41" s="625"/>
      <c r="BD41" s="89" t="s">
        <v>49</v>
      </c>
      <c r="BE41" s="625"/>
      <c r="BF41" s="625"/>
      <c r="BG41" s="314" t="s">
        <v>1112</v>
      </c>
      <c r="BH41" s="559" t="s">
        <v>1113</v>
      </c>
      <c r="BI41" s="543" t="s">
        <v>1114</v>
      </c>
      <c r="BJ41" s="560" t="s">
        <v>1115</v>
      </c>
      <c r="BK41" s="543" t="s">
        <v>1116</v>
      </c>
    </row>
    <row r="42" spans="1:63" ht="216.75">
      <c r="A42" s="4">
        <v>60</v>
      </c>
      <c r="B42" s="124" t="s">
        <v>404</v>
      </c>
      <c r="C42" s="124" t="s">
        <v>1118</v>
      </c>
      <c r="D42" s="645"/>
      <c r="E42" s="686"/>
      <c r="F42" s="680"/>
      <c r="G42" s="743"/>
      <c r="H42" s="746" t="s">
        <v>507</v>
      </c>
      <c r="I42" s="758" t="s">
        <v>1570</v>
      </c>
      <c r="J42" s="406" t="s">
        <v>1119</v>
      </c>
      <c r="K42" s="389" t="s">
        <v>408</v>
      </c>
      <c r="L42" s="578" t="s">
        <v>509</v>
      </c>
      <c r="M42" s="414" t="s">
        <v>409</v>
      </c>
      <c r="N42" s="389"/>
      <c r="O42" s="578" t="s">
        <v>509</v>
      </c>
      <c r="P42" s="597">
        <v>0</v>
      </c>
      <c r="Q42" s="378" t="s">
        <v>67</v>
      </c>
      <c r="R42" s="378" t="s">
        <v>68</v>
      </c>
      <c r="S42" s="440" t="s">
        <v>1120</v>
      </c>
      <c r="T42" s="75" t="s">
        <v>111</v>
      </c>
      <c r="U42" s="76" t="s">
        <v>72</v>
      </c>
      <c r="V42" s="72" t="s">
        <v>73</v>
      </c>
      <c r="W42" s="77" t="s">
        <v>234</v>
      </c>
      <c r="X42" s="76">
        <v>16</v>
      </c>
      <c r="Y42" s="77">
        <v>35</v>
      </c>
      <c r="Z42" s="78"/>
      <c r="AA42" s="378" t="s">
        <v>336</v>
      </c>
      <c r="AB42" s="378" t="s">
        <v>412</v>
      </c>
      <c r="AC42" s="606" t="s">
        <v>413</v>
      </c>
      <c r="AD42" s="79" t="s">
        <v>389</v>
      </c>
      <c r="AE42" s="80">
        <v>2020</v>
      </c>
      <c r="AF42" s="413"/>
      <c r="AG42" s="406" t="s">
        <v>1121</v>
      </c>
      <c r="AH42" s="389" t="s">
        <v>82</v>
      </c>
      <c r="AI42" s="483" t="s">
        <v>513</v>
      </c>
      <c r="AJ42" s="514">
        <v>500000000</v>
      </c>
      <c r="AK42" s="81"/>
      <c r="AL42" s="81"/>
      <c r="AM42" s="85"/>
      <c r="AN42" s="83">
        <v>12000</v>
      </c>
      <c r="AO42" s="84">
        <v>13200</v>
      </c>
      <c r="AP42" s="85" t="s">
        <v>588</v>
      </c>
      <c r="AQ42" s="313" t="s">
        <v>244</v>
      </c>
      <c r="AR42" s="419"/>
      <c r="AS42" s="399" t="s">
        <v>58</v>
      </c>
      <c r="AT42" s="87" t="s">
        <v>324</v>
      </c>
      <c r="AU42" s="88"/>
      <c r="AV42" s="624">
        <v>15</v>
      </c>
      <c r="AW42" s="625" t="s">
        <v>271</v>
      </c>
      <c r="AX42" s="89" t="s">
        <v>49</v>
      </c>
      <c r="AY42" s="625">
        <v>10</v>
      </c>
      <c r="AZ42" s="625" t="s">
        <v>51</v>
      </c>
      <c r="BA42" s="89" t="s">
        <v>49</v>
      </c>
      <c r="BB42" s="625"/>
      <c r="BC42" s="625"/>
      <c r="BD42" s="89" t="s">
        <v>49</v>
      </c>
      <c r="BE42" s="625">
        <v>15</v>
      </c>
      <c r="BF42" s="625" t="s">
        <v>220</v>
      </c>
      <c r="BG42" s="314" t="s">
        <v>1123</v>
      </c>
      <c r="BH42" s="559" t="s">
        <v>1124</v>
      </c>
      <c r="BI42" s="543" t="s">
        <v>517</v>
      </c>
      <c r="BJ42" s="560" t="s">
        <v>1125</v>
      </c>
      <c r="BK42" s="543" t="s">
        <v>1126</v>
      </c>
    </row>
    <row r="43" spans="1:63" ht="216.75">
      <c r="A43" s="4">
        <v>63</v>
      </c>
      <c r="B43" s="91" t="s">
        <v>132</v>
      </c>
      <c r="C43" s="91" t="s">
        <v>1145</v>
      </c>
      <c r="D43" s="657"/>
      <c r="E43" s="707"/>
      <c r="F43" s="674"/>
      <c r="G43" s="738"/>
      <c r="H43" s="737" t="s">
        <v>1146</v>
      </c>
      <c r="I43" s="758" t="s">
        <v>1570</v>
      </c>
      <c r="J43" s="406" t="s">
        <v>1147</v>
      </c>
      <c r="K43" s="389" t="s">
        <v>107</v>
      </c>
      <c r="L43" s="578">
        <v>43683</v>
      </c>
      <c r="M43" s="414" t="s">
        <v>580</v>
      </c>
      <c r="N43" s="389"/>
      <c r="O43" s="578">
        <v>43683</v>
      </c>
      <c r="P43" s="597">
        <v>0</v>
      </c>
      <c r="Q43" s="378" t="s">
        <v>67</v>
      </c>
      <c r="R43" s="378" t="s">
        <v>68</v>
      </c>
      <c r="S43" s="440" t="s">
        <v>1148</v>
      </c>
      <c r="T43" s="75" t="s">
        <v>111</v>
      </c>
      <c r="U43" s="76" t="s">
        <v>72</v>
      </c>
      <c r="V43" s="72" t="s">
        <v>234</v>
      </c>
      <c r="W43" s="77" t="s">
        <v>139</v>
      </c>
      <c r="X43" s="76">
        <v>5</v>
      </c>
      <c r="Y43" s="77"/>
      <c r="Z43" s="78"/>
      <c r="AA43" s="378" t="s">
        <v>336</v>
      </c>
      <c r="AB43" s="378" t="s">
        <v>386</v>
      </c>
      <c r="AC43" s="606" t="s">
        <v>1149</v>
      </c>
      <c r="AD43" s="79" t="s">
        <v>389</v>
      </c>
      <c r="AE43" s="80">
        <v>2020</v>
      </c>
      <c r="AF43" s="410"/>
      <c r="AG43" s="406" t="s">
        <v>260</v>
      </c>
      <c r="AH43" s="389" t="s">
        <v>261</v>
      </c>
      <c r="AI43" s="483" t="s">
        <v>262</v>
      </c>
      <c r="AJ43" s="514">
        <v>1000000000</v>
      </c>
      <c r="AK43" s="81"/>
      <c r="AL43" s="81"/>
      <c r="AM43" s="85"/>
      <c r="AN43" s="83">
        <v>1000</v>
      </c>
      <c r="AO43" s="84">
        <v>1500</v>
      </c>
      <c r="AP43" s="85"/>
      <c r="AQ43" s="313" t="s">
        <v>244</v>
      </c>
      <c r="AR43" s="419" t="s">
        <v>1150</v>
      </c>
      <c r="AS43" s="399" t="s">
        <v>58</v>
      </c>
      <c r="AT43" s="87" t="s">
        <v>246</v>
      </c>
      <c r="AU43" s="88"/>
      <c r="AV43" s="624">
        <v>15</v>
      </c>
      <c r="AW43" s="625" t="s">
        <v>271</v>
      </c>
      <c r="AX43" s="89" t="s">
        <v>49</v>
      </c>
      <c r="AY43" s="625">
        <v>10</v>
      </c>
      <c r="AZ43" s="625" t="s">
        <v>51</v>
      </c>
      <c r="BA43" s="89" t="s">
        <v>49</v>
      </c>
      <c r="BB43" s="625"/>
      <c r="BC43" s="625"/>
      <c r="BD43" s="89" t="s">
        <v>49</v>
      </c>
      <c r="BE43" s="625">
        <v>14</v>
      </c>
      <c r="BF43" s="625" t="s">
        <v>220</v>
      </c>
      <c r="BG43" s="314" t="s">
        <v>1151</v>
      </c>
      <c r="BH43" s="559" t="s">
        <v>1152</v>
      </c>
      <c r="BI43" s="543" t="s">
        <v>1153</v>
      </c>
      <c r="BJ43" s="560" t="s">
        <v>1154</v>
      </c>
      <c r="BK43" s="543" t="s">
        <v>1155</v>
      </c>
    </row>
    <row r="44" spans="1:63" ht="204">
      <c r="A44" s="4">
        <v>64</v>
      </c>
      <c r="B44" s="90" t="s">
        <v>132</v>
      </c>
      <c r="C44" s="90" t="s">
        <v>1156</v>
      </c>
      <c r="D44" s="631"/>
      <c r="E44" s="667"/>
      <c r="F44" s="674"/>
      <c r="G44" s="738"/>
      <c r="H44" s="737" t="s">
        <v>1157</v>
      </c>
      <c r="I44" s="758" t="s">
        <v>1570</v>
      </c>
      <c r="J44" s="406" t="s">
        <v>1158</v>
      </c>
      <c r="K44" s="389" t="s">
        <v>107</v>
      </c>
      <c r="L44" s="578">
        <v>43683</v>
      </c>
      <c r="M44" s="414" t="s">
        <v>580</v>
      </c>
      <c r="N44" s="389"/>
      <c r="O44" s="578">
        <v>43683</v>
      </c>
      <c r="P44" s="597">
        <v>0</v>
      </c>
      <c r="Q44" s="378" t="s">
        <v>67</v>
      </c>
      <c r="R44" s="378" t="s">
        <v>68</v>
      </c>
      <c r="S44" s="440" t="s">
        <v>1159</v>
      </c>
      <c r="T44" s="75" t="s">
        <v>111</v>
      </c>
      <c r="U44" s="76" t="s">
        <v>72</v>
      </c>
      <c r="V44" s="72" t="s">
        <v>234</v>
      </c>
      <c r="W44" s="77" t="s">
        <v>139</v>
      </c>
      <c r="X44" s="76">
        <v>5</v>
      </c>
      <c r="Y44" s="77"/>
      <c r="Z44" s="78"/>
      <c r="AA44" s="378" t="s">
        <v>336</v>
      </c>
      <c r="AB44" s="378" t="s">
        <v>386</v>
      </c>
      <c r="AC44" s="606" t="s">
        <v>1160</v>
      </c>
      <c r="AD44" s="79" t="s">
        <v>239</v>
      </c>
      <c r="AE44" s="80">
        <v>2020</v>
      </c>
      <c r="AF44" s="413"/>
      <c r="AG44" s="406" t="s">
        <v>260</v>
      </c>
      <c r="AH44" s="389" t="s">
        <v>261</v>
      </c>
      <c r="AI44" s="483" t="s">
        <v>1161</v>
      </c>
      <c r="AJ44" s="514">
        <v>1000000000</v>
      </c>
      <c r="AK44" s="81"/>
      <c r="AL44" s="81"/>
      <c r="AM44" s="85"/>
      <c r="AN44" s="83">
        <v>1000</v>
      </c>
      <c r="AO44" s="84">
        <v>1500</v>
      </c>
      <c r="AP44" s="85"/>
      <c r="AQ44" s="313" t="s">
        <v>244</v>
      </c>
      <c r="AR44" s="419"/>
      <c r="AS44" s="399" t="s">
        <v>58</v>
      </c>
      <c r="AT44" s="87" t="s">
        <v>246</v>
      </c>
      <c r="AU44" s="88"/>
      <c r="AV44" s="624">
        <v>15</v>
      </c>
      <c r="AW44" s="625" t="s">
        <v>271</v>
      </c>
      <c r="AX44" s="89" t="s">
        <v>49</v>
      </c>
      <c r="AY44" s="625">
        <v>10</v>
      </c>
      <c r="AZ44" s="625" t="s">
        <v>51</v>
      </c>
      <c r="BA44" s="89" t="s">
        <v>49</v>
      </c>
      <c r="BB44" s="625"/>
      <c r="BC44" s="625"/>
      <c r="BD44" s="89" t="s">
        <v>49</v>
      </c>
      <c r="BE44" s="625">
        <v>14</v>
      </c>
      <c r="BF44" s="625" t="s">
        <v>220</v>
      </c>
      <c r="BG44" s="314" t="s">
        <v>1151</v>
      </c>
      <c r="BH44" s="559" t="s">
        <v>1163</v>
      </c>
      <c r="BI44" s="543" t="s">
        <v>1153</v>
      </c>
      <c r="BJ44" s="560" t="s">
        <v>1154</v>
      </c>
      <c r="BK44" s="543" t="s">
        <v>1155</v>
      </c>
    </row>
    <row r="45" spans="1:63" ht="280.5">
      <c r="A45" s="4">
        <v>67</v>
      </c>
      <c r="B45" s="93" t="s">
        <v>154</v>
      </c>
      <c r="C45" s="93" t="s">
        <v>1167</v>
      </c>
      <c r="D45" s="654"/>
      <c r="E45" s="702"/>
      <c r="F45" s="680"/>
      <c r="G45" s="743"/>
      <c r="H45" s="737"/>
      <c r="I45" s="757" t="s">
        <v>1569</v>
      </c>
      <c r="J45" s="406" t="s">
        <v>1168</v>
      </c>
      <c r="K45" s="389" t="s">
        <v>158</v>
      </c>
      <c r="L45" s="440" t="s">
        <v>873</v>
      </c>
      <c r="M45" s="414" t="s">
        <v>160</v>
      </c>
      <c r="N45" s="378"/>
      <c r="O45" s="578" t="s">
        <v>873</v>
      </c>
      <c r="P45" s="597">
        <v>0</v>
      </c>
      <c r="Q45" s="378" t="s">
        <v>67</v>
      </c>
      <c r="R45" s="378"/>
      <c r="S45" s="440" t="s">
        <v>1169</v>
      </c>
      <c r="T45" s="75" t="s">
        <v>111</v>
      </c>
      <c r="U45" s="76" t="s">
        <v>164</v>
      </c>
      <c r="V45" s="72" t="s">
        <v>72</v>
      </c>
      <c r="W45" s="77"/>
      <c r="X45" s="76">
        <v>25</v>
      </c>
      <c r="Y45" s="77"/>
      <c r="Z45" s="130"/>
      <c r="AA45" s="378" t="s">
        <v>313</v>
      </c>
      <c r="AB45" s="378" t="s">
        <v>77</v>
      </c>
      <c r="AC45" s="606" t="s">
        <v>1171</v>
      </c>
      <c r="AD45" s="79"/>
      <c r="AE45" s="80">
        <v>2020</v>
      </c>
      <c r="AF45" s="454"/>
      <c r="AG45" s="487" t="s">
        <v>1172</v>
      </c>
      <c r="AH45" s="389" t="s">
        <v>723</v>
      </c>
      <c r="AI45" s="483" t="s">
        <v>877</v>
      </c>
      <c r="AJ45" s="520">
        <v>200000000</v>
      </c>
      <c r="AK45" s="132"/>
      <c r="AL45" s="132"/>
      <c r="AM45" s="521"/>
      <c r="AN45" s="83">
        <v>26000</v>
      </c>
      <c r="AO45" s="84">
        <v>35000</v>
      </c>
      <c r="AP45" s="85" t="s">
        <v>1174</v>
      </c>
      <c r="AQ45" s="313" t="s">
        <v>244</v>
      </c>
      <c r="AR45" s="77"/>
      <c r="AS45" s="399" t="s">
        <v>58</v>
      </c>
      <c r="AT45" s="87" t="s">
        <v>324</v>
      </c>
      <c r="AU45" s="88"/>
      <c r="AV45" s="628"/>
      <c r="AW45" s="626"/>
      <c r="AX45" s="89" t="s">
        <v>49</v>
      </c>
      <c r="AY45" s="626"/>
      <c r="AZ45" s="626"/>
      <c r="BA45" s="89" t="s">
        <v>49</v>
      </c>
      <c r="BB45" s="626"/>
      <c r="BC45" s="626"/>
      <c r="BD45" s="89" t="s">
        <v>49</v>
      </c>
      <c r="BE45" s="626"/>
      <c r="BF45" s="626"/>
      <c r="BG45" s="314" t="s">
        <v>1177</v>
      </c>
      <c r="BH45" s="559" t="s">
        <v>1178</v>
      </c>
      <c r="BI45" s="623"/>
      <c r="BJ45" s="560" t="s">
        <v>1179</v>
      </c>
      <c r="BK45" s="543" t="s">
        <v>1180</v>
      </c>
    </row>
    <row r="46" spans="1:63" ht="178.5">
      <c r="A46" s="4">
        <v>68</v>
      </c>
      <c r="B46" s="93" t="s">
        <v>154</v>
      </c>
      <c r="C46" s="93" t="s">
        <v>1181</v>
      </c>
      <c r="D46" s="654"/>
      <c r="E46" s="702"/>
      <c r="F46" s="680"/>
      <c r="G46" s="743"/>
      <c r="H46" s="737" t="s">
        <v>1182</v>
      </c>
      <c r="I46" s="757" t="s">
        <v>1569</v>
      </c>
      <c r="J46" s="406" t="s">
        <v>1183</v>
      </c>
      <c r="K46" s="389" t="s">
        <v>158</v>
      </c>
      <c r="L46" s="578" t="s">
        <v>873</v>
      </c>
      <c r="M46" s="414" t="s">
        <v>160</v>
      </c>
      <c r="N46" s="389"/>
      <c r="O46" s="578" t="s">
        <v>873</v>
      </c>
      <c r="P46" s="597">
        <v>0</v>
      </c>
      <c r="Q46" s="378" t="s">
        <v>67</v>
      </c>
      <c r="R46" s="378"/>
      <c r="S46" s="440" t="s">
        <v>1184</v>
      </c>
      <c r="T46" s="75" t="s">
        <v>111</v>
      </c>
      <c r="U46" s="76" t="s">
        <v>164</v>
      </c>
      <c r="V46" s="72" t="s">
        <v>72</v>
      </c>
      <c r="W46" s="77"/>
      <c r="X46" s="76">
        <v>25</v>
      </c>
      <c r="Y46" s="77"/>
      <c r="Z46" s="78"/>
      <c r="AA46" s="378" t="s">
        <v>313</v>
      </c>
      <c r="AB46" s="378" t="s">
        <v>77</v>
      </c>
      <c r="AC46" s="606" t="s">
        <v>1185</v>
      </c>
      <c r="AD46" s="79"/>
      <c r="AE46" s="80">
        <v>2020</v>
      </c>
      <c r="AF46" s="454"/>
      <c r="AG46" s="406" t="s">
        <v>1172</v>
      </c>
      <c r="AH46" s="389" t="s">
        <v>723</v>
      </c>
      <c r="AI46" s="483" t="s">
        <v>877</v>
      </c>
      <c r="AJ46" s="514">
        <v>200000000</v>
      </c>
      <c r="AK46" s="81"/>
      <c r="AL46" s="81"/>
      <c r="AM46" s="85"/>
      <c r="AN46" s="83">
        <v>26000</v>
      </c>
      <c r="AO46" s="84">
        <v>35000</v>
      </c>
      <c r="AP46" s="85" t="s">
        <v>1174</v>
      </c>
      <c r="AQ46" s="313" t="s">
        <v>244</v>
      </c>
      <c r="AR46" s="419"/>
      <c r="AS46" s="399" t="s">
        <v>58</v>
      </c>
      <c r="AT46" s="87" t="s">
        <v>324</v>
      </c>
      <c r="AU46" s="88"/>
      <c r="AV46" s="628"/>
      <c r="AW46" s="626"/>
      <c r="AX46" s="89" t="s">
        <v>49</v>
      </c>
      <c r="AY46" s="626"/>
      <c r="AZ46" s="626"/>
      <c r="BA46" s="89" t="s">
        <v>49</v>
      </c>
      <c r="BB46" s="626"/>
      <c r="BC46" s="626"/>
      <c r="BD46" s="89" t="s">
        <v>49</v>
      </c>
      <c r="BE46" s="626"/>
      <c r="BF46" s="626"/>
      <c r="BG46" s="314" t="s">
        <v>1187</v>
      </c>
      <c r="BH46" s="559" t="s">
        <v>1178</v>
      </c>
      <c r="BI46" s="623"/>
      <c r="BJ46" s="560"/>
      <c r="BK46" s="548" t="s">
        <v>1188</v>
      </c>
    </row>
    <row r="47" spans="1:63" ht="153">
      <c r="A47" s="4">
        <v>69</v>
      </c>
      <c r="B47" s="153" t="s">
        <v>206</v>
      </c>
      <c r="C47" s="153" t="s">
        <v>1189</v>
      </c>
      <c r="D47" s="654"/>
      <c r="E47" s="702"/>
      <c r="F47" s="680"/>
      <c r="G47" s="743"/>
      <c r="H47" s="737">
        <v>43706.412499999999</v>
      </c>
      <c r="I47" s="757" t="s">
        <v>1569</v>
      </c>
      <c r="J47" s="406" t="s">
        <v>1190</v>
      </c>
      <c r="K47" s="389" t="s">
        <v>158</v>
      </c>
      <c r="L47" s="578">
        <v>43706</v>
      </c>
      <c r="M47" s="414" t="s">
        <v>108</v>
      </c>
      <c r="N47" s="389"/>
      <c r="O47" s="440"/>
      <c r="P47" s="597">
        <v>5</v>
      </c>
      <c r="Q47" s="378" t="s">
        <v>67</v>
      </c>
      <c r="R47" s="378"/>
      <c r="S47" s="440" t="s">
        <v>1191</v>
      </c>
      <c r="T47" s="75" t="s">
        <v>111</v>
      </c>
      <c r="U47" s="76" t="s">
        <v>164</v>
      </c>
      <c r="V47" s="72" t="s">
        <v>72</v>
      </c>
      <c r="W47" s="77" t="s">
        <v>73</v>
      </c>
      <c r="X47" s="76">
        <v>35</v>
      </c>
      <c r="Y47" s="77"/>
      <c r="Z47" s="78"/>
      <c r="AA47" s="378" t="s">
        <v>336</v>
      </c>
      <c r="AB47" s="378" t="s">
        <v>386</v>
      </c>
      <c r="AC47" s="606" t="s">
        <v>387</v>
      </c>
      <c r="AD47" s="79" t="s">
        <v>389</v>
      </c>
      <c r="AE47" s="80">
        <v>2019</v>
      </c>
      <c r="AF47" s="454"/>
      <c r="AG47" s="406" t="s">
        <v>390</v>
      </c>
      <c r="AH47" s="389" t="s">
        <v>1192</v>
      </c>
      <c r="AI47" s="483" t="s">
        <v>1193</v>
      </c>
      <c r="AJ47" s="514">
        <v>260000000</v>
      </c>
      <c r="AK47" s="81"/>
      <c r="AL47" s="81"/>
      <c r="AM47" s="85"/>
      <c r="AN47" s="83">
        <v>3076.9230769230767</v>
      </c>
      <c r="AO47" s="84">
        <v>4000</v>
      </c>
      <c r="AP47" s="85"/>
      <c r="AQ47" s="313" t="s">
        <v>172</v>
      </c>
      <c r="AR47" s="419"/>
      <c r="AS47" s="399" t="s">
        <v>58</v>
      </c>
      <c r="AT47" s="87"/>
      <c r="AU47" s="88"/>
      <c r="AV47" s="628"/>
      <c r="AW47" s="626"/>
      <c r="AX47" s="89" t="s">
        <v>49</v>
      </c>
      <c r="AY47" s="626"/>
      <c r="AZ47" s="626"/>
      <c r="BA47" s="89" t="s">
        <v>49</v>
      </c>
      <c r="BB47" s="626"/>
      <c r="BC47" s="626"/>
      <c r="BD47" s="89" t="s">
        <v>49</v>
      </c>
      <c r="BE47" s="626">
        <v>60</v>
      </c>
      <c r="BF47" s="626" t="s">
        <v>176</v>
      </c>
      <c r="BG47" s="314" t="s">
        <v>1197</v>
      </c>
      <c r="BH47" s="559" t="s">
        <v>1198</v>
      </c>
      <c r="BI47" s="543" t="s">
        <v>1199</v>
      </c>
      <c r="BJ47" s="560" t="s">
        <v>1200</v>
      </c>
      <c r="BK47" s="543" t="s">
        <v>1201</v>
      </c>
    </row>
    <row r="48" spans="1:63" ht="409.5">
      <c r="A48" s="4">
        <v>71</v>
      </c>
      <c r="B48" s="153" t="s">
        <v>206</v>
      </c>
      <c r="C48" s="154" t="s">
        <v>1202</v>
      </c>
      <c r="D48" s="654"/>
      <c r="E48" s="702"/>
      <c r="F48" s="680"/>
      <c r="G48" s="743"/>
      <c r="H48" s="737">
        <v>43369.490277777775</v>
      </c>
      <c r="I48" s="757" t="s">
        <v>1569</v>
      </c>
      <c r="J48" s="406" t="s">
        <v>1203</v>
      </c>
      <c r="K48" s="389" t="s">
        <v>158</v>
      </c>
      <c r="L48" s="578">
        <v>43363</v>
      </c>
      <c r="M48" s="414" t="s">
        <v>160</v>
      </c>
      <c r="N48" s="389"/>
      <c r="O48" s="578">
        <v>43363</v>
      </c>
      <c r="P48" s="597">
        <v>0</v>
      </c>
      <c r="Q48" s="378" t="s">
        <v>67</v>
      </c>
      <c r="R48" s="378"/>
      <c r="S48" s="440" t="s">
        <v>1204</v>
      </c>
      <c r="T48" s="75" t="s">
        <v>111</v>
      </c>
      <c r="U48" s="76" t="s">
        <v>72</v>
      </c>
      <c r="V48" s="72" t="s">
        <v>73</v>
      </c>
      <c r="W48" s="77"/>
      <c r="X48" s="76">
        <v>30</v>
      </c>
      <c r="Y48" s="77"/>
      <c r="Z48" s="78"/>
      <c r="AA48" s="378" t="s">
        <v>313</v>
      </c>
      <c r="AB48" s="378" t="s">
        <v>386</v>
      </c>
      <c r="AC48" s="606" t="s">
        <v>1205</v>
      </c>
      <c r="AD48" s="79"/>
      <c r="AE48" s="80"/>
      <c r="AF48" s="454"/>
      <c r="AG48" s="406" t="s">
        <v>661</v>
      </c>
      <c r="AH48" s="389" t="s">
        <v>1206</v>
      </c>
      <c r="AI48" s="483" t="s">
        <v>1207</v>
      </c>
      <c r="AJ48" s="514">
        <v>150000000</v>
      </c>
      <c r="AK48" s="81"/>
      <c r="AL48" s="81"/>
      <c r="AM48" s="85"/>
      <c r="AN48" s="83">
        <v>19200</v>
      </c>
      <c r="AO48" s="84">
        <v>25000</v>
      </c>
      <c r="AP48" s="85" t="s">
        <v>913</v>
      </c>
      <c r="AQ48" s="313" t="s">
        <v>479</v>
      </c>
      <c r="AR48" s="419"/>
      <c r="AS48" s="399" t="s">
        <v>58</v>
      </c>
      <c r="AT48" s="87" t="s">
        <v>1211</v>
      </c>
      <c r="AU48" s="88"/>
      <c r="AV48" s="628"/>
      <c r="AW48" s="626"/>
      <c r="AX48" s="89" t="s">
        <v>49</v>
      </c>
      <c r="AY48" s="626"/>
      <c r="AZ48" s="626"/>
      <c r="BA48" s="89" t="s">
        <v>49</v>
      </c>
      <c r="BB48" s="626"/>
      <c r="BC48" s="626"/>
      <c r="BD48" s="89" t="s">
        <v>49</v>
      </c>
      <c r="BE48" s="626"/>
      <c r="BF48" s="626"/>
      <c r="BG48" s="314" t="s">
        <v>1212</v>
      </c>
      <c r="BH48" s="559" t="s">
        <v>1213</v>
      </c>
      <c r="BI48" s="543" t="s">
        <v>1214</v>
      </c>
      <c r="BJ48" s="560" t="s">
        <v>1215</v>
      </c>
      <c r="BK48" s="543" t="s">
        <v>1216</v>
      </c>
    </row>
    <row r="49" spans="1:63" ht="409.5">
      <c r="A49" s="4">
        <v>73</v>
      </c>
      <c r="B49" s="92" t="s">
        <v>206</v>
      </c>
      <c r="C49" s="92" t="s">
        <v>1238</v>
      </c>
      <c r="D49" s="654"/>
      <c r="E49" s="702"/>
      <c r="F49" s="680"/>
      <c r="G49" s="743"/>
      <c r="H49" s="737"/>
      <c r="I49" s="757" t="s">
        <v>1569</v>
      </c>
      <c r="J49" s="406" t="s">
        <v>1239</v>
      </c>
      <c r="K49" s="389" t="s">
        <v>158</v>
      </c>
      <c r="L49" s="585">
        <v>43536</v>
      </c>
      <c r="M49" s="414" t="s">
        <v>160</v>
      </c>
      <c r="N49" s="378"/>
      <c r="O49" s="578">
        <v>43536</v>
      </c>
      <c r="P49" s="597">
        <v>0</v>
      </c>
      <c r="Q49" s="378" t="s">
        <v>67</v>
      </c>
      <c r="R49" s="378"/>
      <c r="S49" s="440" t="s">
        <v>1240</v>
      </c>
      <c r="T49" s="75" t="s">
        <v>111</v>
      </c>
      <c r="U49" s="76" t="s">
        <v>72</v>
      </c>
      <c r="V49" s="72" t="s">
        <v>73</v>
      </c>
      <c r="W49" s="77"/>
      <c r="X49" s="76">
        <v>30</v>
      </c>
      <c r="Y49" s="77"/>
      <c r="Z49" s="130"/>
      <c r="AA49" s="378" t="s">
        <v>313</v>
      </c>
      <c r="AB49" s="378" t="s">
        <v>386</v>
      </c>
      <c r="AC49" s="606" t="s">
        <v>1241</v>
      </c>
      <c r="AD49" s="79"/>
      <c r="AE49" s="80" t="s">
        <v>1242</v>
      </c>
      <c r="AF49" s="457"/>
      <c r="AG49" s="487" t="s">
        <v>1243</v>
      </c>
      <c r="AH49" s="389"/>
      <c r="AI49" s="483"/>
      <c r="AJ49" s="520">
        <v>150000000</v>
      </c>
      <c r="AK49" s="132"/>
      <c r="AL49" s="132"/>
      <c r="AM49" s="521"/>
      <c r="AN49" s="83">
        <v>19200</v>
      </c>
      <c r="AO49" s="84">
        <v>25000</v>
      </c>
      <c r="AP49" s="85" t="s">
        <v>667</v>
      </c>
      <c r="AQ49" s="313" t="s">
        <v>479</v>
      </c>
      <c r="AR49" s="418"/>
      <c r="AS49" s="399" t="s">
        <v>58</v>
      </c>
      <c r="AT49" s="129" t="s">
        <v>1246</v>
      </c>
      <c r="AU49" s="88"/>
      <c r="AV49" s="624">
        <v>18</v>
      </c>
      <c r="AW49" s="625" t="s">
        <v>53</v>
      </c>
      <c r="AX49" s="89" t="s">
        <v>49</v>
      </c>
      <c r="AY49" s="625"/>
      <c r="AZ49" s="625"/>
      <c r="BA49" s="89" t="s">
        <v>49</v>
      </c>
      <c r="BB49" s="625"/>
      <c r="BC49" s="625"/>
      <c r="BD49" s="89" t="s">
        <v>49</v>
      </c>
      <c r="BE49" s="625">
        <v>100</v>
      </c>
      <c r="BF49" s="625" t="s">
        <v>176</v>
      </c>
      <c r="BG49" s="314" t="s">
        <v>1247</v>
      </c>
      <c r="BH49" s="559" t="s">
        <v>1248</v>
      </c>
      <c r="BI49" s="543" t="s">
        <v>1249</v>
      </c>
      <c r="BJ49" s="560" t="s">
        <v>1250</v>
      </c>
      <c r="BK49" s="543" t="s">
        <v>1251</v>
      </c>
    </row>
    <row r="50" spans="1:63" ht="409.5">
      <c r="A50" s="4">
        <v>74</v>
      </c>
      <c r="B50" s="153" t="s">
        <v>206</v>
      </c>
      <c r="C50" s="153" t="s">
        <v>1252</v>
      </c>
      <c r="D50" s="654"/>
      <c r="E50" s="720"/>
      <c r="F50" s="680"/>
      <c r="G50" s="743"/>
      <c r="H50" s="737">
        <v>43277.692361111112</v>
      </c>
      <c r="I50" s="757" t="s">
        <v>1569</v>
      </c>
      <c r="J50" s="406" t="s">
        <v>1253</v>
      </c>
      <c r="K50" s="389" t="s">
        <v>230</v>
      </c>
      <c r="L50" s="578" t="s">
        <v>1254</v>
      </c>
      <c r="M50" s="414" t="s">
        <v>738</v>
      </c>
      <c r="N50" s="389"/>
      <c r="O50" s="440"/>
      <c r="P50" s="597">
        <v>1</v>
      </c>
      <c r="Q50" s="378" t="s">
        <v>67</v>
      </c>
      <c r="R50" s="378"/>
      <c r="S50" s="440" t="s">
        <v>1255</v>
      </c>
      <c r="T50" s="75" t="s">
        <v>111</v>
      </c>
      <c r="U50" s="76"/>
      <c r="V50" s="72"/>
      <c r="W50" s="77"/>
      <c r="X50" s="76">
        <v>20</v>
      </c>
      <c r="Y50" s="77"/>
      <c r="Z50" s="78" t="s">
        <v>1257</v>
      </c>
      <c r="AA50" s="378" t="s">
        <v>313</v>
      </c>
      <c r="AB50" s="378" t="s">
        <v>386</v>
      </c>
      <c r="AC50" s="606"/>
      <c r="AD50" s="79" t="s">
        <v>389</v>
      </c>
      <c r="AE50" s="80">
        <v>2019</v>
      </c>
      <c r="AF50" s="454"/>
      <c r="AG50" s="406" t="s">
        <v>1258</v>
      </c>
      <c r="AH50" s="389" t="s">
        <v>1259</v>
      </c>
      <c r="AI50" s="483" t="s">
        <v>1260</v>
      </c>
      <c r="AJ50" s="514">
        <v>300000000</v>
      </c>
      <c r="AK50" s="81"/>
      <c r="AL50" s="81"/>
      <c r="AM50" s="85"/>
      <c r="AN50" s="155">
        <v>9090.9090909090901</v>
      </c>
      <c r="AO50" s="156">
        <v>12000</v>
      </c>
      <c r="AP50" s="85"/>
      <c r="AQ50" s="313" t="s">
        <v>479</v>
      </c>
      <c r="AR50" s="419"/>
      <c r="AS50" s="399" t="s">
        <v>58</v>
      </c>
      <c r="AT50" s="87" t="s">
        <v>1263</v>
      </c>
      <c r="AU50" s="88"/>
      <c r="AV50" s="628"/>
      <c r="AW50" s="626"/>
      <c r="AX50" s="89" t="s">
        <v>49</v>
      </c>
      <c r="AY50" s="626"/>
      <c r="AZ50" s="626"/>
      <c r="BA50" s="89" t="s">
        <v>49</v>
      </c>
      <c r="BB50" s="626"/>
      <c r="BC50" s="626"/>
      <c r="BD50" s="89" t="s">
        <v>49</v>
      </c>
      <c r="BE50" s="626"/>
      <c r="BF50" s="626"/>
      <c r="BG50" s="314" t="s">
        <v>1264</v>
      </c>
      <c r="BH50" s="559" t="s">
        <v>1265</v>
      </c>
      <c r="BI50" s="543" t="s">
        <v>1266</v>
      </c>
      <c r="BJ50" s="560" t="s">
        <v>1267</v>
      </c>
      <c r="BK50" s="543" t="s">
        <v>1268</v>
      </c>
    </row>
    <row r="51" spans="1:63" ht="216.75">
      <c r="A51" s="4">
        <v>76</v>
      </c>
      <c r="B51" s="91" t="s">
        <v>100</v>
      </c>
      <c r="C51" s="91" t="s">
        <v>1270</v>
      </c>
      <c r="D51" s="662"/>
      <c r="E51" s="722"/>
      <c r="F51" s="713" t="s">
        <v>1271</v>
      </c>
      <c r="G51" s="743" t="s">
        <v>1271</v>
      </c>
      <c r="H51" s="737" t="s">
        <v>1272</v>
      </c>
      <c r="I51" s="757" t="s">
        <v>1570</v>
      </c>
      <c r="J51" s="406" t="s">
        <v>1273</v>
      </c>
      <c r="K51" s="389" t="s">
        <v>107</v>
      </c>
      <c r="L51" s="578">
        <v>43447</v>
      </c>
      <c r="M51" s="414" t="s">
        <v>1274</v>
      </c>
      <c r="N51" s="389"/>
      <c r="O51" s="440"/>
      <c r="P51" s="597">
        <v>1</v>
      </c>
      <c r="Q51" s="378" t="s">
        <v>67</v>
      </c>
      <c r="R51" s="378"/>
      <c r="S51" s="440" t="s">
        <v>1275</v>
      </c>
      <c r="T51" s="75" t="s">
        <v>111</v>
      </c>
      <c r="U51" s="76" t="s">
        <v>72</v>
      </c>
      <c r="V51" s="72" t="s">
        <v>73</v>
      </c>
      <c r="W51" s="77"/>
      <c r="X51" s="76">
        <v>17</v>
      </c>
      <c r="Y51" s="77">
        <v>35</v>
      </c>
      <c r="Z51" s="78"/>
      <c r="AA51" s="378" t="s">
        <v>235</v>
      </c>
      <c r="AB51" s="378" t="s">
        <v>77</v>
      </c>
      <c r="AC51" s="606" t="s">
        <v>1277</v>
      </c>
      <c r="AD51" s="79" t="s">
        <v>80</v>
      </c>
      <c r="AE51" s="80">
        <v>2020</v>
      </c>
      <c r="AF51" s="454"/>
      <c r="AG51" s="406" t="s">
        <v>1278</v>
      </c>
      <c r="AH51" s="389"/>
      <c r="AI51" s="483"/>
      <c r="AJ51" s="506">
        <v>100000000</v>
      </c>
      <c r="AK51" s="81"/>
      <c r="AL51" s="81"/>
      <c r="AM51" s="85"/>
      <c r="AN51" s="83">
        <v>30000</v>
      </c>
      <c r="AO51" s="84">
        <v>36300</v>
      </c>
      <c r="AP51" s="85"/>
      <c r="AQ51" s="313" t="s">
        <v>244</v>
      </c>
      <c r="AR51" s="419"/>
      <c r="AS51" s="399" t="s">
        <v>58</v>
      </c>
      <c r="AT51" s="87" t="s">
        <v>1281</v>
      </c>
      <c r="AU51" s="88"/>
      <c r="AV51" s="628" t="s">
        <v>443</v>
      </c>
      <c r="AW51" s="626" t="s">
        <v>443</v>
      </c>
      <c r="AX51" s="89" t="s">
        <v>49</v>
      </c>
      <c r="AY51" s="626"/>
      <c r="AZ51" s="626"/>
      <c r="BA51" s="89" t="s">
        <v>49</v>
      </c>
      <c r="BB51" s="626"/>
      <c r="BC51" s="626"/>
      <c r="BD51" s="89" t="s">
        <v>49</v>
      </c>
      <c r="BE51" s="626">
        <v>250</v>
      </c>
      <c r="BF51" s="626" t="s">
        <v>176</v>
      </c>
      <c r="BG51" s="314" t="s">
        <v>1283</v>
      </c>
      <c r="BH51" s="559" t="s">
        <v>1284</v>
      </c>
      <c r="BI51" s="543" t="s">
        <v>1285</v>
      </c>
      <c r="BJ51" s="560" t="s">
        <v>1286</v>
      </c>
      <c r="BK51" s="543" t="s">
        <v>1287</v>
      </c>
    </row>
    <row r="52" spans="1:63" ht="409.5">
      <c r="A52" s="4">
        <v>77</v>
      </c>
      <c r="B52" s="153" t="s">
        <v>206</v>
      </c>
      <c r="C52" s="154" t="s">
        <v>1288</v>
      </c>
      <c r="D52" s="654" t="s">
        <v>388</v>
      </c>
      <c r="E52" s="702" t="s">
        <v>388</v>
      </c>
      <c r="F52" s="719"/>
      <c r="G52" s="738"/>
      <c r="H52" s="737">
        <v>43320.384722222225</v>
      </c>
      <c r="I52" s="757" t="s">
        <v>1569</v>
      </c>
      <c r="J52" s="406" t="s">
        <v>1289</v>
      </c>
      <c r="K52" s="389" t="s">
        <v>158</v>
      </c>
      <c r="L52" s="578">
        <v>43319</v>
      </c>
      <c r="M52" s="414" t="s">
        <v>1290</v>
      </c>
      <c r="N52" s="389"/>
      <c r="O52" s="578">
        <v>43319</v>
      </c>
      <c r="P52" s="597">
        <v>0</v>
      </c>
      <c r="Q52" s="378" t="s">
        <v>67</v>
      </c>
      <c r="R52" s="378"/>
      <c r="S52" s="440" t="s">
        <v>1291</v>
      </c>
      <c r="T52" s="75" t="s">
        <v>111</v>
      </c>
      <c r="U52" s="76" t="s">
        <v>164</v>
      </c>
      <c r="V52" s="72" t="s">
        <v>72</v>
      </c>
      <c r="W52" s="77"/>
      <c r="X52" s="76">
        <v>35</v>
      </c>
      <c r="Y52" s="77"/>
      <c r="Z52" s="78"/>
      <c r="AA52" s="378" t="s">
        <v>336</v>
      </c>
      <c r="AB52" s="378" t="s">
        <v>77</v>
      </c>
      <c r="AC52" s="606" t="s">
        <v>1293</v>
      </c>
      <c r="AD52" s="79"/>
      <c r="AE52" s="80"/>
      <c r="AF52" s="454"/>
      <c r="AG52" s="406" t="s">
        <v>1295</v>
      </c>
      <c r="AH52" s="389" t="s">
        <v>1296</v>
      </c>
      <c r="AI52" s="483" t="s">
        <v>1297</v>
      </c>
      <c r="AJ52" s="514">
        <v>100000000</v>
      </c>
      <c r="AK52" s="81"/>
      <c r="AL52" s="81"/>
      <c r="AM52" s="85"/>
      <c r="AN52" s="83">
        <v>32000</v>
      </c>
      <c r="AO52" s="84"/>
      <c r="AP52" s="85" t="s">
        <v>1300</v>
      </c>
      <c r="AQ52" s="313" t="s">
        <v>244</v>
      </c>
      <c r="AR52" s="419"/>
      <c r="AS52" s="399" t="s">
        <v>58</v>
      </c>
      <c r="AT52" s="87" t="s">
        <v>1303</v>
      </c>
      <c r="AU52" s="88"/>
      <c r="AV52" s="628"/>
      <c r="AW52" s="626"/>
      <c r="AX52" s="89" t="s">
        <v>49</v>
      </c>
      <c r="AY52" s="626"/>
      <c r="AZ52" s="626"/>
      <c r="BA52" s="89" t="s">
        <v>49</v>
      </c>
      <c r="BB52" s="626"/>
      <c r="BC52" s="626"/>
      <c r="BD52" s="89" t="s">
        <v>49</v>
      </c>
      <c r="BE52" s="626"/>
      <c r="BF52" s="626"/>
      <c r="BG52" s="314" t="s">
        <v>732</v>
      </c>
      <c r="BH52" s="559" t="s">
        <v>1305</v>
      </c>
      <c r="BI52" s="623"/>
      <c r="BJ52" s="560" t="s">
        <v>1306</v>
      </c>
      <c r="BK52" s="543" t="s">
        <v>1304</v>
      </c>
    </row>
    <row r="53" spans="1:63" ht="409.5">
      <c r="A53" s="4">
        <v>78</v>
      </c>
      <c r="B53" s="153" t="s">
        <v>206</v>
      </c>
      <c r="C53" s="154" t="s">
        <v>1307</v>
      </c>
      <c r="D53" s="654"/>
      <c r="E53" s="702"/>
      <c r="F53" s="680"/>
      <c r="G53" s="743"/>
      <c r="H53" s="737"/>
      <c r="I53" s="757" t="s">
        <v>1569</v>
      </c>
      <c r="J53" s="406" t="s">
        <v>1308</v>
      </c>
      <c r="K53" s="389" t="s">
        <v>158</v>
      </c>
      <c r="L53" s="440"/>
      <c r="M53" s="414" t="s">
        <v>108</v>
      </c>
      <c r="N53" s="378"/>
      <c r="O53" s="586">
        <v>43432</v>
      </c>
      <c r="P53" s="597">
        <v>1</v>
      </c>
      <c r="Q53" s="378" t="s">
        <v>67</v>
      </c>
      <c r="R53" s="378"/>
      <c r="S53" s="440" t="s">
        <v>1309</v>
      </c>
      <c r="T53" s="75" t="s">
        <v>111</v>
      </c>
      <c r="U53" s="76" t="s">
        <v>164</v>
      </c>
      <c r="V53" s="72"/>
      <c r="W53" s="77"/>
      <c r="X53" s="76" t="s">
        <v>1311</v>
      </c>
      <c r="Y53" s="77"/>
      <c r="Z53" s="130"/>
      <c r="AA53" s="378" t="s">
        <v>336</v>
      </c>
      <c r="AB53" s="378" t="s">
        <v>77</v>
      </c>
      <c r="AC53" s="606" t="s">
        <v>1312</v>
      </c>
      <c r="AD53" s="79" t="s">
        <v>239</v>
      </c>
      <c r="AE53" s="80">
        <v>2019</v>
      </c>
      <c r="AF53" s="457"/>
      <c r="AG53" s="487" t="s">
        <v>1313</v>
      </c>
      <c r="AH53" s="389" t="s">
        <v>1314</v>
      </c>
      <c r="AI53" s="483" t="s">
        <v>1315</v>
      </c>
      <c r="AJ53" s="520">
        <v>200000000</v>
      </c>
      <c r="AK53" s="132"/>
      <c r="AL53" s="132"/>
      <c r="AM53" s="521"/>
      <c r="AN53" s="83">
        <v>200000000</v>
      </c>
      <c r="AO53" s="84">
        <v>58500</v>
      </c>
      <c r="AP53" s="85"/>
      <c r="AQ53" s="313" t="s">
        <v>90</v>
      </c>
      <c r="AR53" s="418" t="s">
        <v>1317</v>
      </c>
      <c r="AS53" s="399" t="s">
        <v>58</v>
      </c>
      <c r="AT53" s="87" t="s">
        <v>1319</v>
      </c>
      <c r="AU53" s="88"/>
      <c r="AV53" s="624">
        <v>24</v>
      </c>
      <c r="AW53" s="625" t="s">
        <v>50</v>
      </c>
      <c r="AX53" s="89" t="s">
        <v>49</v>
      </c>
      <c r="AY53" s="625"/>
      <c r="AZ53" s="625"/>
      <c r="BA53" s="89" t="s">
        <v>49</v>
      </c>
      <c r="BB53" s="625"/>
      <c r="BC53" s="625"/>
      <c r="BD53" s="89" t="s">
        <v>49</v>
      </c>
      <c r="BE53" s="625">
        <v>350</v>
      </c>
      <c r="BF53" s="625" t="s">
        <v>94</v>
      </c>
      <c r="BG53" s="324" t="s">
        <v>1321</v>
      </c>
      <c r="BH53" s="559" t="s">
        <v>1322</v>
      </c>
      <c r="BI53" s="623"/>
      <c r="BJ53" s="560"/>
      <c r="BK53" s="543" t="s">
        <v>1323</v>
      </c>
    </row>
    <row r="54" spans="1:63" ht="89.25">
      <c r="A54" s="4">
        <v>79</v>
      </c>
      <c r="B54" s="153" t="s">
        <v>206</v>
      </c>
      <c r="C54" s="154" t="s">
        <v>1324</v>
      </c>
      <c r="D54" s="654"/>
      <c r="E54" s="702"/>
      <c r="F54" s="680"/>
      <c r="G54" s="743"/>
      <c r="H54" s="737">
        <v>43446.638888888891</v>
      </c>
      <c r="I54" s="757" t="s">
        <v>1569</v>
      </c>
      <c r="J54" s="406" t="s">
        <v>1325</v>
      </c>
      <c r="K54" s="389" t="s">
        <v>158</v>
      </c>
      <c r="L54" s="578">
        <v>43445</v>
      </c>
      <c r="M54" s="414" t="s">
        <v>211</v>
      </c>
      <c r="N54" s="389"/>
      <c r="O54" s="578">
        <v>43445</v>
      </c>
      <c r="P54" s="597">
        <v>0</v>
      </c>
      <c r="Q54" s="378" t="s">
        <v>186</v>
      </c>
      <c r="R54" s="378"/>
      <c r="S54" s="440" t="s">
        <v>1326</v>
      </c>
      <c r="T54" s="75"/>
      <c r="U54" s="76"/>
      <c r="V54" s="72"/>
      <c r="W54" s="77"/>
      <c r="X54" s="76"/>
      <c r="Y54" s="77"/>
      <c r="Z54" s="78"/>
      <c r="AA54" s="378" t="s">
        <v>354</v>
      </c>
      <c r="AB54" s="378" t="s">
        <v>412</v>
      </c>
      <c r="AC54" s="606" t="s">
        <v>1327</v>
      </c>
      <c r="AD54" s="79"/>
      <c r="AE54" s="80">
        <v>2019</v>
      </c>
      <c r="AF54" s="454"/>
      <c r="AG54" s="406" t="s">
        <v>1329</v>
      </c>
      <c r="AH54" s="389"/>
      <c r="AI54" s="483"/>
      <c r="AJ54" s="514">
        <v>300000000</v>
      </c>
      <c r="AK54" s="81"/>
      <c r="AL54" s="81"/>
      <c r="AM54" s="85"/>
      <c r="AN54" s="83">
        <v>20000</v>
      </c>
      <c r="AO54" s="84"/>
      <c r="AP54" s="85" t="s">
        <v>1331</v>
      </c>
      <c r="AQ54" s="313" t="s">
        <v>244</v>
      </c>
      <c r="AR54" s="419"/>
      <c r="AS54" s="399" t="s">
        <v>58</v>
      </c>
      <c r="AT54" s="87" t="s">
        <v>1334</v>
      </c>
      <c r="AU54" s="88"/>
      <c r="AV54" s="624">
        <v>10</v>
      </c>
      <c r="AW54" s="625" t="s">
        <v>53</v>
      </c>
      <c r="AX54" s="89" t="s">
        <v>49</v>
      </c>
      <c r="AY54" s="625">
        <v>8</v>
      </c>
      <c r="AZ54" s="625" t="s">
        <v>271</v>
      </c>
      <c r="BA54" s="89" t="s">
        <v>49</v>
      </c>
      <c r="BB54" s="625">
        <v>10</v>
      </c>
      <c r="BC54" s="625" t="s">
        <v>51</v>
      </c>
      <c r="BD54" s="89" t="s">
        <v>49</v>
      </c>
      <c r="BE54" s="625">
        <v>1</v>
      </c>
      <c r="BF54" s="625" t="s">
        <v>176</v>
      </c>
      <c r="BG54" s="317" t="s">
        <v>1335</v>
      </c>
      <c r="BH54" s="621"/>
      <c r="BI54" s="543" t="s">
        <v>1336</v>
      </c>
      <c r="BJ54" s="560" t="s">
        <v>1337</v>
      </c>
      <c r="BK54" s="543" t="s">
        <v>1338</v>
      </c>
    </row>
    <row r="55" spans="1:63" ht="409.5">
      <c r="A55" s="4">
        <v>80</v>
      </c>
      <c r="B55" s="91" t="s">
        <v>100</v>
      </c>
      <c r="C55" s="91" t="s">
        <v>1339</v>
      </c>
      <c r="D55" s="662"/>
      <c r="E55" s="722"/>
      <c r="F55" s="685"/>
      <c r="G55" s="745"/>
      <c r="H55" s="737">
        <v>43453.574999999997</v>
      </c>
      <c r="I55" s="757" t="s">
        <v>1570</v>
      </c>
      <c r="J55" s="406" t="s">
        <v>1340</v>
      </c>
      <c r="K55" s="389" t="s">
        <v>107</v>
      </c>
      <c r="L55" s="578">
        <v>43447</v>
      </c>
      <c r="M55" s="414" t="s">
        <v>1274</v>
      </c>
      <c r="N55" s="389"/>
      <c r="O55" s="586">
        <v>43447</v>
      </c>
      <c r="P55" s="597">
        <v>1</v>
      </c>
      <c r="Q55" s="378" t="s">
        <v>67</v>
      </c>
      <c r="R55" s="378"/>
      <c r="S55" s="440" t="s">
        <v>1341</v>
      </c>
      <c r="T55" s="75"/>
      <c r="U55" s="76"/>
      <c r="V55" s="72" t="s">
        <v>73</v>
      </c>
      <c r="W55" s="77"/>
      <c r="X55" s="76">
        <v>5</v>
      </c>
      <c r="Y55" s="77"/>
      <c r="Z55" s="78"/>
      <c r="AA55" s="378" t="s">
        <v>336</v>
      </c>
      <c r="AB55" s="378" t="s">
        <v>77</v>
      </c>
      <c r="AC55" s="606" t="s">
        <v>1342</v>
      </c>
      <c r="AD55" s="79" t="s">
        <v>389</v>
      </c>
      <c r="AE55" s="80">
        <v>2020</v>
      </c>
      <c r="AF55" s="454"/>
      <c r="AG55" s="406" t="s">
        <v>1343</v>
      </c>
      <c r="AH55" s="389" t="s">
        <v>82</v>
      </c>
      <c r="AI55" s="483" t="s">
        <v>1344</v>
      </c>
      <c r="AJ55" s="514">
        <v>300000000</v>
      </c>
      <c r="AK55" s="81"/>
      <c r="AL55" s="81"/>
      <c r="AM55" s="85"/>
      <c r="AN55" s="83">
        <v>6500</v>
      </c>
      <c r="AO55" s="84">
        <v>7150</v>
      </c>
      <c r="AP55" s="85" t="s">
        <v>1347</v>
      </c>
      <c r="AQ55" s="313" t="s">
        <v>479</v>
      </c>
      <c r="AR55" s="419" t="s">
        <v>1348</v>
      </c>
      <c r="AS55" s="399" t="s">
        <v>58</v>
      </c>
      <c r="AT55" s="87"/>
      <c r="AU55" s="88"/>
      <c r="AV55" s="624">
        <v>24</v>
      </c>
      <c r="AW55" s="625" t="s">
        <v>53</v>
      </c>
      <c r="AX55" s="89" t="s">
        <v>49</v>
      </c>
      <c r="AY55" s="625"/>
      <c r="AZ55" s="625"/>
      <c r="BA55" s="89" t="s">
        <v>49</v>
      </c>
      <c r="BB55" s="625"/>
      <c r="BC55" s="625"/>
      <c r="BD55" s="89" t="s">
        <v>49</v>
      </c>
      <c r="BE55" s="625">
        <v>40</v>
      </c>
      <c r="BF55" s="625" t="s">
        <v>176</v>
      </c>
      <c r="BG55" s="314" t="s">
        <v>1212</v>
      </c>
      <c r="BH55" s="559" t="s">
        <v>1350</v>
      </c>
      <c r="BI55" s="543" t="s">
        <v>1351</v>
      </c>
      <c r="BJ55" s="560" t="s">
        <v>1352</v>
      </c>
      <c r="BK55" s="543" t="s">
        <v>275</v>
      </c>
    </row>
    <row r="56" spans="1:63" ht="255">
      <c r="A56" s="4">
        <v>81</v>
      </c>
      <c r="B56" s="153" t="s">
        <v>206</v>
      </c>
      <c r="C56" s="154" t="s">
        <v>1353</v>
      </c>
      <c r="D56" s="654"/>
      <c r="E56" s="702"/>
      <c r="F56" s="680"/>
      <c r="G56" s="743"/>
      <c r="H56" s="737">
        <v>43321.436805555553</v>
      </c>
      <c r="I56" s="757" t="s">
        <v>1569</v>
      </c>
      <c r="J56" s="406" t="s">
        <v>1354</v>
      </c>
      <c r="K56" s="389" t="s">
        <v>158</v>
      </c>
      <c r="L56" s="578">
        <v>43319</v>
      </c>
      <c r="M56" s="414" t="s">
        <v>160</v>
      </c>
      <c r="N56" s="389"/>
      <c r="O56" s="440"/>
      <c r="P56" s="597">
        <v>3</v>
      </c>
      <c r="Q56" s="378" t="s">
        <v>67</v>
      </c>
      <c r="R56" s="378"/>
      <c r="S56" s="440" t="s">
        <v>1355</v>
      </c>
      <c r="T56" s="75" t="s">
        <v>111</v>
      </c>
      <c r="U56" s="76" t="s">
        <v>164</v>
      </c>
      <c r="V56" s="72" t="s">
        <v>72</v>
      </c>
      <c r="W56" s="77"/>
      <c r="X56" s="76">
        <v>35</v>
      </c>
      <c r="Y56" s="77"/>
      <c r="Z56" s="78"/>
      <c r="AA56" s="378" t="s">
        <v>354</v>
      </c>
      <c r="AB56" s="378" t="s">
        <v>77</v>
      </c>
      <c r="AC56" s="606" t="s">
        <v>1357</v>
      </c>
      <c r="AD56" s="79"/>
      <c r="AE56" s="80">
        <v>2019</v>
      </c>
      <c r="AF56" s="454"/>
      <c r="AG56" s="406" t="s">
        <v>1358</v>
      </c>
      <c r="AH56" s="389" t="s">
        <v>1359</v>
      </c>
      <c r="AI56" s="483" t="s">
        <v>1360</v>
      </c>
      <c r="AJ56" s="506"/>
      <c r="AK56" s="81"/>
      <c r="AL56" s="81"/>
      <c r="AM56" s="85"/>
      <c r="AN56" s="83">
        <v>20000</v>
      </c>
      <c r="AO56" s="84"/>
      <c r="AP56" s="85" t="s">
        <v>1362</v>
      </c>
      <c r="AQ56" s="313" t="s">
        <v>244</v>
      </c>
      <c r="AR56" s="419" t="s">
        <v>1363</v>
      </c>
      <c r="AS56" s="399" t="s">
        <v>58</v>
      </c>
      <c r="AT56" s="87" t="s">
        <v>246</v>
      </c>
      <c r="AU56" s="88"/>
      <c r="AV56" s="628" t="s">
        <v>443</v>
      </c>
      <c r="AW56" s="626" t="s">
        <v>461</v>
      </c>
      <c r="AX56" s="89" t="s">
        <v>49</v>
      </c>
      <c r="AY56" s="626" t="s">
        <v>443</v>
      </c>
      <c r="AZ56" s="626" t="s">
        <v>443</v>
      </c>
      <c r="BA56" s="89" t="s">
        <v>49</v>
      </c>
      <c r="BB56" s="626"/>
      <c r="BC56" s="626"/>
      <c r="BD56" s="89" t="s">
        <v>49</v>
      </c>
      <c r="BE56" s="626" t="s">
        <v>443</v>
      </c>
      <c r="BF56" s="626" t="s">
        <v>443</v>
      </c>
      <c r="BG56" s="314" t="s">
        <v>1366</v>
      </c>
      <c r="BH56" s="559" t="s">
        <v>1367</v>
      </c>
      <c r="BI56" s="623"/>
      <c r="BJ56" s="560" t="s">
        <v>1368</v>
      </c>
      <c r="BK56" s="543" t="s">
        <v>1369</v>
      </c>
    </row>
    <row r="57" spans="1:63" ht="409.5">
      <c r="A57" s="4">
        <v>83</v>
      </c>
      <c r="B57" s="91" t="s">
        <v>1372</v>
      </c>
      <c r="C57" s="91" t="s">
        <v>1373</v>
      </c>
      <c r="D57" s="635">
        <v>43831</v>
      </c>
      <c r="E57" s="673">
        <v>43831</v>
      </c>
      <c r="F57" s="723"/>
      <c r="G57" s="743"/>
      <c r="H57" s="737">
        <v>43122.37222222222</v>
      </c>
      <c r="I57" s="757" t="s">
        <v>1570</v>
      </c>
      <c r="J57" s="406" t="s">
        <v>1374</v>
      </c>
      <c r="K57" s="389" t="s">
        <v>107</v>
      </c>
      <c r="L57" s="578">
        <v>43118</v>
      </c>
      <c r="M57" s="414" t="s">
        <v>1274</v>
      </c>
      <c r="N57" s="391"/>
      <c r="O57" s="440"/>
      <c r="P57" s="597">
        <v>1</v>
      </c>
      <c r="Q57" s="378" t="s">
        <v>67</v>
      </c>
      <c r="R57" s="378"/>
      <c r="S57" s="440" t="s">
        <v>1375</v>
      </c>
      <c r="T57" s="75" t="s">
        <v>111</v>
      </c>
      <c r="U57" s="76" t="s">
        <v>72</v>
      </c>
      <c r="V57" s="72" t="s">
        <v>73</v>
      </c>
      <c r="W57" s="77" t="s">
        <v>234</v>
      </c>
      <c r="X57" s="76"/>
      <c r="Y57" s="77">
        <v>5</v>
      </c>
      <c r="Z57" s="78"/>
      <c r="AA57" s="378" t="s">
        <v>336</v>
      </c>
      <c r="AB57" s="378" t="s">
        <v>1073</v>
      </c>
      <c r="AC57" s="606" t="s">
        <v>1377</v>
      </c>
      <c r="AD57" s="161" t="s">
        <v>296</v>
      </c>
      <c r="AE57" s="80">
        <v>2020</v>
      </c>
      <c r="AF57" s="464"/>
      <c r="AG57" s="414" t="s">
        <v>1378</v>
      </c>
      <c r="AH57" s="460" t="s">
        <v>66</v>
      </c>
      <c r="AI57" s="488" t="s">
        <v>1379</v>
      </c>
      <c r="AJ57" s="514">
        <v>1000000000</v>
      </c>
      <c r="AK57" s="123"/>
      <c r="AL57" s="123"/>
      <c r="AM57" s="513"/>
      <c r="AN57" s="83">
        <v>1500</v>
      </c>
      <c r="AO57" s="84">
        <v>2000</v>
      </c>
      <c r="AP57" s="85" t="s">
        <v>1383</v>
      </c>
      <c r="AQ57" s="313" t="s">
        <v>244</v>
      </c>
      <c r="AR57" s="419"/>
      <c r="AS57" s="399" t="s">
        <v>58</v>
      </c>
      <c r="AT57" s="87" t="s">
        <v>1385</v>
      </c>
      <c r="AU57" s="88"/>
      <c r="AV57" s="628"/>
      <c r="AW57" s="626"/>
      <c r="AX57" s="89" t="s">
        <v>49</v>
      </c>
      <c r="AY57" s="626"/>
      <c r="AZ57" s="626"/>
      <c r="BA57" s="89" t="s">
        <v>49</v>
      </c>
      <c r="BB57" s="626"/>
      <c r="BC57" s="626"/>
      <c r="BD57" s="89" t="s">
        <v>49</v>
      </c>
      <c r="BE57" s="626"/>
      <c r="BF57" s="626"/>
      <c r="BG57" s="317" t="s">
        <v>1387</v>
      </c>
      <c r="BH57" s="571" t="s">
        <v>1388</v>
      </c>
      <c r="BI57" s="543" t="s">
        <v>1389</v>
      </c>
      <c r="BJ57" s="572" t="s">
        <v>1390</v>
      </c>
      <c r="BK57" s="543" t="s">
        <v>1391</v>
      </c>
    </row>
    <row r="58" spans="1:63" ht="409.5">
      <c r="A58" s="4">
        <v>84</v>
      </c>
      <c r="B58" s="91" t="s">
        <v>132</v>
      </c>
      <c r="C58" s="136" t="s">
        <v>1392</v>
      </c>
      <c r="D58" s="652"/>
      <c r="E58" s="700"/>
      <c r="F58" s="680"/>
      <c r="G58" s="743"/>
      <c r="H58" s="737">
        <v>43235.652083333334</v>
      </c>
      <c r="I58" s="757" t="s">
        <v>1570</v>
      </c>
      <c r="J58" s="406" t="s">
        <v>1393</v>
      </c>
      <c r="K58" s="389" t="s">
        <v>230</v>
      </c>
      <c r="L58" s="578">
        <v>43220</v>
      </c>
      <c r="M58" s="414" t="s">
        <v>1394</v>
      </c>
      <c r="N58" s="389"/>
      <c r="O58" s="578">
        <v>43220</v>
      </c>
      <c r="P58" s="597">
        <v>0</v>
      </c>
      <c r="Q58" s="378" t="s">
        <v>67</v>
      </c>
      <c r="R58" s="378"/>
      <c r="S58" s="440" t="s">
        <v>1395</v>
      </c>
      <c r="T58" s="75" t="s">
        <v>111</v>
      </c>
      <c r="U58" s="76" t="s">
        <v>72</v>
      </c>
      <c r="V58" s="72" t="s">
        <v>234</v>
      </c>
      <c r="W58" s="77"/>
      <c r="X58" s="76"/>
      <c r="Y58" s="77">
        <v>5</v>
      </c>
      <c r="Z58" s="78"/>
      <c r="AA58" s="378" t="s">
        <v>336</v>
      </c>
      <c r="AB58" s="378" t="s">
        <v>386</v>
      </c>
      <c r="AC58" s="606" t="s">
        <v>1397</v>
      </c>
      <c r="AD58" s="79" t="s">
        <v>80</v>
      </c>
      <c r="AE58" s="80">
        <v>2018</v>
      </c>
      <c r="AF58" s="454"/>
      <c r="AG58" s="406" t="s">
        <v>1398</v>
      </c>
      <c r="AH58" s="389" t="s">
        <v>1399</v>
      </c>
      <c r="AI58" s="483" t="s">
        <v>1400</v>
      </c>
      <c r="AJ58" s="514">
        <v>500000000</v>
      </c>
      <c r="AK58" s="81"/>
      <c r="AL58" s="81"/>
      <c r="AM58" s="85"/>
      <c r="AN58" s="83">
        <v>1200</v>
      </c>
      <c r="AO58" s="84"/>
      <c r="AP58" s="85" t="s">
        <v>1403</v>
      </c>
      <c r="AQ58" s="313" t="s">
        <v>244</v>
      </c>
      <c r="AR58" s="419"/>
      <c r="AS58" s="399" t="s">
        <v>58</v>
      </c>
      <c r="AT58" s="87" t="s">
        <v>246</v>
      </c>
      <c r="AU58" s="88"/>
      <c r="AV58" s="628" t="s">
        <v>443</v>
      </c>
      <c r="AW58" s="626" t="s">
        <v>443</v>
      </c>
      <c r="AX58" s="89" t="s">
        <v>49</v>
      </c>
      <c r="AY58" s="626"/>
      <c r="AZ58" s="626"/>
      <c r="BA58" s="89" t="s">
        <v>49</v>
      </c>
      <c r="BB58" s="626"/>
      <c r="BC58" s="626"/>
      <c r="BD58" s="89" t="s">
        <v>49</v>
      </c>
      <c r="BE58" s="626" t="s">
        <v>443</v>
      </c>
      <c r="BF58" s="626" t="s">
        <v>443</v>
      </c>
      <c r="BG58" s="317" t="s">
        <v>1405</v>
      </c>
      <c r="BH58" s="621"/>
      <c r="BI58" s="623"/>
      <c r="BJ58" s="560" t="s">
        <v>1406</v>
      </c>
      <c r="BK58" s="543" t="s">
        <v>1407</v>
      </c>
    </row>
    <row r="59" spans="1:63" ht="280.5">
      <c r="A59" s="4">
        <v>85</v>
      </c>
      <c r="B59" s="153" t="s">
        <v>206</v>
      </c>
      <c r="C59" s="153" t="s">
        <v>1408</v>
      </c>
      <c r="D59" s="654"/>
      <c r="E59" s="702"/>
      <c r="F59" s="724"/>
      <c r="G59" s="743"/>
      <c r="H59" s="737">
        <v>43768.449305555558</v>
      </c>
      <c r="I59" s="757" t="s">
        <v>1569</v>
      </c>
      <c r="J59" s="406" t="s">
        <v>1409</v>
      </c>
      <c r="K59" s="389" t="s">
        <v>158</v>
      </c>
      <c r="L59" s="578">
        <v>43160</v>
      </c>
      <c r="M59" s="414" t="s">
        <v>160</v>
      </c>
      <c r="N59" s="389" t="s">
        <v>1410</v>
      </c>
      <c r="O59" s="578">
        <v>43160</v>
      </c>
      <c r="P59" s="597">
        <v>0</v>
      </c>
      <c r="Q59" s="378" t="s">
        <v>67</v>
      </c>
      <c r="R59" s="378"/>
      <c r="S59" s="440" t="s">
        <v>1411</v>
      </c>
      <c r="T59" s="75" t="s">
        <v>111</v>
      </c>
      <c r="U59" s="76" t="s">
        <v>164</v>
      </c>
      <c r="V59" s="72" t="s">
        <v>72</v>
      </c>
      <c r="W59" s="77"/>
      <c r="X59" s="76"/>
      <c r="Y59" s="77">
        <v>30</v>
      </c>
      <c r="Z59" s="78" t="s">
        <v>1412</v>
      </c>
      <c r="AA59" s="378" t="s">
        <v>336</v>
      </c>
      <c r="AB59" s="378" t="s">
        <v>701</v>
      </c>
      <c r="AC59" s="606" t="s">
        <v>1414</v>
      </c>
      <c r="AD59" s="79"/>
      <c r="AE59" s="80">
        <v>2018</v>
      </c>
      <c r="AF59" s="454"/>
      <c r="AG59" s="406" t="s">
        <v>1416</v>
      </c>
      <c r="AH59" s="389"/>
      <c r="AI59" s="483"/>
      <c r="AJ59" s="514">
        <v>300000000</v>
      </c>
      <c r="AK59" s="81"/>
      <c r="AL59" s="81"/>
      <c r="AM59" s="85"/>
      <c r="AN59" s="83">
        <v>13000</v>
      </c>
      <c r="AO59" s="84"/>
      <c r="AP59" s="85" t="s">
        <v>1420</v>
      </c>
      <c r="AQ59" s="313" t="s">
        <v>90</v>
      </c>
      <c r="AR59" s="419"/>
      <c r="AS59" s="399" t="s">
        <v>58</v>
      </c>
      <c r="AT59" s="87" t="s">
        <v>1422</v>
      </c>
      <c r="AU59" s="88"/>
      <c r="AV59" s="628"/>
      <c r="AW59" s="626"/>
      <c r="AX59" s="89" t="s">
        <v>49</v>
      </c>
      <c r="AY59" s="626"/>
      <c r="AZ59" s="626"/>
      <c r="BA59" s="89" t="s">
        <v>49</v>
      </c>
      <c r="BB59" s="626"/>
      <c r="BC59" s="626"/>
      <c r="BD59" s="89" t="s">
        <v>49</v>
      </c>
      <c r="BE59" s="626"/>
      <c r="BF59" s="626"/>
      <c r="BG59" s="314"/>
      <c r="BH59" s="559" t="s">
        <v>1423</v>
      </c>
      <c r="BI59" s="543" t="s">
        <v>1424</v>
      </c>
      <c r="BJ59" s="560" t="s">
        <v>1425</v>
      </c>
      <c r="BK59" s="543" t="s">
        <v>1426</v>
      </c>
    </row>
    <row r="60" spans="1:63" ht="369.75">
      <c r="A60" s="4">
        <v>86</v>
      </c>
      <c r="B60" s="91" t="s">
        <v>132</v>
      </c>
      <c r="C60" s="127" t="s">
        <v>1427</v>
      </c>
      <c r="D60" s="652"/>
      <c r="E60" s="700"/>
      <c r="F60" s="688"/>
      <c r="G60" s="743"/>
      <c r="H60" s="737" t="s">
        <v>1428</v>
      </c>
      <c r="I60" s="757" t="s">
        <v>1570</v>
      </c>
      <c r="J60" s="406" t="s">
        <v>1429</v>
      </c>
      <c r="K60" s="389" t="s">
        <v>107</v>
      </c>
      <c r="L60" s="578">
        <v>43766</v>
      </c>
      <c r="M60" s="414" t="s">
        <v>580</v>
      </c>
      <c r="N60" s="389"/>
      <c r="O60" s="578">
        <v>43766</v>
      </c>
      <c r="P60" s="597">
        <v>0</v>
      </c>
      <c r="Q60" s="378" t="s">
        <v>67</v>
      </c>
      <c r="R60" s="378"/>
      <c r="S60" s="440" t="s">
        <v>1430</v>
      </c>
      <c r="T60" s="75" t="s">
        <v>111</v>
      </c>
      <c r="U60" s="76" t="s">
        <v>72</v>
      </c>
      <c r="V60" s="72" t="s">
        <v>234</v>
      </c>
      <c r="W60" s="77" t="s">
        <v>139</v>
      </c>
      <c r="X60" s="76">
        <v>15</v>
      </c>
      <c r="Y60" s="77">
        <v>35</v>
      </c>
      <c r="Z60" s="78"/>
      <c r="AA60" s="378" t="s">
        <v>336</v>
      </c>
      <c r="AB60" s="378" t="s">
        <v>386</v>
      </c>
      <c r="AC60" s="606" t="s">
        <v>1431</v>
      </c>
      <c r="AD60" s="79" t="s">
        <v>80</v>
      </c>
      <c r="AE60" s="80">
        <v>2020</v>
      </c>
      <c r="AF60" s="454"/>
      <c r="AG60" s="406" t="s">
        <v>1432</v>
      </c>
      <c r="AH60" s="389" t="s">
        <v>1433</v>
      </c>
      <c r="AI60" s="483" t="s">
        <v>857</v>
      </c>
      <c r="AJ60" s="514">
        <v>300000000</v>
      </c>
      <c r="AK60" s="81"/>
      <c r="AL60" s="81"/>
      <c r="AM60" s="85"/>
      <c r="AN60" s="83">
        <v>12000</v>
      </c>
      <c r="AO60" s="84">
        <v>15000</v>
      </c>
      <c r="AP60" s="85"/>
      <c r="AQ60" s="313" t="s">
        <v>479</v>
      </c>
      <c r="AR60" s="419" t="s">
        <v>1348</v>
      </c>
      <c r="AS60" s="399" t="s">
        <v>58</v>
      </c>
      <c r="AT60" s="87" t="s">
        <v>1436</v>
      </c>
      <c r="AU60" s="88"/>
      <c r="AV60" s="624">
        <v>24</v>
      </c>
      <c r="AW60" s="625" t="s">
        <v>53</v>
      </c>
      <c r="AX60" s="89" t="s">
        <v>49</v>
      </c>
      <c r="AY60" s="625"/>
      <c r="AZ60" s="625"/>
      <c r="BA60" s="89" t="s">
        <v>49</v>
      </c>
      <c r="BB60" s="625"/>
      <c r="BC60" s="625"/>
      <c r="BD60" s="89" t="s">
        <v>49</v>
      </c>
      <c r="BE60" s="625">
        <v>60</v>
      </c>
      <c r="BF60" s="625" t="s">
        <v>176</v>
      </c>
      <c r="BG60" s="314" t="s">
        <v>1437</v>
      </c>
      <c r="BH60" s="559" t="s">
        <v>1438</v>
      </c>
      <c r="BI60" s="543" t="s">
        <v>1439</v>
      </c>
      <c r="BJ60" s="560" t="s">
        <v>1440</v>
      </c>
      <c r="BK60" s="543" t="s">
        <v>1441</v>
      </c>
    </row>
    <row r="61" spans="1:63" ht="63.75">
      <c r="A61" s="4" t="e">
        <v>#N/A</v>
      </c>
      <c r="B61" s="93" t="s">
        <v>206</v>
      </c>
      <c r="C61" s="93" t="s">
        <v>1444</v>
      </c>
      <c r="D61" s="649"/>
      <c r="E61" s="703"/>
      <c r="F61" s="704"/>
      <c r="G61" s="750" t="s">
        <v>1445</v>
      </c>
      <c r="H61" s="737">
        <v>43943</v>
      </c>
      <c r="I61" s="757" t="s">
        <v>1569</v>
      </c>
      <c r="J61" s="406" t="s">
        <v>1446</v>
      </c>
      <c r="K61" s="389" t="s">
        <v>158</v>
      </c>
      <c r="L61" s="578">
        <v>42482</v>
      </c>
      <c r="M61" s="414" t="s">
        <v>160</v>
      </c>
      <c r="N61" s="389" t="s">
        <v>1447</v>
      </c>
      <c r="O61" s="586">
        <v>43943</v>
      </c>
      <c r="P61" s="597">
        <v>6</v>
      </c>
      <c r="Q61" s="378" t="s">
        <v>581</v>
      </c>
      <c r="R61" s="378"/>
      <c r="S61" s="440" t="s">
        <v>1448</v>
      </c>
      <c r="T61" s="75" t="s">
        <v>111</v>
      </c>
      <c r="U61" s="76"/>
      <c r="V61" s="72"/>
      <c r="W61" s="77"/>
      <c r="X61" s="76"/>
      <c r="Y61" s="77"/>
      <c r="Z61" s="611" t="s">
        <v>1449</v>
      </c>
      <c r="AA61" s="378" t="s">
        <v>354</v>
      </c>
      <c r="AB61" s="378" t="s">
        <v>386</v>
      </c>
      <c r="AC61" s="610" t="s">
        <v>66</v>
      </c>
      <c r="AD61" s="79" t="s">
        <v>1242</v>
      </c>
      <c r="AE61" s="80"/>
      <c r="AF61" s="454"/>
      <c r="AG61" s="406" t="s">
        <v>1450</v>
      </c>
      <c r="AH61" s="389" t="s">
        <v>1451</v>
      </c>
      <c r="AI61" s="483" t="s">
        <v>1452</v>
      </c>
      <c r="AJ61" s="506">
        <v>200000000</v>
      </c>
      <c r="AK61" s="81"/>
      <c r="AL61" s="81"/>
      <c r="AM61" s="85"/>
      <c r="AN61" s="83">
        <v>20000</v>
      </c>
      <c r="AO61" s="84">
        <v>1300</v>
      </c>
      <c r="AP61" s="85" t="s">
        <v>1456</v>
      </c>
      <c r="AQ61" s="313" t="s">
        <v>244</v>
      </c>
      <c r="AR61" s="419"/>
      <c r="AS61" s="399" t="s">
        <v>58</v>
      </c>
      <c r="AT61" s="87" t="s">
        <v>324</v>
      </c>
      <c r="AU61" s="88"/>
      <c r="AV61" s="624">
        <v>12</v>
      </c>
      <c r="AW61" s="625" t="s">
        <v>461</v>
      </c>
      <c r="AX61" s="89" t="s">
        <v>49</v>
      </c>
      <c r="AY61" s="625">
        <v>20</v>
      </c>
      <c r="AZ61" s="625" t="s">
        <v>51</v>
      </c>
      <c r="BA61" s="89" t="s">
        <v>49</v>
      </c>
      <c r="BB61" s="625"/>
      <c r="BC61" s="625"/>
      <c r="BD61" s="89" t="s">
        <v>49</v>
      </c>
      <c r="BE61" s="626"/>
      <c r="BF61" s="626" t="s">
        <v>176</v>
      </c>
      <c r="BG61" s="317"/>
      <c r="BH61" s="621"/>
      <c r="BI61" s="623"/>
      <c r="BJ61" s="560"/>
      <c r="BK61" s="543"/>
    </row>
    <row r="62" spans="1:63">
      <c r="A62" s="4"/>
      <c r="B62" s="93"/>
      <c r="C62" s="93"/>
      <c r="D62" s="649"/>
      <c r="E62" s="703"/>
      <c r="F62" s="704"/>
      <c r="G62" s="750"/>
      <c r="H62" s="737"/>
      <c r="I62" s="757"/>
      <c r="J62" s="406"/>
      <c r="K62" s="389"/>
      <c r="L62" s="578"/>
      <c r="M62" s="414"/>
      <c r="N62" s="389"/>
      <c r="O62" s="586"/>
      <c r="P62" s="597"/>
      <c r="Q62" s="378"/>
      <c r="R62" s="378"/>
      <c r="S62" s="440"/>
      <c r="T62" s="75"/>
      <c r="U62" s="76"/>
      <c r="V62" s="72"/>
      <c r="W62" s="77"/>
      <c r="X62" s="76"/>
      <c r="Y62" s="77"/>
      <c r="Z62" s="78"/>
      <c r="AA62" s="378"/>
      <c r="AB62" s="378"/>
      <c r="AC62" s="610"/>
      <c r="AD62" s="79"/>
      <c r="AE62" s="80"/>
      <c r="AF62" s="454"/>
      <c r="AG62" s="406"/>
      <c r="AH62" s="389"/>
      <c r="AI62" s="483"/>
      <c r="AJ62" s="506">
        <v>300000000</v>
      </c>
      <c r="AK62" s="81"/>
      <c r="AL62" s="81"/>
      <c r="AM62" s="85"/>
      <c r="AN62" s="83">
        <v>1000</v>
      </c>
      <c r="AO62" s="84">
        <v>1300</v>
      </c>
      <c r="AP62" s="85" t="s">
        <v>1461</v>
      </c>
      <c r="AQ62" s="313" t="s">
        <v>244</v>
      </c>
      <c r="AR62" s="419"/>
      <c r="AS62" s="399" t="s">
        <v>58</v>
      </c>
      <c r="AT62" s="87"/>
      <c r="AU62" s="88"/>
      <c r="AV62" s="624">
        <v>36</v>
      </c>
      <c r="AW62" s="625" t="s">
        <v>53</v>
      </c>
      <c r="AX62" s="89" t="s">
        <v>49</v>
      </c>
      <c r="AY62" s="625">
        <v>10</v>
      </c>
      <c r="AZ62" s="625" t="s">
        <v>51</v>
      </c>
      <c r="BA62" s="89" t="s">
        <v>49</v>
      </c>
      <c r="BB62" s="625"/>
      <c r="BC62" s="625"/>
      <c r="BD62" s="89" t="s">
        <v>49</v>
      </c>
      <c r="BE62" s="626"/>
      <c r="BF62" s="626" t="s">
        <v>176</v>
      </c>
      <c r="BG62" s="317"/>
      <c r="BH62" s="621"/>
      <c r="BI62" s="623"/>
      <c r="BJ62" s="560"/>
      <c r="BK62" s="543"/>
    </row>
    <row r="63" spans="1:63">
      <c r="A63" s="4"/>
      <c r="B63" s="93"/>
      <c r="C63" s="93"/>
      <c r="D63" s="649"/>
      <c r="E63" s="703"/>
      <c r="F63" s="704"/>
      <c r="G63" s="750"/>
      <c r="H63" s="737"/>
      <c r="I63" s="757"/>
      <c r="J63" s="406"/>
      <c r="K63" s="389"/>
      <c r="L63" s="578"/>
      <c r="M63" s="414"/>
      <c r="N63" s="389"/>
      <c r="O63" s="586"/>
      <c r="P63" s="597"/>
      <c r="Q63" s="378"/>
      <c r="R63" s="378"/>
      <c r="S63" s="440"/>
      <c r="T63" s="75"/>
      <c r="U63" s="76"/>
      <c r="V63" s="72"/>
      <c r="W63" s="77"/>
      <c r="X63" s="76"/>
      <c r="Y63" s="77"/>
      <c r="Z63" s="78"/>
      <c r="AA63" s="378"/>
      <c r="AB63" s="378"/>
      <c r="AC63" s="610"/>
      <c r="AD63" s="79"/>
      <c r="AE63" s="80"/>
      <c r="AF63" s="454"/>
      <c r="AG63" s="406"/>
      <c r="AH63" s="389"/>
      <c r="AI63" s="483"/>
      <c r="AJ63" s="506">
        <v>300000000</v>
      </c>
      <c r="AK63" s="81"/>
      <c r="AL63" s="81"/>
      <c r="AM63" s="85"/>
      <c r="AN63" s="83">
        <v>1000</v>
      </c>
      <c r="AO63" s="84">
        <v>1300</v>
      </c>
      <c r="AP63" s="85" t="s">
        <v>1464</v>
      </c>
      <c r="AQ63" s="313" t="s">
        <v>244</v>
      </c>
      <c r="AR63" s="419"/>
      <c r="AS63" s="399" t="s">
        <v>58</v>
      </c>
      <c r="AT63" s="87"/>
      <c r="AU63" s="88"/>
      <c r="AV63" s="624">
        <v>15</v>
      </c>
      <c r="AW63" s="625" t="s">
        <v>271</v>
      </c>
      <c r="AX63" s="89" t="s">
        <v>49</v>
      </c>
      <c r="AY63" s="625">
        <v>10</v>
      </c>
      <c r="AZ63" s="625" t="s">
        <v>51</v>
      </c>
      <c r="BA63" s="89" t="s">
        <v>49</v>
      </c>
      <c r="BB63" s="625"/>
      <c r="BC63" s="625"/>
      <c r="BD63" s="89" t="s">
        <v>49</v>
      </c>
      <c r="BE63" s="626"/>
      <c r="BF63" s="626" t="s">
        <v>176</v>
      </c>
      <c r="BG63" s="317"/>
      <c r="BH63" s="621"/>
      <c r="BI63" s="623"/>
      <c r="BJ63" s="560"/>
      <c r="BK63" s="543"/>
    </row>
    <row r="64" spans="1:63" ht="344.25">
      <c r="A64" s="4" t="e">
        <v>#N/A</v>
      </c>
      <c r="B64" s="70" t="s">
        <v>154</v>
      </c>
      <c r="C64" s="70" t="s">
        <v>1465</v>
      </c>
      <c r="D64" s="655" t="s">
        <v>79</v>
      </c>
      <c r="E64" s="725"/>
      <c r="F64" s="726"/>
      <c r="G64" s="743"/>
      <c r="H64" s="737" t="s">
        <v>1000</v>
      </c>
      <c r="I64" s="757" t="s">
        <v>1569</v>
      </c>
      <c r="J64" s="406" t="s">
        <v>1466</v>
      </c>
      <c r="K64" s="389" t="s">
        <v>158</v>
      </c>
      <c r="L64" s="586">
        <v>43873</v>
      </c>
      <c r="M64" s="414" t="s">
        <v>160</v>
      </c>
      <c r="N64" s="378"/>
      <c r="O64" s="578">
        <v>43873</v>
      </c>
      <c r="P64" s="597">
        <v>0</v>
      </c>
      <c r="Q64" s="378" t="s">
        <v>67</v>
      </c>
      <c r="R64" s="378"/>
      <c r="S64" s="440" t="s">
        <v>1467</v>
      </c>
      <c r="T64" s="75" t="s">
        <v>111</v>
      </c>
      <c r="U64" s="76" t="s">
        <v>164</v>
      </c>
      <c r="V64" s="72" t="s">
        <v>72</v>
      </c>
      <c r="W64" s="77"/>
      <c r="X64" s="76">
        <v>35</v>
      </c>
      <c r="Y64" s="77"/>
      <c r="Z64" s="130"/>
      <c r="AA64" s="380" t="s">
        <v>354</v>
      </c>
      <c r="AB64" s="378" t="s">
        <v>77</v>
      </c>
      <c r="AC64" s="606" t="s">
        <v>1468</v>
      </c>
      <c r="AD64" s="79"/>
      <c r="AE64" s="80">
        <v>2020</v>
      </c>
      <c r="AF64" s="457"/>
      <c r="AG64" s="487"/>
      <c r="AH64" s="389" t="s">
        <v>1469</v>
      </c>
      <c r="AI64" s="483" t="s">
        <v>1470</v>
      </c>
      <c r="AJ64" s="520">
        <v>150000000</v>
      </c>
      <c r="AK64" s="132"/>
      <c r="AL64" s="132"/>
      <c r="AM64" s="521"/>
      <c r="AN64" s="83">
        <v>32000</v>
      </c>
      <c r="AO64" s="84"/>
      <c r="AP64" s="85" t="s">
        <v>1471</v>
      </c>
      <c r="AQ64" s="313" t="s">
        <v>244</v>
      </c>
      <c r="AR64" s="77"/>
      <c r="AS64" s="399" t="s">
        <v>58</v>
      </c>
      <c r="AT64" s="87">
        <v>11.6</v>
      </c>
      <c r="AU64" s="88"/>
      <c r="AV64" s="624">
        <v>24</v>
      </c>
      <c r="AW64" s="625" t="s">
        <v>461</v>
      </c>
      <c r="AX64" s="89" t="s">
        <v>49</v>
      </c>
      <c r="AY64" s="625">
        <v>50</v>
      </c>
      <c r="AZ64" s="625" t="s">
        <v>592</v>
      </c>
      <c r="BA64" s="89" t="s">
        <v>49</v>
      </c>
      <c r="BB64" s="625"/>
      <c r="BC64" s="625"/>
      <c r="BD64" s="89" t="s">
        <v>49</v>
      </c>
      <c r="BE64" s="625">
        <v>2.5</v>
      </c>
      <c r="BF64" s="625" t="s">
        <v>176</v>
      </c>
      <c r="BG64" s="317" t="s">
        <v>1473</v>
      </c>
      <c r="BH64" s="559" t="s">
        <v>1474</v>
      </c>
      <c r="BI64" s="543" t="s">
        <v>1475</v>
      </c>
      <c r="BJ64" s="560"/>
      <c r="BK64" s="543" t="s">
        <v>1476</v>
      </c>
    </row>
    <row r="65" spans="1:63" ht="409.5">
      <c r="A65" s="4" t="e">
        <v>#N/A</v>
      </c>
      <c r="B65" s="164" t="s">
        <v>753</v>
      </c>
      <c r="C65" s="164" t="s">
        <v>1477</v>
      </c>
      <c r="D65" s="659"/>
      <c r="E65" s="727"/>
      <c r="F65" s="728"/>
      <c r="G65" s="743"/>
      <c r="H65" s="737">
        <v>43858</v>
      </c>
      <c r="I65" s="757" t="s">
        <v>1569</v>
      </c>
      <c r="J65" s="406" t="s">
        <v>1478</v>
      </c>
      <c r="K65" s="389" t="s">
        <v>158</v>
      </c>
      <c r="L65" s="578">
        <v>43858</v>
      </c>
      <c r="M65" s="414" t="s">
        <v>160</v>
      </c>
      <c r="N65" s="391" t="s">
        <v>1479</v>
      </c>
      <c r="O65" s="578">
        <v>43858</v>
      </c>
      <c r="P65" s="597">
        <v>0</v>
      </c>
      <c r="Q65" s="378" t="s">
        <v>67</v>
      </c>
      <c r="R65" s="378"/>
      <c r="S65" s="440" t="s">
        <v>1480</v>
      </c>
      <c r="T65" s="75" t="s">
        <v>111</v>
      </c>
      <c r="U65" s="76" t="s">
        <v>164</v>
      </c>
      <c r="V65" s="72" t="s">
        <v>72</v>
      </c>
      <c r="W65" s="77"/>
      <c r="X65" s="76">
        <v>55</v>
      </c>
      <c r="Y65" s="77"/>
      <c r="Z65" s="78"/>
      <c r="AA65" s="378" t="s">
        <v>354</v>
      </c>
      <c r="AB65" s="378" t="s">
        <v>386</v>
      </c>
      <c r="AC65" s="610" t="s">
        <v>1481</v>
      </c>
      <c r="AD65" s="79"/>
      <c r="AE65" s="80">
        <v>2021</v>
      </c>
      <c r="AF65" s="456"/>
      <c r="AG65" s="414" t="s">
        <v>1482</v>
      </c>
      <c r="AH65" s="389" t="s">
        <v>1483</v>
      </c>
      <c r="AI65" s="483" t="s">
        <v>1484</v>
      </c>
      <c r="AJ65" s="522">
        <v>300000000</v>
      </c>
      <c r="AK65" s="123" t="s">
        <v>1479</v>
      </c>
      <c r="AL65" s="123"/>
      <c r="AM65" s="85" t="s">
        <v>1485</v>
      </c>
      <c r="AN65" s="83">
        <v>20000</v>
      </c>
      <c r="AO65" s="84">
        <v>24000</v>
      </c>
      <c r="AP65" s="85" t="s">
        <v>1488</v>
      </c>
      <c r="AQ65" s="313" t="s">
        <v>244</v>
      </c>
      <c r="AR65" s="419"/>
      <c r="AS65" s="399" t="s">
        <v>58</v>
      </c>
      <c r="AT65" s="87"/>
      <c r="AU65" s="88"/>
      <c r="AV65" s="624">
        <v>12</v>
      </c>
      <c r="AW65" s="625" t="s">
        <v>461</v>
      </c>
      <c r="AX65" s="89" t="s">
        <v>49</v>
      </c>
      <c r="AY65" s="625">
        <v>4</v>
      </c>
      <c r="AZ65" s="625" t="s">
        <v>51</v>
      </c>
      <c r="BA65" s="89" t="s">
        <v>49</v>
      </c>
      <c r="BB65" s="625"/>
      <c r="BC65" s="625"/>
      <c r="BD65" s="89" t="s">
        <v>49</v>
      </c>
      <c r="BE65" s="626" t="s">
        <v>443</v>
      </c>
      <c r="BF65" s="626" t="s">
        <v>443</v>
      </c>
      <c r="BG65" s="317" t="s">
        <v>1489</v>
      </c>
      <c r="BH65" s="559" t="s">
        <v>1490</v>
      </c>
      <c r="BI65" s="543" t="s">
        <v>1491</v>
      </c>
      <c r="BJ65" s="560" t="s">
        <v>1492</v>
      </c>
      <c r="BK65" s="543" t="s">
        <v>1493</v>
      </c>
    </row>
    <row r="66" spans="1:63" ht="243" thickBot="1">
      <c r="A66" s="4" t="e">
        <v>#N/A</v>
      </c>
      <c r="B66" s="166" t="s">
        <v>225</v>
      </c>
      <c r="C66" s="166" t="s">
        <v>1494</v>
      </c>
      <c r="D66" s="639">
        <v>44013</v>
      </c>
      <c r="E66" s="729"/>
      <c r="F66" s="730"/>
      <c r="G66" s="752"/>
      <c r="H66" s="753" t="s">
        <v>1495</v>
      </c>
      <c r="I66" s="757" t="s">
        <v>1569</v>
      </c>
      <c r="J66" s="434" t="s">
        <v>1496</v>
      </c>
      <c r="K66" s="447" t="s">
        <v>230</v>
      </c>
      <c r="L66" s="587">
        <v>43858</v>
      </c>
      <c r="M66" s="415" t="s">
        <v>559</v>
      </c>
      <c r="N66" s="447"/>
      <c r="O66" s="587">
        <v>43858</v>
      </c>
      <c r="P66" s="600">
        <v>0</v>
      </c>
      <c r="Q66" s="377" t="s">
        <v>67</v>
      </c>
      <c r="R66" s="377"/>
      <c r="S66" s="448" t="s">
        <v>1497</v>
      </c>
      <c r="T66" s="75" t="s">
        <v>111</v>
      </c>
      <c r="U66" s="76" t="s">
        <v>72</v>
      </c>
      <c r="V66" s="72" t="s">
        <v>234</v>
      </c>
      <c r="W66" s="77"/>
      <c r="X66" s="76">
        <v>5</v>
      </c>
      <c r="Y66" s="77"/>
      <c r="Z66" s="78" t="s">
        <v>1499</v>
      </c>
      <c r="AA66" s="377" t="s">
        <v>354</v>
      </c>
      <c r="AB66" s="377" t="s">
        <v>386</v>
      </c>
      <c r="AC66" s="606" t="s">
        <v>1500</v>
      </c>
      <c r="AD66" s="79"/>
      <c r="AE66" s="80">
        <v>2020</v>
      </c>
      <c r="AF66" s="454"/>
      <c r="AG66" s="434" t="s">
        <v>1502</v>
      </c>
      <c r="AH66" s="447"/>
      <c r="AI66" s="489" t="s">
        <v>1503</v>
      </c>
      <c r="AJ66" s="523">
        <v>200000000</v>
      </c>
      <c r="AK66" s="524"/>
      <c r="AL66" s="524"/>
      <c r="AM66" s="177"/>
      <c r="AN66" s="175">
        <v>30000</v>
      </c>
      <c r="AO66" s="176">
        <v>33000</v>
      </c>
      <c r="AP66" s="177" t="s">
        <v>1504</v>
      </c>
      <c r="AQ66" s="431" t="s">
        <v>244</v>
      </c>
      <c r="AR66" s="427"/>
      <c r="AS66" s="399" t="s">
        <v>58</v>
      </c>
      <c r="AT66" s="87" t="s">
        <v>246</v>
      </c>
      <c r="AU66" s="88"/>
      <c r="AV66" s="624">
        <v>12</v>
      </c>
      <c r="AW66" s="625" t="s">
        <v>53</v>
      </c>
      <c r="AX66" s="89" t="s">
        <v>49</v>
      </c>
      <c r="AY66" s="625"/>
      <c r="AZ66" s="625"/>
      <c r="BA66" s="89" t="s">
        <v>49</v>
      </c>
      <c r="BB66" s="625"/>
      <c r="BC66" s="625"/>
      <c r="BD66" s="89" t="s">
        <v>49</v>
      </c>
      <c r="BE66" s="625">
        <v>500</v>
      </c>
      <c r="BF66" s="625" t="s">
        <v>176</v>
      </c>
      <c r="BG66" s="619" t="s">
        <v>1508</v>
      </c>
      <c r="BH66" s="573" t="s">
        <v>1509</v>
      </c>
      <c r="BI66" s="551" t="s">
        <v>1510</v>
      </c>
      <c r="BJ66" s="574"/>
      <c r="BK66" s="551" t="s">
        <v>1511</v>
      </c>
    </row>
  </sheetData>
  <mergeCells count="10">
    <mergeCell ref="AJ1:AM1"/>
    <mergeCell ref="AT1:AU1"/>
    <mergeCell ref="AV1:BF1"/>
    <mergeCell ref="B4:D4"/>
    <mergeCell ref="E4:F4"/>
    <mergeCell ref="G4:H4"/>
    <mergeCell ref="U1:W1"/>
    <mergeCell ref="X1:Y1"/>
    <mergeCell ref="AD1:AF1"/>
    <mergeCell ref="AD2:AE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K66"/>
  <sheetViews>
    <sheetView workbookViewId="0">
      <selection sqref="A1:BK66"/>
    </sheetView>
  </sheetViews>
  <sheetFormatPr defaultRowHeight="15"/>
  <sheetData>
    <row r="1" spans="1:63" ht="144.75" thickBot="1">
      <c r="A1" s="304"/>
      <c r="B1" s="325"/>
      <c r="C1" s="325"/>
      <c r="D1" s="303"/>
      <c r="E1" s="326"/>
      <c r="F1" s="303"/>
      <c r="G1" s="303"/>
      <c r="H1" s="303"/>
      <c r="I1" s="303"/>
      <c r="J1" s="402" t="s">
        <v>3</v>
      </c>
      <c r="K1" s="374" t="s">
        <v>4</v>
      </c>
      <c r="L1" s="588" t="s">
        <v>5</v>
      </c>
      <c r="M1" s="402" t="s">
        <v>6</v>
      </c>
      <c r="N1" s="374" t="s">
        <v>7</v>
      </c>
      <c r="O1" s="588" t="s">
        <v>8</v>
      </c>
      <c r="P1" s="594" t="s">
        <v>9</v>
      </c>
      <c r="Q1" s="374" t="s">
        <v>10</v>
      </c>
      <c r="R1" s="374" t="s">
        <v>11</v>
      </c>
      <c r="S1" s="588" t="s">
        <v>12</v>
      </c>
      <c r="T1" s="329" t="s">
        <v>14</v>
      </c>
      <c r="U1" s="775" t="s">
        <v>15</v>
      </c>
      <c r="V1" s="776"/>
      <c r="W1" s="777"/>
      <c r="X1" s="775" t="s">
        <v>16</v>
      </c>
      <c r="Y1" s="777"/>
      <c r="Z1" s="330" t="s">
        <v>17</v>
      </c>
      <c r="AA1" s="382" t="s">
        <v>18</v>
      </c>
      <c r="AB1" s="390" t="s">
        <v>19</v>
      </c>
      <c r="AC1" s="327" t="s">
        <v>20</v>
      </c>
      <c r="AD1" s="778" t="s">
        <v>21</v>
      </c>
      <c r="AE1" s="779"/>
      <c r="AF1" s="779"/>
      <c r="AG1" s="479" t="s">
        <v>22</v>
      </c>
      <c r="AH1" s="459" t="s">
        <v>23</v>
      </c>
      <c r="AI1" s="480" t="s">
        <v>24</v>
      </c>
      <c r="AJ1" s="760" t="s">
        <v>25</v>
      </c>
      <c r="AK1" s="761"/>
      <c r="AL1" s="761"/>
      <c r="AM1" s="762"/>
      <c r="AN1" s="499" t="s">
        <v>26</v>
      </c>
      <c r="AO1" s="333" t="s">
        <v>27</v>
      </c>
      <c r="AP1" s="500" t="s">
        <v>28</v>
      </c>
      <c r="AQ1" s="416" t="s">
        <v>29</v>
      </c>
      <c r="AR1" s="309" t="s">
        <v>30</v>
      </c>
      <c r="AS1" s="396" t="s">
        <v>31</v>
      </c>
      <c r="AT1" s="763" t="s">
        <v>33</v>
      </c>
      <c r="AU1" s="764"/>
      <c r="AV1" s="765" t="s">
        <v>35</v>
      </c>
      <c r="AW1" s="766"/>
      <c r="AX1" s="766"/>
      <c r="AY1" s="766"/>
      <c r="AZ1" s="766"/>
      <c r="BA1" s="766"/>
      <c r="BB1" s="766"/>
      <c r="BC1" s="766"/>
      <c r="BD1" s="766"/>
      <c r="BE1" s="766"/>
      <c r="BF1" s="766"/>
      <c r="BG1" s="309" t="s">
        <v>36</v>
      </c>
      <c r="BH1" s="620" t="s">
        <v>37</v>
      </c>
      <c r="BI1" s="435" t="s">
        <v>38</v>
      </c>
      <c r="BJ1" s="428" t="s">
        <v>39</v>
      </c>
      <c r="BK1" s="435" t="s">
        <v>40</v>
      </c>
    </row>
    <row r="2" spans="1:63" ht="18">
      <c r="A2" s="4"/>
      <c r="B2" s="2"/>
      <c r="C2" s="2"/>
      <c r="D2" s="1"/>
      <c r="E2" s="754"/>
      <c r="F2" s="755"/>
      <c r="G2" s="755"/>
      <c r="H2" s="755"/>
      <c r="I2" s="756" t="s">
        <v>1571</v>
      </c>
      <c r="J2" s="575"/>
      <c r="K2" s="436"/>
      <c r="L2" s="429"/>
      <c r="M2" s="590"/>
      <c r="N2" s="589"/>
      <c r="O2" s="429"/>
      <c r="P2" s="595"/>
      <c r="Q2" s="589"/>
      <c r="R2" s="589"/>
      <c r="S2" s="437"/>
      <c r="T2" s="24"/>
      <c r="U2" s="25"/>
      <c r="V2" s="26"/>
      <c r="W2" s="27"/>
      <c r="X2" s="28"/>
      <c r="Y2" s="29"/>
      <c r="Z2" s="30"/>
      <c r="AA2" s="383"/>
      <c r="AB2" s="383"/>
      <c r="AC2" s="602"/>
      <c r="AD2" s="767"/>
      <c r="AE2" s="768"/>
      <c r="AF2" s="461" t="s">
        <v>41</v>
      </c>
      <c r="AG2" s="25"/>
      <c r="AH2" s="450"/>
      <c r="AI2" s="481"/>
      <c r="AJ2" s="501" t="s">
        <v>44</v>
      </c>
      <c r="AK2" s="502" t="s">
        <v>45</v>
      </c>
      <c r="AL2" s="502" t="s">
        <v>46</v>
      </c>
      <c r="AM2" s="503" t="s">
        <v>30</v>
      </c>
      <c r="AN2" s="33"/>
      <c r="AO2" s="525"/>
      <c r="AP2" s="34"/>
      <c r="AQ2" s="612"/>
      <c r="AR2" s="77"/>
      <c r="AS2" s="397"/>
      <c r="AT2" s="36"/>
      <c r="AU2" s="37"/>
      <c r="AV2" s="310" t="s">
        <v>47</v>
      </c>
      <c r="AW2" s="307" t="s">
        <v>48</v>
      </c>
      <c r="AX2" s="89" t="s">
        <v>49</v>
      </c>
      <c r="AY2" s="307" t="s">
        <v>50</v>
      </c>
      <c r="AZ2" s="307" t="s">
        <v>51</v>
      </c>
      <c r="BA2" s="89" t="s">
        <v>49</v>
      </c>
      <c r="BB2" s="307" t="s">
        <v>50</v>
      </c>
      <c r="BC2" s="307" t="s">
        <v>51</v>
      </c>
      <c r="BD2" s="89" t="s">
        <v>49</v>
      </c>
      <c r="BE2" s="307" t="s">
        <v>52</v>
      </c>
      <c r="BF2" s="307" t="s">
        <v>53</v>
      </c>
      <c r="BG2" s="614"/>
      <c r="BH2" s="552"/>
      <c r="BI2" s="553"/>
      <c r="BJ2" s="554"/>
      <c r="BK2" s="540"/>
    </row>
    <row r="3" spans="1:63" ht="15.75" thickBot="1">
      <c r="A3" s="38" t="s">
        <v>54</v>
      </c>
      <c r="B3" s="39"/>
      <c r="C3" s="39"/>
      <c r="D3" s="40"/>
      <c r="E3" s="41"/>
      <c r="F3" s="40"/>
      <c r="G3" s="40"/>
      <c r="H3" s="40"/>
      <c r="I3" s="40"/>
      <c r="J3" s="576"/>
      <c r="K3" s="577"/>
      <c r="L3" s="49"/>
      <c r="M3" s="576"/>
      <c r="N3" s="577"/>
      <c r="O3" s="49"/>
      <c r="P3" s="43"/>
      <c r="Q3" s="375"/>
      <c r="R3" s="375"/>
      <c r="S3" s="49"/>
      <c r="T3" s="42"/>
      <c r="U3" s="43"/>
      <c r="V3" s="38"/>
      <c r="W3" s="44"/>
      <c r="X3" s="43"/>
      <c r="Y3" s="44"/>
      <c r="Z3" s="45"/>
      <c r="AA3" s="384"/>
      <c r="AB3" s="384"/>
      <c r="AC3" s="603"/>
      <c r="AD3" s="46"/>
      <c r="AE3" s="47"/>
      <c r="AF3" s="452"/>
      <c r="AG3" s="43"/>
      <c r="AH3" s="375"/>
      <c r="AI3" s="44"/>
      <c r="AJ3" s="43">
        <v>1</v>
      </c>
      <c r="AK3" s="452">
        <v>2</v>
      </c>
      <c r="AL3" s="452">
        <v>3</v>
      </c>
      <c r="AM3" s="44" t="s">
        <v>55</v>
      </c>
      <c r="AN3" s="48"/>
      <c r="AO3" s="526"/>
      <c r="AP3" s="49"/>
      <c r="AQ3" s="613"/>
      <c r="AR3" s="417"/>
      <c r="AS3" s="398"/>
      <c r="AT3" s="39"/>
      <c r="AU3" s="39"/>
      <c r="AV3" s="311"/>
      <c r="AW3" s="308"/>
      <c r="AX3" s="308"/>
      <c r="AY3" s="308"/>
      <c r="AZ3" s="308"/>
      <c r="BA3" s="308"/>
      <c r="BB3" s="308"/>
      <c r="BC3" s="308"/>
      <c r="BD3" s="308"/>
      <c r="BE3" s="308"/>
      <c r="BF3" s="308"/>
      <c r="BG3" s="615"/>
      <c r="BH3" s="555"/>
      <c r="BI3" s="541"/>
      <c r="BJ3" s="556"/>
      <c r="BK3" s="541"/>
    </row>
    <row r="4" spans="1:63">
      <c r="A4" s="4" t="s">
        <v>56</v>
      </c>
      <c r="B4" s="769" t="s">
        <v>57</v>
      </c>
      <c r="C4" s="769"/>
      <c r="D4" s="770"/>
      <c r="E4" s="771">
        <v>43862</v>
      </c>
      <c r="F4" s="772"/>
      <c r="G4" s="773">
        <v>43831</v>
      </c>
      <c r="H4" s="774"/>
      <c r="I4" s="272" t="s">
        <v>49</v>
      </c>
      <c r="J4" s="432" t="s">
        <v>49</v>
      </c>
      <c r="K4" s="438"/>
      <c r="L4" s="439"/>
      <c r="M4" s="403"/>
      <c r="N4" s="376"/>
      <c r="O4" s="439"/>
      <c r="P4" s="596"/>
      <c r="Q4" s="376"/>
      <c r="R4" s="376"/>
      <c r="S4" s="439"/>
      <c r="T4" s="54"/>
      <c r="U4" s="55"/>
      <c r="V4" s="51"/>
      <c r="W4" s="56"/>
      <c r="X4" s="55"/>
      <c r="Y4" s="56"/>
      <c r="Z4" s="57"/>
      <c r="AA4" s="378"/>
      <c r="AB4" s="378"/>
      <c r="AC4" s="604"/>
      <c r="AD4" s="59"/>
      <c r="AE4" s="60"/>
      <c r="AF4" s="453"/>
      <c r="AG4" s="403"/>
      <c r="AH4" s="438"/>
      <c r="AI4" s="482"/>
      <c r="AJ4" s="504"/>
      <c r="AK4" s="61"/>
      <c r="AL4" s="61"/>
      <c r="AM4" s="505"/>
      <c r="AN4" s="63"/>
      <c r="AO4" s="64"/>
      <c r="AP4" s="65"/>
      <c r="AQ4" s="313"/>
      <c r="AR4" s="77"/>
      <c r="AS4" s="399" t="s">
        <v>58</v>
      </c>
      <c r="AT4" s="67"/>
      <c r="AU4" s="68"/>
      <c r="AV4" s="312"/>
      <c r="AW4" s="73"/>
      <c r="AX4" s="89" t="s">
        <v>49</v>
      </c>
      <c r="AY4" s="73"/>
      <c r="AZ4" s="73"/>
      <c r="BA4" s="89" t="s">
        <v>49</v>
      </c>
      <c r="BB4" s="73"/>
      <c r="BC4" s="73"/>
      <c r="BD4" s="89" t="s">
        <v>49</v>
      </c>
      <c r="BE4" s="73"/>
      <c r="BF4" s="73"/>
      <c r="BG4" s="616"/>
      <c r="BH4" s="557"/>
      <c r="BI4" s="542"/>
      <c r="BJ4" s="558"/>
      <c r="BK4" s="542"/>
    </row>
    <row r="5" spans="1:63">
      <c r="A5" s="4" t="s">
        <v>49</v>
      </c>
      <c r="B5" s="275" t="s">
        <v>49</v>
      </c>
      <c r="C5" s="275" t="s">
        <v>49</v>
      </c>
      <c r="D5" s="629" t="s">
        <v>49</v>
      </c>
      <c r="E5" s="663" t="s">
        <v>49</v>
      </c>
      <c r="F5" s="664" t="s">
        <v>49</v>
      </c>
      <c r="G5" s="734" t="s">
        <v>49</v>
      </c>
      <c r="H5" s="735" t="s">
        <v>49</v>
      </c>
      <c r="I5" s="272" t="s">
        <v>49</v>
      </c>
      <c r="J5" s="432" t="s">
        <v>49</v>
      </c>
      <c r="K5" s="438" t="s">
        <v>49</v>
      </c>
      <c r="L5" s="439" t="s">
        <v>49</v>
      </c>
      <c r="M5" s="432" t="s">
        <v>49</v>
      </c>
      <c r="N5" s="438" t="s">
        <v>49</v>
      </c>
      <c r="O5" s="439" t="s">
        <v>49</v>
      </c>
      <c r="P5" s="432" t="s">
        <v>49</v>
      </c>
      <c r="Q5" s="376" t="s">
        <v>49</v>
      </c>
      <c r="R5" s="376" t="s">
        <v>49</v>
      </c>
      <c r="S5" s="439" t="s">
        <v>49</v>
      </c>
      <c r="T5" s="52" t="s">
        <v>49</v>
      </c>
      <c r="U5" s="52" t="s">
        <v>49</v>
      </c>
      <c r="V5" s="52" t="s">
        <v>49</v>
      </c>
      <c r="W5" s="52" t="s">
        <v>49</v>
      </c>
      <c r="X5" s="52" t="s">
        <v>49</v>
      </c>
      <c r="Y5" s="52" t="s">
        <v>49</v>
      </c>
      <c r="Z5" s="52" t="s">
        <v>49</v>
      </c>
      <c r="AA5" s="378" t="s">
        <v>49</v>
      </c>
      <c r="AB5" s="378" t="s">
        <v>49</v>
      </c>
      <c r="AC5" s="605" t="s">
        <v>49</v>
      </c>
      <c r="AD5" s="52" t="s">
        <v>49</v>
      </c>
      <c r="AE5" s="52" t="s">
        <v>49</v>
      </c>
      <c r="AF5" s="305" t="s">
        <v>49</v>
      </c>
      <c r="AG5" s="432" t="s">
        <v>49</v>
      </c>
      <c r="AH5" s="438" t="s">
        <v>49</v>
      </c>
      <c r="AI5" s="439" t="s">
        <v>49</v>
      </c>
      <c r="AJ5" s="404" t="s">
        <v>49</v>
      </c>
      <c r="AK5" s="52" t="s">
        <v>49</v>
      </c>
      <c r="AL5" s="52" t="s">
        <v>49</v>
      </c>
      <c r="AM5" s="405" t="s">
        <v>49</v>
      </c>
      <c r="AN5" s="404" t="s">
        <v>49</v>
      </c>
      <c r="AO5" s="52" t="s">
        <v>49</v>
      </c>
      <c r="AP5" s="405" t="s">
        <v>49</v>
      </c>
      <c r="AQ5" s="313" t="s">
        <v>49</v>
      </c>
      <c r="AR5" s="418" t="s">
        <v>49</v>
      </c>
      <c r="AS5" s="306" t="s">
        <v>49</v>
      </c>
      <c r="AT5" s="52" t="s">
        <v>49</v>
      </c>
      <c r="AU5" s="52" t="s">
        <v>49</v>
      </c>
      <c r="AV5" s="313" t="s">
        <v>49</v>
      </c>
      <c r="AW5" s="71" t="s">
        <v>49</v>
      </c>
      <c r="AX5" s="89" t="s">
        <v>49</v>
      </c>
      <c r="AY5" s="71" t="s">
        <v>49</v>
      </c>
      <c r="AZ5" s="71" t="s">
        <v>49</v>
      </c>
      <c r="BA5" s="89" t="s">
        <v>49</v>
      </c>
      <c r="BB5" s="71" t="s">
        <v>49</v>
      </c>
      <c r="BC5" s="71" t="s">
        <v>49</v>
      </c>
      <c r="BD5" s="89" t="s">
        <v>49</v>
      </c>
      <c r="BE5" s="71" t="s">
        <v>49</v>
      </c>
      <c r="BF5" s="71" t="s">
        <v>49</v>
      </c>
      <c r="BG5" s="317" t="s">
        <v>49</v>
      </c>
      <c r="BH5" s="557" t="s">
        <v>49</v>
      </c>
      <c r="BI5" s="542" t="s">
        <v>49</v>
      </c>
      <c r="BJ5" s="558" t="s">
        <v>49</v>
      </c>
      <c r="BK5" s="542" t="s">
        <v>49</v>
      </c>
    </row>
    <row r="6" spans="1:63" ht="255">
      <c r="A6" s="4">
        <v>1</v>
      </c>
      <c r="B6" s="69" t="s">
        <v>59</v>
      </c>
      <c r="C6" s="69" t="s">
        <v>60</v>
      </c>
      <c r="D6" s="630">
        <v>44075</v>
      </c>
      <c r="E6" s="665">
        <v>44075</v>
      </c>
      <c r="F6" s="666" t="s">
        <v>61</v>
      </c>
      <c r="G6" s="736" t="s">
        <v>61</v>
      </c>
      <c r="H6" s="737" t="s">
        <v>62</v>
      </c>
      <c r="I6" s="757" t="s">
        <v>1568</v>
      </c>
      <c r="J6" s="406" t="s">
        <v>63</v>
      </c>
      <c r="K6" s="389" t="s">
        <v>64</v>
      </c>
      <c r="L6" s="578">
        <v>43845</v>
      </c>
      <c r="M6" s="414" t="s">
        <v>65</v>
      </c>
      <c r="N6" s="451" t="s">
        <v>66</v>
      </c>
      <c r="O6" s="578">
        <v>43845</v>
      </c>
      <c r="P6" s="597">
        <v>0</v>
      </c>
      <c r="Q6" s="378" t="s">
        <v>67</v>
      </c>
      <c r="R6" s="378" t="s">
        <v>68</v>
      </c>
      <c r="S6" s="440" t="s">
        <v>69</v>
      </c>
      <c r="T6" s="75" t="s">
        <v>71</v>
      </c>
      <c r="U6" s="76" t="s">
        <v>72</v>
      </c>
      <c r="V6" s="72" t="s">
        <v>73</v>
      </c>
      <c r="W6" s="77"/>
      <c r="X6" s="76">
        <v>20</v>
      </c>
      <c r="Y6" s="77">
        <v>39</v>
      </c>
      <c r="Z6" s="78"/>
      <c r="AA6" s="378" t="s">
        <v>336</v>
      </c>
      <c r="AB6" s="378" t="s">
        <v>77</v>
      </c>
      <c r="AC6" s="606" t="s">
        <v>78</v>
      </c>
      <c r="AD6" s="79" t="s">
        <v>80</v>
      </c>
      <c r="AE6" s="80">
        <v>2020</v>
      </c>
      <c r="AF6" s="454"/>
      <c r="AG6" s="406" t="s">
        <v>81</v>
      </c>
      <c r="AH6" s="389" t="s">
        <v>82</v>
      </c>
      <c r="AI6" s="483" t="s">
        <v>83</v>
      </c>
      <c r="AJ6" s="506">
        <v>200000000</v>
      </c>
      <c r="AK6" s="81"/>
      <c r="AL6" s="81"/>
      <c r="AM6" s="85"/>
      <c r="AN6" s="83" t="s">
        <v>86</v>
      </c>
      <c r="AO6" s="84" t="s">
        <v>87</v>
      </c>
      <c r="AP6" s="85" t="s">
        <v>88</v>
      </c>
      <c r="AQ6" s="313" t="s">
        <v>90</v>
      </c>
      <c r="AR6" s="419"/>
      <c r="AS6" s="399" t="s">
        <v>58</v>
      </c>
      <c r="AT6" s="87" t="s">
        <v>92</v>
      </c>
      <c r="AU6" s="88" t="s">
        <v>92</v>
      </c>
      <c r="AV6" s="624">
        <v>24</v>
      </c>
      <c r="AW6" s="625" t="s">
        <v>53</v>
      </c>
      <c r="AX6" s="89" t="s">
        <v>49</v>
      </c>
      <c r="AY6" s="625"/>
      <c r="AZ6" s="625"/>
      <c r="BA6" s="89" t="s">
        <v>49</v>
      </c>
      <c r="BB6" s="625"/>
      <c r="BC6" s="625"/>
      <c r="BD6" s="89" t="s">
        <v>49</v>
      </c>
      <c r="BE6" s="625">
        <v>200</v>
      </c>
      <c r="BF6" s="625" t="s">
        <v>94</v>
      </c>
      <c r="BG6" s="314" t="s">
        <v>95</v>
      </c>
      <c r="BH6" s="559" t="s">
        <v>96</v>
      </c>
      <c r="BI6" s="543" t="s">
        <v>97</v>
      </c>
      <c r="BJ6" s="560" t="s">
        <v>98</v>
      </c>
      <c r="BK6" s="543" t="s">
        <v>99</v>
      </c>
    </row>
    <row r="7" spans="1:63" ht="293.25">
      <c r="A7" s="4">
        <v>6</v>
      </c>
      <c r="B7" s="93" t="s">
        <v>206</v>
      </c>
      <c r="C7" s="93" t="s">
        <v>207</v>
      </c>
      <c r="D7" s="633" t="s">
        <v>208</v>
      </c>
      <c r="E7" s="671">
        <v>43891</v>
      </c>
      <c r="F7" s="668" t="s">
        <v>209</v>
      </c>
      <c r="G7" s="738" t="s">
        <v>209</v>
      </c>
      <c r="H7" s="737">
        <v>43055.580555555556</v>
      </c>
      <c r="I7" s="757" t="s">
        <v>1569</v>
      </c>
      <c r="J7" s="406" t="s">
        <v>210</v>
      </c>
      <c r="K7" s="389" t="s">
        <v>158</v>
      </c>
      <c r="L7" s="578">
        <v>43043</v>
      </c>
      <c r="M7" s="414" t="s">
        <v>211</v>
      </c>
      <c r="N7" s="389"/>
      <c r="O7" s="578">
        <v>43043</v>
      </c>
      <c r="P7" s="597">
        <v>0</v>
      </c>
      <c r="Q7" s="378" t="s">
        <v>67</v>
      </c>
      <c r="R7" s="378" t="s">
        <v>161</v>
      </c>
      <c r="S7" s="440" t="s">
        <v>212</v>
      </c>
      <c r="T7" s="75" t="s">
        <v>111</v>
      </c>
      <c r="U7" s="76" t="s">
        <v>164</v>
      </c>
      <c r="V7" s="72" t="s">
        <v>72</v>
      </c>
      <c r="W7" s="77" t="s">
        <v>73</v>
      </c>
      <c r="X7" s="76">
        <v>25</v>
      </c>
      <c r="Y7" s="77"/>
      <c r="Z7" s="78"/>
      <c r="AA7" s="378" t="s">
        <v>354</v>
      </c>
      <c r="AB7" s="378" t="s">
        <v>77</v>
      </c>
      <c r="AC7" s="606" t="s">
        <v>214</v>
      </c>
      <c r="AD7" s="95"/>
      <c r="AE7" s="80">
        <v>2020</v>
      </c>
      <c r="AF7" s="462"/>
      <c r="AG7" s="406" t="s">
        <v>215</v>
      </c>
      <c r="AH7" s="389" t="s">
        <v>216</v>
      </c>
      <c r="AI7" s="483" t="s">
        <v>191</v>
      </c>
      <c r="AJ7" s="506">
        <v>200000000</v>
      </c>
      <c r="AK7" s="81"/>
      <c r="AL7" s="81"/>
      <c r="AM7" s="85"/>
      <c r="AN7" s="83">
        <v>11500</v>
      </c>
      <c r="AO7" s="84">
        <v>15000</v>
      </c>
      <c r="AP7" s="85" t="s">
        <v>219</v>
      </c>
      <c r="AQ7" s="313" t="s">
        <v>172</v>
      </c>
      <c r="AR7" s="419" t="s">
        <v>199</v>
      </c>
      <c r="AS7" s="399" t="s">
        <v>58</v>
      </c>
      <c r="AT7" s="87" t="s">
        <v>201</v>
      </c>
      <c r="AU7" s="88"/>
      <c r="AV7" s="624">
        <v>24</v>
      </c>
      <c r="AW7" s="625" t="s">
        <v>50</v>
      </c>
      <c r="AX7" s="89" t="s">
        <v>49</v>
      </c>
      <c r="AY7" s="625"/>
      <c r="AZ7" s="625"/>
      <c r="BA7" s="89" t="s">
        <v>49</v>
      </c>
      <c r="BB7" s="625"/>
      <c r="BC7" s="625"/>
      <c r="BD7" s="89" t="s">
        <v>49</v>
      </c>
      <c r="BE7" s="625">
        <v>200</v>
      </c>
      <c r="BF7" s="625" t="s">
        <v>220</v>
      </c>
      <c r="BG7" s="314" t="s">
        <v>221</v>
      </c>
      <c r="BH7" s="559" t="s">
        <v>222</v>
      </c>
      <c r="BI7" s="543" t="s">
        <v>223</v>
      </c>
      <c r="BJ7" s="560" t="s">
        <v>204</v>
      </c>
      <c r="BK7" s="543" t="s">
        <v>224</v>
      </c>
    </row>
    <row r="8" spans="1:63" ht="409.5">
      <c r="A8" s="4">
        <v>7</v>
      </c>
      <c r="B8" s="96" t="s">
        <v>225</v>
      </c>
      <c r="C8" s="96" t="s">
        <v>226</v>
      </c>
      <c r="D8" s="634">
        <v>43983</v>
      </c>
      <c r="E8" s="672">
        <v>43983</v>
      </c>
      <c r="F8" s="668" t="s">
        <v>227</v>
      </c>
      <c r="G8" s="738" t="s">
        <v>227</v>
      </c>
      <c r="H8" s="739" t="s">
        <v>228</v>
      </c>
      <c r="I8" s="757" t="s">
        <v>1569</v>
      </c>
      <c r="J8" s="433" t="s">
        <v>229</v>
      </c>
      <c r="K8" s="389" t="s">
        <v>230</v>
      </c>
      <c r="L8" s="581">
        <v>43662</v>
      </c>
      <c r="M8" s="409" t="s">
        <v>231</v>
      </c>
      <c r="N8" s="389"/>
      <c r="O8" s="578">
        <v>43662</v>
      </c>
      <c r="P8" s="599">
        <v>0</v>
      </c>
      <c r="Q8" s="378" t="s">
        <v>67</v>
      </c>
      <c r="R8" s="378" t="s">
        <v>68</v>
      </c>
      <c r="S8" s="444" t="s">
        <v>232</v>
      </c>
      <c r="T8" s="75" t="s">
        <v>111</v>
      </c>
      <c r="U8" s="76" t="s">
        <v>72</v>
      </c>
      <c r="V8" s="72" t="s">
        <v>234</v>
      </c>
      <c r="W8" s="77"/>
      <c r="X8" s="76">
        <v>5</v>
      </c>
      <c r="Y8" s="77"/>
      <c r="Z8" s="78"/>
      <c r="AA8" s="378" t="s">
        <v>313</v>
      </c>
      <c r="AB8" s="378" t="s">
        <v>1073</v>
      </c>
      <c r="AC8" s="606" t="s">
        <v>237</v>
      </c>
      <c r="AD8" s="98" t="s">
        <v>239</v>
      </c>
      <c r="AE8" s="80">
        <v>2020</v>
      </c>
      <c r="AF8" s="455"/>
      <c r="AG8" s="409" t="s">
        <v>240</v>
      </c>
      <c r="AH8" s="443" t="s">
        <v>241</v>
      </c>
      <c r="AI8" s="483"/>
      <c r="AJ8" s="506">
        <v>2000000000</v>
      </c>
      <c r="AK8" s="81">
        <v>1500000000</v>
      </c>
      <c r="AL8" s="81">
        <v>1500000000</v>
      </c>
      <c r="AM8" s="85"/>
      <c r="AN8" s="83">
        <v>37200</v>
      </c>
      <c r="AO8" s="84">
        <v>45000</v>
      </c>
      <c r="AP8" s="85" t="s">
        <v>242</v>
      </c>
      <c r="AQ8" s="430" t="s">
        <v>244</v>
      </c>
      <c r="AR8" s="419"/>
      <c r="AS8" s="399" t="s">
        <v>58</v>
      </c>
      <c r="AT8" s="100" t="s">
        <v>246</v>
      </c>
      <c r="AU8" s="101"/>
      <c r="AV8" s="624">
        <v>4</v>
      </c>
      <c r="AW8" s="625" t="s">
        <v>53</v>
      </c>
      <c r="AX8" s="89" t="s">
        <v>49</v>
      </c>
      <c r="AY8" s="625">
        <v>40</v>
      </c>
      <c r="AZ8" s="625" t="s">
        <v>51</v>
      </c>
      <c r="BA8" s="89" t="s">
        <v>49</v>
      </c>
      <c r="BB8" s="625"/>
      <c r="BC8" s="625"/>
      <c r="BD8" s="89" t="s">
        <v>49</v>
      </c>
      <c r="BE8" s="625">
        <v>14</v>
      </c>
      <c r="BF8" s="625" t="s">
        <v>176</v>
      </c>
      <c r="BG8" s="317" t="s">
        <v>248</v>
      </c>
      <c r="BH8" s="566" t="s">
        <v>249</v>
      </c>
      <c r="BI8" s="547" t="s">
        <v>250</v>
      </c>
      <c r="BJ8" s="567" t="s">
        <v>251</v>
      </c>
      <c r="BK8" s="547" t="s">
        <v>252</v>
      </c>
    </row>
    <row r="9" spans="1:63" ht="216.75">
      <c r="A9" s="4">
        <v>8</v>
      </c>
      <c r="B9" s="90" t="s">
        <v>132</v>
      </c>
      <c r="C9" s="90" t="s">
        <v>253</v>
      </c>
      <c r="D9" s="635">
        <v>43983</v>
      </c>
      <c r="E9" s="673">
        <v>43983</v>
      </c>
      <c r="F9" s="668" t="s">
        <v>227</v>
      </c>
      <c r="G9" s="738" t="s">
        <v>227</v>
      </c>
      <c r="H9" s="737" t="s">
        <v>254</v>
      </c>
      <c r="I9" s="757" t="s">
        <v>1568</v>
      </c>
      <c r="J9" s="406" t="s">
        <v>255</v>
      </c>
      <c r="K9" s="389" t="s">
        <v>107</v>
      </c>
      <c r="L9" s="578">
        <v>43788</v>
      </c>
      <c r="M9" s="414" t="s">
        <v>256</v>
      </c>
      <c r="N9" s="389"/>
      <c r="O9" s="578">
        <v>43788</v>
      </c>
      <c r="P9" s="597">
        <v>0</v>
      </c>
      <c r="Q9" s="378" t="s">
        <v>67</v>
      </c>
      <c r="R9" s="378" t="s">
        <v>68</v>
      </c>
      <c r="S9" s="440" t="s">
        <v>257</v>
      </c>
      <c r="T9" s="75" t="s">
        <v>111</v>
      </c>
      <c r="U9" s="76" t="s">
        <v>72</v>
      </c>
      <c r="V9" s="72" t="s">
        <v>234</v>
      </c>
      <c r="W9" s="77" t="s">
        <v>139</v>
      </c>
      <c r="X9" s="76">
        <v>5</v>
      </c>
      <c r="Y9" s="77"/>
      <c r="Z9" s="78"/>
      <c r="AA9" s="378" t="s">
        <v>336</v>
      </c>
      <c r="AB9" s="378" t="s">
        <v>386</v>
      </c>
      <c r="AC9" s="606" t="s">
        <v>259</v>
      </c>
      <c r="AD9" s="79" t="s">
        <v>80</v>
      </c>
      <c r="AE9" s="80">
        <v>2020</v>
      </c>
      <c r="AF9" s="454"/>
      <c r="AG9" s="406" t="s">
        <v>260</v>
      </c>
      <c r="AH9" s="389" t="s">
        <v>261</v>
      </c>
      <c r="AI9" s="483" t="s">
        <v>262</v>
      </c>
      <c r="AJ9" s="506">
        <v>2000000000</v>
      </c>
      <c r="AK9" s="81">
        <v>1500000000</v>
      </c>
      <c r="AL9" s="81">
        <v>1500000000</v>
      </c>
      <c r="AM9" s="85"/>
      <c r="AN9" s="83" t="s">
        <v>266</v>
      </c>
      <c r="AO9" s="84" t="s">
        <v>267</v>
      </c>
      <c r="AP9" s="85"/>
      <c r="AQ9" s="430" t="s">
        <v>244</v>
      </c>
      <c r="AR9" s="419"/>
      <c r="AS9" s="399" t="s">
        <v>58</v>
      </c>
      <c r="AT9" s="87" t="s">
        <v>269</v>
      </c>
      <c r="AU9" s="88"/>
      <c r="AV9" s="624">
        <v>15</v>
      </c>
      <c r="AW9" s="625" t="s">
        <v>271</v>
      </c>
      <c r="AX9" s="89" t="s">
        <v>49</v>
      </c>
      <c r="AY9" s="625">
        <v>10</v>
      </c>
      <c r="AZ9" s="625" t="s">
        <v>51</v>
      </c>
      <c r="BA9" s="89" t="s">
        <v>49</v>
      </c>
      <c r="BB9" s="625"/>
      <c r="BC9" s="625"/>
      <c r="BD9" s="89" t="s">
        <v>49</v>
      </c>
      <c r="BE9" s="625">
        <v>14</v>
      </c>
      <c r="BF9" s="625" t="s">
        <v>176</v>
      </c>
      <c r="BG9" s="314" t="s">
        <v>272</v>
      </c>
      <c r="BH9" s="559" t="s">
        <v>273</v>
      </c>
      <c r="BI9" s="543" t="s">
        <v>274</v>
      </c>
      <c r="BJ9" s="560"/>
      <c r="BK9" s="543" t="s">
        <v>275</v>
      </c>
    </row>
    <row r="10" spans="1:63" ht="178.5">
      <c r="A10" s="4">
        <v>9</v>
      </c>
      <c r="B10" s="96" t="s">
        <v>225</v>
      </c>
      <c r="C10" s="96" t="s">
        <v>276</v>
      </c>
      <c r="D10" s="634">
        <v>43983</v>
      </c>
      <c r="E10" s="672">
        <v>43983</v>
      </c>
      <c r="F10" s="674" t="s">
        <v>277</v>
      </c>
      <c r="G10" s="738" t="s">
        <v>277</v>
      </c>
      <c r="H10" s="737" t="s">
        <v>278</v>
      </c>
      <c r="I10" s="757" t="s">
        <v>1569</v>
      </c>
      <c r="J10" s="406" t="s">
        <v>279</v>
      </c>
      <c r="K10" s="389" t="s">
        <v>230</v>
      </c>
      <c r="L10" s="578">
        <v>43494</v>
      </c>
      <c r="M10" s="414" t="s">
        <v>108</v>
      </c>
      <c r="N10" s="389"/>
      <c r="O10" s="578">
        <v>43718</v>
      </c>
      <c r="P10" s="597">
        <v>3</v>
      </c>
      <c r="Q10" s="378" t="s">
        <v>67</v>
      </c>
      <c r="R10" s="378" t="s">
        <v>68</v>
      </c>
      <c r="S10" s="440" t="s">
        <v>280</v>
      </c>
      <c r="T10" s="75" t="s">
        <v>111</v>
      </c>
      <c r="U10" s="76" t="s">
        <v>72</v>
      </c>
      <c r="V10" s="72" t="s">
        <v>234</v>
      </c>
      <c r="W10" s="77" t="s">
        <v>139</v>
      </c>
      <c r="X10" s="262">
        <v>16</v>
      </c>
      <c r="Y10" s="263">
        <v>35</v>
      </c>
      <c r="Z10" s="273"/>
      <c r="AA10" s="378" t="s">
        <v>313</v>
      </c>
      <c r="AB10" s="378" t="s">
        <v>1073</v>
      </c>
      <c r="AC10" s="606" t="s">
        <v>282</v>
      </c>
      <c r="AD10" s="79" t="s">
        <v>80</v>
      </c>
      <c r="AE10" s="80">
        <v>2019</v>
      </c>
      <c r="AF10" s="454"/>
      <c r="AG10" s="406" t="s">
        <v>260</v>
      </c>
      <c r="AH10" s="389" t="s">
        <v>261</v>
      </c>
      <c r="AI10" s="483" t="s">
        <v>283</v>
      </c>
      <c r="AJ10" s="506">
        <v>3000000000</v>
      </c>
      <c r="AK10" s="81">
        <v>1500000000</v>
      </c>
      <c r="AL10" s="81">
        <v>1500000000</v>
      </c>
      <c r="AM10" s="85"/>
      <c r="AN10" s="83">
        <v>37200</v>
      </c>
      <c r="AO10" s="84">
        <v>45000</v>
      </c>
      <c r="AP10" s="85" t="s">
        <v>242</v>
      </c>
      <c r="AQ10" s="430" t="s">
        <v>244</v>
      </c>
      <c r="AR10" s="419"/>
      <c r="AS10" s="399" t="s">
        <v>58</v>
      </c>
      <c r="AT10" s="87" t="s">
        <v>246</v>
      </c>
      <c r="AU10" s="88"/>
      <c r="AV10" s="624">
        <v>4</v>
      </c>
      <c r="AW10" s="625" t="s">
        <v>53</v>
      </c>
      <c r="AX10" s="89" t="s">
        <v>49</v>
      </c>
      <c r="AY10" s="625">
        <v>40</v>
      </c>
      <c r="AZ10" s="625" t="s">
        <v>51</v>
      </c>
      <c r="BA10" s="89" t="s">
        <v>49</v>
      </c>
      <c r="BB10" s="625"/>
      <c r="BC10" s="625"/>
      <c r="BD10" s="89" t="s">
        <v>49</v>
      </c>
      <c r="BE10" s="625">
        <v>14</v>
      </c>
      <c r="BF10" s="625" t="s">
        <v>176</v>
      </c>
      <c r="BG10" s="318" t="s">
        <v>248</v>
      </c>
      <c r="BH10" s="559" t="s">
        <v>286</v>
      </c>
      <c r="BI10" s="568" t="s">
        <v>287</v>
      </c>
      <c r="BJ10" s="560"/>
      <c r="BK10" s="543" t="s">
        <v>288</v>
      </c>
    </row>
    <row r="11" spans="1:63" ht="267.75">
      <c r="A11" s="4">
        <v>10</v>
      </c>
      <c r="B11" s="90" t="s">
        <v>132</v>
      </c>
      <c r="C11" s="90" t="s">
        <v>289</v>
      </c>
      <c r="D11" s="635">
        <v>43983</v>
      </c>
      <c r="E11" s="673">
        <v>43983</v>
      </c>
      <c r="F11" s="674" t="s">
        <v>290</v>
      </c>
      <c r="G11" s="738" t="s">
        <v>290</v>
      </c>
      <c r="H11" s="737" t="s">
        <v>291</v>
      </c>
      <c r="I11" s="757" t="s">
        <v>1568</v>
      </c>
      <c r="J11" s="406" t="s">
        <v>292</v>
      </c>
      <c r="K11" s="389" t="s">
        <v>107</v>
      </c>
      <c r="L11" s="578">
        <v>43753</v>
      </c>
      <c r="M11" s="414" t="s">
        <v>256</v>
      </c>
      <c r="N11" s="389"/>
      <c r="O11" s="578">
        <v>43753</v>
      </c>
      <c r="P11" s="597">
        <v>0</v>
      </c>
      <c r="Q11" s="378" t="s">
        <v>67</v>
      </c>
      <c r="R11" s="378" t="s">
        <v>68</v>
      </c>
      <c r="S11" s="440" t="s">
        <v>293</v>
      </c>
      <c r="T11" s="75" t="s">
        <v>111</v>
      </c>
      <c r="U11" s="76" t="s">
        <v>72</v>
      </c>
      <c r="V11" s="72" t="s">
        <v>234</v>
      </c>
      <c r="W11" s="77" t="s">
        <v>139</v>
      </c>
      <c r="X11" s="76">
        <v>5</v>
      </c>
      <c r="Y11" s="77"/>
      <c r="Z11" s="78"/>
      <c r="AA11" s="378" t="s">
        <v>336</v>
      </c>
      <c r="AB11" s="378" t="s">
        <v>386</v>
      </c>
      <c r="AC11" s="606" t="s">
        <v>294</v>
      </c>
      <c r="AD11" s="79" t="s">
        <v>296</v>
      </c>
      <c r="AE11" s="80">
        <v>2020</v>
      </c>
      <c r="AF11" s="454"/>
      <c r="AG11" s="406" t="s">
        <v>297</v>
      </c>
      <c r="AH11" s="389" t="s">
        <v>261</v>
      </c>
      <c r="AI11" s="483" t="s">
        <v>262</v>
      </c>
      <c r="AJ11" s="506">
        <v>1500000000</v>
      </c>
      <c r="AK11" s="81">
        <v>1000000000</v>
      </c>
      <c r="AL11" s="81">
        <v>1000000000</v>
      </c>
      <c r="AM11" s="85"/>
      <c r="AN11" s="83">
        <v>1200</v>
      </c>
      <c r="AO11" s="84">
        <v>1800</v>
      </c>
      <c r="AP11" s="85" t="s">
        <v>299</v>
      </c>
      <c r="AQ11" s="430" t="s">
        <v>244</v>
      </c>
      <c r="AR11" s="419"/>
      <c r="AS11" s="399" t="s">
        <v>58</v>
      </c>
      <c r="AT11" s="87" t="s">
        <v>246</v>
      </c>
      <c r="AU11" s="88"/>
      <c r="AV11" s="624">
        <v>8</v>
      </c>
      <c r="AW11" s="625" t="s">
        <v>271</v>
      </c>
      <c r="AX11" s="89" t="s">
        <v>49</v>
      </c>
      <c r="AY11" s="625">
        <v>10</v>
      </c>
      <c r="AZ11" s="625" t="s">
        <v>51</v>
      </c>
      <c r="BA11" s="89" t="s">
        <v>49</v>
      </c>
      <c r="BB11" s="625"/>
      <c r="BC11" s="625"/>
      <c r="BD11" s="89" t="s">
        <v>49</v>
      </c>
      <c r="BE11" s="625">
        <v>14</v>
      </c>
      <c r="BF11" s="625" t="s">
        <v>176</v>
      </c>
      <c r="BG11" s="314" t="s">
        <v>302</v>
      </c>
      <c r="BH11" s="559" t="s">
        <v>303</v>
      </c>
      <c r="BI11" s="543" t="s">
        <v>304</v>
      </c>
      <c r="BJ11" s="560" t="s">
        <v>305</v>
      </c>
      <c r="BK11" s="543" t="s">
        <v>306</v>
      </c>
    </row>
    <row r="12" spans="1:63" ht="395.25">
      <c r="A12" s="4">
        <v>11</v>
      </c>
      <c r="B12" s="69" t="s">
        <v>59</v>
      </c>
      <c r="C12" s="69" t="s">
        <v>307</v>
      </c>
      <c r="D12" s="636">
        <v>43891</v>
      </c>
      <c r="E12" s="675">
        <v>43891</v>
      </c>
      <c r="F12" s="668" t="s">
        <v>217</v>
      </c>
      <c r="G12" s="738" t="s">
        <v>217</v>
      </c>
      <c r="H12" s="737"/>
      <c r="I12" s="757" t="s">
        <v>1568</v>
      </c>
      <c r="J12" s="406" t="s">
        <v>308</v>
      </c>
      <c r="K12" s="389" t="s">
        <v>64</v>
      </c>
      <c r="L12" s="578">
        <v>43181</v>
      </c>
      <c r="M12" s="414" t="s">
        <v>309</v>
      </c>
      <c r="N12" s="389"/>
      <c r="O12" s="440"/>
      <c r="P12" s="597">
        <v>1</v>
      </c>
      <c r="Q12" s="378" t="s">
        <v>67</v>
      </c>
      <c r="R12" s="378"/>
      <c r="S12" s="440" t="s">
        <v>310</v>
      </c>
      <c r="T12" s="75" t="s">
        <v>71</v>
      </c>
      <c r="U12" s="76" t="s">
        <v>72</v>
      </c>
      <c r="V12" s="72" t="s">
        <v>73</v>
      </c>
      <c r="W12" s="77"/>
      <c r="X12" s="76">
        <v>20</v>
      </c>
      <c r="Y12" s="77">
        <v>39</v>
      </c>
      <c r="Z12" s="78" t="s">
        <v>312</v>
      </c>
      <c r="AA12" s="378" t="s">
        <v>313</v>
      </c>
      <c r="AB12" s="378" t="s">
        <v>77</v>
      </c>
      <c r="AC12" s="606" t="s">
        <v>314</v>
      </c>
      <c r="AD12" s="79" t="s">
        <v>80</v>
      </c>
      <c r="AE12" s="80">
        <v>2018</v>
      </c>
      <c r="AF12" s="454"/>
      <c r="AG12" s="406" t="s">
        <v>316</v>
      </c>
      <c r="AH12" s="389"/>
      <c r="AI12" s="483" t="s">
        <v>317</v>
      </c>
      <c r="AJ12" s="506">
        <v>300000000</v>
      </c>
      <c r="AK12" s="81"/>
      <c r="AL12" s="81"/>
      <c r="AM12" s="85"/>
      <c r="AN12" s="83">
        <v>9000</v>
      </c>
      <c r="AO12" s="84">
        <v>12000</v>
      </c>
      <c r="AP12" s="85" t="s">
        <v>321</v>
      </c>
      <c r="AQ12" s="313" t="s">
        <v>244</v>
      </c>
      <c r="AR12" s="419"/>
      <c r="AS12" s="399" t="s">
        <v>58</v>
      </c>
      <c r="AT12" s="87" t="s">
        <v>324</v>
      </c>
      <c r="AU12" s="88" t="s">
        <v>246</v>
      </c>
      <c r="AV12" s="624">
        <v>3</v>
      </c>
      <c r="AW12" s="625" t="s">
        <v>326</v>
      </c>
      <c r="AX12" s="89" t="s">
        <v>49</v>
      </c>
      <c r="AY12" s="625">
        <v>5</v>
      </c>
      <c r="AZ12" s="625" t="s">
        <v>220</v>
      </c>
      <c r="BA12" s="89" t="s">
        <v>49</v>
      </c>
      <c r="BB12" s="625">
        <v>2</v>
      </c>
      <c r="BC12" s="625" t="s">
        <v>51</v>
      </c>
      <c r="BD12" s="89" t="s">
        <v>49</v>
      </c>
      <c r="BE12" s="626"/>
      <c r="BF12" s="626"/>
      <c r="BG12" s="314" t="s">
        <v>325</v>
      </c>
      <c r="BH12" s="559" t="s">
        <v>327</v>
      </c>
      <c r="BI12" s="543" t="s">
        <v>328</v>
      </c>
      <c r="BJ12" s="560" t="s">
        <v>329</v>
      </c>
      <c r="BK12" s="543" t="s">
        <v>330</v>
      </c>
    </row>
    <row r="13" spans="1:63" ht="153">
      <c r="A13" s="4">
        <v>13</v>
      </c>
      <c r="B13" s="93" t="s">
        <v>206</v>
      </c>
      <c r="C13" s="93" t="s">
        <v>349</v>
      </c>
      <c r="D13" s="638">
        <v>43983</v>
      </c>
      <c r="E13" s="669">
        <v>43983</v>
      </c>
      <c r="F13" s="668" t="s">
        <v>332</v>
      </c>
      <c r="G13" s="738" t="s">
        <v>332</v>
      </c>
      <c r="H13" s="737" t="s">
        <v>350</v>
      </c>
      <c r="I13" s="757" t="s">
        <v>1569</v>
      </c>
      <c r="J13" s="406" t="s">
        <v>351</v>
      </c>
      <c r="K13" s="389" t="s">
        <v>158</v>
      </c>
      <c r="L13" s="578" t="s">
        <v>352</v>
      </c>
      <c r="M13" s="414" t="s">
        <v>211</v>
      </c>
      <c r="N13" s="389"/>
      <c r="O13" s="578" t="s">
        <v>352</v>
      </c>
      <c r="P13" s="597">
        <v>0</v>
      </c>
      <c r="Q13" s="378" t="s">
        <v>67</v>
      </c>
      <c r="R13" s="378" t="s">
        <v>161</v>
      </c>
      <c r="S13" s="440" t="s">
        <v>353</v>
      </c>
      <c r="T13" s="75" t="s">
        <v>111</v>
      </c>
      <c r="U13" s="76" t="s">
        <v>164</v>
      </c>
      <c r="V13" s="72" t="s">
        <v>72</v>
      </c>
      <c r="W13" s="77"/>
      <c r="X13" s="76">
        <v>40</v>
      </c>
      <c r="Y13" s="77"/>
      <c r="Z13" s="78"/>
      <c r="AA13" s="378" t="s">
        <v>354</v>
      </c>
      <c r="AB13" s="378" t="s">
        <v>77</v>
      </c>
      <c r="AC13" s="606" t="s">
        <v>337</v>
      </c>
      <c r="AD13" s="79"/>
      <c r="AE13" s="80">
        <v>2020</v>
      </c>
      <c r="AF13" s="454"/>
      <c r="AG13" s="406" t="s">
        <v>355</v>
      </c>
      <c r="AH13" s="389"/>
      <c r="AI13" s="483"/>
      <c r="AJ13" s="506">
        <v>300000000</v>
      </c>
      <c r="AK13" s="81"/>
      <c r="AL13" s="81"/>
      <c r="AM13" s="85"/>
      <c r="AN13" s="83">
        <v>71200</v>
      </c>
      <c r="AO13" s="84">
        <v>89000</v>
      </c>
      <c r="AP13" s="85" t="s">
        <v>358</v>
      </c>
      <c r="AQ13" s="313" t="s">
        <v>90</v>
      </c>
      <c r="AR13" s="419"/>
      <c r="AS13" s="399" t="s">
        <v>58</v>
      </c>
      <c r="AT13" s="87" t="s">
        <v>344</v>
      </c>
      <c r="AU13" s="88"/>
      <c r="AV13" s="624">
        <v>12</v>
      </c>
      <c r="AW13" s="625" t="s">
        <v>50</v>
      </c>
      <c r="AX13" s="89" t="s">
        <v>49</v>
      </c>
      <c r="AY13" s="625"/>
      <c r="AZ13" s="625"/>
      <c r="BA13" s="89" t="s">
        <v>49</v>
      </c>
      <c r="BB13" s="625"/>
      <c r="BC13" s="625"/>
      <c r="BD13" s="89" t="s">
        <v>49</v>
      </c>
      <c r="BE13" s="625">
        <v>500</v>
      </c>
      <c r="BF13" s="625" t="s">
        <v>94</v>
      </c>
      <c r="BG13" s="617" t="s">
        <v>362</v>
      </c>
      <c r="BH13" s="621" t="s">
        <v>1082</v>
      </c>
      <c r="BI13" s="543" t="s">
        <v>363</v>
      </c>
      <c r="BJ13" s="560"/>
      <c r="BK13" s="543" t="s">
        <v>348</v>
      </c>
    </row>
    <row r="14" spans="1:63" ht="204.75" thickBot="1">
      <c r="A14" s="4">
        <v>14</v>
      </c>
      <c r="B14" s="166" t="s">
        <v>225</v>
      </c>
      <c r="C14" s="166" t="s">
        <v>364</v>
      </c>
      <c r="D14" s="639">
        <v>44075</v>
      </c>
      <c r="E14" s="678"/>
      <c r="F14" s="679"/>
      <c r="G14" s="742" t="s">
        <v>227</v>
      </c>
      <c r="H14" s="737" t="s">
        <v>365</v>
      </c>
      <c r="I14" s="757" t="s">
        <v>1569</v>
      </c>
      <c r="J14" s="412" t="s">
        <v>366</v>
      </c>
      <c r="K14" s="389" t="s">
        <v>230</v>
      </c>
      <c r="L14" s="578">
        <v>43845</v>
      </c>
      <c r="M14" s="414" t="s">
        <v>231</v>
      </c>
      <c r="N14" s="391" t="s">
        <v>231</v>
      </c>
      <c r="O14" s="578">
        <v>43896</v>
      </c>
      <c r="P14" s="597">
        <v>0</v>
      </c>
      <c r="Q14" s="378" t="s">
        <v>67</v>
      </c>
      <c r="R14" s="378" t="s">
        <v>68</v>
      </c>
      <c r="S14" s="440" t="s">
        <v>367</v>
      </c>
      <c r="T14" s="167" t="s">
        <v>111</v>
      </c>
      <c r="U14" s="168" t="s">
        <v>72</v>
      </c>
      <c r="V14" s="169" t="s">
        <v>234</v>
      </c>
      <c r="W14" s="170"/>
      <c r="X14" s="168">
        <v>5</v>
      </c>
      <c r="Y14" s="170"/>
      <c r="Z14" s="171"/>
      <c r="AA14" s="378" t="s">
        <v>336</v>
      </c>
      <c r="AB14" s="378" t="s">
        <v>1073</v>
      </c>
      <c r="AC14" s="606" t="s">
        <v>368</v>
      </c>
      <c r="AD14" s="172" t="s">
        <v>239</v>
      </c>
      <c r="AE14" s="173">
        <v>2020</v>
      </c>
      <c r="AF14" s="463"/>
      <c r="AG14" s="406" t="s">
        <v>369</v>
      </c>
      <c r="AH14" s="389" t="s">
        <v>370</v>
      </c>
      <c r="AI14" s="483" t="s">
        <v>371</v>
      </c>
      <c r="AJ14" s="511">
        <v>2000000000</v>
      </c>
      <c r="AK14" s="174">
        <v>1500000000</v>
      </c>
      <c r="AL14" s="174">
        <v>1500000000</v>
      </c>
      <c r="AM14" s="512"/>
      <c r="AN14" s="175">
        <v>37200</v>
      </c>
      <c r="AO14" s="176">
        <v>44000</v>
      </c>
      <c r="AP14" s="177"/>
      <c r="AQ14" s="313" t="s">
        <v>244</v>
      </c>
      <c r="AR14" s="419"/>
      <c r="AS14" s="399" t="s">
        <v>58</v>
      </c>
      <c r="AT14" s="178" t="s">
        <v>246</v>
      </c>
      <c r="AU14" s="179"/>
      <c r="AV14" s="624">
        <v>4</v>
      </c>
      <c r="AW14" s="625" t="s">
        <v>374</v>
      </c>
      <c r="AX14" s="89" t="s">
        <v>49</v>
      </c>
      <c r="AY14" s="625">
        <v>40</v>
      </c>
      <c r="AZ14" s="625" t="s">
        <v>51</v>
      </c>
      <c r="BA14" s="89" t="s">
        <v>49</v>
      </c>
      <c r="BB14" s="625"/>
      <c r="BC14" s="625"/>
      <c r="BD14" s="89" t="s">
        <v>49</v>
      </c>
      <c r="BE14" s="625">
        <v>13</v>
      </c>
      <c r="BF14" s="625" t="s">
        <v>176</v>
      </c>
      <c r="BG14" s="314"/>
      <c r="BH14" s="559" t="s">
        <v>375</v>
      </c>
      <c r="BI14" s="543" t="s">
        <v>376</v>
      </c>
      <c r="BJ14" s="560" t="s">
        <v>377</v>
      </c>
      <c r="BK14" s="543" t="s">
        <v>378</v>
      </c>
    </row>
    <row r="15" spans="1:63" ht="382.5">
      <c r="A15" s="4">
        <v>15</v>
      </c>
      <c r="B15" s="92" t="s">
        <v>206</v>
      </c>
      <c r="C15" s="92" t="s">
        <v>379</v>
      </c>
      <c r="D15" s="640">
        <v>44105</v>
      </c>
      <c r="E15" s="670">
        <v>44105</v>
      </c>
      <c r="F15" s="680"/>
      <c r="G15" s="743" t="s">
        <v>380</v>
      </c>
      <c r="H15" s="737" t="s">
        <v>381</v>
      </c>
      <c r="I15" s="757" t="s">
        <v>1569</v>
      </c>
      <c r="J15" s="406" t="s">
        <v>382</v>
      </c>
      <c r="K15" s="389" t="s">
        <v>158</v>
      </c>
      <c r="L15" s="578">
        <v>43719</v>
      </c>
      <c r="M15" s="414" t="s">
        <v>160</v>
      </c>
      <c r="N15" s="389"/>
      <c r="O15" s="578">
        <v>43936</v>
      </c>
      <c r="P15" s="597">
        <v>4</v>
      </c>
      <c r="Q15" s="378" t="s">
        <v>67</v>
      </c>
      <c r="R15" s="378" t="s">
        <v>383</v>
      </c>
      <c r="S15" s="440" t="s">
        <v>384</v>
      </c>
      <c r="T15" s="75" t="s">
        <v>111</v>
      </c>
      <c r="U15" s="76" t="s">
        <v>72</v>
      </c>
      <c r="V15" s="72" t="s">
        <v>73</v>
      </c>
      <c r="W15" s="77"/>
      <c r="X15" s="76">
        <v>35</v>
      </c>
      <c r="Y15" s="77"/>
      <c r="Z15" s="78"/>
      <c r="AA15" s="378" t="s">
        <v>336</v>
      </c>
      <c r="AB15" s="378" t="s">
        <v>386</v>
      </c>
      <c r="AC15" s="606" t="s">
        <v>387</v>
      </c>
      <c r="AD15" s="79" t="s">
        <v>389</v>
      </c>
      <c r="AE15" s="80">
        <v>2019</v>
      </c>
      <c r="AF15" s="454"/>
      <c r="AG15" s="406" t="s">
        <v>390</v>
      </c>
      <c r="AH15" s="389" t="s">
        <v>391</v>
      </c>
      <c r="AI15" s="483" t="s">
        <v>392</v>
      </c>
      <c r="AJ15" s="506">
        <v>500000000</v>
      </c>
      <c r="AK15" s="123">
        <v>400000000</v>
      </c>
      <c r="AL15" s="123">
        <v>400000000</v>
      </c>
      <c r="AM15" s="513"/>
      <c r="AN15" s="269" t="s">
        <v>394</v>
      </c>
      <c r="AO15" s="270" t="s">
        <v>395</v>
      </c>
      <c r="AP15" s="267" t="s">
        <v>396</v>
      </c>
      <c r="AQ15" s="313" t="s">
        <v>244</v>
      </c>
      <c r="AR15" s="419"/>
      <c r="AS15" s="399" t="s">
        <v>58</v>
      </c>
      <c r="AT15" s="87" t="s">
        <v>398</v>
      </c>
      <c r="AU15" s="88"/>
      <c r="AV15" s="624">
        <v>16</v>
      </c>
      <c r="AW15" s="625" t="s">
        <v>271</v>
      </c>
      <c r="AX15" s="89" t="s">
        <v>49</v>
      </c>
      <c r="AY15" s="625">
        <v>10</v>
      </c>
      <c r="AZ15" s="625" t="s">
        <v>51</v>
      </c>
      <c r="BA15" s="89" t="s">
        <v>49</v>
      </c>
      <c r="BB15" s="625"/>
      <c r="BC15" s="625"/>
      <c r="BD15" s="89" t="s">
        <v>49</v>
      </c>
      <c r="BE15" s="625">
        <v>7.5</v>
      </c>
      <c r="BF15" s="625" t="s">
        <v>176</v>
      </c>
      <c r="BG15" s="320" t="s">
        <v>399</v>
      </c>
      <c r="BH15" s="559" t="s">
        <v>400</v>
      </c>
      <c r="BI15" s="543" t="s">
        <v>401</v>
      </c>
      <c r="BJ15" s="560" t="s">
        <v>402</v>
      </c>
      <c r="BK15" s="543" t="s">
        <v>403</v>
      </c>
    </row>
    <row r="16" spans="1:63" ht="204">
      <c r="A16" s="4">
        <v>16</v>
      </c>
      <c r="B16" s="124" t="s">
        <v>404</v>
      </c>
      <c r="C16" s="124" t="s">
        <v>405</v>
      </c>
      <c r="D16" s="641">
        <v>44044</v>
      </c>
      <c r="E16" s="681">
        <v>44044</v>
      </c>
      <c r="F16" s="680"/>
      <c r="G16" s="743" t="s">
        <v>182</v>
      </c>
      <c r="H16" s="737" t="s">
        <v>406</v>
      </c>
      <c r="I16" s="757" t="s">
        <v>1568</v>
      </c>
      <c r="J16" s="406" t="s">
        <v>407</v>
      </c>
      <c r="K16" s="389" t="s">
        <v>408</v>
      </c>
      <c r="L16" s="578">
        <v>43732</v>
      </c>
      <c r="M16" s="414" t="s">
        <v>409</v>
      </c>
      <c r="N16" s="389"/>
      <c r="O16" s="578">
        <v>43732</v>
      </c>
      <c r="P16" s="597">
        <v>0</v>
      </c>
      <c r="Q16" s="378" t="s">
        <v>67</v>
      </c>
      <c r="R16" s="378" t="s">
        <v>68</v>
      </c>
      <c r="S16" s="440" t="s">
        <v>410</v>
      </c>
      <c r="T16" s="75" t="s">
        <v>111</v>
      </c>
      <c r="U16" s="76" t="s">
        <v>72</v>
      </c>
      <c r="V16" s="72" t="s">
        <v>234</v>
      </c>
      <c r="W16" s="77"/>
      <c r="X16" s="76">
        <v>16</v>
      </c>
      <c r="Y16" s="77">
        <v>35</v>
      </c>
      <c r="Z16" s="78"/>
      <c r="AA16" s="378" t="s">
        <v>336</v>
      </c>
      <c r="AB16" s="378" t="s">
        <v>412</v>
      </c>
      <c r="AC16" s="606" t="s">
        <v>413</v>
      </c>
      <c r="AD16" s="79" t="s">
        <v>389</v>
      </c>
      <c r="AE16" s="80">
        <v>2020</v>
      </c>
      <c r="AF16" s="454"/>
      <c r="AG16" s="406" t="s">
        <v>415</v>
      </c>
      <c r="AH16" s="389" t="s">
        <v>416</v>
      </c>
      <c r="AI16" s="483" t="s">
        <v>417</v>
      </c>
      <c r="AJ16" s="506">
        <v>400000000</v>
      </c>
      <c r="AK16" s="81"/>
      <c r="AL16" s="81"/>
      <c r="AM16" s="85"/>
      <c r="AN16" s="83">
        <v>5000</v>
      </c>
      <c r="AO16" s="84">
        <v>5500</v>
      </c>
      <c r="AP16" s="85" t="s">
        <v>88</v>
      </c>
      <c r="AQ16" s="313" t="s">
        <v>90</v>
      </c>
      <c r="AR16" s="419"/>
      <c r="AS16" s="399" t="s">
        <v>58</v>
      </c>
      <c r="AT16" s="87" t="s">
        <v>125</v>
      </c>
      <c r="AU16" s="88"/>
      <c r="AV16" s="624">
        <v>24</v>
      </c>
      <c r="AW16" s="625" t="s">
        <v>53</v>
      </c>
      <c r="AX16" s="89" t="s">
        <v>49</v>
      </c>
      <c r="AY16" s="625"/>
      <c r="AZ16" s="625"/>
      <c r="BA16" s="89" t="s">
        <v>49</v>
      </c>
      <c r="BB16" s="625"/>
      <c r="BC16" s="625"/>
      <c r="BD16" s="89" t="s">
        <v>49</v>
      </c>
      <c r="BE16" s="625">
        <v>200</v>
      </c>
      <c r="BF16" s="625" t="s">
        <v>94</v>
      </c>
      <c r="BG16" s="314" t="s">
        <v>421</v>
      </c>
      <c r="BH16" s="559" t="s">
        <v>422</v>
      </c>
      <c r="BI16" s="543" t="s">
        <v>423</v>
      </c>
      <c r="BJ16" s="560" t="s">
        <v>424</v>
      </c>
      <c r="BK16" s="543" t="s">
        <v>425</v>
      </c>
    </row>
    <row r="17" spans="1:63" ht="409.5">
      <c r="A17" s="4">
        <v>17</v>
      </c>
      <c r="B17" s="93" t="s">
        <v>206</v>
      </c>
      <c r="C17" s="93" t="s">
        <v>426</v>
      </c>
      <c r="D17" s="642">
        <v>43983</v>
      </c>
      <c r="E17" s="670">
        <v>43983</v>
      </c>
      <c r="F17" s="682" t="s">
        <v>427</v>
      </c>
      <c r="G17" s="744" t="s">
        <v>427</v>
      </c>
      <c r="H17" s="737">
        <v>43369.713888888888</v>
      </c>
      <c r="I17" s="757" t="s">
        <v>1569</v>
      </c>
      <c r="J17" s="406" t="s">
        <v>428</v>
      </c>
      <c r="K17" s="389" t="s">
        <v>158</v>
      </c>
      <c r="L17" s="578">
        <v>43363</v>
      </c>
      <c r="M17" s="414" t="s">
        <v>429</v>
      </c>
      <c r="N17" s="389"/>
      <c r="O17" s="440"/>
      <c r="P17" s="597">
        <v>1</v>
      </c>
      <c r="Q17" s="378" t="s">
        <v>67</v>
      </c>
      <c r="R17" s="378" t="s">
        <v>383</v>
      </c>
      <c r="S17" s="440" t="s">
        <v>430</v>
      </c>
      <c r="T17" s="75" t="s">
        <v>111</v>
      </c>
      <c r="U17" s="76" t="s">
        <v>72</v>
      </c>
      <c r="V17" s="72" t="s">
        <v>73</v>
      </c>
      <c r="W17" s="77"/>
      <c r="X17" s="76">
        <v>30</v>
      </c>
      <c r="Y17" s="77"/>
      <c r="Z17" s="78"/>
      <c r="AA17" s="378" t="s">
        <v>336</v>
      </c>
      <c r="AB17" s="378" t="s">
        <v>386</v>
      </c>
      <c r="AC17" s="606" t="s">
        <v>432</v>
      </c>
      <c r="AD17" s="79" t="s">
        <v>239</v>
      </c>
      <c r="AE17" s="80">
        <v>2019</v>
      </c>
      <c r="AF17" s="454"/>
      <c r="AG17" s="406" t="s">
        <v>434</v>
      </c>
      <c r="AH17" s="389" t="s">
        <v>435</v>
      </c>
      <c r="AI17" s="483" t="s">
        <v>436</v>
      </c>
      <c r="AJ17" s="506">
        <v>150000000</v>
      </c>
      <c r="AK17" s="81"/>
      <c r="AL17" s="81"/>
      <c r="AM17" s="85"/>
      <c r="AN17" s="83">
        <v>11500</v>
      </c>
      <c r="AO17" s="84">
        <v>15000</v>
      </c>
      <c r="AP17" s="85"/>
      <c r="AQ17" s="313" t="s">
        <v>479</v>
      </c>
      <c r="AR17" s="419" t="s">
        <v>1566</v>
      </c>
      <c r="AS17" s="399" t="s">
        <v>58</v>
      </c>
      <c r="AT17" s="87" t="s">
        <v>441</v>
      </c>
      <c r="AU17" s="88"/>
      <c r="AV17" s="624">
        <v>40</v>
      </c>
      <c r="AW17" s="625" t="s">
        <v>53</v>
      </c>
      <c r="AX17" s="89" t="s">
        <v>49</v>
      </c>
      <c r="AY17" s="625"/>
      <c r="AZ17" s="625"/>
      <c r="BA17" s="89" t="s">
        <v>49</v>
      </c>
      <c r="BB17" s="625"/>
      <c r="BC17" s="625"/>
      <c r="BD17" s="89" t="s">
        <v>49</v>
      </c>
      <c r="BE17" s="625" t="s">
        <v>443</v>
      </c>
      <c r="BF17" s="625" t="s">
        <v>443</v>
      </c>
      <c r="BG17" s="314"/>
      <c r="BH17" s="559" t="s">
        <v>444</v>
      </c>
      <c r="BI17" s="543" t="s">
        <v>445</v>
      </c>
      <c r="BJ17" s="560"/>
      <c r="BK17" s="543" t="s">
        <v>446</v>
      </c>
    </row>
    <row r="18" spans="1:63" ht="191.25">
      <c r="A18" s="4">
        <v>18</v>
      </c>
      <c r="B18" s="125" t="s">
        <v>447</v>
      </c>
      <c r="C18" s="125" t="s">
        <v>448</v>
      </c>
      <c r="D18" s="643">
        <v>44044</v>
      </c>
      <c r="E18" s="683">
        <v>44044</v>
      </c>
      <c r="F18" s="680"/>
      <c r="G18" s="744" t="s">
        <v>427</v>
      </c>
      <c r="H18" s="737" t="s">
        <v>449</v>
      </c>
      <c r="I18" s="757" t="s">
        <v>1568</v>
      </c>
      <c r="J18" s="406" t="s">
        <v>450</v>
      </c>
      <c r="K18" s="389" t="s">
        <v>64</v>
      </c>
      <c r="L18" s="578">
        <v>43745</v>
      </c>
      <c r="M18" s="414" t="s">
        <v>451</v>
      </c>
      <c r="N18" s="389"/>
      <c r="O18" s="578">
        <v>43745</v>
      </c>
      <c r="P18" s="597">
        <v>0</v>
      </c>
      <c r="Q18" s="378" t="s">
        <v>67</v>
      </c>
      <c r="R18" s="378" t="s">
        <v>68</v>
      </c>
      <c r="S18" s="440" t="s">
        <v>452</v>
      </c>
      <c r="T18" s="75" t="s">
        <v>71</v>
      </c>
      <c r="U18" s="76" t="s">
        <v>72</v>
      </c>
      <c r="V18" s="72" t="s">
        <v>73</v>
      </c>
      <c r="W18" s="77"/>
      <c r="X18" s="76">
        <v>18</v>
      </c>
      <c r="Y18" s="77">
        <v>35</v>
      </c>
      <c r="Z18" s="78"/>
      <c r="AA18" s="378" t="s">
        <v>336</v>
      </c>
      <c r="AB18" s="378" t="s">
        <v>77</v>
      </c>
      <c r="AC18" s="606" t="s">
        <v>454</v>
      </c>
      <c r="AD18" s="79" t="s">
        <v>389</v>
      </c>
      <c r="AE18" s="80">
        <v>2020</v>
      </c>
      <c r="AF18" s="454"/>
      <c r="AG18" s="406" t="s">
        <v>455</v>
      </c>
      <c r="AH18" s="389"/>
      <c r="AI18" s="483" t="s">
        <v>456</v>
      </c>
      <c r="AJ18" s="506">
        <v>150000000</v>
      </c>
      <c r="AK18" s="81"/>
      <c r="AL18" s="81"/>
      <c r="AM18" s="85"/>
      <c r="AN18" s="83">
        <v>110000</v>
      </c>
      <c r="AO18" s="84">
        <v>121000</v>
      </c>
      <c r="AP18" s="85"/>
      <c r="AQ18" s="313" t="s">
        <v>244</v>
      </c>
      <c r="AR18" s="419"/>
      <c r="AS18" s="399" t="s">
        <v>58</v>
      </c>
      <c r="AT18" s="87" t="s">
        <v>92</v>
      </c>
      <c r="AU18" s="88"/>
      <c r="AV18" s="624">
        <v>6</v>
      </c>
      <c r="AW18" s="625" t="s">
        <v>461</v>
      </c>
      <c r="AX18" s="89" t="s">
        <v>49</v>
      </c>
      <c r="AY18" s="625"/>
      <c r="AZ18" s="625"/>
      <c r="BA18" s="89" t="s">
        <v>49</v>
      </c>
      <c r="BB18" s="625"/>
      <c r="BC18" s="625"/>
      <c r="BD18" s="89" t="s">
        <v>49</v>
      </c>
      <c r="BE18" s="625">
        <v>500</v>
      </c>
      <c r="BF18" s="625" t="s">
        <v>176</v>
      </c>
      <c r="BG18" s="314" t="s">
        <v>460</v>
      </c>
      <c r="BH18" s="559" t="s">
        <v>462</v>
      </c>
      <c r="BI18" s="543" t="s">
        <v>463</v>
      </c>
      <c r="BJ18" s="560" t="s">
        <v>464</v>
      </c>
      <c r="BK18" s="543" t="s">
        <v>465</v>
      </c>
    </row>
    <row r="19" spans="1:63" ht="409.5">
      <c r="A19" s="4">
        <v>19</v>
      </c>
      <c r="B19" s="126" t="s">
        <v>447</v>
      </c>
      <c r="C19" s="126" t="s">
        <v>466</v>
      </c>
      <c r="D19" s="630">
        <v>44075</v>
      </c>
      <c r="E19" s="665">
        <v>44075</v>
      </c>
      <c r="F19" s="668" t="s">
        <v>467</v>
      </c>
      <c r="G19" s="738" t="s">
        <v>467</v>
      </c>
      <c r="H19" s="737"/>
      <c r="I19" s="757" t="s">
        <v>1568</v>
      </c>
      <c r="J19" s="406" t="s">
        <v>468</v>
      </c>
      <c r="K19" s="389" t="s">
        <v>64</v>
      </c>
      <c r="L19" s="578">
        <v>43327</v>
      </c>
      <c r="M19" s="414" t="s">
        <v>469</v>
      </c>
      <c r="N19" s="389"/>
      <c r="O19" s="578">
        <v>43327</v>
      </c>
      <c r="P19" s="597">
        <v>0</v>
      </c>
      <c r="Q19" s="378" t="s">
        <v>67</v>
      </c>
      <c r="R19" s="378" t="s">
        <v>68</v>
      </c>
      <c r="S19" s="440" t="s">
        <v>470</v>
      </c>
      <c r="T19" s="75" t="s">
        <v>71</v>
      </c>
      <c r="U19" s="76" t="s">
        <v>164</v>
      </c>
      <c r="V19" s="72" t="s">
        <v>72</v>
      </c>
      <c r="W19" s="77" t="s">
        <v>73</v>
      </c>
      <c r="X19" s="76">
        <v>20</v>
      </c>
      <c r="Y19" s="77">
        <v>39</v>
      </c>
      <c r="Z19" s="78"/>
      <c r="AA19" s="378" t="s">
        <v>313</v>
      </c>
      <c r="AB19" s="378" t="s">
        <v>412</v>
      </c>
      <c r="AC19" s="606" t="s">
        <v>472</v>
      </c>
      <c r="AD19" s="79" t="s">
        <v>239</v>
      </c>
      <c r="AE19" s="80">
        <v>2020</v>
      </c>
      <c r="AF19" s="454"/>
      <c r="AG19" s="406" t="s">
        <v>474</v>
      </c>
      <c r="AH19" s="389" t="s">
        <v>475</v>
      </c>
      <c r="AI19" s="483" t="s">
        <v>476</v>
      </c>
      <c r="AJ19" s="506">
        <v>200000000</v>
      </c>
      <c r="AK19" s="81"/>
      <c r="AL19" s="81"/>
      <c r="AM19" s="85"/>
      <c r="AN19" s="83">
        <v>7500</v>
      </c>
      <c r="AO19" s="84">
        <v>10000</v>
      </c>
      <c r="AP19" s="85" t="s">
        <v>88</v>
      </c>
      <c r="AQ19" s="313" t="s">
        <v>479</v>
      </c>
      <c r="AR19" s="419"/>
      <c r="AS19" s="399" t="s">
        <v>58</v>
      </c>
      <c r="AT19" s="87">
        <v>12.1</v>
      </c>
      <c r="AU19" s="88"/>
      <c r="AV19" s="624">
        <v>60</v>
      </c>
      <c r="AW19" s="625" t="s">
        <v>53</v>
      </c>
      <c r="AX19" s="89" t="s">
        <v>49</v>
      </c>
      <c r="AY19" s="625"/>
      <c r="AZ19" s="625"/>
      <c r="BA19" s="89" t="s">
        <v>49</v>
      </c>
      <c r="BB19" s="625"/>
      <c r="BC19" s="625"/>
      <c r="BD19" s="89" t="s">
        <v>49</v>
      </c>
      <c r="BE19" s="625">
        <v>20</v>
      </c>
      <c r="BF19" s="625" t="s">
        <v>176</v>
      </c>
      <c r="BG19" s="314" t="s">
        <v>481</v>
      </c>
      <c r="BH19" s="559" t="s">
        <v>482</v>
      </c>
      <c r="BI19" s="543" t="s">
        <v>483</v>
      </c>
      <c r="BJ19" s="560" t="s">
        <v>484</v>
      </c>
      <c r="BK19" s="543" t="s">
        <v>485</v>
      </c>
    </row>
    <row r="20" spans="1:63" ht="306">
      <c r="A20" s="4">
        <v>20</v>
      </c>
      <c r="B20" s="90" t="s">
        <v>132</v>
      </c>
      <c r="C20" s="90" t="s">
        <v>486</v>
      </c>
      <c r="D20" s="644" t="s">
        <v>238</v>
      </c>
      <c r="E20" s="684" t="s">
        <v>238</v>
      </c>
      <c r="F20" s="685" t="s">
        <v>487</v>
      </c>
      <c r="G20" s="745" t="s">
        <v>487</v>
      </c>
      <c r="H20" s="737" t="s">
        <v>488</v>
      </c>
      <c r="I20" s="757" t="s">
        <v>1568</v>
      </c>
      <c r="J20" s="406" t="s">
        <v>489</v>
      </c>
      <c r="K20" s="389" t="s">
        <v>107</v>
      </c>
      <c r="L20" s="578">
        <v>43683</v>
      </c>
      <c r="M20" s="414" t="s">
        <v>256</v>
      </c>
      <c r="N20" s="389"/>
      <c r="O20" s="578">
        <v>43683</v>
      </c>
      <c r="P20" s="597">
        <v>0</v>
      </c>
      <c r="Q20" s="378" t="s">
        <v>67</v>
      </c>
      <c r="R20" s="378" t="s">
        <v>161</v>
      </c>
      <c r="S20" s="440" t="s">
        <v>490</v>
      </c>
      <c r="T20" s="75" t="s">
        <v>111</v>
      </c>
      <c r="U20" s="76" t="s">
        <v>72</v>
      </c>
      <c r="V20" s="72" t="s">
        <v>234</v>
      </c>
      <c r="W20" s="77"/>
      <c r="X20" s="76">
        <v>5</v>
      </c>
      <c r="Y20" s="77"/>
      <c r="Z20" s="78"/>
      <c r="AA20" s="378" t="s">
        <v>336</v>
      </c>
      <c r="AB20" s="378" t="s">
        <v>1073</v>
      </c>
      <c r="AC20" s="606" t="s">
        <v>492</v>
      </c>
      <c r="AD20" s="79"/>
      <c r="AE20" s="80"/>
      <c r="AF20" s="454"/>
      <c r="AG20" s="406" t="s">
        <v>79</v>
      </c>
      <c r="AH20" s="389">
        <v>999.56999999999994</v>
      </c>
      <c r="AI20" s="483" t="s">
        <v>493</v>
      </c>
      <c r="AJ20" s="506">
        <v>300000000</v>
      </c>
      <c r="AK20" s="81">
        <v>300000000</v>
      </c>
      <c r="AL20" s="81">
        <v>300000000</v>
      </c>
      <c r="AM20" s="85"/>
      <c r="AN20" s="83"/>
      <c r="AO20" s="84">
        <v>699</v>
      </c>
      <c r="AP20" s="85"/>
      <c r="AQ20" s="313" t="s">
        <v>244</v>
      </c>
      <c r="AR20" s="419" t="s">
        <v>497</v>
      </c>
      <c r="AS20" s="399" t="s">
        <v>58</v>
      </c>
      <c r="AT20" s="87" t="s">
        <v>499</v>
      </c>
      <c r="AU20" s="88" t="s">
        <v>500</v>
      </c>
      <c r="AV20" s="624">
        <v>15</v>
      </c>
      <c r="AW20" s="625" t="s">
        <v>271</v>
      </c>
      <c r="AX20" s="89" t="s">
        <v>49</v>
      </c>
      <c r="AY20" s="625">
        <v>10</v>
      </c>
      <c r="AZ20" s="625" t="s">
        <v>51</v>
      </c>
      <c r="BA20" s="89" t="s">
        <v>49</v>
      </c>
      <c r="BB20" s="625"/>
      <c r="BC20" s="625"/>
      <c r="BD20" s="89" t="s">
        <v>49</v>
      </c>
      <c r="BE20" s="625">
        <v>15</v>
      </c>
      <c r="BF20" s="625" t="s">
        <v>176</v>
      </c>
      <c r="BG20" s="317"/>
      <c r="BH20" s="621" t="s">
        <v>1082</v>
      </c>
      <c r="BI20" s="543" t="s">
        <v>502</v>
      </c>
      <c r="BJ20" s="560" t="s">
        <v>503</v>
      </c>
      <c r="BK20" s="543" t="s">
        <v>504</v>
      </c>
    </row>
    <row r="21" spans="1:63" ht="229.5">
      <c r="A21" s="4">
        <v>21</v>
      </c>
      <c r="B21" s="124" t="s">
        <v>404</v>
      </c>
      <c r="C21" s="124" t="s">
        <v>505</v>
      </c>
      <c r="D21" s="645" t="s">
        <v>79</v>
      </c>
      <c r="E21" s="686" t="s">
        <v>79</v>
      </c>
      <c r="F21" s="674"/>
      <c r="G21" s="738" t="s">
        <v>506</v>
      </c>
      <c r="H21" s="746" t="s">
        <v>507</v>
      </c>
      <c r="I21" s="758" t="s">
        <v>1568</v>
      </c>
      <c r="J21" s="406" t="s">
        <v>508</v>
      </c>
      <c r="K21" s="389" t="s">
        <v>408</v>
      </c>
      <c r="L21" s="578" t="s">
        <v>509</v>
      </c>
      <c r="M21" s="414" t="s">
        <v>409</v>
      </c>
      <c r="N21" s="389"/>
      <c r="O21" s="578" t="s">
        <v>509</v>
      </c>
      <c r="P21" s="597">
        <v>0</v>
      </c>
      <c r="Q21" s="378" t="s">
        <v>67</v>
      </c>
      <c r="R21" s="378" t="s">
        <v>68</v>
      </c>
      <c r="S21" s="440" t="s">
        <v>510</v>
      </c>
      <c r="T21" s="75" t="s">
        <v>111</v>
      </c>
      <c r="U21" s="76" t="s">
        <v>72</v>
      </c>
      <c r="V21" s="72" t="s">
        <v>234</v>
      </c>
      <c r="W21" s="77" t="s">
        <v>73</v>
      </c>
      <c r="X21" s="76">
        <v>16</v>
      </c>
      <c r="Y21" s="77">
        <v>35</v>
      </c>
      <c r="Z21" s="78"/>
      <c r="AA21" s="378" t="s">
        <v>336</v>
      </c>
      <c r="AB21" s="378" t="s">
        <v>77</v>
      </c>
      <c r="AC21" s="606" t="s">
        <v>511</v>
      </c>
      <c r="AD21" s="79" t="s">
        <v>389</v>
      </c>
      <c r="AE21" s="80">
        <v>2020</v>
      </c>
      <c r="AF21" s="454"/>
      <c r="AG21" s="406" t="s">
        <v>512</v>
      </c>
      <c r="AH21" s="389"/>
      <c r="AI21" s="483" t="s">
        <v>513</v>
      </c>
      <c r="AJ21" s="506">
        <v>1000000000</v>
      </c>
      <c r="AK21" s="81">
        <v>500000000</v>
      </c>
      <c r="AL21" s="81">
        <v>500000000</v>
      </c>
      <c r="AM21" s="85"/>
      <c r="AN21" s="83">
        <v>12000</v>
      </c>
      <c r="AO21" s="84">
        <v>13200</v>
      </c>
      <c r="AP21" s="85"/>
      <c r="AQ21" s="313" t="s">
        <v>244</v>
      </c>
      <c r="AR21" s="419"/>
      <c r="AS21" s="399" t="s">
        <v>58</v>
      </c>
      <c r="AT21" s="87" t="s">
        <v>324</v>
      </c>
      <c r="AU21" s="88"/>
      <c r="AV21" s="624">
        <v>12</v>
      </c>
      <c r="AW21" s="625" t="s">
        <v>271</v>
      </c>
      <c r="AX21" s="89" t="s">
        <v>49</v>
      </c>
      <c r="AY21" s="625">
        <v>10</v>
      </c>
      <c r="AZ21" s="625" t="s">
        <v>51</v>
      </c>
      <c r="BA21" s="89" t="s">
        <v>49</v>
      </c>
      <c r="BB21" s="625"/>
      <c r="BC21" s="625"/>
      <c r="BD21" s="89" t="s">
        <v>49</v>
      </c>
      <c r="BE21" s="625">
        <v>15</v>
      </c>
      <c r="BF21" s="625" t="s">
        <v>176</v>
      </c>
      <c r="BG21" s="314" t="s">
        <v>515</v>
      </c>
      <c r="BH21" s="559" t="s">
        <v>516</v>
      </c>
      <c r="BI21" s="543" t="s">
        <v>517</v>
      </c>
      <c r="BJ21" s="560" t="s">
        <v>518</v>
      </c>
      <c r="BK21" s="543" t="s">
        <v>519</v>
      </c>
    </row>
    <row r="22" spans="1:63" ht="306">
      <c r="A22" s="4">
        <v>22</v>
      </c>
      <c r="B22" s="93" t="s">
        <v>154</v>
      </c>
      <c r="C22" s="93" t="s">
        <v>520</v>
      </c>
      <c r="D22" s="642">
        <v>44105</v>
      </c>
      <c r="E22" s="670">
        <v>44105</v>
      </c>
      <c r="F22" s="674" t="s">
        <v>521</v>
      </c>
      <c r="G22" s="738" t="s">
        <v>521</v>
      </c>
      <c r="H22" s="737">
        <v>43468.5</v>
      </c>
      <c r="I22" s="757" t="s">
        <v>1569</v>
      </c>
      <c r="J22" s="406" t="s">
        <v>522</v>
      </c>
      <c r="K22" s="389" t="s">
        <v>158</v>
      </c>
      <c r="L22" s="578" t="s">
        <v>523</v>
      </c>
      <c r="M22" s="414" t="s">
        <v>160</v>
      </c>
      <c r="N22" s="389"/>
      <c r="O22" s="585">
        <v>43889</v>
      </c>
      <c r="P22" s="597">
        <v>4</v>
      </c>
      <c r="Q22" s="378" t="s">
        <v>67</v>
      </c>
      <c r="R22" s="378" t="s">
        <v>161</v>
      </c>
      <c r="S22" s="440" t="s">
        <v>524</v>
      </c>
      <c r="T22" s="75" t="s">
        <v>111</v>
      </c>
      <c r="U22" s="76" t="s">
        <v>164</v>
      </c>
      <c r="V22" s="72" t="s">
        <v>234</v>
      </c>
      <c r="W22" s="77"/>
      <c r="X22" s="76">
        <v>25</v>
      </c>
      <c r="Y22" s="77"/>
      <c r="Z22" s="78"/>
      <c r="AA22" s="378" t="s">
        <v>336</v>
      </c>
      <c r="AB22" s="378" t="s">
        <v>386</v>
      </c>
      <c r="AC22" s="606" t="s">
        <v>526</v>
      </c>
      <c r="AD22" s="79" t="s">
        <v>389</v>
      </c>
      <c r="AE22" s="80">
        <v>2020</v>
      </c>
      <c r="AF22" s="454"/>
      <c r="AG22" s="406" t="s">
        <v>527</v>
      </c>
      <c r="AH22" s="389" t="s">
        <v>528</v>
      </c>
      <c r="AI22" s="483" t="s">
        <v>529</v>
      </c>
      <c r="AJ22" s="506">
        <v>200000000</v>
      </c>
      <c r="AK22" s="81"/>
      <c r="AL22" s="81"/>
      <c r="AM22" s="85"/>
      <c r="AN22" s="83">
        <v>3846</v>
      </c>
      <c r="AO22" s="84">
        <v>5000</v>
      </c>
      <c r="AP22" s="85" t="s">
        <v>531</v>
      </c>
      <c r="AQ22" s="313" t="s">
        <v>172</v>
      </c>
      <c r="AR22" s="419" t="s">
        <v>533</v>
      </c>
      <c r="AS22" s="399" t="s">
        <v>58</v>
      </c>
      <c r="AT22" s="87" t="s">
        <v>535</v>
      </c>
      <c r="AU22" s="88"/>
      <c r="AV22" s="624">
        <v>24</v>
      </c>
      <c r="AW22" s="625" t="s">
        <v>461</v>
      </c>
      <c r="AX22" s="89" t="s">
        <v>49</v>
      </c>
      <c r="AY22" s="625">
        <v>5</v>
      </c>
      <c r="AZ22" s="625" t="s">
        <v>51</v>
      </c>
      <c r="BA22" s="89" t="s">
        <v>49</v>
      </c>
      <c r="BB22" s="625"/>
      <c r="BC22" s="625"/>
      <c r="BD22" s="89" t="s">
        <v>49</v>
      </c>
      <c r="BE22" s="625">
        <v>10</v>
      </c>
      <c r="BF22" s="625" t="s">
        <v>176</v>
      </c>
      <c r="BG22" s="314"/>
      <c r="BH22" s="559" t="s">
        <v>536</v>
      </c>
      <c r="BI22" s="543" t="s">
        <v>537</v>
      </c>
      <c r="BJ22" s="560" t="s">
        <v>538</v>
      </c>
      <c r="BK22" s="548" t="s">
        <v>539</v>
      </c>
    </row>
    <row r="23" spans="1:63" ht="153">
      <c r="A23" s="4">
        <v>23</v>
      </c>
      <c r="B23" s="91" t="s">
        <v>132</v>
      </c>
      <c r="C23" s="127" t="s">
        <v>540</v>
      </c>
      <c r="D23" s="631">
        <v>2021</v>
      </c>
      <c r="E23" s="687" t="s">
        <v>79</v>
      </c>
      <c r="F23" s="688"/>
      <c r="G23" s="743"/>
      <c r="H23" s="737" t="s">
        <v>541</v>
      </c>
      <c r="I23" s="757" t="s">
        <v>1568</v>
      </c>
      <c r="J23" s="406" t="s">
        <v>542</v>
      </c>
      <c r="K23" s="389" t="s">
        <v>107</v>
      </c>
      <c r="L23" s="578">
        <v>43803</v>
      </c>
      <c r="M23" s="414" t="s">
        <v>256</v>
      </c>
      <c r="N23" s="389"/>
      <c r="O23" s="440"/>
      <c r="P23" s="597">
        <v>1</v>
      </c>
      <c r="Q23" s="378" t="s">
        <v>67</v>
      </c>
      <c r="R23" s="378"/>
      <c r="S23" s="440" t="s">
        <v>543</v>
      </c>
      <c r="T23" s="75" t="s">
        <v>111</v>
      </c>
      <c r="U23" s="76" t="s">
        <v>72</v>
      </c>
      <c r="V23" s="72" t="s">
        <v>73</v>
      </c>
      <c r="W23" s="77" t="s">
        <v>139</v>
      </c>
      <c r="X23" s="76">
        <v>20</v>
      </c>
      <c r="Y23" s="77">
        <v>50</v>
      </c>
      <c r="Z23" s="78"/>
      <c r="AA23" s="378" t="s">
        <v>336</v>
      </c>
      <c r="AB23" s="378" t="s">
        <v>386</v>
      </c>
      <c r="AC23" s="606" t="s">
        <v>545</v>
      </c>
      <c r="AD23" s="79" t="s">
        <v>80</v>
      </c>
      <c r="AE23" s="80">
        <v>2020</v>
      </c>
      <c r="AF23" s="454"/>
      <c r="AG23" s="406" t="s">
        <v>546</v>
      </c>
      <c r="AH23" s="389" t="s">
        <v>547</v>
      </c>
      <c r="AI23" s="483" t="s">
        <v>548</v>
      </c>
      <c r="AJ23" s="514">
        <v>300000000</v>
      </c>
      <c r="AK23" s="81"/>
      <c r="AL23" s="81"/>
      <c r="AM23" s="85"/>
      <c r="AN23" s="83">
        <v>25500</v>
      </c>
      <c r="AO23" s="84">
        <v>33150</v>
      </c>
      <c r="AP23" s="85"/>
      <c r="AQ23" s="313" t="s">
        <v>244</v>
      </c>
      <c r="AR23" s="419"/>
      <c r="AS23" s="399" t="s">
        <v>58</v>
      </c>
      <c r="AT23" s="87" t="s">
        <v>550</v>
      </c>
      <c r="AU23" s="88"/>
      <c r="AV23" s="624">
        <v>12</v>
      </c>
      <c r="AW23" s="625" t="s">
        <v>461</v>
      </c>
      <c r="AX23" s="89" t="s">
        <v>49</v>
      </c>
      <c r="AY23" s="625"/>
      <c r="AZ23" s="625"/>
      <c r="BA23" s="89" t="s">
        <v>49</v>
      </c>
      <c r="BB23" s="625"/>
      <c r="BC23" s="625"/>
      <c r="BD23" s="89" t="s">
        <v>49</v>
      </c>
      <c r="BE23" s="625">
        <v>250</v>
      </c>
      <c r="BF23" s="625" t="s">
        <v>176</v>
      </c>
      <c r="BG23" s="314"/>
      <c r="BH23" s="559" t="s">
        <v>552</v>
      </c>
      <c r="BI23" s="543" t="s">
        <v>553</v>
      </c>
      <c r="BJ23" s="560" t="s">
        <v>554</v>
      </c>
      <c r="BK23" s="543" t="s">
        <v>555</v>
      </c>
    </row>
    <row r="24" spans="1:63" ht="318.75">
      <c r="A24" s="4">
        <v>24</v>
      </c>
      <c r="B24" s="96" t="s">
        <v>225</v>
      </c>
      <c r="C24" s="96" t="s">
        <v>556</v>
      </c>
      <c r="D24" s="639">
        <v>44136</v>
      </c>
      <c r="E24" s="689">
        <v>44136</v>
      </c>
      <c r="F24" s="690"/>
      <c r="G24" s="738"/>
      <c r="H24" s="737" t="s">
        <v>557</v>
      </c>
      <c r="I24" s="757" t="s">
        <v>1569</v>
      </c>
      <c r="J24" s="406" t="s">
        <v>558</v>
      </c>
      <c r="K24" s="389" t="s">
        <v>230</v>
      </c>
      <c r="L24" s="578">
        <v>43766</v>
      </c>
      <c r="M24" s="414" t="s">
        <v>559</v>
      </c>
      <c r="N24" s="389"/>
      <c r="O24" s="440"/>
      <c r="P24" s="597">
        <v>1</v>
      </c>
      <c r="Q24" s="378" t="s">
        <v>67</v>
      </c>
      <c r="R24" s="378" t="s">
        <v>68</v>
      </c>
      <c r="S24" s="440" t="s">
        <v>560</v>
      </c>
      <c r="T24" s="75" t="s">
        <v>111</v>
      </c>
      <c r="U24" s="76" t="s">
        <v>72</v>
      </c>
      <c r="V24" s="72" t="s">
        <v>234</v>
      </c>
      <c r="W24" s="77"/>
      <c r="X24" s="76">
        <v>5</v>
      </c>
      <c r="Y24" s="77"/>
      <c r="Z24" s="78"/>
      <c r="AA24" s="378" t="s">
        <v>336</v>
      </c>
      <c r="AB24" s="378" t="s">
        <v>1073</v>
      </c>
      <c r="AC24" s="606" t="s">
        <v>561</v>
      </c>
      <c r="AD24" s="79" t="s">
        <v>239</v>
      </c>
      <c r="AE24" s="80">
        <v>2020</v>
      </c>
      <c r="AF24" s="454"/>
      <c r="AG24" s="406" t="s">
        <v>369</v>
      </c>
      <c r="AH24" s="389" t="s">
        <v>562</v>
      </c>
      <c r="AI24" s="483" t="s">
        <v>563</v>
      </c>
      <c r="AJ24" s="514">
        <v>1000000000</v>
      </c>
      <c r="AK24" s="81"/>
      <c r="AL24" s="81"/>
      <c r="AM24" s="85"/>
      <c r="AN24" s="83">
        <v>37200</v>
      </c>
      <c r="AO24" s="84">
        <v>44000</v>
      </c>
      <c r="AP24" s="85"/>
      <c r="AQ24" s="313" t="s">
        <v>244</v>
      </c>
      <c r="AR24" s="419"/>
      <c r="AS24" s="399" t="s">
        <v>58</v>
      </c>
      <c r="AT24" s="87" t="s">
        <v>246</v>
      </c>
      <c r="AU24" s="88"/>
      <c r="AV24" s="624">
        <v>4</v>
      </c>
      <c r="AW24" s="625" t="s">
        <v>374</v>
      </c>
      <c r="AX24" s="89" t="s">
        <v>49</v>
      </c>
      <c r="AY24" s="625">
        <v>4</v>
      </c>
      <c r="AZ24" s="625" t="s">
        <v>271</v>
      </c>
      <c r="BA24" s="89" t="s">
        <v>49</v>
      </c>
      <c r="BB24" s="625">
        <v>10</v>
      </c>
      <c r="BC24" s="625" t="s">
        <v>51</v>
      </c>
      <c r="BD24" s="89" t="s">
        <v>49</v>
      </c>
      <c r="BE24" s="626" t="s">
        <v>443</v>
      </c>
      <c r="BF24" s="626" t="s">
        <v>443</v>
      </c>
      <c r="BG24" s="314"/>
      <c r="BH24" s="559" t="s">
        <v>564</v>
      </c>
      <c r="BI24" s="543" t="s">
        <v>376</v>
      </c>
      <c r="BJ24" s="560" t="s">
        <v>565</v>
      </c>
      <c r="BK24" s="548" t="s">
        <v>566</v>
      </c>
    </row>
    <row r="25" spans="1:63" ht="409.5">
      <c r="A25" s="4">
        <v>25</v>
      </c>
      <c r="B25" s="96" t="s">
        <v>225</v>
      </c>
      <c r="C25" s="96" t="s">
        <v>567</v>
      </c>
      <c r="D25" s="639">
        <v>44136</v>
      </c>
      <c r="E25" s="689">
        <v>44136</v>
      </c>
      <c r="F25" s="690"/>
      <c r="G25" s="738"/>
      <c r="H25" s="737" t="s">
        <v>568</v>
      </c>
      <c r="I25" s="757" t="s">
        <v>1569</v>
      </c>
      <c r="J25" s="406" t="s">
        <v>569</v>
      </c>
      <c r="K25" s="389" t="s">
        <v>230</v>
      </c>
      <c r="L25" s="578">
        <v>43766</v>
      </c>
      <c r="M25" s="414" t="s">
        <v>559</v>
      </c>
      <c r="N25" s="389"/>
      <c r="O25" s="578">
        <v>43766</v>
      </c>
      <c r="P25" s="597">
        <v>0</v>
      </c>
      <c r="Q25" s="378" t="s">
        <v>67</v>
      </c>
      <c r="R25" s="378" t="s">
        <v>68</v>
      </c>
      <c r="S25" s="440" t="s">
        <v>570</v>
      </c>
      <c r="T25" s="75" t="s">
        <v>111</v>
      </c>
      <c r="U25" s="76" t="s">
        <v>72</v>
      </c>
      <c r="V25" s="72" t="s">
        <v>234</v>
      </c>
      <c r="W25" s="77"/>
      <c r="X25" s="76">
        <v>5</v>
      </c>
      <c r="Y25" s="77"/>
      <c r="Z25" s="78"/>
      <c r="AA25" s="378" t="s">
        <v>336</v>
      </c>
      <c r="AB25" s="378" t="s">
        <v>1073</v>
      </c>
      <c r="AC25" s="606" t="s">
        <v>571</v>
      </c>
      <c r="AD25" s="79" t="s">
        <v>80</v>
      </c>
      <c r="AE25" s="80">
        <v>2020</v>
      </c>
      <c r="AF25" s="454"/>
      <c r="AG25" s="406" t="s">
        <v>572</v>
      </c>
      <c r="AH25" s="389" t="s">
        <v>573</v>
      </c>
      <c r="AI25" s="483" t="s">
        <v>574</v>
      </c>
      <c r="AJ25" s="514">
        <v>1000000000</v>
      </c>
      <c r="AK25" s="81"/>
      <c r="AL25" s="81"/>
      <c r="AM25" s="85"/>
      <c r="AN25" s="83">
        <v>37200</v>
      </c>
      <c r="AO25" s="84">
        <v>44000</v>
      </c>
      <c r="AP25" s="85"/>
      <c r="AQ25" s="313" t="s">
        <v>244</v>
      </c>
      <c r="AR25" s="419"/>
      <c r="AS25" s="399" t="s">
        <v>58</v>
      </c>
      <c r="AT25" s="87" t="s">
        <v>246</v>
      </c>
      <c r="AU25" s="88"/>
      <c r="AV25" s="624">
        <v>4</v>
      </c>
      <c r="AW25" s="625" t="s">
        <v>374</v>
      </c>
      <c r="AX25" s="89" t="s">
        <v>49</v>
      </c>
      <c r="AY25" s="625">
        <v>4</v>
      </c>
      <c r="AZ25" s="625" t="s">
        <v>271</v>
      </c>
      <c r="BA25" s="89" t="s">
        <v>49</v>
      </c>
      <c r="BB25" s="625">
        <v>10</v>
      </c>
      <c r="BC25" s="625" t="s">
        <v>51</v>
      </c>
      <c r="BD25" s="89" t="s">
        <v>49</v>
      </c>
      <c r="BE25" s="626" t="s">
        <v>443</v>
      </c>
      <c r="BF25" s="626" t="s">
        <v>443</v>
      </c>
      <c r="BG25" s="314"/>
      <c r="BH25" s="559" t="s">
        <v>575</v>
      </c>
      <c r="BI25" s="543" t="s">
        <v>376</v>
      </c>
      <c r="BJ25" s="560" t="s">
        <v>576</v>
      </c>
      <c r="BK25" s="548" t="s">
        <v>566</v>
      </c>
    </row>
    <row r="26" spans="1:63" ht="306">
      <c r="A26" s="4">
        <v>27</v>
      </c>
      <c r="B26" s="92" t="s">
        <v>206</v>
      </c>
      <c r="C26" s="92" t="s">
        <v>598</v>
      </c>
      <c r="D26" s="633" t="s">
        <v>79</v>
      </c>
      <c r="E26" s="670" t="s">
        <v>79</v>
      </c>
      <c r="F26" s="680"/>
      <c r="G26" s="743"/>
      <c r="H26" s="737" t="s">
        <v>599</v>
      </c>
      <c r="I26" s="757" t="s">
        <v>1569</v>
      </c>
      <c r="J26" s="406" t="s">
        <v>600</v>
      </c>
      <c r="K26" s="389" t="s">
        <v>158</v>
      </c>
      <c r="L26" s="578">
        <v>43735</v>
      </c>
      <c r="M26" s="414" t="s">
        <v>160</v>
      </c>
      <c r="N26" s="389"/>
      <c r="O26" s="578">
        <v>43735</v>
      </c>
      <c r="P26" s="597">
        <v>0</v>
      </c>
      <c r="Q26" s="378" t="s">
        <v>67</v>
      </c>
      <c r="R26" s="378" t="s">
        <v>68</v>
      </c>
      <c r="S26" s="440" t="s">
        <v>601</v>
      </c>
      <c r="T26" s="75" t="s">
        <v>111</v>
      </c>
      <c r="U26" s="76" t="s">
        <v>72</v>
      </c>
      <c r="V26" s="72" t="s">
        <v>234</v>
      </c>
      <c r="W26" s="77"/>
      <c r="X26" s="76">
        <v>25</v>
      </c>
      <c r="Y26" s="77">
        <v>39</v>
      </c>
      <c r="Z26" s="78"/>
      <c r="AA26" s="378" t="s">
        <v>313</v>
      </c>
      <c r="AB26" s="378" t="s">
        <v>412</v>
      </c>
      <c r="AC26" s="606" t="s">
        <v>604</v>
      </c>
      <c r="AD26" s="79"/>
      <c r="AE26" s="80">
        <v>2020</v>
      </c>
      <c r="AF26" s="454"/>
      <c r="AG26" s="406" t="s">
        <v>606</v>
      </c>
      <c r="AH26" s="389" t="s">
        <v>607</v>
      </c>
      <c r="AI26" s="483" t="s">
        <v>608</v>
      </c>
      <c r="AJ26" s="514">
        <v>300000000</v>
      </c>
      <c r="AK26" s="81"/>
      <c r="AL26" s="81"/>
      <c r="AM26" s="85"/>
      <c r="AN26" s="83" t="s">
        <v>610</v>
      </c>
      <c r="AO26" s="84"/>
      <c r="AP26" s="85" t="s">
        <v>531</v>
      </c>
      <c r="AQ26" s="313" t="s">
        <v>90</v>
      </c>
      <c r="AR26" s="419" t="s">
        <v>612</v>
      </c>
      <c r="AS26" s="399" t="s">
        <v>58</v>
      </c>
      <c r="AT26" s="129" t="s">
        <v>614</v>
      </c>
      <c r="AU26" s="88" t="s">
        <v>324</v>
      </c>
      <c r="AV26" s="628"/>
      <c r="AW26" s="626"/>
      <c r="AX26" s="89" t="s">
        <v>49</v>
      </c>
      <c r="AY26" s="626"/>
      <c r="AZ26" s="626"/>
      <c r="BA26" s="89" t="s">
        <v>49</v>
      </c>
      <c r="BB26" s="626"/>
      <c r="BC26" s="626"/>
      <c r="BD26" s="89" t="s">
        <v>49</v>
      </c>
      <c r="BE26" s="626"/>
      <c r="BF26" s="626"/>
      <c r="BG26" s="314"/>
      <c r="BH26" s="559" t="s">
        <v>616</v>
      </c>
      <c r="BI26" s="543" t="s">
        <v>613</v>
      </c>
      <c r="BJ26" s="560" t="s">
        <v>617</v>
      </c>
      <c r="BK26" s="543" t="s">
        <v>618</v>
      </c>
    </row>
    <row r="27" spans="1:63" ht="409.5">
      <c r="A27" s="4">
        <v>30</v>
      </c>
      <c r="B27" s="93" t="s">
        <v>206</v>
      </c>
      <c r="C27" s="93" t="s">
        <v>655</v>
      </c>
      <c r="D27" s="642">
        <v>44105</v>
      </c>
      <c r="E27" s="670">
        <v>44105</v>
      </c>
      <c r="F27" s="674"/>
      <c r="G27" s="738"/>
      <c r="H27" s="737"/>
      <c r="I27" s="757" t="s">
        <v>1569</v>
      </c>
      <c r="J27" s="406" t="s">
        <v>656</v>
      </c>
      <c r="K27" s="389" t="s">
        <v>158</v>
      </c>
      <c r="L27" s="578">
        <v>43402</v>
      </c>
      <c r="M27" s="414" t="s">
        <v>160</v>
      </c>
      <c r="N27" s="389"/>
      <c r="O27" s="578">
        <v>43402</v>
      </c>
      <c r="P27" s="597">
        <v>0</v>
      </c>
      <c r="Q27" s="378" t="s">
        <v>67</v>
      </c>
      <c r="R27" s="378" t="s">
        <v>657</v>
      </c>
      <c r="S27" s="440" t="s">
        <v>658</v>
      </c>
      <c r="T27" s="75" t="s">
        <v>111</v>
      </c>
      <c r="U27" s="76" t="s">
        <v>72</v>
      </c>
      <c r="V27" s="72" t="s">
        <v>73</v>
      </c>
      <c r="W27" s="77"/>
      <c r="X27" s="76">
        <v>30</v>
      </c>
      <c r="Y27" s="77"/>
      <c r="Z27" s="78"/>
      <c r="AA27" s="378" t="s">
        <v>336</v>
      </c>
      <c r="AB27" s="378" t="s">
        <v>386</v>
      </c>
      <c r="AC27" s="606" t="s">
        <v>660</v>
      </c>
      <c r="AD27" s="79"/>
      <c r="AE27" s="80">
        <v>2019</v>
      </c>
      <c r="AF27" s="454"/>
      <c r="AG27" s="406" t="s">
        <v>661</v>
      </c>
      <c r="AH27" s="389" t="s">
        <v>662</v>
      </c>
      <c r="AI27" s="483" t="s">
        <v>663</v>
      </c>
      <c r="AJ27" s="514">
        <v>750000000</v>
      </c>
      <c r="AK27" s="81"/>
      <c r="AL27" s="81"/>
      <c r="AM27" s="85"/>
      <c r="AN27" s="83">
        <v>19200</v>
      </c>
      <c r="AO27" s="84">
        <v>25000</v>
      </c>
      <c r="AP27" s="85" t="s">
        <v>667</v>
      </c>
      <c r="AQ27" s="313" t="s">
        <v>479</v>
      </c>
      <c r="AR27" s="419" t="s">
        <v>1567</v>
      </c>
      <c r="AS27" s="399" t="s">
        <v>58</v>
      </c>
      <c r="AT27" s="87" t="s">
        <v>669</v>
      </c>
      <c r="AU27" s="88"/>
      <c r="AV27" s="624">
        <v>24</v>
      </c>
      <c r="AW27" s="625" t="s">
        <v>53</v>
      </c>
      <c r="AX27" s="89" t="s">
        <v>49</v>
      </c>
      <c r="AY27" s="625"/>
      <c r="AZ27" s="625"/>
      <c r="BA27" s="89" t="s">
        <v>49</v>
      </c>
      <c r="BB27" s="625"/>
      <c r="BC27" s="625"/>
      <c r="BD27" s="89" t="s">
        <v>49</v>
      </c>
      <c r="BE27" s="625">
        <v>100</v>
      </c>
      <c r="BF27" s="625" t="s">
        <v>176</v>
      </c>
      <c r="BG27" s="314" t="s">
        <v>671</v>
      </c>
      <c r="BH27" s="559" t="s">
        <v>672</v>
      </c>
      <c r="BI27" s="543" t="s">
        <v>673</v>
      </c>
      <c r="BJ27" s="560" t="s">
        <v>674</v>
      </c>
      <c r="BK27" s="543" t="s">
        <v>675</v>
      </c>
    </row>
    <row r="28" spans="1:63" ht="216.75">
      <c r="A28" s="4">
        <v>31</v>
      </c>
      <c r="B28" s="91" t="s">
        <v>132</v>
      </c>
      <c r="C28" s="91" t="s">
        <v>676</v>
      </c>
      <c r="D28" s="648">
        <v>2021</v>
      </c>
      <c r="E28" s="694" t="s">
        <v>639</v>
      </c>
      <c r="F28" s="674" t="s">
        <v>290</v>
      </c>
      <c r="G28" s="738" t="s">
        <v>290</v>
      </c>
      <c r="H28" s="737" t="s">
        <v>677</v>
      </c>
      <c r="I28" s="757" t="s">
        <v>1568</v>
      </c>
      <c r="J28" s="406" t="s">
        <v>678</v>
      </c>
      <c r="K28" s="389" t="s">
        <v>107</v>
      </c>
      <c r="L28" s="578">
        <v>43734</v>
      </c>
      <c r="M28" s="414" t="s">
        <v>256</v>
      </c>
      <c r="N28" s="389"/>
      <c r="O28" s="578">
        <v>43734</v>
      </c>
      <c r="P28" s="597">
        <v>0</v>
      </c>
      <c r="Q28" s="378" t="s">
        <v>67</v>
      </c>
      <c r="R28" s="378" t="s">
        <v>68</v>
      </c>
      <c r="S28" s="440" t="s">
        <v>679</v>
      </c>
      <c r="T28" s="75" t="s">
        <v>111</v>
      </c>
      <c r="U28" s="76" t="s">
        <v>72</v>
      </c>
      <c r="V28" s="72" t="s">
        <v>234</v>
      </c>
      <c r="W28" s="77" t="s">
        <v>139</v>
      </c>
      <c r="X28" s="76">
        <v>5</v>
      </c>
      <c r="Y28" s="77"/>
      <c r="Z28" s="78"/>
      <c r="AA28" s="378" t="s">
        <v>336</v>
      </c>
      <c r="AB28" s="378" t="s">
        <v>386</v>
      </c>
      <c r="AC28" s="606" t="s">
        <v>680</v>
      </c>
      <c r="AD28" s="79" t="s">
        <v>389</v>
      </c>
      <c r="AE28" s="80">
        <v>2020</v>
      </c>
      <c r="AF28" s="454"/>
      <c r="AG28" s="406" t="s">
        <v>260</v>
      </c>
      <c r="AH28" s="389" t="s">
        <v>261</v>
      </c>
      <c r="AI28" s="483" t="s">
        <v>262</v>
      </c>
      <c r="AJ28" s="506">
        <v>1500000000</v>
      </c>
      <c r="AK28" s="81">
        <v>1000000000</v>
      </c>
      <c r="AL28" s="81">
        <v>1000000000</v>
      </c>
      <c r="AM28" s="85"/>
      <c r="AN28" s="83">
        <v>10000</v>
      </c>
      <c r="AO28" s="84">
        <v>13000</v>
      </c>
      <c r="AP28" s="85" t="s">
        <v>588</v>
      </c>
      <c r="AQ28" s="313" t="s">
        <v>244</v>
      </c>
      <c r="AR28" s="419"/>
      <c r="AS28" s="399" t="s">
        <v>58</v>
      </c>
      <c r="AT28" s="87" t="s">
        <v>246</v>
      </c>
      <c r="AU28" s="88"/>
      <c r="AV28" s="624">
        <v>15</v>
      </c>
      <c r="AW28" s="625" t="s">
        <v>271</v>
      </c>
      <c r="AX28" s="89" t="s">
        <v>49</v>
      </c>
      <c r="AY28" s="625">
        <v>10</v>
      </c>
      <c r="AZ28" s="625" t="s">
        <v>51</v>
      </c>
      <c r="BA28" s="89" t="s">
        <v>49</v>
      </c>
      <c r="BB28" s="625"/>
      <c r="BC28" s="625"/>
      <c r="BD28" s="89" t="s">
        <v>49</v>
      </c>
      <c r="BE28" s="625">
        <v>14</v>
      </c>
      <c r="BF28" s="625" t="s">
        <v>176</v>
      </c>
      <c r="BG28" s="314" t="s">
        <v>591</v>
      </c>
      <c r="BH28" s="559" t="s">
        <v>682</v>
      </c>
      <c r="BI28" s="543" t="s">
        <v>683</v>
      </c>
      <c r="BJ28" s="560" t="s">
        <v>684</v>
      </c>
      <c r="BK28" s="543" t="s">
        <v>685</v>
      </c>
    </row>
    <row r="29" spans="1:63" ht="178.5">
      <c r="A29" s="4">
        <v>32</v>
      </c>
      <c r="B29" s="91" t="s">
        <v>132</v>
      </c>
      <c r="C29" s="91" t="s">
        <v>686</v>
      </c>
      <c r="D29" s="648" t="s">
        <v>578</v>
      </c>
      <c r="E29" s="673" t="s">
        <v>578</v>
      </c>
      <c r="F29" s="680"/>
      <c r="G29" s="743"/>
      <c r="H29" s="737" t="s">
        <v>687</v>
      </c>
      <c r="I29" s="757" t="s">
        <v>1568</v>
      </c>
      <c r="J29" s="406" t="s">
        <v>688</v>
      </c>
      <c r="K29" s="389" t="s">
        <v>107</v>
      </c>
      <c r="L29" s="578">
        <v>43838</v>
      </c>
      <c r="M29" s="414" t="s">
        <v>256</v>
      </c>
      <c r="N29" s="389"/>
      <c r="O29" s="578">
        <v>43838</v>
      </c>
      <c r="P29" s="597">
        <v>0</v>
      </c>
      <c r="Q29" s="378" t="s">
        <v>67</v>
      </c>
      <c r="R29" s="378" t="s">
        <v>68</v>
      </c>
      <c r="S29" s="440" t="s">
        <v>689</v>
      </c>
      <c r="T29" s="75" t="s">
        <v>111</v>
      </c>
      <c r="U29" s="76" t="s">
        <v>72</v>
      </c>
      <c r="V29" s="72" t="s">
        <v>234</v>
      </c>
      <c r="W29" s="77" t="s">
        <v>139</v>
      </c>
      <c r="X29" s="76">
        <v>5</v>
      </c>
      <c r="Y29" s="77"/>
      <c r="Z29" s="78"/>
      <c r="AA29" s="378" t="s">
        <v>336</v>
      </c>
      <c r="AB29" s="378" t="s">
        <v>1073</v>
      </c>
      <c r="AC29" s="606" t="s">
        <v>690</v>
      </c>
      <c r="AD29" s="79" t="s">
        <v>389</v>
      </c>
      <c r="AE29" s="80">
        <v>2021</v>
      </c>
      <c r="AF29" s="454"/>
      <c r="AG29" s="406" t="s">
        <v>260</v>
      </c>
      <c r="AH29" s="389" t="s">
        <v>261</v>
      </c>
      <c r="AI29" s="483" t="s">
        <v>262</v>
      </c>
      <c r="AJ29" s="514">
        <v>1000000000</v>
      </c>
      <c r="AK29" s="81"/>
      <c r="AL29" s="81"/>
      <c r="AM29" s="85"/>
      <c r="AN29" s="83">
        <v>10000</v>
      </c>
      <c r="AO29" s="84">
        <v>15000</v>
      </c>
      <c r="AP29" s="85" t="s">
        <v>588</v>
      </c>
      <c r="AQ29" s="313" t="s">
        <v>244</v>
      </c>
      <c r="AR29" s="419"/>
      <c r="AS29" s="399" t="s">
        <v>58</v>
      </c>
      <c r="AT29" s="87" t="s">
        <v>246</v>
      </c>
      <c r="AU29" s="88"/>
      <c r="AV29" s="624">
        <v>8</v>
      </c>
      <c r="AW29" s="625" t="s">
        <v>271</v>
      </c>
      <c r="AX29" s="89" t="s">
        <v>49</v>
      </c>
      <c r="AY29" s="625">
        <v>10</v>
      </c>
      <c r="AZ29" s="625" t="s">
        <v>51</v>
      </c>
      <c r="BA29" s="89" t="s">
        <v>49</v>
      </c>
      <c r="BB29" s="625"/>
      <c r="BC29" s="625"/>
      <c r="BD29" s="89" t="s">
        <v>49</v>
      </c>
      <c r="BE29" s="625">
        <v>14</v>
      </c>
      <c r="BF29" s="625" t="s">
        <v>176</v>
      </c>
      <c r="BG29" s="314" t="s">
        <v>591</v>
      </c>
      <c r="BH29" s="559" t="s">
        <v>692</v>
      </c>
      <c r="BI29" s="543" t="s">
        <v>693</v>
      </c>
      <c r="BJ29" s="560" t="s">
        <v>694</v>
      </c>
      <c r="BK29" s="543" t="s">
        <v>694</v>
      </c>
    </row>
    <row r="30" spans="1:63" ht="395.25">
      <c r="A30" s="4">
        <v>33</v>
      </c>
      <c r="B30" s="93" t="s">
        <v>206</v>
      </c>
      <c r="C30" s="93" t="s">
        <v>695</v>
      </c>
      <c r="D30" s="649" t="s">
        <v>578</v>
      </c>
      <c r="E30" s="669" t="s">
        <v>578</v>
      </c>
      <c r="F30" s="674"/>
      <c r="G30" s="738"/>
      <c r="H30" s="737" t="s">
        <v>381</v>
      </c>
      <c r="I30" s="757" t="s">
        <v>1569</v>
      </c>
      <c r="J30" s="406" t="s">
        <v>696</v>
      </c>
      <c r="K30" s="389" t="s">
        <v>158</v>
      </c>
      <c r="L30" s="578">
        <v>43719</v>
      </c>
      <c r="M30" s="414" t="s">
        <v>160</v>
      </c>
      <c r="N30" s="389" t="s">
        <v>211</v>
      </c>
      <c r="O30" s="578">
        <v>43864</v>
      </c>
      <c r="P30" s="597">
        <v>1</v>
      </c>
      <c r="Q30" s="378" t="s">
        <v>67</v>
      </c>
      <c r="R30" s="378" t="s">
        <v>161</v>
      </c>
      <c r="S30" s="440" t="s">
        <v>697</v>
      </c>
      <c r="T30" s="75" t="s">
        <v>111</v>
      </c>
      <c r="U30" s="76" t="s">
        <v>164</v>
      </c>
      <c r="V30" s="72" t="s">
        <v>72</v>
      </c>
      <c r="W30" s="77"/>
      <c r="X30" s="76">
        <v>35</v>
      </c>
      <c r="Y30" s="77"/>
      <c r="Z30" s="78"/>
      <c r="AA30" s="378" t="s">
        <v>313</v>
      </c>
      <c r="AB30" s="378" t="s">
        <v>412</v>
      </c>
      <c r="AC30" s="606" t="s">
        <v>702</v>
      </c>
      <c r="AD30" s="79"/>
      <c r="AE30" s="80">
        <v>2020</v>
      </c>
      <c r="AF30" s="454"/>
      <c r="AG30" s="406" t="s">
        <v>703</v>
      </c>
      <c r="AH30" s="389" t="s">
        <v>704</v>
      </c>
      <c r="AI30" s="483" t="s">
        <v>705</v>
      </c>
      <c r="AJ30" s="81">
        <v>300000000</v>
      </c>
      <c r="AK30" s="81"/>
      <c r="AL30" s="81"/>
      <c r="AM30" s="85"/>
      <c r="AN30" s="83">
        <v>20000</v>
      </c>
      <c r="AO30" s="84">
        <v>26000</v>
      </c>
      <c r="AP30" s="85" t="s">
        <v>708</v>
      </c>
      <c r="AQ30" s="313" t="s">
        <v>172</v>
      </c>
      <c r="AR30" s="419"/>
      <c r="AS30" s="399" t="s">
        <v>58</v>
      </c>
      <c r="AT30" s="87" t="s">
        <v>711</v>
      </c>
      <c r="AU30" s="88"/>
      <c r="AV30" s="624">
        <v>24</v>
      </c>
      <c r="AW30" s="625" t="s">
        <v>50</v>
      </c>
      <c r="AX30" s="89" t="s">
        <v>49</v>
      </c>
      <c r="AY30" s="625"/>
      <c r="AZ30" s="625"/>
      <c r="BA30" s="89" t="s">
        <v>49</v>
      </c>
      <c r="BB30" s="625"/>
      <c r="BC30" s="625"/>
      <c r="BD30" s="89" t="s">
        <v>49</v>
      </c>
      <c r="BE30" s="625">
        <v>200</v>
      </c>
      <c r="BF30" s="625" t="s">
        <v>94</v>
      </c>
      <c r="BG30" s="314" t="s">
        <v>713</v>
      </c>
      <c r="BH30" s="559" t="s">
        <v>714</v>
      </c>
      <c r="BI30" s="623"/>
      <c r="BJ30" s="560"/>
      <c r="BK30" s="543" t="s">
        <v>715</v>
      </c>
    </row>
    <row r="31" spans="1:63" ht="191.25">
      <c r="A31" s="4">
        <v>34</v>
      </c>
      <c r="B31" s="93" t="s">
        <v>206</v>
      </c>
      <c r="C31" s="93" t="s">
        <v>716</v>
      </c>
      <c r="D31" s="633">
        <v>2021</v>
      </c>
      <c r="E31" s="695" t="s">
        <v>639</v>
      </c>
      <c r="F31" s="674"/>
      <c r="G31" s="738"/>
      <c r="H31" s="737" t="s">
        <v>717</v>
      </c>
      <c r="I31" s="757" t="s">
        <v>1569</v>
      </c>
      <c r="J31" s="406" t="s">
        <v>718</v>
      </c>
      <c r="K31" s="389" t="s">
        <v>158</v>
      </c>
      <c r="L31" s="578"/>
      <c r="M31" s="414" t="s">
        <v>160</v>
      </c>
      <c r="N31" s="389"/>
      <c r="O31" s="578" t="s">
        <v>719</v>
      </c>
      <c r="P31" s="597">
        <v>1</v>
      </c>
      <c r="Q31" s="378" t="s">
        <v>67</v>
      </c>
      <c r="R31" s="378" t="s">
        <v>68</v>
      </c>
      <c r="S31" s="440" t="s">
        <v>720</v>
      </c>
      <c r="T31" s="75" t="s">
        <v>111</v>
      </c>
      <c r="U31" s="76" t="s">
        <v>164</v>
      </c>
      <c r="V31" s="72" t="s">
        <v>234</v>
      </c>
      <c r="W31" s="77"/>
      <c r="X31" s="76">
        <v>25</v>
      </c>
      <c r="Y31" s="77"/>
      <c r="Z31" s="78"/>
      <c r="AA31" s="378" t="s">
        <v>313</v>
      </c>
      <c r="AB31" s="378" t="s">
        <v>77</v>
      </c>
      <c r="AC31" s="606" t="s">
        <v>721</v>
      </c>
      <c r="AD31" s="79"/>
      <c r="AE31" s="80">
        <v>2020</v>
      </c>
      <c r="AF31" s="454"/>
      <c r="AG31" s="406" t="s">
        <v>722</v>
      </c>
      <c r="AH31" s="389" t="s">
        <v>723</v>
      </c>
      <c r="AI31" s="483" t="s">
        <v>724</v>
      </c>
      <c r="AJ31" s="514">
        <v>150000000</v>
      </c>
      <c r="AK31" s="81"/>
      <c r="AL31" s="81"/>
      <c r="AM31" s="85"/>
      <c r="AN31" s="83">
        <v>21500</v>
      </c>
      <c r="AO31" s="84"/>
      <c r="AP31" s="85"/>
      <c r="AQ31" s="313" t="s">
        <v>90</v>
      </c>
      <c r="AR31" s="419"/>
      <c r="AS31" s="399" t="s">
        <v>58</v>
      </c>
      <c r="AT31" s="87" t="s">
        <v>728</v>
      </c>
      <c r="AU31" s="88"/>
      <c r="AV31" s="624">
        <v>24</v>
      </c>
      <c r="AW31" s="625" t="s">
        <v>50</v>
      </c>
      <c r="AX31" s="89" t="s">
        <v>49</v>
      </c>
      <c r="AY31" s="625"/>
      <c r="AZ31" s="625"/>
      <c r="BA31" s="89" t="s">
        <v>49</v>
      </c>
      <c r="BB31" s="625"/>
      <c r="BC31" s="625"/>
      <c r="BD31" s="89" t="s">
        <v>49</v>
      </c>
      <c r="BE31" s="625">
        <v>200</v>
      </c>
      <c r="BF31" s="625" t="s">
        <v>730</v>
      </c>
      <c r="BG31" s="314" t="s">
        <v>731</v>
      </c>
      <c r="BH31" s="559" t="s">
        <v>732</v>
      </c>
      <c r="BI31" s="623"/>
      <c r="BJ31" s="560" t="s">
        <v>733</v>
      </c>
      <c r="BK31" s="543" t="s">
        <v>734</v>
      </c>
    </row>
    <row r="32" spans="1:63" ht="178.5">
      <c r="A32" s="4">
        <v>35</v>
      </c>
      <c r="B32" s="91" t="s">
        <v>132</v>
      </c>
      <c r="C32" s="90" t="s">
        <v>735</v>
      </c>
      <c r="D32" s="631">
        <v>2021</v>
      </c>
      <c r="E32" s="667" t="s">
        <v>639</v>
      </c>
      <c r="F32" s="682"/>
      <c r="G32" s="744"/>
      <c r="H32" s="749" t="s">
        <v>736</v>
      </c>
      <c r="I32" s="759" t="s">
        <v>1568</v>
      </c>
      <c r="J32" s="433" t="s">
        <v>737</v>
      </c>
      <c r="K32" s="389" t="s">
        <v>107</v>
      </c>
      <c r="L32" s="581">
        <v>43669</v>
      </c>
      <c r="M32" s="409" t="s">
        <v>738</v>
      </c>
      <c r="N32" s="389"/>
      <c r="O32" s="440"/>
      <c r="P32" s="599">
        <v>1</v>
      </c>
      <c r="Q32" s="378" t="s">
        <v>67</v>
      </c>
      <c r="R32" s="378" t="s">
        <v>657</v>
      </c>
      <c r="S32" s="444" t="s">
        <v>739</v>
      </c>
      <c r="T32" s="75" t="s">
        <v>111</v>
      </c>
      <c r="U32" s="76" t="s">
        <v>164</v>
      </c>
      <c r="V32" s="72" t="s">
        <v>234</v>
      </c>
      <c r="W32" s="77"/>
      <c r="X32" s="76">
        <v>5</v>
      </c>
      <c r="Y32" s="77"/>
      <c r="Z32" s="78"/>
      <c r="AA32" s="388" t="s">
        <v>336</v>
      </c>
      <c r="AB32" s="378" t="s">
        <v>1073</v>
      </c>
      <c r="AC32" s="606"/>
      <c r="AD32" s="98" t="s">
        <v>389</v>
      </c>
      <c r="AE32" s="80">
        <v>2020</v>
      </c>
      <c r="AF32" s="455"/>
      <c r="AG32" s="409" t="s">
        <v>742</v>
      </c>
      <c r="AH32" s="443" t="s">
        <v>743</v>
      </c>
      <c r="AI32" s="483"/>
      <c r="AJ32" s="506">
        <v>300000000</v>
      </c>
      <c r="AK32" s="81"/>
      <c r="AL32" s="81"/>
      <c r="AM32" s="85"/>
      <c r="AN32" s="83">
        <v>15000</v>
      </c>
      <c r="AO32" s="84">
        <v>18000</v>
      </c>
      <c r="AP32" s="85" t="s">
        <v>588</v>
      </c>
      <c r="AQ32" s="430" t="s">
        <v>244</v>
      </c>
      <c r="AR32" s="419" t="s">
        <v>745</v>
      </c>
      <c r="AS32" s="399" t="s">
        <v>58</v>
      </c>
      <c r="AT32" s="100" t="s">
        <v>747</v>
      </c>
      <c r="AU32" s="101"/>
      <c r="AV32" s="624">
        <v>15</v>
      </c>
      <c r="AW32" s="625" t="s">
        <v>271</v>
      </c>
      <c r="AX32" s="89" t="s">
        <v>49</v>
      </c>
      <c r="AY32" s="625"/>
      <c r="AZ32" s="625"/>
      <c r="BA32" s="89" t="s">
        <v>49</v>
      </c>
      <c r="BB32" s="625">
        <v>10</v>
      </c>
      <c r="BC32" s="625" t="s">
        <v>51</v>
      </c>
      <c r="BD32" s="89" t="s">
        <v>49</v>
      </c>
      <c r="BE32" s="625">
        <v>6</v>
      </c>
      <c r="BF32" s="625" t="s">
        <v>220</v>
      </c>
      <c r="BG32" s="321"/>
      <c r="BH32" s="566" t="s">
        <v>749</v>
      </c>
      <c r="BI32" s="547" t="s">
        <v>750</v>
      </c>
      <c r="BJ32" s="567" t="s">
        <v>751</v>
      </c>
      <c r="BK32" s="547" t="s">
        <v>752</v>
      </c>
    </row>
    <row r="33" spans="1:63" ht="409.5">
      <c r="A33" s="4">
        <v>37</v>
      </c>
      <c r="B33" s="135" t="s">
        <v>753</v>
      </c>
      <c r="C33" s="135" t="s">
        <v>773</v>
      </c>
      <c r="D33" s="651" t="s">
        <v>238</v>
      </c>
      <c r="E33" s="697" t="s">
        <v>238</v>
      </c>
      <c r="F33" s="674" t="s">
        <v>521</v>
      </c>
      <c r="G33" s="738" t="s">
        <v>521</v>
      </c>
      <c r="H33" s="737" t="s">
        <v>774</v>
      </c>
      <c r="I33" s="757" t="s">
        <v>1569</v>
      </c>
      <c r="J33" s="406" t="s">
        <v>775</v>
      </c>
      <c r="K33" s="389" t="s">
        <v>158</v>
      </c>
      <c r="L33" s="578" t="s">
        <v>776</v>
      </c>
      <c r="M33" s="414" t="s">
        <v>211</v>
      </c>
      <c r="N33" s="389" t="s">
        <v>211</v>
      </c>
      <c r="O33" s="578">
        <v>43481</v>
      </c>
      <c r="P33" s="597">
        <v>1</v>
      </c>
      <c r="Q33" s="378" t="s">
        <v>67</v>
      </c>
      <c r="R33" s="378" t="s">
        <v>68</v>
      </c>
      <c r="S33" s="440" t="s">
        <v>777</v>
      </c>
      <c r="T33" s="75" t="s">
        <v>111</v>
      </c>
      <c r="U33" s="76" t="s">
        <v>164</v>
      </c>
      <c r="V33" s="72" t="s">
        <v>73</v>
      </c>
      <c r="W33" s="77"/>
      <c r="X33" s="76">
        <v>25</v>
      </c>
      <c r="Y33" s="77"/>
      <c r="Z33" s="78" t="s">
        <v>779</v>
      </c>
      <c r="AA33" s="378" t="s">
        <v>336</v>
      </c>
      <c r="AB33" s="378" t="s">
        <v>386</v>
      </c>
      <c r="AC33" s="606" t="s">
        <v>780</v>
      </c>
      <c r="AD33" s="79" t="s">
        <v>239</v>
      </c>
      <c r="AE33" s="80">
        <v>2019</v>
      </c>
      <c r="AF33" s="454"/>
      <c r="AG33" s="406" t="s">
        <v>781</v>
      </c>
      <c r="AH33" s="389" t="s">
        <v>782</v>
      </c>
      <c r="AI33" s="483" t="s">
        <v>783</v>
      </c>
      <c r="AJ33" s="506">
        <v>200000000</v>
      </c>
      <c r="AK33" s="81"/>
      <c r="AL33" s="81"/>
      <c r="AM33" s="85"/>
      <c r="AN33" s="269">
        <v>22000</v>
      </c>
      <c r="AO33" s="270">
        <v>28600</v>
      </c>
      <c r="AP33" s="267" t="s">
        <v>784</v>
      </c>
      <c r="AQ33" s="313" t="s">
        <v>244</v>
      </c>
      <c r="AR33" s="419"/>
      <c r="AS33" s="399" t="s">
        <v>58</v>
      </c>
      <c r="AT33" s="87" t="s">
        <v>246</v>
      </c>
      <c r="AU33" s="88"/>
      <c r="AV33" s="624">
        <v>12</v>
      </c>
      <c r="AW33" s="625" t="s">
        <v>461</v>
      </c>
      <c r="AX33" s="89" t="s">
        <v>49</v>
      </c>
      <c r="AY33" s="625">
        <v>10</v>
      </c>
      <c r="AZ33" s="625" t="s">
        <v>51</v>
      </c>
      <c r="BA33" s="89" t="s">
        <v>49</v>
      </c>
      <c r="BB33" s="625"/>
      <c r="BC33" s="625"/>
      <c r="BD33" s="89" t="s">
        <v>49</v>
      </c>
      <c r="BE33" s="625">
        <v>9</v>
      </c>
      <c r="BF33" s="625" t="s">
        <v>176</v>
      </c>
      <c r="BG33" s="314"/>
      <c r="BH33" s="559" t="s">
        <v>787</v>
      </c>
      <c r="BI33" s="543" t="s">
        <v>788</v>
      </c>
      <c r="BJ33" s="560"/>
      <c r="BK33" s="543" t="s">
        <v>789</v>
      </c>
    </row>
    <row r="34" spans="1:63" ht="191.25">
      <c r="A34" s="4">
        <v>39</v>
      </c>
      <c r="B34" s="91" t="s">
        <v>132</v>
      </c>
      <c r="C34" s="91" t="s">
        <v>810</v>
      </c>
      <c r="D34" s="644">
        <v>2021</v>
      </c>
      <c r="E34" s="699" t="s">
        <v>639</v>
      </c>
      <c r="F34" s="680" t="s">
        <v>811</v>
      </c>
      <c r="G34" s="743" t="s">
        <v>811</v>
      </c>
      <c r="H34" s="737">
        <v>43446.436805555553</v>
      </c>
      <c r="I34" s="757" t="s">
        <v>1568</v>
      </c>
      <c r="J34" s="406" t="s">
        <v>812</v>
      </c>
      <c r="K34" s="389" t="s">
        <v>107</v>
      </c>
      <c r="L34" s="578">
        <v>43287</v>
      </c>
      <c r="M34" s="414" t="s">
        <v>813</v>
      </c>
      <c r="N34" s="389"/>
      <c r="O34" s="440"/>
      <c r="P34" s="597">
        <v>1</v>
      </c>
      <c r="Q34" s="378" t="s">
        <v>67</v>
      </c>
      <c r="R34" s="378" t="s">
        <v>657</v>
      </c>
      <c r="S34" s="440" t="s">
        <v>814</v>
      </c>
      <c r="T34" s="75" t="s">
        <v>111</v>
      </c>
      <c r="U34" s="76" t="s">
        <v>164</v>
      </c>
      <c r="V34" s="72" t="s">
        <v>73</v>
      </c>
      <c r="W34" s="77" t="s">
        <v>139</v>
      </c>
      <c r="X34" s="76">
        <v>15</v>
      </c>
      <c r="Y34" s="77">
        <v>35</v>
      </c>
      <c r="Z34" s="78"/>
      <c r="AA34" s="378" t="s">
        <v>336</v>
      </c>
      <c r="AB34" s="378" t="s">
        <v>386</v>
      </c>
      <c r="AC34" s="606" t="s">
        <v>815</v>
      </c>
      <c r="AD34" s="79" t="s">
        <v>239</v>
      </c>
      <c r="AE34" s="80">
        <v>2019</v>
      </c>
      <c r="AF34" s="454"/>
      <c r="AG34" s="406" t="s">
        <v>817</v>
      </c>
      <c r="AH34" s="389" t="s">
        <v>818</v>
      </c>
      <c r="AI34" s="483" t="s">
        <v>819</v>
      </c>
      <c r="AJ34" s="506">
        <v>550000000</v>
      </c>
      <c r="AK34" s="81"/>
      <c r="AL34" s="81"/>
      <c r="AM34" s="85"/>
      <c r="AN34" s="83">
        <v>5500</v>
      </c>
      <c r="AO34" s="84">
        <v>8000</v>
      </c>
      <c r="AP34" s="85" t="s">
        <v>670</v>
      </c>
      <c r="AQ34" s="313" t="s">
        <v>479</v>
      </c>
      <c r="AR34" s="419" t="s">
        <v>822</v>
      </c>
      <c r="AS34" s="399" t="s">
        <v>58</v>
      </c>
      <c r="AT34" s="87">
        <v>1.7</v>
      </c>
      <c r="AU34" s="88"/>
      <c r="AV34" s="624">
        <v>24</v>
      </c>
      <c r="AW34" s="625" t="s">
        <v>53</v>
      </c>
      <c r="AX34" s="89" t="s">
        <v>49</v>
      </c>
      <c r="AY34" s="625"/>
      <c r="AZ34" s="625"/>
      <c r="BA34" s="89" t="s">
        <v>49</v>
      </c>
      <c r="BB34" s="625"/>
      <c r="BC34" s="625"/>
      <c r="BD34" s="89" t="s">
        <v>49</v>
      </c>
      <c r="BE34" s="625">
        <v>150</v>
      </c>
      <c r="BF34" s="625" t="s">
        <v>176</v>
      </c>
      <c r="BG34" s="314" t="s">
        <v>825</v>
      </c>
      <c r="BH34" s="559" t="s">
        <v>826</v>
      </c>
      <c r="BI34" s="543" t="s">
        <v>827</v>
      </c>
      <c r="BJ34" s="560" t="s">
        <v>828</v>
      </c>
      <c r="BK34" s="543" t="s">
        <v>829</v>
      </c>
    </row>
    <row r="35" spans="1:63" ht="153">
      <c r="A35" s="4">
        <v>40</v>
      </c>
      <c r="B35" s="91" t="s">
        <v>132</v>
      </c>
      <c r="C35" s="136" t="s">
        <v>830</v>
      </c>
      <c r="D35" s="652">
        <v>2021</v>
      </c>
      <c r="E35" s="700"/>
      <c r="F35" s="680"/>
      <c r="G35" s="743"/>
      <c r="H35" s="737" t="s">
        <v>831</v>
      </c>
      <c r="I35" s="757" t="s">
        <v>1568</v>
      </c>
      <c r="J35" s="406" t="s">
        <v>832</v>
      </c>
      <c r="K35" s="389" t="s">
        <v>107</v>
      </c>
      <c r="L35" s="578">
        <v>43734</v>
      </c>
      <c r="M35" s="414" t="s">
        <v>256</v>
      </c>
      <c r="N35" s="389"/>
      <c r="O35" s="578">
        <v>43734</v>
      </c>
      <c r="P35" s="597">
        <v>0</v>
      </c>
      <c r="Q35" s="378" t="s">
        <v>67</v>
      </c>
      <c r="R35" s="378" t="s">
        <v>68</v>
      </c>
      <c r="S35" s="440" t="s">
        <v>833</v>
      </c>
      <c r="T35" s="75" t="s">
        <v>111</v>
      </c>
      <c r="U35" s="76" t="s">
        <v>164</v>
      </c>
      <c r="V35" s="72" t="s">
        <v>73</v>
      </c>
      <c r="W35" s="77"/>
      <c r="X35" s="76">
        <v>17</v>
      </c>
      <c r="Y35" s="77">
        <v>35</v>
      </c>
      <c r="Z35" s="78"/>
      <c r="AA35" s="378" t="s">
        <v>336</v>
      </c>
      <c r="AB35" s="378" t="s">
        <v>386</v>
      </c>
      <c r="AC35" s="606" t="s">
        <v>835</v>
      </c>
      <c r="AD35" s="79" t="s">
        <v>296</v>
      </c>
      <c r="AE35" s="80">
        <v>2021</v>
      </c>
      <c r="AF35" s="454"/>
      <c r="AG35" s="406" t="s">
        <v>836</v>
      </c>
      <c r="AH35" s="389" t="s">
        <v>837</v>
      </c>
      <c r="AI35" s="483" t="s">
        <v>838</v>
      </c>
      <c r="AJ35" s="514">
        <v>300000000</v>
      </c>
      <c r="AK35" s="81"/>
      <c r="AL35" s="81"/>
      <c r="AM35" s="85"/>
      <c r="AN35" s="83">
        <v>6000</v>
      </c>
      <c r="AO35" s="84">
        <v>7920.0000000000009</v>
      </c>
      <c r="AP35" s="85" t="s">
        <v>839</v>
      </c>
      <c r="AQ35" s="313" t="s">
        <v>90</v>
      </c>
      <c r="AR35" s="419"/>
      <c r="AS35" s="399" t="s">
        <v>58</v>
      </c>
      <c r="AT35" s="87" t="s">
        <v>124</v>
      </c>
      <c r="AU35" s="88" t="s">
        <v>324</v>
      </c>
      <c r="AV35" s="624">
        <v>24</v>
      </c>
      <c r="AW35" s="625" t="s">
        <v>53</v>
      </c>
      <c r="AX35" s="89" t="s">
        <v>49</v>
      </c>
      <c r="AY35" s="625"/>
      <c r="AZ35" s="625"/>
      <c r="BA35" s="89" t="s">
        <v>49</v>
      </c>
      <c r="BB35" s="625"/>
      <c r="BC35" s="625"/>
      <c r="BD35" s="89" t="s">
        <v>49</v>
      </c>
      <c r="BE35" s="625">
        <v>200</v>
      </c>
      <c r="BF35" s="625" t="s">
        <v>94</v>
      </c>
      <c r="BG35" s="314" t="s">
        <v>842</v>
      </c>
      <c r="BH35" s="559" t="s">
        <v>843</v>
      </c>
      <c r="BI35" s="543" t="s">
        <v>423</v>
      </c>
      <c r="BJ35" s="560" t="s">
        <v>844</v>
      </c>
      <c r="BK35" s="548" t="s">
        <v>845</v>
      </c>
    </row>
    <row r="36" spans="1:63" ht="409.5">
      <c r="A36" s="4">
        <v>43</v>
      </c>
      <c r="B36" s="92" t="s">
        <v>154</v>
      </c>
      <c r="C36" s="92" t="s">
        <v>870</v>
      </c>
      <c r="D36" s="654"/>
      <c r="E36" s="702"/>
      <c r="F36" s="680"/>
      <c r="G36" s="743"/>
      <c r="H36" s="737" t="s">
        <v>871</v>
      </c>
      <c r="I36" s="757" t="s">
        <v>1569</v>
      </c>
      <c r="J36" s="406" t="s">
        <v>872</v>
      </c>
      <c r="K36" s="389" t="s">
        <v>158</v>
      </c>
      <c r="L36" s="578" t="s">
        <v>873</v>
      </c>
      <c r="M36" s="414" t="s">
        <v>160</v>
      </c>
      <c r="N36" s="389"/>
      <c r="O36" s="578" t="s">
        <v>873</v>
      </c>
      <c r="P36" s="597">
        <v>0</v>
      </c>
      <c r="Q36" s="378" t="s">
        <v>67</v>
      </c>
      <c r="R36" s="378" t="s">
        <v>68</v>
      </c>
      <c r="S36" s="440" t="s">
        <v>874</v>
      </c>
      <c r="T36" s="75" t="s">
        <v>111</v>
      </c>
      <c r="U36" s="76" t="s">
        <v>72</v>
      </c>
      <c r="V36" s="72" t="s">
        <v>73</v>
      </c>
      <c r="W36" s="77"/>
      <c r="X36" s="76">
        <v>25</v>
      </c>
      <c r="Y36" s="77"/>
      <c r="Z36" s="78"/>
      <c r="AA36" s="378" t="s">
        <v>313</v>
      </c>
      <c r="AB36" s="378" t="s">
        <v>77</v>
      </c>
      <c r="AC36" s="606" t="s">
        <v>721</v>
      </c>
      <c r="AD36" s="79"/>
      <c r="AE36" s="80">
        <v>2020</v>
      </c>
      <c r="AF36" s="454"/>
      <c r="AG36" s="406" t="s">
        <v>876</v>
      </c>
      <c r="AH36" s="389" t="s">
        <v>723</v>
      </c>
      <c r="AI36" s="483" t="s">
        <v>877</v>
      </c>
      <c r="AJ36" s="514">
        <v>150000000</v>
      </c>
      <c r="AK36" s="81"/>
      <c r="AL36" s="81"/>
      <c r="AM36" s="85"/>
      <c r="AN36" s="83">
        <v>19300</v>
      </c>
      <c r="AO36" s="84">
        <v>25000</v>
      </c>
      <c r="AP36" s="85"/>
      <c r="AQ36" s="313" t="s">
        <v>90</v>
      </c>
      <c r="AR36" s="419" t="s">
        <v>880</v>
      </c>
      <c r="AS36" s="399" t="s">
        <v>58</v>
      </c>
      <c r="AT36" s="87" t="s">
        <v>201</v>
      </c>
      <c r="AU36" s="88"/>
      <c r="AV36" s="624">
        <v>24</v>
      </c>
      <c r="AW36" s="625" t="s">
        <v>50</v>
      </c>
      <c r="AX36" s="89" t="s">
        <v>49</v>
      </c>
      <c r="AY36" s="625"/>
      <c r="AZ36" s="625"/>
      <c r="BA36" s="89" t="s">
        <v>49</v>
      </c>
      <c r="BB36" s="625"/>
      <c r="BC36" s="625"/>
      <c r="BD36" s="89" t="s">
        <v>49</v>
      </c>
      <c r="BE36" s="625">
        <v>200</v>
      </c>
      <c r="BF36" s="625" t="s">
        <v>94</v>
      </c>
      <c r="BG36" s="314"/>
      <c r="BH36" s="559" t="s">
        <v>883</v>
      </c>
      <c r="BI36" s="543" t="s">
        <v>881</v>
      </c>
      <c r="BJ36" s="560"/>
      <c r="BK36" s="543" t="s">
        <v>884</v>
      </c>
    </row>
    <row r="37" spans="1:63" ht="165.75">
      <c r="A37" s="4">
        <v>44</v>
      </c>
      <c r="B37" s="92" t="s">
        <v>154</v>
      </c>
      <c r="C37" s="92" t="s">
        <v>885</v>
      </c>
      <c r="D37" s="655" t="s">
        <v>79</v>
      </c>
      <c r="E37" s="703"/>
      <c r="F37" s="704"/>
      <c r="G37" s="743"/>
      <c r="H37" s="737">
        <v>43861.551388888889</v>
      </c>
      <c r="I37" s="757" t="s">
        <v>1569</v>
      </c>
      <c r="J37" s="406" t="s">
        <v>886</v>
      </c>
      <c r="K37" s="389" t="s">
        <v>158</v>
      </c>
      <c r="L37" s="578" t="s">
        <v>887</v>
      </c>
      <c r="M37" s="414" t="s">
        <v>160</v>
      </c>
      <c r="N37" s="389"/>
      <c r="O37" s="578" t="s">
        <v>887</v>
      </c>
      <c r="P37" s="597">
        <v>0</v>
      </c>
      <c r="Q37" s="378" t="s">
        <v>67</v>
      </c>
      <c r="R37" s="378" t="s">
        <v>657</v>
      </c>
      <c r="S37" s="440" t="s">
        <v>888</v>
      </c>
      <c r="T37" s="75" t="s">
        <v>111</v>
      </c>
      <c r="U37" s="76" t="s">
        <v>72</v>
      </c>
      <c r="V37" s="72" t="s">
        <v>73</v>
      </c>
      <c r="W37" s="77"/>
      <c r="X37" s="76">
        <v>40</v>
      </c>
      <c r="Y37" s="77"/>
      <c r="Z37" s="78"/>
      <c r="AA37" s="378" t="s">
        <v>336</v>
      </c>
      <c r="AB37" s="378" t="s">
        <v>701</v>
      </c>
      <c r="AC37" s="606" t="s">
        <v>625</v>
      </c>
      <c r="AD37" s="79"/>
      <c r="AE37" s="80">
        <v>2020</v>
      </c>
      <c r="AF37" s="454"/>
      <c r="AG37" s="406" t="s">
        <v>626</v>
      </c>
      <c r="AH37" s="389" t="s">
        <v>891</v>
      </c>
      <c r="AI37" s="483" t="s">
        <v>892</v>
      </c>
      <c r="AJ37" s="514">
        <v>350000000</v>
      </c>
      <c r="AK37" s="81"/>
      <c r="AL37" s="81"/>
      <c r="AM37" s="85"/>
      <c r="AN37" s="83">
        <v>16000</v>
      </c>
      <c r="AO37" s="84"/>
      <c r="AP37" s="85"/>
      <c r="AQ37" s="313" t="s">
        <v>479</v>
      </c>
      <c r="AR37" s="419"/>
      <c r="AS37" s="399" t="s">
        <v>58</v>
      </c>
      <c r="AT37" s="87" t="s">
        <v>897</v>
      </c>
      <c r="AU37" s="88"/>
      <c r="AV37" s="624">
        <v>12</v>
      </c>
      <c r="AW37" s="625" t="s">
        <v>461</v>
      </c>
      <c r="AX37" s="89" t="s">
        <v>49</v>
      </c>
      <c r="AY37" s="625">
        <v>5</v>
      </c>
      <c r="AZ37" s="625" t="s">
        <v>51</v>
      </c>
      <c r="BA37" s="89" t="s">
        <v>49</v>
      </c>
      <c r="BB37" s="625"/>
      <c r="BC37" s="625"/>
      <c r="BD37" s="89" t="s">
        <v>49</v>
      </c>
      <c r="BE37" s="625">
        <v>20</v>
      </c>
      <c r="BF37" s="625" t="s">
        <v>176</v>
      </c>
      <c r="BG37" s="314" t="s">
        <v>899</v>
      </c>
      <c r="BH37" s="559" t="s">
        <v>900</v>
      </c>
      <c r="BI37" s="623"/>
      <c r="BJ37" s="560"/>
      <c r="BK37" s="543" t="s">
        <v>901</v>
      </c>
    </row>
    <row r="38" spans="1:63" ht="191.25">
      <c r="A38" s="4">
        <v>45</v>
      </c>
      <c r="B38" s="92" t="s">
        <v>154</v>
      </c>
      <c r="C38" s="92" t="s">
        <v>902</v>
      </c>
      <c r="D38" s="654">
        <v>2021</v>
      </c>
      <c r="E38" s="702"/>
      <c r="F38" s="680"/>
      <c r="G38" s="743"/>
      <c r="H38" s="737">
        <v>43873.677777777775</v>
      </c>
      <c r="I38" s="757" t="s">
        <v>1569</v>
      </c>
      <c r="J38" s="406" t="s">
        <v>903</v>
      </c>
      <c r="K38" s="389" t="s">
        <v>158</v>
      </c>
      <c r="L38" s="578">
        <v>43872</v>
      </c>
      <c r="M38" s="414" t="s">
        <v>211</v>
      </c>
      <c r="N38" s="389"/>
      <c r="O38" s="578">
        <v>43872</v>
      </c>
      <c r="P38" s="597">
        <v>0</v>
      </c>
      <c r="Q38" s="378" t="s">
        <v>67</v>
      </c>
      <c r="R38" s="378" t="s">
        <v>383</v>
      </c>
      <c r="S38" s="440" t="s">
        <v>904</v>
      </c>
      <c r="T38" s="75" t="s">
        <v>111</v>
      </c>
      <c r="U38" s="76" t="s">
        <v>164</v>
      </c>
      <c r="V38" s="72" t="s">
        <v>72</v>
      </c>
      <c r="W38" s="77"/>
      <c r="X38" s="76">
        <v>20</v>
      </c>
      <c r="Y38" s="77"/>
      <c r="Z38" s="78"/>
      <c r="AA38" s="378" t="s">
        <v>313</v>
      </c>
      <c r="AB38" s="378" t="s">
        <v>386</v>
      </c>
      <c r="AC38" s="606" t="s">
        <v>907</v>
      </c>
      <c r="AD38" s="79"/>
      <c r="AE38" s="80">
        <v>2021</v>
      </c>
      <c r="AF38" s="454"/>
      <c r="AG38" s="406" t="s">
        <v>908</v>
      </c>
      <c r="AH38" s="389" t="s">
        <v>909</v>
      </c>
      <c r="AI38" s="483" t="s">
        <v>910</v>
      </c>
      <c r="AJ38" s="514">
        <v>400000000</v>
      </c>
      <c r="AK38" s="81"/>
      <c r="AL38" s="81"/>
      <c r="AM38" s="85"/>
      <c r="AN38" s="83">
        <v>6500</v>
      </c>
      <c r="AO38" s="84">
        <v>8000</v>
      </c>
      <c r="AP38" s="85" t="s">
        <v>913</v>
      </c>
      <c r="AQ38" s="313" t="s">
        <v>90</v>
      </c>
      <c r="AR38" s="419" t="s">
        <v>915</v>
      </c>
      <c r="AS38" s="399" t="s">
        <v>58</v>
      </c>
      <c r="AT38" s="87" t="s">
        <v>125</v>
      </c>
      <c r="AU38" s="88"/>
      <c r="AV38" s="624"/>
      <c r="AW38" s="625"/>
      <c r="AX38" s="89" t="s">
        <v>49</v>
      </c>
      <c r="AY38" s="625"/>
      <c r="AZ38" s="625"/>
      <c r="BA38" s="89" t="s">
        <v>49</v>
      </c>
      <c r="BB38" s="625"/>
      <c r="BC38" s="625"/>
      <c r="BD38" s="89" t="s">
        <v>49</v>
      </c>
      <c r="BE38" s="625">
        <v>150</v>
      </c>
      <c r="BF38" s="625" t="s">
        <v>94</v>
      </c>
      <c r="BG38" s="314" t="s">
        <v>917</v>
      </c>
      <c r="BH38" s="559" t="s">
        <v>918</v>
      </c>
      <c r="BI38" s="543" t="s">
        <v>919</v>
      </c>
      <c r="BJ38" s="560" t="s">
        <v>920</v>
      </c>
      <c r="BK38" s="543" t="s">
        <v>921</v>
      </c>
    </row>
    <row r="39" spans="1:63" ht="280.5">
      <c r="A39" s="4">
        <v>47</v>
      </c>
      <c r="B39" s="139" t="s">
        <v>59</v>
      </c>
      <c r="C39" s="139" t="s">
        <v>944</v>
      </c>
      <c r="D39" s="656" t="s">
        <v>79</v>
      </c>
      <c r="E39" s="705" t="s">
        <v>79</v>
      </c>
      <c r="F39" s="706" t="s">
        <v>61</v>
      </c>
      <c r="G39" s="742" t="s">
        <v>61</v>
      </c>
      <c r="H39" s="737">
        <v>43362.45416666667</v>
      </c>
      <c r="I39" s="757" t="s">
        <v>1568</v>
      </c>
      <c r="J39" s="406" t="s">
        <v>945</v>
      </c>
      <c r="K39" s="389" t="s">
        <v>64</v>
      </c>
      <c r="L39" s="578">
        <v>43320</v>
      </c>
      <c r="M39" s="414" t="s">
        <v>946</v>
      </c>
      <c r="N39" s="389"/>
      <c r="O39" s="440"/>
      <c r="P39" s="597"/>
      <c r="Q39" s="378" t="s">
        <v>67</v>
      </c>
      <c r="R39" s="378" t="s">
        <v>68</v>
      </c>
      <c r="S39" s="440" t="s">
        <v>947</v>
      </c>
      <c r="T39" s="75" t="s">
        <v>111</v>
      </c>
      <c r="U39" s="76" t="s">
        <v>47</v>
      </c>
      <c r="V39" s="72"/>
      <c r="W39" s="77"/>
      <c r="X39" s="76">
        <v>16</v>
      </c>
      <c r="Y39" s="77">
        <v>35</v>
      </c>
      <c r="Z39" s="78" t="s">
        <v>949</v>
      </c>
      <c r="AA39" s="378" t="s">
        <v>336</v>
      </c>
      <c r="AB39" s="378" t="s">
        <v>386</v>
      </c>
      <c r="AC39" s="606" t="s">
        <v>950</v>
      </c>
      <c r="AD39" s="79" t="s">
        <v>389</v>
      </c>
      <c r="AE39" s="80">
        <v>2019</v>
      </c>
      <c r="AF39" s="454"/>
      <c r="AG39" s="406" t="s">
        <v>951</v>
      </c>
      <c r="AH39" s="389" t="s">
        <v>952</v>
      </c>
      <c r="AI39" s="483" t="s">
        <v>953</v>
      </c>
      <c r="AJ39" s="506">
        <v>200000000</v>
      </c>
      <c r="AK39" s="81"/>
      <c r="AL39" s="81"/>
      <c r="AM39" s="85"/>
      <c r="AN39" s="83">
        <v>7000</v>
      </c>
      <c r="AO39" s="84">
        <v>10000</v>
      </c>
      <c r="AP39" s="85" t="s">
        <v>956</v>
      </c>
      <c r="AQ39" s="313" t="s">
        <v>90</v>
      </c>
      <c r="AR39" s="419" t="s">
        <v>958</v>
      </c>
      <c r="AS39" s="399" t="s">
        <v>58</v>
      </c>
      <c r="AT39" s="87" t="s">
        <v>125</v>
      </c>
      <c r="AU39" s="88"/>
      <c r="AV39" s="624">
        <v>24</v>
      </c>
      <c r="AW39" s="625" t="s">
        <v>53</v>
      </c>
      <c r="AX39" s="89" t="s">
        <v>49</v>
      </c>
      <c r="AY39" s="625"/>
      <c r="AZ39" s="625"/>
      <c r="BA39" s="89" t="s">
        <v>49</v>
      </c>
      <c r="BB39" s="625"/>
      <c r="BC39" s="625"/>
      <c r="BD39" s="89" t="s">
        <v>49</v>
      </c>
      <c r="BE39" s="625">
        <v>200</v>
      </c>
      <c r="BF39" s="625" t="s">
        <v>94</v>
      </c>
      <c r="BG39" s="314" t="s">
        <v>960</v>
      </c>
      <c r="BH39" s="559" t="s">
        <v>961</v>
      </c>
      <c r="BI39" s="543" t="s">
        <v>962</v>
      </c>
      <c r="BJ39" s="560" t="s">
        <v>963</v>
      </c>
      <c r="BK39" s="543" t="s">
        <v>964</v>
      </c>
    </row>
    <row r="40" spans="1:63" ht="409.5">
      <c r="A40" s="4">
        <v>53</v>
      </c>
      <c r="B40" s="148" t="s">
        <v>753</v>
      </c>
      <c r="C40" s="148" t="s">
        <v>1015</v>
      </c>
      <c r="D40" s="659"/>
      <c r="E40" s="711"/>
      <c r="F40" s="680"/>
      <c r="G40" s="743"/>
      <c r="H40" s="737">
        <v>43290.491666666669</v>
      </c>
      <c r="I40" s="757" t="s">
        <v>1569</v>
      </c>
      <c r="J40" s="406" t="s">
        <v>1016</v>
      </c>
      <c r="K40" s="389" t="s">
        <v>158</v>
      </c>
      <c r="L40" s="578">
        <v>43287</v>
      </c>
      <c r="M40" s="414" t="s">
        <v>1017</v>
      </c>
      <c r="N40" s="389"/>
      <c r="O40" s="440"/>
      <c r="P40" s="597">
        <v>1</v>
      </c>
      <c r="Q40" s="378" t="s">
        <v>67</v>
      </c>
      <c r="R40" s="378" t="s">
        <v>68</v>
      </c>
      <c r="S40" s="440" t="s">
        <v>1018</v>
      </c>
      <c r="T40" s="75" t="s">
        <v>111</v>
      </c>
      <c r="U40" s="76" t="s">
        <v>164</v>
      </c>
      <c r="V40" s="72" t="s">
        <v>72</v>
      </c>
      <c r="W40" s="77"/>
      <c r="X40" s="76">
        <v>55</v>
      </c>
      <c r="Y40" s="77"/>
      <c r="Z40" s="78"/>
      <c r="AA40" s="378" t="s">
        <v>235</v>
      </c>
      <c r="AB40" s="378" t="s">
        <v>386</v>
      </c>
      <c r="AC40" s="606" t="s">
        <v>1020</v>
      </c>
      <c r="AD40" s="79" t="s">
        <v>389</v>
      </c>
      <c r="AE40" s="80">
        <v>2019</v>
      </c>
      <c r="AF40" s="410"/>
      <c r="AG40" s="406" t="s">
        <v>1021</v>
      </c>
      <c r="AH40" s="389" t="s">
        <v>1022</v>
      </c>
      <c r="AI40" s="483" t="s">
        <v>1023</v>
      </c>
      <c r="AJ40" s="514">
        <v>300000000</v>
      </c>
      <c r="AK40" s="81"/>
      <c r="AL40" s="81"/>
      <c r="AM40" s="85"/>
      <c r="AN40" s="83">
        <v>15000</v>
      </c>
      <c r="AO40" s="84">
        <v>20000</v>
      </c>
      <c r="AP40" s="85" t="s">
        <v>1027</v>
      </c>
      <c r="AQ40" s="313" t="s">
        <v>244</v>
      </c>
      <c r="AR40" s="419"/>
      <c r="AS40" s="399" t="s">
        <v>58</v>
      </c>
      <c r="AT40" s="87" t="s">
        <v>398</v>
      </c>
      <c r="AU40" s="88"/>
      <c r="AV40" s="624">
        <v>12</v>
      </c>
      <c r="AW40" s="625" t="s">
        <v>461</v>
      </c>
      <c r="AX40" s="89" t="s">
        <v>49</v>
      </c>
      <c r="AY40" s="625">
        <v>6</v>
      </c>
      <c r="AZ40" s="625" t="s">
        <v>51</v>
      </c>
      <c r="BA40" s="89" t="s">
        <v>49</v>
      </c>
      <c r="BB40" s="625"/>
      <c r="BC40" s="625"/>
      <c r="BD40" s="89" t="s">
        <v>49</v>
      </c>
      <c r="BE40" s="626"/>
      <c r="BF40" s="625" t="s">
        <v>220</v>
      </c>
      <c r="BG40" s="314" t="s">
        <v>1031</v>
      </c>
      <c r="BH40" s="559" t="s">
        <v>1032</v>
      </c>
      <c r="BI40" s="543" t="s">
        <v>1033</v>
      </c>
      <c r="BJ40" s="560" t="s">
        <v>1034</v>
      </c>
      <c r="BK40" s="548" t="s">
        <v>1035</v>
      </c>
    </row>
    <row r="41" spans="1:63" ht="409.5">
      <c r="A41" s="4">
        <v>58</v>
      </c>
      <c r="B41" s="151" t="s">
        <v>753</v>
      </c>
      <c r="C41" s="151" t="s">
        <v>1100</v>
      </c>
      <c r="D41" s="661"/>
      <c r="E41" s="715"/>
      <c r="F41" s="680"/>
      <c r="G41" s="743"/>
      <c r="H41" s="737" t="s">
        <v>1101</v>
      </c>
      <c r="I41" s="757" t="s">
        <v>1569</v>
      </c>
      <c r="J41" s="406" t="s">
        <v>1102</v>
      </c>
      <c r="K41" s="389" t="s">
        <v>158</v>
      </c>
      <c r="L41" s="578">
        <v>43537</v>
      </c>
      <c r="M41" s="414" t="s">
        <v>160</v>
      </c>
      <c r="N41" s="389"/>
      <c r="O41" s="578">
        <v>43537</v>
      </c>
      <c r="P41" s="597">
        <v>0</v>
      </c>
      <c r="Q41" s="378" t="s">
        <v>67</v>
      </c>
      <c r="R41" s="378" t="s">
        <v>68</v>
      </c>
      <c r="S41" s="440" t="s">
        <v>1103</v>
      </c>
      <c r="T41" s="75" t="s">
        <v>111</v>
      </c>
      <c r="U41" s="76" t="s">
        <v>164</v>
      </c>
      <c r="V41" s="72" t="s">
        <v>72</v>
      </c>
      <c r="W41" s="77"/>
      <c r="X41" s="76">
        <v>55</v>
      </c>
      <c r="Y41" s="77"/>
      <c r="Z41" s="78"/>
      <c r="AA41" s="378" t="s">
        <v>235</v>
      </c>
      <c r="AB41" s="378" t="s">
        <v>115</v>
      </c>
      <c r="AC41" s="606" t="s">
        <v>1105</v>
      </c>
      <c r="AD41" s="79"/>
      <c r="AE41" s="80">
        <v>2019</v>
      </c>
      <c r="AF41" s="413"/>
      <c r="AG41" s="406" t="s">
        <v>1106</v>
      </c>
      <c r="AH41" s="389" t="s">
        <v>1107</v>
      </c>
      <c r="AI41" s="483" t="s">
        <v>1108</v>
      </c>
      <c r="AJ41" s="514">
        <v>500000000</v>
      </c>
      <c r="AK41" s="81"/>
      <c r="AL41" s="81"/>
      <c r="AM41" s="85"/>
      <c r="AN41" s="83">
        <v>25000</v>
      </c>
      <c r="AO41" s="152"/>
      <c r="AP41" s="85" t="s">
        <v>1111</v>
      </c>
      <c r="AQ41" s="313" t="s">
        <v>244</v>
      </c>
      <c r="AR41" s="419"/>
      <c r="AS41" s="399" t="s">
        <v>58</v>
      </c>
      <c r="AT41" s="87" t="s">
        <v>769</v>
      </c>
      <c r="AU41" s="88"/>
      <c r="AV41" s="624"/>
      <c r="AW41" s="625"/>
      <c r="AX41" s="89" t="s">
        <v>49</v>
      </c>
      <c r="AY41" s="625"/>
      <c r="AZ41" s="625"/>
      <c r="BA41" s="89" t="s">
        <v>49</v>
      </c>
      <c r="BB41" s="625"/>
      <c r="BC41" s="625"/>
      <c r="BD41" s="89" t="s">
        <v>49</v>
      </c>
      <c r="BE41" s="625"/>
      <c r="BF41" s="625"/>
      <c r="BG41" s="314" t="s">
        <v>1112</v>
      </c>
      <c r="BH41" s="559" t="s">
        <v>1113</v>
      </c>
      <c r="BI41" s="543" t="s">
        <v>1114</v>
      </c>
      <c r="BJ41" s="560" t="s">
        <v>1115</v>
      </c>
      <c r="BK41" s="543" t="s">
        <v>1116</v>
      </c>
    </row>
    <row r="42" spans="1:63" ht="216.75">
      <c r="A42" s="4">
        <v>60</v>
      </c>
      <c r="B42" s="124" t="s">
        <v>404</v>
      </c>
      <c r="C42" s="124" t="s">
        <v>1118</v>
      </c>
      <c r="D42" s="645"/>
      <c r="E42" s="686"/>
      <c r="F42" s="680"/>
      <c r="G42" s="743"/>
      <c r="H42" s="746" t="s">
        <v>507</v>
      </c>
      <c r="I42" s="758" t="s">
        <v>1570</v>
      </c>
      <c r="J42" s="406" t="s">
        <v>1119</v>
      </c>
      <c r="K42" s="389" t="s">
        <v>408</v>
      </c>
      <c r="L42" s="578" t="s">
        <v>509</v>
      </c>
      <c r="M42" s="414" t="s">
        <v>409</v>
      </c>
      <c r="N42" s="389"/>
      <c r="O42" s="578" t="s">
        <v>509</v>
      </c>
      <c r="P42" s="597">
        <v>0</v>
      </c>
      <c r="Q42" s="378" t="s">
        <v>67</v>
      </c>
      <c r="R42" s="378" t="s">
        <v>68</v>
      </c>
      <c r="S42" s="440" t="s">
        <v>1120</v>
      </c>
      <c r="T42" s="75" t="s">
        <v>111</v>
      </c>
      <c r="U42" s="76" t="s">
        <v>72</v>
      </c>
      <c r="V42" s="72" t="s">
        <v>73</v>
      </c>
      <c r="W42" s="77" t="s">
        <v>234</v>
      </c>
      <c r="X42" s="76">
        <v>16</v>
      </c>
      <c r="Y42" s="77">
        <v>35</v>
      </c>
      <c r="Z42" s="78"/>
      <c r="AA42" s="378" t="s">
        <v>336</v>
      </c>
      <c r="AB42" s="378" t="s">
        <v>412</v>
      </c>
      <c r="AC42" s="606" t="s">
        <v>413</v>
      </c>
      <c r="AD42" s="79" t="s">
        <v>389</v>
      </c>
      <c r="AE42" s="80">
        <v>2020</v>
      </c>
      <c r="AF42" s="413"/>
      <c r="AG42" s="406" t="s">
        <v>1121</v>
      </c>
      <c r="AH42" s="389" t="s">
        <v>82</v>
      </c>
      <c r="AI42" s="483" t="s">
        <v>513</v>
      </c>
      <c r="AJ42" s="514">
        <v>500000000</v>
      </c>
      <c r="AK42" s="81"/>
      <c r="AL42" s="81"/>
      <c r="AM42" s="85"/>
      <c r="AN42" s="83">
        <v>12000</v>
      </c>
      <c r="AO42" s="84">
        <v>13200</v>
      </c>
      <c r="AP42" s="85" t="s">
        <v>588</v>
      </c>
      <c r="AQ42" s="313" t="s">
        <v>244</v>
      </c>
      <c r="AR42" s="419"/>
      <c r="AS42" s="399" t="s">
        <v>58</v>
      </c>
      <c r="AT42" s="87" t="s">
        <v>324</v>
      </c>
      <c r="AU42" s="88"/>
      <c r="AV42" s="624">
        <v>15</v>
      </c>
      <c r="AW42" s="625" t="s">
        <v>271</v>
      </c>
      <c r="AX42" s="89" t="s">
        <v>49</v>
      </c>
      <c r="AY42" s="625">
        <v>10</v>
      </c>
      <c r="AZ42" s="625" t="s">
        <v>51</v>
      </c>
      <c r="BA42" s="89" t="s">
        <v>49</v>
      </c>
      <c r="BB42" s="625"/>
      <c r="BC42" s="625"/>
      <c r="BD42" s="89" t="s">
        <v>49</v>
      </c>
      <c r="BE42" s="625">
        <v>15</v>
      </c>
      <c r="BF42" s="625" t="s">
        <v>220</v>
      </c>
      <c r="BG42" s="314" t="s">
        <v>1123</v>
      </c>
      <c r="BH42" s="559" t="s">
        <v>1124</v>
      </c>
      <c r="BI42" s="543" t="s">
        <v>517</v>
      </c>
      <c r="BJ42" s="560" t="s">
        <v>1125</v>
      </c>
      <c r="BK42" s="543" t="s">
        <v>1126</v>
      </c>
    </row>
    <row r="43" spans="1:63" ht="216.75">
      <c r="A43" s="4">
        <v>63</v>
      </c>
      <c r="B43" s="91" t="s">
        <v>132</v>
      </c>
      <c r="C43" s="91" t="s">
        <v>1145</v>
      </c>
      <c r="D43" s="657"/>
      <c r="E43" s="707"/>
      <c r="F43" s="674"/>
      <c r="G43" s="738"/>
      <c r="H43" s="737" t="s">
        <v>1146</v>
      </c>
      <c r="I43" s="758" t="s">
        <v>1570</v>
      </c>
      <c r="J43" s="406" t="s">
        <v>1147</v>
      </c>
      <c r="K43" s="389" t="s">
        <v>107</v>
      </c>
      <c r="L43" s="578">
        <v>43683</v>
      </c>
      <c r="M43" s="414" t="s">
        <v>580</v>
      </c>
      <c r="N43" s="389"/>
      <c r="O43" s="578">
        <v>43683</v>
      </c>
      <c r="P43" s="597">
        <v>0</v>
      </c>
      <c r="Q43" s="378" t="s">
        <v>67</v>
      </c>
      <c r="R43" s="378" t="s">
        <v>68</v>
      </c>
      <c r="S43" s="440" t="s">
        <v>1148</v>
      </c>
      <c r="T43" s="75" t="s">
        <v>111</v>
      </c>
      <c r="U43" s="76" t="s">
        <v>72</v>
      </c>
      <c r="V43" s="72" t="s">
        <v>234</v>
      </c>
      <c r="W43" s="77" t="s">
        <v>139</v>
      </c>
      <c r="X43" s="76">
        <v>5</v>
      </c>
      <c r="Y43" s="77"/>
      <c r="Z43" s="78"/>
      <c r="AA43" s="378" t="s">
        <v>336</v>
      </c>
      <c r="AB43" s="378" t="s">
        <v>386</v>
      </c>
      <c r="AC43" s="606" t="s">
        <v>1149</v>
      </c>
      <c r="AD43" s="79" t="s">
        <v>389</v>
      </c>
      <c r="AE43" s="80">
        <v>2020</v>
      </c>
      <c r="AF43" s="410"/>
      <c r="AG43" s="406" t="s">
        <v>260</v>
      </c>
      <c r="AH43" s="389" t="s">
        <v>261</v>
      </c>
      <c r="AI43" s="483" t="s">
        <v>262</v>
      </c>
      <c r="AJ43" s="514">
        <v>1000000000</v>
      </c>
      <c r="AK43" s="81"/>
      <c r="AL43" s="81"/>
      <c r="AM43" s="85"/>
      <c r="AN43" s="83">
        <v>1000</v>
      </c>
      <c r="AO43" s="84">
        <v>1500</v>
      </c>
      <c r="AP43" s="85"/>
      <c r="AQ43" s="313" t="s">
        <v>244</v>
      </c>
      <c r="AR43" s="419" t="s">
        <v>1150</v>
      </c>
      <c r="AS43" s="399" t="s">
        <v>58</v>
      </c>
      <c r="AT43" s="87" t="s">
        <v>246</v>
      </c>
      <c r="AU43" s="88"/>
      <c r="AV43" s="624">
        <v>15</v>
      </c>
      <c r="AW43" s="625" t="s">
        <v>271</v>
      </c>
      <c r="AX43" s="89" t="s">
        <v>49</v>
      </c>
      <c r="AY43" s="625">
        <v>10</v>
      </c>
      <c r="AZ43" s="625" t="s">
        <v>51</v>
      </c>
      <c r="BA43" s="89" t="s">
        <v>49</v>
      </c>
      <c r="BB43" s="625"/>
      <c r="BC43" s="625"/>
      <c r="BD43" s="89" t="s">
        <v>49</v>
      </c>
      <c r="BE43" s="625">
        <v>14</v>
      </c>
      <c r="BF43" s="625" t="s">
        <v>220</v>
      </c>
      <c r="BG43" s="314" t="s">
        <v>1151</v>
      </c>
      <c r="BH43" s="559" t="s">
        <v>1152</v>
      </c>
      <c r="BI43" s="543" t="s">
        <v>1153</v>
      </c>
      <c r="BJ43" s="560" t="s">
        <v>1154</v>
      </c>
      <c r="BK43" s="543" t="s">
        <v>1155</v>
      </c>
    </row>
    <row r="44" spans="1:63" ht="204">
      <c r="A44" s="4">
        <v>64</v>
      </c>
      <c r="B44" s="90" t="s">
        <v>132</v>
      </c>
      <c r="C44" s="90" t="s">
        <v>1156</v>
      </c>
      <c r="D44" s="631"/>
      <c r="E44" s="667"/>
      <c r="F44" s="674"/>
      <c r="G44" s="738"/>
      <c r="H44" s="737" t="s">
        <v>1157</v>
      </c>
      <c r="I44" s="758" t="s">
        <v>1570</v>
      </c>
      <c r="J44" s="406" t="s">
        <v>1158</v>
      </c>
      <c r="K44" s="389" t="s">
        <v>107</v>
      </c>
      <c r="L44" s="578">
        <v>43683</v>
      </c>
      <c r="M44" s="414" t="s">
        <v>580</v>
      </c>
      <c r="N44" s="389"/>
      <c r="O44" s="578">
        <v>43683</v>
      </c>
      <c r="P44" s="597">
        <v>0</v>
      </c>
      <c r="Q44" s="378" t="s">
        <v>67</v>
      </c>
      <c r="R44" s="378" t="s">
        <v>68</v>
      </c>
      <c r="S44" s="440" t="s">
        <v>1159</v>
      </c>
      <c r="T44" s="75" t="s">
        <v>111</v>
      </c>
      <c r="U44" s="76" t="s">
        <v>72</v>
      </c>
      <c r="V44" s="72" t="s">
        <v>234</v>
      </c>
      <c r="W44" s="77" t="s">
        <v>139</v>
      </c>
      <c r="X44" s="76">
        <v>5</v>
      </c>
      <c r="Y44" s="77"/>
      <c r="Z44" s="78"/>
      <c r="AA44" s="378" t="s">
        <v>336</v>
      </c>
      <c r="AB44" s="378" t="s">
        <v>386</v>
      </c>
      <c r="AC44" s="606" t="s">
        <v>1160</v>
      </c>
      <c r="AD44" s="79" t="s">
        <v>239</v>
      </c>
      <c r="AE44" s="80">
        <v>2020</v>
      </c>
      <c r="AF44" s="413"/>
      <c r="AG44" s="406" t="s">
        <v>260</v>
      </c>
      <c r="AH44" s="389" t="s">
        <v>261</v>
      </c>
      <c r="AI44" s="483" t="s">
        <v>1161</v>
      </c>
      <c r="AJ44" s="514">
        <v>1000000000</v>
      </c>
      <c r="AK44" s="81"/>
      <c r="AL44" s="81"/>
      <c r="AM44" s="85"/>
      <c r="AN44" s="83">
        <v>1000</v>
      </c>
      <c r="AO44" s="84">
        <v>1500</v>
      </c>
      <c r="AP44" s="85"/>
      <c r="AQ44" s="313" t="s">
        <v>244</v>
      </c>
      <c r="AR44" s="419"/>
      <c r="AS44" s="399" t="s">
        <v>58</v>
      </c>
      <c r="AT44" s="87" t="s">
        <v>246</v>
      </c>
      <c r="AU44" s="88"/>
      <c r="AV44" s="624">
        <v>15</v>
      </c>
      <c r="AW44" s="625" t="s">
        <v>271</v>
      </c>
      <c r="AX44" s="89" t="s">
        <v>49</v>
      </c>
      <c r="AY44" s="625">
        <v>10</v>
      </c>
      <c r="AZ44" s="625" t="s">
        <v>51</v>
      </c>
      <c r="BA44" s="89" t="s">
        <v>49</v>
      </c>
      <c r="BB44" s="625"/>
      <c r="BC44" s="625"/>
      <c r="BD44" s="89" t="s">
        <v>49</v>
      </c>
      <c r="BE44" s="625">
        <v>14</v>
      </c>
      <c r="BF44" s="625" t="s">
        <v>220</v>
      </c>
      <c r="BG44" s="314" t="s">
        <v>1151</v>
      </c>
      <c r="BH44" s="559" t="s">
        <v>1163</v>
      </c>
      <c r="BI44" s="543" t="s">
        <v>1153</v>
      </c>
      <c r="BJ44" s="560" t="s">
        <v>1154</v>
      </c>
      <c r="BK44" s="543" t="s">
        <v>1155</v>
      </c>
    </row>
    <row r="45" spans="1:63" ht="280.5">
      <c r="A45" s="4">
        <v>67</v>
      </c>
      <c r="B45" s="93" t="s">
        <v>154</v>
      </c>
      <c r="C45" s="93" t="s">
        <v>1167</v>
      </c>
      <c r="D45" s="654"/>
      <c r="E45" s="702"/>
      <c r="F45" s="680"/>
      <c r="G45" s="743"/>
      <c r="H45" s="737"/>
      <c r="I45" s="757" t="s">
        <v>1569</v>
      </c>
      <c r="J45" s="406" t="s">
        <v>1168</v>
      </c>
      <c r="K45" s="389" t="s">
        <v>158</v>
      </c>
      <c r="L45" s="440" t="s">
        <v>873</v>
      </c>
      <c r="M45" s="414" t="s">
        <v>160</v>
      </c>
      <c r="N45" s="378"/>
      <c r="O45" s="578" t="s">
        <v>873</v>
      </c>
      <c r="P45" s="597">
        <v>0</v>
      </c>
      <c r="Q45" s="378" t="s">
        <v>67</v>
      </c>
      <c r="R45" s="378"/>
      <c r="S45" s="440" t="s">
        <v>1169</v>
      </c>
      <c r="T45" s="75" t="s">
        <v>111</v>
      </c>
      <c r="U45" s="76" t="s">
        <v>164</v>
      </c>
      <c r="V45" s="72" t="s">
        <v>72</v>
      </c>
      <c r="W45" s="77"/>
      <c r="X45" s="76">
        <v>25</v>
      </c>
      <c r="Y45" s="77"/>
      <c r="Z45" s="130"/>
      <c r="AA45" s="378" t="s">
        <v>313</v>
      </c>
      <c r="AB45" s="378" t="s">
        <v>77</v>
      </c>
      <c r="AC45" s="606" t="s">
        <v>1171</v>
      </c>
      <c r="AD45" s="79"/>
      <c r="AE45" s="80">
        <v>2020</v>
      </c>
      <c r="AF45" s="454"/>
      <c r="AG45" s="487" t="s">
        <v>1172</v>
      </c>
      <c r="AH45" s="389" t="s">
        <v>723</v>
      </c>
      <c r="AI45" s="483" t="s">
        <v>877</v>
      </c>
      <c r="AJ45" s="520">
        <v>200000000</v>
      </c>
      <c r="AK45" s="132"/>
      <c r="AL45" s="132"/>
      <c r="AM45" s="521"/>
      <c r="AN45" s="83">
        <v>26000</v>
      </c>
      <c r="AO45" s="84">
        <v>35000</v>
      </c>
      <c r="AP45" s="85" t="s">
        <v>1174</v>
      </c>
      <c r="AQ45" s="313" t="s">
        <v>244</v>
      </c>
      <c r="AR45" s="77"/>
      <c r="AS45" s="399" t="s">
        <v>58</v>
      </c>
      <c r="AT45" s="87" t="s">
        <v>324</v>
      </c>
      <c r="AU45" s="88"/>
      <c r="AV45" s="628"/>
      <c r="AW45" s="626"/>
      <c r="AX45" s="89" t="s">
        <v>49</v>
      </c>
      <c r="AY45" s="626"/>
      <c r="AZ45" s="626"/>
      <c r="BA45" s="89" t="s">
        <v>49</v>
      </c>
      <c r="BB45" s="626"/>
      <c r="BC45" s="626"/>
      <c r="BD45" s="89" t="s">
        <v>49</v>
      </c>
      <c r="BE45" s="626"/>
      <c r="BF45" s="626"/>
      <c r="BG45" s="314" t="s">
        <v>1177</v>
      </c>
      <c r="BH45" s="559" t="s">
        <v>1178</v>
      </c>
      <c r="BI45" s="623"/>
      <c r="BJ45" s="560" t="s">
        <v>1179</v>
      </c>
      <c r="BK45" s="543" t="s">
        <v>1180</v>
      </c>
    </row>
    <row r="46" spans="1:63" ht="178.5">
      <c r="A46" s="4">
        <v>68</v>
      </c>
      <c r="B46" s="93" t="s">
        <v>154</v>
      </c>
      <c r="C46" s="93" t="s">
        <v>1181</v>
      </c>
      <c r="D46" s="654"/>
      <c r="E46" s="702"/>
      <c r="F46" s="680"/>
      <c r="G46" s="743"/>
      <c r="H46" s="737" t="s">
        <v>1182</v>
      </c>
      <c r="I46" s="757" t="s">
        <v>1569</v>
      </c>
      <c r="J46" s="406" t="s">
        <v>1183</v>
      </c>
      <c r="K46" s="389" t="s">
        <v>158</v>
      </c>
      <c r="L46" s="578" t="s">
        <v>873</v>
      </c>
      <c r="M46" s="414" t="s">
        <v>160</v>
      </c>
      <c r="N46" s="389"/>
      <c r="O46" s="578" t="s">
        <v>873</v>
      </c>
      <c r="P46" s="597">
        <v>0</v>
      </c>
      <c r="Q46" s="378" t="s">
        <v>67</v>
      </c>
      <c r="R46" s="378"/>
      <c r="S46" s="440" t="s">
        <v>1184</v>
      </c>
      <c r="T46" s="75" t="s">
        <v>111</v>
      </c>
      <c r="U46" s="76" t="s">
        <v>164</v>
      </c>
      <c r="V46" s="72" t="s">
        <v>72</v>
      </c>
      <c r="W46" s="77"/>
      <c r="X46" s="76">
        <v>25</v>
      </c>
      <c r="Y46" s="77"/>
      <c r="Z46" s="78"/>
      <c r="AA46" s="378" t="s">
        <v>313</v>
      </c>
      <c r="AB46" s="378" t="s">
        <v>77</v>
      </c>
      <c r="AC46" s="606" t="s">
        <v>1185</v>
      </c>
      <c r="AD46" s="79"/>
      <c r="AE46" s="80">
        <v>2020</v>
      </c>
      <c r="AF46" s="454"/>
      <c r="AG46" s="406" t="s">
        <v>1172</v>
      </c>
      <c r="AH46" s="389" t="s">
        <v>723</v>
      </c>
      <c r="AI46" s="483" t="s">
        <v>877</v>
      </c>
      <c r="AJ46" s="514">
        <v>200000000</v>
      </c>
      <c r="AK46" s="81"/>
      <c r="AL46" s="81"/>
      <c r="AM46" s="85"/>
      <c r="AN46" s="83">
        <v>26000</v>
      </c>
      <c r="AO46" s="84">
        <v>35000</v>
      </c>
      <c r="AP46" s="85" t="s">
        <v>1174</v>
      </c>
      <c r="AQ46" s="313" t="s">
        <v>244</v>
      </c>
      <c r="AR46" s="419"/>
      <c r="AS46" s="399" t="s">
        <v>58</v>
      </c>
      <c r="AT46" s="87" t="s">
        <v>324</v>
      </c>
      <c r="AU46" s="88"/>
      <c r="AV46" s="628"/>
      <c r="AW46" s="626"/>
      <c r="AX46" s="89" t="s">
        <v>49</v>
      </c>
      <c r="AY46" s="626"/>
      <c r="AZ46" s="626"/>
      <c r="BA46" s="89" t="s">
        <v>49</v>
      </c>
      <c r="BB46" s="626"/>
      <c r="BC46" s="626"/>
      <c r="BD46" s="89" t="s">
        <v>49</v>
      </c>
      <c r="BE46" s="626"/>
      <c r="BF46" s="626"/>
      <c r="BG46" s="314" t="s">
        <v>1187</v>
      </c>
      <c r="BH46" s="559" t="s">
        <v>1178</v>
      </c>
      <c r="BI46" s="623"/>
      <c r="BJ46" s="560"/>
      <c r="BK46" s="548" t="s">
        <v>1188</v>
      </c>
    </row>
    <row r="47" spans="1:63" ht="153">
      <c r="A47" s="4">
        <v>69</v>
      </c>
      <c r="B47" s="153" t="s">
        <v>206</v>
      </c>
      <c r="C47" s="153" t="s">
        <v>1189</v>
      </c>
      <c r="D47" s="654"/>
      <c r="E47" s="702"/>
      <c r="F47" s="680"/>
      <c r="G47" s="743"/>
      <c r="H47" s="737">
        <v>43706.412499999999</v>
      </c>
      <c r="I47" s="757" t="s">
        <v>1569</v>
      </c>
      <c r="J47" s="406" t="s">
        <v>1190</v>
      </c>
      <c r="K47" s="389" t="s">
        <v>158</v>
      </c>
      <c r="L47" s="578">
        <v>43706</v>
      </c>
      <c r="M47" s="414" t="s">
        <v>108</v>
      </c>
      <c r="N47" s="389"/>
      <c r="O47" s="440"/>
      <c r="P47" s="597">
        <v>5</v>
      </c>
      <c r="Q47" s="378" t="s">
        <v>67</v>
      </c>
      <c r="R47" s="378"/>
      <c r="S47" s="440" t="s">
        <v>1191</v>
      </c>
      <c r="T47" s="75" t="s">
        <v>111</v>
      </c>
      <c r="U47" s="76" t="s">
        <v>164</v>
      </c>
      <c r="V47" s="72" t="s">
        <v>72</v>
      </c>
      <c r="W47" s="77" t="s">
        <v>73</v>
      </c>
      <c r="X47" s="76">
        <v>35</v>
      </c>
      <c r="Y47" s="77"/>
      <c r="Z47" s="78"/>
      <c r="AA47" s="378" t="s">
        <v>336</v>
      </c>
      <c r="AB47" s="378" t="s">
        <v>386</v>
      </c>
      <c r="AC47" s="606" t="s">
        <v>387</v>
      </c>
      <c r="AD47" s="79" t="s">
        <v>389</v>
      </c>
      <c r="AE47" s="80">
        <v>2019</v>
      </c>
      <c r="AF47" s="454"/>
      <c r="AG47" s="406" t="s">
        <v>390</v>
      </c>
      <c r="AH47" s="389" t="s">
        <v>1192</v>
      </c>
      <c r="AI47" s="483" t="s">
        <v>1193</v>
      </c>
      <c r="AJ47" s="514">
        <v>260000000</v>
      </c>
      <c r="AK47" s="81"/>
      <c r="AL47" s="81"/>
      <c r="AM47" s="85"/>
      <c r="AN47" s="83">
        <v>3076.9230769230767</v>
      </c>
      <c r="AO47" s="84">
        <v>4000</v>
      </c>
      <c r="AP47" s="85"/>
      <c r="AQ47" s="313" t="s">
        <v>172</v>
      </c>
      <c r="AR47" s="419"/>
      <c r="AS47" s="399" t="s">
        <v>58</v>
      </c>
      <c r="AT47" s="87"/>
      <c r="AU47" s="88"/>
      <c r="AV47" s="628"/>
      <c r="AW47" s="626"/>
      <c r="AX47" s="89" t="s">
        <v>49</v>
      </c>
      <c r="AY47" s="626"/>
      <c r="AZ47" s="626"/>
      <c r="BA47" s="89" t="s">
        <v>49</v>
      </c>
      <c r="BB47" s="626"/>
      <c r="BC47" s="626"/>
      <c r="BD47" s="89" t="s">
        <v>49</v>
      </c>
      <c r="BE47" s="626">
        <v>60</v>
      </c>
      <c r="BF47" s="626" t="s">
        <v>176</v>
      </c>
      <c r="BG47" s="314" t="s">
        <v>1197</v>
      </c>
      <c r="BH47" s="559" t="s">
        <v>1198</v>
      </c>
      <c r="BI47" s="543" t="s">
        <v>1199</v>
      </c>
      <c r="BJ47" s="560" t="s">
        <v>1200</v>
      </c>
      <c r="BK47" s="543" t="s">
        <v>1201</v>
      </c>
    </row>
    <row r="48" spans="1:63" ht="409.5">
      <c r="A48" s="4">
        <v>71</v>
      </c>
      <c r="B48" s="153" t="s">
        <v>206</v>
      </c>
      <c r="C48" s="154" t="s">
        <v>1202</v>
      </c>
      <c r="D48" s="654"/>
      <c r="E48" s="702"/>
      <c r="F48" s="680"/>
      <c r="G48" s="743"/>
      <c r="H48" s="737">
        <v>43369.490277777775</v>
      </c>
      <c r="I48" s="757" t="s">
        <v>1569</v>
      </c>
      <c r="J48" s="406" t="s">
        <v>1203</v>
      </c>
      <c r="K48" s="389" t="s">
        <v>158</v>
      </c>
      <c r="L48" s="578">
        <v>43363</v>
      </c>
      <c r="M48" s="414" t="s">
        <v>160</v>
      </c>
      <c r="N48" s="389"/>
      <c r="O48" s="578">
        <v>43363</v>
      </c>
      <c r="P48" s="597">
        <v>0</v>
      </c>
      <c r="Q48" s="378" t="s">
        <v>67</v>
      </c>
      <c r="R48" s="378"/>
      <c r="S48" s="440" t="s">
        <v>1204</v>
      </c>
      <c r="T48" s="75" t="s">
        <v>111</v>
      </c>
      <c r="U48" s="76" t="s">
        <v>72</v>
      </c>
      <c r="V48" s="72" t="s">
        <v>73</v>
      </c>
      <c r="W48" s="77"/>
      <c r="X48" s="76">
        <v>30</v>
      </c>
      <c r="Y48" s="77"/>
      <c r="Z48" s="78"/>
      <c r="AA48" s="378" t="s">
        <v>313</v>
      </c>
      <c r="AB48" s="378" t="s">
        <v>386</v>
      </c>
      <c r="AC48" s="606" t="s">
        <v>1205</v>
      </c>
      <c r="AD48" s="79"/>
      <c r="AE48" s="80"/>
      <c r="AF48" s="454"/>
      <c r="AG48" s="406" t="s">
        <v>661</v>
      </c>
      <c r="AH48" s="389" t="s">
        <v>1206</v>
      </c>
      <c r="AI48" s="483" t="s">
        <v>1207</v>
      </c>
      <c r="AJ48" s="514">
        <v>150000000</v>
      </c>
      <c r="AK48" s="81"/>
      <c r="AL48" s="81"/>
      <c r="AM48" s="85"/>
      <c r="AN48" s="83">
        <v>19200</v>
      </c>
      <c r="AO48" s="84">
        <v>25000</v>
      </c>
      <c r="AP48" s="85" t="s">
        <v>913</v>
      </c>
      <c r="AQ48" s="313" t="s">
        <v>479</v>
      </c>
      <c r="AR48" s="419"/>
      <c r="AS48" s="399" t="s">
        <v>58</v>
      </c>
      <c r="AT48" s="87" t="s">
        <v>1211</v>
      </c>
      <c r="AU48" s="88"/>
      <c r="AV48" s="628"/>
      <c r="AW48" s="626"/>
      <c r="AX48" s="89" t="s">
        <v>49</v>
      </c>
      <c r="AY48" s="626"/>
      <c r="AZ48" s="626"/>
      <c r="BA48" s="89" t="s">
        <v>49</v>
      </c>
      <c r="BB48" s="626"/>
      <c r="BC48" s="626"/>
      <c r="BD48" s="89" t="s">
        <v>49</v>
      </c>
      <c r="BE48" s="626"/>
      <c r="BF48" s="626"/>
      <c r="BG48" s="314" t="s">
        <v>1212</v>
      </c>
      <c r="BH48" s="559" t="s">
        <v>1213</v>
      </c>
      <c r="BI48" s="543" t="s">
        <v>1214</v>
      </c>
      <c r="BJ48" s="560" t="s">
        <v>1215</v>
      </c>
      <c r="BK48" s="543" t="s">
        <v>1216</v>
      </c>
    </row>
    <row r="49" spans="1:63" ht="409.5">
      <c r="A49" s="4">
        <v>73</v>
      </c>
      <c r="B49" s="92" t="s">
        <v>206</v>
      </c>
      <c r="C49" s="92" t="s">
        <v>1238</v>
      </c>
      <c r="D49" s="654"/>
      <c r="E49" s="702"/>
      <c r="F49" s="680"/>
      <c r="G49" s="743"/>
      <c r="H49" s="737"/>
      <c r="I49" s="757" t="s">
        <v>1569</v>
      </c>
      <c r="J49" s="406" t="s">
        <v>1239</v>
      </c>
      <c r="K49" s="389" t="s">
        <v>158</v>
      </c>
      <c r="L49" s="585">
        <v>43536</v>
      </c>
      <c r="M49" s="414" t="s">
        <v>160</v>
      </c>
      <c r="N49" s="378"/>
      <c r="O49" s="578">
        <v>43536</v>
      </c>
      <c r="P49" s="597">
        <v>0</v>
      </c>
      <c r="Q49" s="378" t="s">
        <v>67</v>
      </c>
      <c r="R49" s="378"/>
      <c r="S49" s="440" t="s">
        <v>1240</v>
      </c>
      <c r="T49" s="75" t="s">
        <v>111</v>
      </c>
      <c r="U49" s="76" t="s">
        <v>72</v>
      </c>
      <c r="V49" s="72" t="s">
        <v>73</v>
      </c>
      <c r="W49" s="77"/>
      <c r="X49" s="76">
        <v>30</v>
      </c>
      <c r="Y49" s="77"/>
      <c r="Z49" s="130"/>
      <c r="AA49" s="378" t="s">
        <v>313</v>
      </c>
      <c r="AB49" s="378" t="s">
        <v>386</v>
      </c>
      <c r="AC49" s="606" t="s">
        <v>1241</v>
      </c>
      <c r="AD49" s="79"/>
      <c r="AE49" s="80" t="s">
        <v>1242</v>
      </c>
      <c r="AF49" s="457"/>
      <c r="AG49" s="487" t="s">
        <v>1243</v>
      </c>
      <c r="AH49" s="389"/>
      <c r="AI49" s="483"/>
      <c r="AJ49" s="520">
        <v>150000000</v>
      </c>
      <c r="AK49" s="132"/>
      <c r="AL49" s="132"/>
      <c r="AM49" s="521"/>
      <c r="AN49" s="83">
        <v>19200</v>
      </c>
      <c r="AO49" s="84">
        <v>25000</v>
      </c>
      <c r="AP49" s="85" t="s">
        <v>667</v>
      </c>
      <c r="AQ49" s="313" t="s">
        <v>479</v>
      </c>
      <c r="AR49" s="418"/>
      <c r="AS49" s="399" t="s">
        <v>58</v>
      </c>
      <c r="AT49" s="129" t="s">
        <v>1246</v>
      </c>
      <c r="AU49" s="88"/>
      <c r="AV49" s="624">
        <v>18</v>
      </c>
      <c r="AW49" s="625" t="s">
        <v>53</v>
      </c>
      <c r="AX49" s="89" t="s">
        <v>49</v>
      </c>
      <c r="AY49" s="625"/>
      <c r="AZ49" s="625"/>
      <c r="BA49" s="89" t="s">
        <v>49</v>
      </c>
      <c r="BB49" s="625"/>
      <c r="BC49" s="625"/>
      <c r="BD49" s="89" t="s">
        <v>49</v>
      </c>
      <c r="BE49" s="625">
        <v>100</v>
      </c>
      <c r="BF49" s="625" t="s">
        <v>176</v>
      </c>
      <c r="BG49" s="314" t="s">
        <v>1247</v>
      </c>
      <c r="BH49" s="559" t="s">
        <v>1248</v>
      </c>
      <c r="BI49" s="543" t="s">
        <v>1249</v>
      </c>
      <c r="BJ49" s="560" t="s">
        <v>1250</v>
      </c>
      <c r="BK49" s="543" t="s">
        <v>1251</v>
      </c>
    </row>
    <row r="50" spans="1:63" ht="409.5">
      <c r="A50" s="4">
        <v>74</v>
      </c>
      <c r="B50" s="153" t="s">
        <v>206</v>
      </c>
      <c r="C50" s="153" t="s">
        <v>1252</v>
      </c>
      <c r="D50" s="654"/>
      <c r="E50" s="720"/>
      <c r="F50" s="680"/>
      <c r="G50" s="743"/>
      <c r="H50" s="737">
        <v>43277.692361111112</v>
      </c>
      <c r="I50" s="757" t="s">
        <v>1569</v>
      </c>
      <c r="J50" s="406" t="s">
        <v>1253</v>
      </c>
      <c r="K50" s="389" t="s">
        <v>230</v>
      </c>
      <c r="L50" s="578" t="s">
        <v>1254</v>
      </c>
      <c r="M50" s="414" t="s">
        <v>738</v>
      </c>
      <c r="N50" s="389"/>
      <c r="O50" s="440"/>
      <c r="P50" s="597">
        <v>1</v>
      </c>
      <c r="Q50" s="378" t="s">
        <v>67</v>
      </c>
      <c r="R50" s="378"/>
      <c r="S50" s="440" t="s">
        <v>1255</v>
      </c>
      <c r="T50" s="75" t="s">
        <v>111</v>
      </c>
      <c r="U50" s="76"/>
      <c r="V50" s="72"/>
      <c r="W50" s="77"/>
      <c r="X50" s="76">
        <v>20</v>
      </c>
      <c r="Y50" s="77"/>
      <c r="Z50" s="78" t="s">
        <v>1257</v>
      </c>
      <c r="AA50" s="378" t="s">
        <v>313</v>
      </c>
      <c r="AB50" s="378" t="s">
        <v>386</v>
      </c>
      <c r="AC50" s="606"/>
      <c r="AD50" s="79" t="s">
        <v>389</v>
      </c>
      <c r="AE50" s="80">
        <v>2019</v>
      </c>
      <c r="AF50" s="454"/>
      <c r="AG50" s="406" t="s">
        <v>1258</v>
      </c>
      <c r="AH50" s="389" t="s">
        <v>1259</v>
      </c>
      <c r="AI50" s="483" t="s">
        <v>1260</v>
      </c>
      <c r="AJ50" s="514">
        <v>300000000</v>
      </c>
      <c r="AK50" s="81"/>
      <c r="AL50" s="81"/>
      <c r="AM50" s="85"/>
      <c r="AN50" s="155">
        <v>9090.9090909090901</v>
      </c>
      <c r="AO50" s="156">
        <v>12000</v>
      </c>
      <c r="AP50" s="85"/>
      <c r="AQ50" s="313" t="s">
        <v>479</v>
      </c>
      <c r="AR50" s="419"/>
      <c r="AS50" s="399" t="s">
        <v>58</v>
      </c>
      <c r="AT50" s="87" t="s">
        <v>1263</v>
      </c>
      <c r="AU50" s="88"/>
      <c r="AV50" s="628"/>
      <c r="AW50" s="626"/>
      <c r="AX50" s="89" t="s">
        <v>49</v>
      </c>
      <c r="AY50" s="626"/>
      <c r="AZ50" s="626"/>
      <c r="BA50" s="89" t="s">
        <v>49</v>
      </c>
      <c r="BB50" s="626"/>
      <c r="BC50" s="626"/>
      <c r="BD50" s="89" t="s">
        <v>49</v>
      </c>
      <c r="BE50" s="626"/>
      <c r="BF50" s="626"/>
      <c r="BG50" s="314" t="s">
        <v>1264</v>
      </c>
      <c r="BH50" s="559" t="s">
        <v>1265</v>
      </c>
      <c r="BI50" s="543" t="s">
        <v>1266</v>
      </c>
      <c r="BJ50" s="560" t="s">
        <v>1267</v>
      </c>
      <c r="BK50" s="543" t="s">
        <v>1268</v>
      </c>
    </row>
    <row r="51" spans="1:63" ht="216.75">
      <c r="A51" s="4">
        <v>76</v>
      </c>
      <c r="B51" s="91" t="s">
        <v>100</v>
      </c>
      <c r="C51" s="91" t="s">
        <v>1270</v>
      </c>
      <c r="D51" s="662"/>
      <c r="E51" s="722"/>
      <c r="F51" s="713" t="s">
        <v>1271</v>
      </c>
      <c r="G51" s="743" t="s">
        <v>1271</v>
      </c>
      <c r="H51" s="737" t="s">
        <v>1272</v>
      </c>
      <c r="I51" s="757" t="s">
        <v>1570</v>
      </c>
      <c r="J51" s="406" t="s">
        <v>1273</v>
      </c>
      <c r="K51" s="389" t="s">
        <v>107</v>
      </c>
      <c r="L51" s="578">
        <v>43447</v>
      </c>
      <c r="M51" s="414" t="s">
        <v>1274</v>
      </c>
      <c r="N51" s="389"/>
      <c r="O51" s="440"/>
      <c r="P51" s="597">
        <v>1</v>
      </c>
      <c r="Q51" s="378" t="s">
        <v>67</v>
      </c>
      <c r="R51" s="378"/>
      <c r="S51" s="440" t="s">
        <v>1275</v>
      </c>
      <c r="T51" s="75" t="s">
        <v>111</v>
      </c>
      <c r="U51" s="76" t="s">
        <v>72</v>
      </c>
      <c r="V51" s="72" t="s">
        <v>73</v>
      </c>
      <c r="W51" s="77"/>
      <c r="X51" s="76">
        <v>17</v>
      </c>
      <c r="Y51" s="77">
        <v>35</v>
      </c>
      <c r="Z51" s="78"/>
      <c r="AA51" s="378" t="s">
        <v>235</v>
      </c>
      <c r="AB51" s="378" t="s">
        <v>77</v>
      </c>
      <c r="AC51" s="606" t="s">
        <v>1277</v>
      </c>
      <c r="AD51" s="79" t="s">
        <v>80</v>
      </c>
      <c r="AE51" s="80">
        <v>2020</v>
      </c>
      <c r="AF51" s="454"/>
      <c r="AG51" s="406" t="s">
        <v>1278</v>
      </c>
      <c r="AH51" s="389"/>
      <c r="AI51" s="483"/>
      <c r="AJ51" s="506">
        <v>100000000</v>
      </c>
      <c r="AK51" s="81"/>
      <c r="AL51" s="81"/>
      <c r="AM51" s="85"/>
      <c r="AN51" s="83">
        <v>30000</v>
      </c>
      <c r="AO51" s="84">
        <v>36300</v>
      </c>
      <c r="AP51" s="85"/>
      <c r="AQ51" s="313" t="s">
        <v>244</v>
      </c>
      <c r="AR51" s="419"/>
      <c r="AS51" s="399" t="s">
        <v>58</v>
      </c>
      <c r="AT51" s="87" t="s">
        <v>1281</v>
      </c>
      <c r="AU51" s="88"/>
      <c r="AV51" s="628" t="s">
        <v>443</v>
      </c>
      <c r="AW51" s="626" t="s">
        <v>443</v>
      </c>
      <c r="AX51" s="89" t="s">
        <v>49</v>
      </c>
      <c r="AY51" s="626"/>
      <c r="AZ51" s="626"/>
      <c r="BA51" s="89" t="s">
        <v>49</v>
      </c>
      <c r="BB51" s="626"/>
      <c r="BC51" s="626"/>
      <c r="BD51" s="89" t="s">
        <v>49</v>
      </c>
      <c r="BE51" s="626">
        <v>250</v>
      </c>
      <c r="BF51" s="626" t="s">
        <v>176</v>
      </c>
      <c r="BG51" s="314" t="s">
        <v>1283</v>
      </c>
      <c r="BH51" s="559" t="s">
        <v>1284</v>
      </c>
      <c r="BI51" s="543" t="s">
        <v>1285</v>
      </c>
      <c r="BJ51" s="560" t="s">
        <v>1286</v>
      </c>
      <c r="BK51" s="543" t="s">
        <v>1287</v>
      </c>
    </row>
    <row r="52" spans="1:63" ht="409.5">
      <c r="A52" s="4">
        <v>77</v>
      </c>
      <c r="B52" s="153" t="s">
        <v>206</v>
      </c>
      <c r="C52" s="154" t="s">
        <v>1288</v>
      </c>
      <c r="D52" s="654" t="s">
        <v>388</v>
      </c>
      <c r="E52" s="702" t="s">
        <v>388</v>
      </c>
      <c r="F52" s="719"/>
      <c r="G52" s="738"/>
      <c r="H52" s="737">
        <v>43320.384722222225</v>
      </c>
      <c r="I52" s="757" t="s">
        <v>1569</v>
      </c>
      <c r="J52" s="406" t="s">
        <v>1289</v>
      </c>
      <c r="K52" s="389" t="s">
        <v>158</v>
      </c>
      <c r="L52" s="578">
        <v>43319</v>
      </c>
      <c r="M52" s="414" t="s">
        <v>1290</v>
      </c>
      <c r="N52" s="389"/>
      <c r="O52" s="578">
        <v>43319</v>
      </c>
      <c r="P52" s="597">
        <v>0</v>
      </c>
      <c r="Q52" s="378" t="s">
        <v>67</v>
      </c>
      <c r="R52" s="378"/>
      <c r="S52" s="440" t="s">
        <v>1291</v>
      </c>
      <c r="T52" s="75" t="s">
        <v>111</v>
      </c>
      <c r="U52" s="76" t="s">
        <v>164</v>
      </c>
      <c r="V52" s="72" t="s">
        <v>72</v>
      </c>
      <c r="W52" s="77"/>
      <c r="X52" s="76">
        <v>35</v>
      </c>
      <c r="Y52" s="77"/>
      <c r="Z52" s="78"/>
      <c r="AA52" s="378" t="s">
        <v>336</v>
      </c>
      <c r="AB52" s="378" t="s">
        <v>77</v>
      </c>
      <c r="AC52" s="606" t="s">
        <v>1293</v>
      </c>
      <c r="AD52" s="79"/>
      <c r="AE52" s="80"/>
      <c r="AF52" s="454"/>
      <c r="AG52" s="406" t="s">
        <v>1295</v>
      </c>
      <c r="AH52" s="389" t="s">
        <v>1296</v>
      </c>
      <c r="AI52" s="483" t="s">
        <v>1297</v>
      </c>
      <c r="AJ52" s="514">
        <v>100000000</v>
      </c>
      <c r="AK52" s="81"/>
      <c r="AL52" s="81"/>
      <c r="AM52" s="85"/>
      <c r="AN52" s="83">
        <v>32000</v>
      </c>
      <c r="AO52" s="84"/>
      <c r="AP52" s="85" t="s">
        <v>1300</v>
      </c>
      <c r="AQ52" s="313" t="s">
        <v>244</v>
      </c>
      <c r="AR52" s="419"/>
      <c r="AS52" s="399" t="s">
        <v>58</v>
      </c>
      <c r="AT52" s="87" t="s">
        <v>1303</v>
      </c>
      <c r="AU52" s="88"/>
      <c r="AV52" s="628"/>
      <c r="AW52" s="626"/>
      <c r="AX52" s="89" t="s">
        <v>49</v>
      </c>
      <c r="AY52" s="626"/>
      <c r="AZ52" s="626"/>
      <c r="BA52" s="89" t="s">
        <v>49</v>
      </c>
      <c r="BB52" s="626"/>
      <c r="BC52" s="626"/>
      <c r="BD52" s="89" t="s">
        <v>49</v>
      </c>
      <c r="BE52" s="626"/>
      <c r="BF52" s="626"/>
      <c r="BG52" s="314" t="s">
        <v>732</v>
      </c>
      <c r="BH52" s="559" t="s">
        <v>1305</v>
      </c>
      <c r="BI52" s="623"/>
      <c r="BJ52" s="560" t="s">
        <v>1306</v>
      </c>
      <c r="BK52" s="543" t="s">
        <v>1304</v>
      </c>
    </row>
    <row r="53" spans="1:63" ht="409.5">
      <c r="A53" s="4">
        <v>78</v>
      </c>
      <c r="B53" s="153" t="s">
        <v>206</v>
      </c>
      <c r="C53" s="154" t="s">
        <v>1307</v>
      </c>
      <c r="D53" s="654"/>
      <c r="E53" s="702"/>
      <c r="F53" s="680"/>
      <c r="G53" s="743"/>
      <c r="H53" s="737"/>
      <c r="I53" s="757" t="s">
        <v>1569</v>
      </c>
      <c r="J53" s="406" t="s">
        <v>1308</v>
      </c>
      <c r="K53" s="389" t="s">
        <v>158</v>
      </c>
      <c r="L53" s="440"/>
      <c r="M53" s="414" t="s">
        <v>108</v>
      </c>
      <c r="N53" s="378"/>
      <c r="O53" s="586">
        <v>43432</v>
      </c>
      <c r="P53" s="597">
        <v>1</v>
      </c>
      <c r="Q53" s="378" t="s">
        <v>67</v>
      </c>
      <c r="R53" s="378"/>
      <c r="S53" s="440" t="s">
        <v>1309</v>
      </c>
      <c r="T53" s="75" t="s">
        <v>111</v>
      </c>
      <c r="U53" s="76" t="s">
        <v>164</v>
      </c>
      <c r="V53" s="72"/>
      <c r="W53" s="77"/>
      <c r="X53" s="76" t="s">
        <v>1311</v>
      </c>
      <c r="Y53" s="77"/>
      <c r="Z53" s="130"/>
      <c r="AA53" s="378" t="s">
        <v>336</v>
      </c>
      <c r="AB53" s="378" t="s">
        <v>77</v>
      </c>
      <c r="AC53" s="606" t="s">
        <v>1312</v>
      </c>
      <c r="AD53" s="79" t="s">
        <v>239</v>
      </c>
      <c r="AE53" s="80">
        <v>2019</v>
      </c>
      <c r="AF53" s="457"/>
      <c r="AG53" s="487" t="s">
        <v>1313</v>
      </c>
      <c r="AH53" s="389" t="s">
        <v>1314</v>
      </c>
      <c r="AI53" s="483" t="s">
        <v>1315</v>
      </c>
      <c r="AJ53" s="520">
        <v>200000000</v>
      </c>
      <c r="AK53" s="132"/>
      <c r="AL53" s="132"/>
      <c r="AM53" s="521"/>
      <c r="AN53" s="83">
        <v>200000000</v>
      </c>
      <c r="AO53" s="84">
        <v>58500</v>
      </c>
      <c r="AP53" s="85"/>
      <c r="AQ53" s="313" t="s">
        <v>90</v>
      </c>
      <c r="AR53" s="418" t="s">
        <v>1317</v>
      </c>
      <c r="AS53" s="399" t="s">
        <v>58</v>
      </c>
      <c r="AT53" s="87" t="s">
        <v>1319</v>
      </c>
      <c r="AU53" s="88"/>
      <c r="AV53" s="624">
        <v>24</v>
      </c>
      <c r="AW53" s="625" t="s">
        <v>50</v>
      </c>
      <c r="AX53" s="89" t="s">
        <v>49</v>
      </c>
      <c r="AY53" s="625"/>
      <c r="AZ53" s="625"/>
      <c r="BA53" s="89" t="s">
        <v>49</v>
      </c>
      <c r="BB53" s="625"/>
      <c r="BC53" s="625"/>
      <c r="BD53" s="89" t="s">
        <v>49</v>
      </c>
      <c r="BE53" s="625">
        <v>350</v>
      </c>
      <c r="BF53" s="625" t="s">
        <v>94</v>
      </c>
      <c r="BG53" s="324" t="s">
        <v>1321</v>
      </c>
      <c r="BH53" s="559" t="s">
        <v>1322</v>
      </c>
      <c r="BI53" s="623"/>
      <c r="BJ53" s="560"/>
      <c r="BK53" s="543" t="s">
        <v>1323</v>
      </c>
    </row>
    <row r="54" spans="1:63" ht="89.25">
      <c r="A54" s="4">
        <v>79</v>
      </c>
      <c r="B54" s="153" t="s">
        <v>206</v>
      </c>
      <c r="C54" s="154" t="s">
        <v>1324</v>
      </c>
      <c r="D54" s="654"/>
      <c r="E54" s="702"/>
      <c r="F54" s="680"/>
      <c r="G54" s="743"/>
      <c r="H54" s="737">
        <v>43446.638888888891</v>
      </c>
      <c r="I54" s="757" t="s">
        <v>1569</v>
      </c>
      <c r="J54" s="406" t="s">
        <v>1325</v>
      </c>
      <c r="K54" s="389" t="s">
        <v>158</v>
      </c>
      <c r="L54" s="578">
        <v>43445</v>
      </c>
      <c r="M54" s="414" t="s">
        <v>211</v>
      </c>
      <c r="N54" s="389"/>
      <c r="O54" s="578">
        <v>43445</v>
      </c>
      <c r="P54" s="597">
        <v>0</v>
      </c>
      <c r="Q54" s="378" t="s">
        <v>186</v>
      </c>
      <c r="R54" s="378"/>
      <c r="S54" s="440" t="s">
        <v>1326</v>
      </c>
      <c r="T54" s="75"/>
      <c r="U54" s="76"/>
      <c r="V54" s="72"/>
      <c r="W54" s="77"/>
      <c r="X54" s="76"/>
      <c r="Y54" s="77"/>
      <c r="Z54" s="78"/>
      <c r="AA54" s="378" t="s">
        <v>354</v>
      </c>
      <c r="AB54" s="378" t="s">
        <v>412</v>
      </c>
      <c r="AC54" s="606" t="s">
        <v>1327</v>
      </c>
      <c r="AD54" s="79"/>
      <c r="AE54" s="80">
        <v>2019</v>
      </c>
      <c r="AF54" s="454"/>
      <c r="AG54" s="406" t="s">
        <v>1329</v>
      </c>
      <c r="AH54" s="389"/>
      <c r="AI54" s="483"/>
      <c r="AJ54" s="514">
        <v>300000000</v>
      </c>
      <c r="AK54" s="81"/>
      <c r="AL54" s="81"/>
      <c r="AM54" s="85"/>
      <c r="AN54" s="83">
        <v>20000</v>
      </c>
      <c r="AO54" s="84"/>
      <c r="AP54" s="85" t="s">
        <v>1331</v>
      </c>
      <c r="AQ54" s="313" t="s">
        <v>244</v>
      </c>
      <c r="AR54" s="419"/>
      <c r="AS54" s="399" t="s">
        <v>58</v>
      </c>
      <c r="AT54" s="87" t="s">
        <v>1334</v>
      </c>
      <c r="AU54" s="88"/>
      <c r="AV54" s="624">
        <v>10</v>
      </c>
      <c r="AW54" s="625" t="s">
        <v>53</v>
      </c>
      <c r="AX54" s="89" t="s">
        <v>49</v>
      </c>
      <c r="AY54" s="625">
        <v>8</v>
      </c>
      <c r="AZ54" s="625" t="s">
        <v>271</v>
      </c>
      <c r="BA54" s="89" t="s">
        <v>49</v>
      </c>
      <c r="BB54" s="625">
        <v>10</v>
      </c>
      <c r="BC54" s="625" t="s">
        <v>51</v>
      </c>
      <c r="BD54" s="89" t="s">
        <v>49</v>
      </c>
      <c r="BE54" s="625">
        <v>1</v>
      </c>
      <c r="BF54" s="625" t="s">
        <v>176</v>
      </c>
      <c r="BG54" s="317" t="s">
        <v>1335</v>
      </c>
      <c r="BH54" s="621"/>
      <c r="BI54" s="543" t="s">
        <v>1336</v>
      </c>
      <c r="BJ54" s="560" t="s">
        <v>1337</v>
      </c>
      <c r="BK54" s="543" t="s">
        <v>1338</v>
      </c>
    </row>
    <row r="55" spans="1:63" ht="409.5">
      <c r="A55" s="4">
        <v>80</v>
      </c>
      <c r="B55" s="91" t="s">
        <v>100</v>
      </c>
      <c r="C55" s="91" t="s">
        <v>1339</v>
      </c>
      <c r="D55" s="662"/>
      <c r="E55" s="722"/>
      <c r="F55" s="685"/>
      <c r="G55" s="745"/>
      <c r="H55" s="737">
        <v>43453.574999999997</v>
      </c>
      <c r="I55" s="757" t="s">
        <v>1570</v>
      </c>
      <c r="J55" s="406" t="s">
        <v>1340</v>
      </c>
      <c r="K55" s="389" t="s">
        <v>107</v>
      </c>
      <c r="L55" s="578">
        <v>43447</v>
      </c>
      <c r="M55" s="414" t="s">
        <v>1274</v>
      </c>
      <c r="N55" s="389"/>
      <c r="O55" s="586">
        <v>43447</v>
      </c>
      <c r="P55" s="597">
        <v>1</v>
      </c>
      <c r="Q55" s="378" t="s">
        <v>67</v>
      </c>
      <c r="R55" s="378"/>
      <c r="S55" s="440" t="s">
        <v>1341</v>
      </c>
      <c r="T55" s="75"/>
      <c r="U55" s="76"/>
      <c r="V55" s="72" t="s">
        <v>73</v>
      </c>
      <c r="W55" s="77"/>
      <c r="X55" s="76">
        <v>5</v>
      </c>
      <c r="Y55" s="77"/>
      <c r="Z55" s="78"/>
      <c r="AA55" s="378" t="s">
        <v>336</v>
      </c>
      <c r="AB55" s="378" t="s">
        <v>77</v>
      </c>
      <c r="AC55" s="606" t="s">
        <v>1342</v>
      </c>
      <c r="AD55" s="79" t="s">
        <v>389</v>
      </c>
      <c r="AE55" s="80">
        <v>2020</v>
      </c>
      <c r="AF55" s="454"/>
      <c r="AG55" s="406" t="s">
        <v>1343</v>
      </c>
      <c r="AH55" s="389" t="s">
        <v>82</v>
      </c>
      <c r="AI55" s="483" t="s">
        <v>1344</v>
      </c>
      <c r="AJ55" s="514">
        <v>300000000</v>
      </c>
      <c r="AK55" s="81"/>
      <c r="AL55" s="81"/>
      <c r="AM55" s="85"/>
      <c r="AN55" s="83">
        <v>6500</v>
      </c>
      <c r="AO55" s="84">
        <v>7150</v>
      </c>
      <c r="AP55" s="85" t="s">
        <v>1347</v>
      </c>
      <c r="AQ55" s="313" t="s">
        <v>479</v>
      </c>
      <c r="AR55" s="419" t="s">
        <v>1348</v>
      </c>
      <c r="AS55" s="399" t="s">
        <v>58</v>
      </c>
      <c r="AT55" s="87"/>
      <c r="AU55" s="88"/>
      <c r="AV55" s="624">
        <v>24</v>
      </c>
      <c r="AW55" s="625" t="s">
        <v>53</v>
      </c>
      <c r="AX55" s="89" t="s">
        <v>49</v>
      </c>
      <c r="AY55" s="625"/>
      <c r="AZ55" s="625"/>
      <c r="BA55" s="89" t="s">
        <v>49</v>
      </c>
      <c r="BB55" s="625"/>
      <c r="BC55" s="625"/>
      <c r="BD55" s="89" t="s">
        <v>49</v>
      </c>
      <c r="BE55" s="625">
        <v>40</v>
      </c>
      <c r="BF55" s="625" t="s">
        <v>176</v>
      </c>
      <c r="BG55" s="314" t="s">
        <v>1212</v>
      </c>
      <c r="BH55" s="559" t="s">
        <v>1350</v>
      </c>
      <c r="BI55" s="543" t="s">
        <v>1351</v>
      </c>
      <c r="BJ55" s="560" t="s">
        <v>1352</v>
      </c>
      <c r="BK55" s="543" t="s">
        <v>275</v>
      </c>
    </row>
    <row r="56" spans="1:63" ht="255">
      <c r="A56" s="4">
        <v>81</v>
      </c>
      <c r="B56" s="153" t="s">
        <v>206</v>
      </c>
      <c r="C56" s="154" t="s">
        <v>1353</v>
      </c>
      <c r="D56" s="654"/>
      <c r="E56" s="702"/>
      <c r="F56" s="680"/>
      <c r="G56" s="743"/>
      <c r="H56" s="737">
        <v>43321.436805555553</v>
      </c>
      <c r="I56" s="757" t="s">
        <v>1569</v>
      </c>
      <c r="J56" s="406" t="s">
        <v>1354</v>
      </c>
      <c r="K56" s="389" t="s">
        <v>158</v>
      </c>
      <c r="L56" s="578">
        <v>43319</v>
      </c>
      <c r="M56" s="414" t="s">
        <v>160</v>
      </c>
      <c r="N56" s="389"/>
      <c r="O56" s="440"/>
      <c r="P56" s="597">
        <v>3</v>
      </c>
      <c r="Q56" s="378" t="s">
        <v>67</v>
      </c>
      <c r="R56" s="378"/>
      <c r="S56" s="440" t="s">
        <v>1355</v>
      </c>
      <c r="T56" s="75" t="s">
        <v>111</v>
      </c>
      <c r="U56" s="76" t="s">
        <v>164</v>
      </c>
      <c r="V56" s="72" t="s">
        <v>72</v>
      </c>
      <c r="W56" s="77"/>
      <c r="X56" s="76">
        <v>35</v>
      </c>
      <c r="Y56" s="77"/>
      <c r="Z56" s="78"/>
      <c r="AA56" s="378" t="s">
        <v>354</v>
      </c>
      <c r="AB56" s="378" t="s">
        <v>77</v>
      </c>
      <c r="AC56" s="606" t="s">
        <v>1357</v>
      </c>
      <c r="AD56" s="79"/>
      <c r="AE56" s="80">
        <v>2019</v>
      </c>
      <c r="AF56" s="454"/>
      <c r="AG56" s="406" t="s">
        <v>1358</v>
      </c>
      <c r="AH56" s="389" t="s">
        <v>1359</v>
      </c>
      <c r="AI56" s="483" t="s">
        <v>1360</v>
      </c>
      <c r="AJ56" s="506"/>
      <c r="AK56" s="81"/>
      <c r="AL56" s="81"/>
      <c r="AM56" s="85"/>
      <c r="AN56" s="83">
        <v>20000</v>
      </c>
      <c r="AO56" s="84"/>
      <c r="AP56" s="85" t="s">
        <v>1362</v>
      </c>
      <c r="AQ56" s="313" t="s">
        <v>244</v>
      </c>
      <c r="AR56" s="419" t="s">
        <v>1363</v>
      </c>
      <c r="AS56" s="399" t="s">
        <v>58</v>
      </c>
      <c r="AT56" s="87" t="s">
        <v>246</v>
      </c>
      <c r="AU56" s="88"/>
      <c r="AV56" s="628" t="s">
        <v>443</v>
      </c>
      <c r="AW56" s="626" t="s">
        <v>461</v>
      </c>
      <c r="AX56" s="89" t="s">
        <v>49</v>
      </c>
      <c r="AY56" s="626" t="s">
        <v>443</v>
      </c>
      <c r="AZ56" s="626" t="s">
        <v>443</v>
      </c>
      <c r="BA56" s="89" t="s">
        <v>49</v>
      </c>
      <c r="BB56" s="626"/>
      <c r="BC56" s="626"/>
      <c r="BD56" s="89" t="s">
        <v>49</v>
      </c>
      <c r="BE56" s="626" t="s">
        <v>443</v>
      </c>
      <c r="BF56" s="626" t="s">
        <v>443</v>
      </c>
      <c r="BG56" s="314" t="s">
        <v>1366</v>
      </c>
      <c r="BH56" s="559" t="s">
        <v>1367</v>
      </c>
      <c r="BI56" s="623"/>
      <c r="BJ56" s="560" t="s">
        <v>1368</v>
      </c>
      <c r="BK56" s="543" t="s">
        <v>1369</v>
      </c>
    </row>
    <row r="57" spans="1:63" ht="409.5">
      <c r="A57" s="4">
        <v>83</v>
      </c>
      <c r="B57" s="91" t="s">
        <v>1372</v>
      </c>
      <c r="C57" s="91" t="s">
        <v>1373</v>
      </c>
      <c r="D57" s="635">
        <v>43831</v>
      </c>
      <c r="E57" s="673">
        <v>43831</v>
      </c>
      <c r="F57" s="723"/>
      <c r="G57" s="743"/>
      <c r="H57" s="737">
        <v>43122.37222222222</v>
      </c>
      <c r="I57" s="757" t="s">
        <v>1570</v>
      </c>
      <c r="J57" s="406" t="s">
        <v>1374</v>
      </c>
      <c r="K57" s="389" t="s">
        <v>107</v>
      </c>
      <c r="L57" s="578">
        <v>43118</v>
      </c>
      <c r="M57" s="414" t="s">
        <v>1274</v>
      </c>
      <c r="N57" s="391"/>
      <c r="O57" s="440"/>
      <c r="P57" s="597">
        <v>1</v>
      </c>
      <c r="Q57" s="378" t="s">
        <v>67</v>
      </c>
      <c r="R57" s="378"/>
      <c r="S57" s="440" t="s">
        <v>1375</v>
      </c>
      <c r="T57" s="75" t="s">
        <v>111</v>
      </c>
      <c r="U57" s="76" t="s">
        <v>72</v>
      </c>
      <c r="V57" s="72" t="s">
        <v>73</v>
      </c>
      <c r="W57" s="77" t="s">
        <v>234</v>
      </c>
      <c r="X57" s="76"/>
      <c r="Y57" s="77">
        <v>5</v>
      </c>
      <c r="Z57" s="78"/>
      <c r="AA57" s="378" t="s">
        <v>336</v>
      </c>
      <c r="AB57" s="378" t="s">
        <v>1073</v>
      </c>
      <c r="AC57" s="606" t="s">
        <v>1377</v>
      </c>
      <c r="AD57" s="161" t="s">
        <v>296</v>
      </c>
      <c r="AE57" s="80">
        <v>2020</v>
      </c>
      <c r="AF57" s="464"/>
      <c r="AG57" s="414" t="s">
        <v>1378</v>
      </c>
      <c r="AH57" s="460" t="s">
        <v>66</v>
      </c>
      <c r="AI57" s="488" t="s">
        <v>1379</v>
      </c>
      <c r="AJ57" s="514">
        <v>1000000000</v>
      </c>
      <c r="AK57" s="123"/>
      <c r="AL57" s="123"/>
      <c r="AM57" s="513"/>
      <c r="AN57" s="83">
        <v>1500</v>
      </c>
      <c r="AO57" s="84">
        <v>2000</v>
      </c>
      <c r="AP57" s="85" t="s">
        <v>1383</v>
      </c>
      <c r="AQ57" s="313" t="s">
        <v>244</v>
      </c>
      <c r="AR57" s="419"/>
      <c r="AS57" s="399" t="s">
        <v>58</v>
      </c>
      <c r="AT57" s="87" t="s">
        <v>1385</v>
      </c>
      <c r="AU57" s="88"/>
      <c r="AV57" s="628"/>
      <c r="AW57" s="626"/>
      <c r="AX57" s="89" t="s">
        <v>49</v>
      </c>
      <c r="AY57" s="626"/>
      <c r="AZ57" s="626"/>
      <c r="BA57" s="89" t="s">
        <v>49</v>
      </c>
      <c r="BB57" s="626"/>
      <c r="BC57" s="626"/>
      <c r="BD57" s="89" t="s">
        <v>49</v>
      </c>
      <c r="BE57" s="626"/>
      <c r="BF57" s="626"/>
      <c r="BG57" s="317" t="s">
        <v>1387</v>
      </c>
      <c r="BH57" s="571" t="s">
        <v>1388</v>
      </c>
      <c r="BI57" s="543" t="s">
        <v>1389</v>
      </c>
      <c r="BJ57" s="572" t="s">
        <v>1390</v>
      </c>
      <c r="BK57" s="543" t="s">
        <v>1391</v>
      </c>
    </row>
    <row r="58" spans="1:63" ht="409.5">
      <c r="A58" s="4">
        <v>84</v>
      </c>
      <c r="B58" s="91" t="s">
        <v>132</v>
      </c>
      <c r="C58" s="136" t="s">
        <v>1392</v>
      </c>
      <c r="D58" s="652"/>
      <c r="E58" s="700"/>
      <c r="F58" s="680"/>
      <c r="G58" s="743"/>
      <c r="H58" s="737">
        <v>43235.652083333334</v>
      </c>
      <c r="I58" s="757" t="s">
        <v>1570</v>
      </c>
      <c r="J58" s="406" t="s">
        <v>1393</v>
      </c>
      <c r="K58" s="389" t="s">
        <v>230</v>
      </c>
      <c r="L58" s="578">
        <v>43220</v>
      </c>
      <c r="M58" s="414" t="s">
        <v>1394</v>
      </c>
      <c r="N58" s="389"/>
      <c r="O58" s="578">
        <v>43220</v>
      </c>
      <c r="P58" s="597">
        <v>0</v>
      </c>
      <c r="Q58" s="378" t="s">
        <v>67</v>
      </c>
      <c r="R58" s="378"/>
      <c r="S58" s="440" t="s">
        <v>1395</v>
      </c>
      <c r="T58" s="75" t="s">
        <v>111</v>
      </c>
      <c r="U58" s="76" t="s">
        <v>72</v>
      </c>
      <c r="V58" s="72" t="s">
        <v>234</v>
      </c>
      <c r="W58" s="77"/>
      <c r="X58" s="76"/>
      <c r="Y58" s="77">
        <v>5</v>
      </c>
      <c r="Z58" s="78"/>
      <c r="AA58" s="378" t="s">
        <v>336</v>
      </c>
      <c r="AB58" s="378" t="s">
        <v>386</v>
      </c>
      <c r="AC58" s="606" t="s">
        <v>1397</v>
      </c>
      <c r="AD58" s="79" t="s">
        <v>80</v>
      </c>
      <c r="AE58" s="80">
        <v>2018</v>
      </c>
      <c r="AF58" s="454"/>
      <c r="AG58" s="406" t="s">
        <v>1398</v>
      </c>
      <c r="AH58" s="389" t="s">
        <v>1399</v>
      </c>
      <c r="AI58" s="483" t="s">
        <v>1400</v>
      </c>
      <c r="AJ58" s="514">
        <v>500000000</v>
      </c>
      <c r="AK58" s="81"/>
      <c r="AL58" s="81"/>
      <c r="AM58" s="85"/>
      <c r="AN58" s="83">
        <v>1200</v>
      </c>
      <c r="AO58" s="84"/>
      <c r="AP58" s="85" t="s">
        <v>1403</v>
      </c>
      <c r="AQ58" s="313" t="s">
        <v>244</v>
      </c>
      <c r="AR58" s="419"/>
      <c r="AS58" s="399" t="s">
        <v>58</v>
      </c>
      <c r="AT58" s="87" t="s">
        <v>246</v>
      </c>
      <c r="AU58" s="88"/>
      <c r="AV58" s="628" t="s">
        <v>443</v>
      </c>
      <c r="AW58" s="626" t="s">
        <v>443</v>
      </c>
      <c r="AX58" s="89" t="s">
        <v>49</v>
      </c>
      <c r="AY58" s="626"/>
      <c r="AZ58" s="626"/>
      <c r="BA58" s="89" t="s">
        <v>49</v>
      </c>
      <c r="BB58" s="626"/>
      <c r="BC58" s="626"/>
      <c r="BD58" s="89" t="s">
        <v>49</v>
      </c>
      <c r="BE58" s="626" t="s">
        <v>443</v>
      </c>
      <c r="BF58" s="626" t="s">
        <v>443</v>
      </c>
      <c r="BG58" s="317" t="s">
        <v>1405</v>
      </c>
      <c r="BH58" s="621"/>
      <c r="BI58" s="623"/>
      <c r="BJ58" s="560" t="s">
        <v>1406</v>
      </c>
      <c r="BK58" s="543" t="s">
        <v>1407</v>
      </c>
    </row>
    <row r="59" spans="1:63" ht="280.5">
      <c r="A59" s="4">
        <v>85</v>
      </c>
      <c r="B59" s="153" t="s">
        <v>206</v>
      </c>
      <c r="C59" s="153" t="s">
        <v>1408</v>
      </c>
      <c r="D59" s="654"/>
      <c r="E59" s="702"/>
      <c r="F59" s="724"/>
      <c r="G59" s="743"/>
      <c r="H59" s="737">
        <v>43768.449305555558</v>
      </c>
      <c r="I59" s="757" t="s">
        <v>1569</v>
      </c>
      <c r="J59" s="406" t="s">
        <v>1409</v>
      </c>
      <c r="K59" s="389" t="s">
        <v>158</v>
      </c>
      <c r="L59" s="578">
        <v>43160</v>
      </c>
      <c r="M59" s="414" t="s">
        <v>160</v>
      </c>
      <c r="N59" s="389" t="s">
        <v>1410</v>
      </c>
      <c r="O59" s="578">
        <v>43160</v>
      </c>
      <c r="P59" s="597">
        <v>0</v>
      </c>
      <c r="Q59" s="378" t="s">
        <v>67</v>
      </c>
      <c r="R59" s="378"/>
      <c r="S59" s="440" t="s">
        <v>1411</v>
      </c>
      <c r="T59" s="75" t="s">
        <v>111</v>
      </c>
      <c r="U59" s="76" t="s">
        <v>164</v>
      </c>
      <c r="V59" s="72" t="s">
        <v>72</v>
      </c>
      <c r="W59" s="77"/>
      <c r="X59" s="76"/>
      <c r="Y59" s="77">
        <v>30</v>
      </c>
      <c r="Z59" s="78" t="s">
        <v>1412</v>
      </c>
      <c r="AA59" s="378" t="s">
        <v>336</v>
      </c>
      <c r="AB59" s="378" t="s">
        <v>701</v>
      </c>
      <c r="AC59" s="606" t="s">
        <v>1414</v>
      </c>
      <c r="AD59" s="79"/>
      <c r="AE59" s="80">
        <v>2018</v>
      </c>
      <c r="AF59" s="454"/>
      <c r="AG59" s="406" t="s">
        <v>1416</v>
      </c>
      <c r="AH59" s="389"/>
      <c r="AI59" s="483"/>
      <c r="AJ59" s="514">
        <v>300000000</v>
      </c>
      <c r="AK59" s="81"/>
      <c r="AL59" s="81"/>
      <c r="AM59" s="85"/>
      <c r="AN59" s="83">
        <v>13000</v>
      </c>
      <c r="AO59" s="84"/>
      <c r="AP59" s="85" t="s">
        <v>1420</v>
      </c>
      <c r="AQ59" s="313" t="s">
        <v>90</v>
      </c>
      <c r="AR59" s="419"/>
      <c r="AS59" s="399" t="s">
        <v>58</v>
      </c>
      <c r="AT59" s="87" t="s">
        <v>1422</v>
      </c>
      <c r="AU59" s="88"/>
      <c r="AV59" s="628"/>
      <c r="AW59" s="626"/>
      <c r="AX59" s="89" t="s">
        <v>49</v>
      </c>
      <c r="AY59" s="626"/>
      <c r="AZ59" s="626"/>
      <c r="BA59" s="89" t="s">
        <v>49</v>
      </c>
      <c r="BB59" s="626"/>
      <c r="BC59" s="626"/>
      <c r="BD59" s="89" t="s">
        <v>49</v>
      </c>
      <c r="BE59" s="626"/>
      <c r="BF59" s="626"/>
      <c r="BG59" s="314"/>
      <c r="BH59" s="559" t="s">
        <v>1423</v>
      </c>
      <c r="BI59" s="543" t="s">
        <v>1424</v>
      </c>
      <c r="BJ59" s="560" t="s">
        <v>1425</v>
      </c>
      <c r="BK59" s="543" t="s">
        <v>1426</v>
      </c>
    </row>
    <row r="60" spans="1:63" ht="369.75">
      <c r="A60" s="4">
        <v>86</v>
      </c>
      <c r="B60" s="91" t="s">
        <v>132</v>
      </c>
      <c r="C60" s="127" t="s">
        <v>1427</v>
      </c>
      <c r="D60" s="652"/>
      <c r="E60" s="700"/>
      <c r="F60" s="688"/>
      <c r="G60" s="743"/>
      <c r="H60" s="737" t="s">
        <v>1428</v>
      </c>
      <c r="I60" s="757" t="s">
        <v>1570</v>
      </c>
      <c r="J60" s="406" t="s">
        <v>1429</v>
      </c>
      <c r="K60" s="389" t="s">
        <v>107</v>
      </c>
      <c r="L60" s="578">
        <v>43766</v>
      </c>
      <c r="M60" s="414" t="s">
        <v>580</v>
      </c>
      <c r="N60" s="389"/>
      <c r="O60" s="578">
        <v>43766</v>
      </c>
      <c r="P60" s="597">
        <v>0</v>
      </c>
      <c r="Q60" s="378" t="s">
        <v>67</v>
      </c>
      <c r="R60" s="378"/>
      <c r="S60" s="440" t="s">
        <v>1430</v>
      </c>
      <c r="T60" s="75" t="s">
        <v>111</v>
      </c>
      <c r="U60" s="76" t="s">
        <v>72</v>
      </c>
      <c r="V60" s="72" t="s">
        <v>234</v>
      </c>
      <c r="W60" s="77" t="s">
        <v>139</v>
      </c>
      <c r="X60" s="76">
        <v>15</v>
      </c>
      <c r="Y60" s="77">
        <v>35</v>
      </c>
      <c r="Z60" s="78"/>
      <c r="AA60" s="378" t="s">
        <v>336</v>
      </c>
      <c r="AB60" s="378" t="s">
        <v>386</v>
      </c>
      <c r="AC60" s="606" t="s">
        <v>1431</v>
      </c>
      <c r="AD60" s="79" t="s">
        <v>80</v>
      </c>
      <c r="AE60" s="80">
        <v>2020</v>
      </c>
      <c r="AF60" s="454"/>
      <c r="AG60" s="406" t="s">
        <v>1432</v>
      </c>
      <c r="AH60" s="389" t="s">
        <v>1433</v>
      </c>
      <c r="AI60" s="483" t="s">
        <v>857</v>
      </c>
      <c r="AJ60" s="514">
        <v>300000000</v>
      </c>
      <c r="AK60" s="81"/>
      <c r="AL60" s="81"/>
      <c r="AM60" s="85"/>
      <c r="AN60" s="83">
        <v>12000</v>
      </c>
      <c r="AO60" s="84">
        <v>15000</v>
      </c>
      <c r="AP60" s="85"/>
      <c r="AQ60" s="313" t="s">
        <v>479</v>
      </c>
      <c r="AR60" s="419" t="s">
        <v>1348</v>
      </c>
      <c r="AS60" s="399" t="s">
        <v>58</v>
      </c>
      <c r="AT60" s="87" t="s">
        <v>1436</v>
      </c>
      <c r="AU60" s="88"/>
      <c r="AV60" s="624">
        <v>24</v>
      </c>
      <c r="AW60" s="625" t="s">
        <v>53</v>
      </c>
      <c r="AX60" s="89" t="s">
        <v>49</v>
      </c>
      <c r="AY60" s="625"/>
      <c r="AZ60" s="625"/>
      <c r="BA60" s="89" t="s">
        <v>49</v>
      </c>
      <c r="BB60" s="625"/>
      <c r="BC60" s="625"/>
      <c r="BD60" s="89" t="s">
        <v>49</v>
      </c>
      <c r="BE60" s="625">
        <v>60</v>
      </c>
      <c r="BF60" s="625" t="s">
        <v>176</v>
      </c>
      <c r="BG60" s="314" t="s">
        <v>1437</v>
      </c>
      <c r="BH60" s="559" t="s">
        <v>1438</v>
      </c>
      <c r="BI60" s="543" t="s">
        <v>1439</v>
      </c>
      <c r="BJ60" s="560" t="s">
        <v>1440</v>
      </c>
      <c r="BK60" s="543" t="s">
        <v>1441</v>
      </c>
    </row>
    <row r="61" spans="1:63" ht="63.75">
      <c r="A61" s="4" t="e">
        <v>#N/A</v>
      </c>
      <c r="B61" s="93" t="s">
        <v>206</v>
      </c>
      <c r="C61" s="93" t="s">
        <v>1444</v>
      </c>
      <c r="D61" s="649"/>
      <c r="E61" s="703"/>
      <c r="F61" s="704"/>
      <c r="G61" s="750" t="s">
        <v>1445</v>
      </c>
      <c r="H61" s="737">
        <v>43943</v>
      </c>
      <c r="I61" s="757" t="s">
        <v>1569</v>
      </c>
      <c r="J61" s="406" t="s">
        <v>1446</v>
      </c>
      <c r="K61" s="389" t="s">
        <v>158</v>
      </c>
      <c r="L61" s="578">
        <v>42482</v>
      </c>
      <c r="M61" s="414" t="s">
        <v>160</v>
      </c>
      <c r="N61" s="389" t="s">
        <v>1447</v>
      </c>
      <c r="O61" s="586">
        <v>43943</v>
      </c>
      <c r="P61" s="597">
        <v>6</v>
      </c>
      <c r="Q61" s="378" t="s">
        <v>581</v>
      </c>
      <c r="R61" s="378"/>
      <c r="S61" s="440" t="s">
        <v>1448</v>
      </c>
      <c r="T61" s="75" t="s">
        <v>111</v>
      </c>
      <c r="U61" s="76"/>
      <c r="V61" s="72"/>
      <c r="W61" s="77"/>
      <c r="X61" s="76"/>
      <c r="Y61" s="77"/>
      <c r="Z61" s="611" t="s">
        <v>1449</v>
      </c>
      <c r="AA61" s="378" t="s">
        <v>354</v>
      </c>
      <c r="AB61" s="378" t="s">
        <v>386</v>
      </c>
      <c r="AC61" s="610" t="s">
        <v>66</v>
      </c>
      <c r="AD61" s="79" t="s">
        <v>1242</v>
      </c>
      <c r="AE61" s="80"/>
      <c r="AF61" s="454"/>
      <c r="AG61" s="406" t="s">
        <v>1450</v>
      </c>
      <c r="AH61" s="389" t="s">
        <v>1451</v>
      </c>
      <c r="AI61" s="483" t="s">
        <v>1452</v>
      </c>
      <c r="AJ61" s="506">
        <v>200000000</v>
      </c>
      <c r="AK61" s="81"/>
      <c r="AL61" s="81"/>
      <c r="AM61" s="85"/>
      <c r="AN61" s="83">
        <v>20000</v>
      </c>
      <c r="AO61" s="84">
        <v>1300</v>
      </c>
      <c r="AP61" s="85" t="s">
        <v>1456</v>
      </c>
      <c r="AQ61" s="313" t="s">
        <v>244</v>
      </c>
      <c r="AR61" s="419"/>
      <c r="AS61" s="399" t="s">
        <v>58</v>
      </c>
      <c r="AT61" s="87" t="s">
        <v>324</v>
      </c>
      <c r="AU61" s="88"/>
      <c r="AV61" s="624">
        <v>12</v>
      </c>
      <c r="AW61" s="625" t="s">
        <v>461</v>
      </c>
      <c r="AX61" s="89" t="s">
        <v>49</v>
      </c>
      <c r="AY61" s="625">
        <v>20</v>
      </c>
      <c r="AZ61" s="625" t="s">
        <v>51</v>
      </c>
      <c r="BA61" s="89" t="s">
        <v>49</v>
      </c>
      <c r="BB61" s="625"/>
      <c r="BC61" s="625"/>
      <c r="BD61" s="89" t="s">
        <v>49</v>
      </c>
      <c r="BE61" s="626"/>
      <c r="BF61" s="626" t="s">
        <v>176</v>
      </c>
      <c r="BG61" s="317"/>
      <c r="BH61" s="621"/>
      <c r="BI61" s="623"/>
      <c r="BJ61" s="560"/>
      <c r="BK61" s="543"/>
    </row>
    <row r="62" spans="1:63">
      <c r="A62" s="4"/>
      <c r="B62" s="93"/>
      <c r="C62" s="93"/>
      <c r="D62" s="649"/>
      <c r="E62" s="703"/>
      <c r="F62" s="704"/>
      <c r="G62" s="750"/>
      <c r="H62" s="737"/>
      <c r="I62" s="757"/>
      <c r="J62" s="406"/>
      <c r="K62" s="389"/>
      <c r="L62" s="578"/>
      <c r="M62" s="414"/>
      <c r="N62" s="389"/>
      <c r="O62" s="586"/>
      <c r="P62" s="597"/>
      <c r="Q62" s="378"/>
      <c r="R62" s="378"/>
      <c r="S62" s="440"/>
      <c r="T62" s="75"/>
      <c r="U62" s="76"/>
      <c r="V62" s="72"/>
      <c r="W62" s="77"/>
      <c r="X62" s="76"/>
      <c r="Y62" s="77"/>
      <c r="Z62" s="78"/>
      <c r="AA62" s="378"/>
      <c r="AB62" s="378"/>
      <c r="AC62" s="610"/>
      <c r="AD62" s="79"/>
      <c r="AE62" s="80"/>
      <c r="AF62" s="454"/>
      <c r="AG62" s="406"/>
      <c r="AH62" s="389"/>
      <c r="AI62" s="483"/>
      <c r="AJ62" s="506">
        <v>300000000</v>
      </c>
      <c r="AK62" s="81"/>
      <c r="AL62" s="81"/>
      <c r="AM62" s="85"/>
      <c r="AN62" s="83">
        <v>1000</v>
      </c>
      <c r="AO62" s="84">
        <v>1300</v>
      </c>
      <c r="AP62" s="85" t="s">
        <v>1461</v>
      </c>
      <c r="AQ62" s="313" t="s">
        <v>244</v>
      </c>
      <c r="AR62" s="419"/>
      <c r="AS62" s="399" t="s">
        <v>58</v>
      </c>
      <c r="AT62" s="87"/>
      <c r="AU62" s="88"/>
      <c r="AV62" s="624">
        <v>36</v>
      </c>
      <c r="AW62" s="625" t="s">
        <v>53</v>
      </c>
      <c r="AX62" s="89" t="s">
        <v>49</v>
      </c>
      <c r="AY62" s="625">
        <v>10</v>
      </c>
      <c r="AZ62" s="625" t="s">
        <v>51</v>
      </c>
      <c r="BA62" s="89" t="s">
        <v>49</v>
      </c>
      <c r="BB62" s="625"/>
      <c r="BC62" s="625"/>
      <c r="BD62" s="89" t="s">
        <v>49</v>
      </c>
      <c r="BE62" s="626"/>
      <c r="BF62" s="626" t="s">
        <v>176</v>
      </c>
      <c r="BG62" s="317"/>
      <c r="BH62" s="621"/>
      <c r="BI62" s="623"/>
      <c r="BJ62" s="560"/>
      <c r="BK62" s="543"/>
    </row>
    <row r="63" spans="1:63">
      <c r="A63" s="4"/>
      <c r="B63" s="93"/>
      <c r="C63" s="93"/>
      <c r="D63" s="649"/>
      <c r="E63" s="703"/>
      <c r="F63" s="704"/>
      <c r="G63" s="750"/>
      <c r="H63" s="737"/>
      <c r="I63" s="757"/>
      <c r="J63" s="406"/>
      <c r="K63" s="389"/>
      <c r="L63" s="578"/>
      <c r="M63" s="414"/>
      <c r="N63" s="389"/>
      <c r="O63" s="586"/>
      <c r="P63" s="597"/>
      <c r="Q63" s="378"/>
      <c r="R63" s="378"/>
      <c r="S63" s="440"/>
      <c r="T63" s="75"/>
      <c r="U63" s="76"/>
      <c r="V63" s="72"/>
      <c r="W63" s="77"/>
      <c r="X63" s="76"/>
      <c r="Y63" s="77"/>
      <c r="Z63" s="78"/>
      <c r="AA63" s="378"/>
      <c r="AB63" s="378"/>
      <c r="AC63" s="610"/>
      <c r="AD63" s="79"/>
      <c r="AE63" s="80"/>
      <c r="AF63" s="454"/>
      <c r="AG63" s="406"/>
      <c r="AH63" s="389"/>
      <c r="AI63" s="483"/>
      <c r="AJ63" s="506">
        <v>300000000</v>
      </c>
      <c r="AK63" s="81"/>
      <c r="AL63" s="81"/>
      <c r="AM63" s="85"/>
      <c r="AN63" s="83">
        <v>1000</v>
      </c>
      <c r="AO63" s="84">
        <v>1300</v>
      </c>
      <c r="AP63" s="85" t="s">
        <v>1464</v>
      </c>
      <c r="AQ63" s="313" t="s">
        <v>244</v>
      </c>
      <c r="AR63" s="419"/>
      <c r="AS63" s="399" t="s">
        <v>58</v>
      </c>
      <c r="AT63" s="87"/>
      <c r="AU63" s="88"/>
      <c r="AV63" s="624">
        <v>15</v>
      </c>
      <c r="AW63" s="625" t="s">
        <v>271</v>
      </c>
      <c r="AX63" s="89" t="s">
        <v>49</v>
      </c>
      <c r="AY63" s="625">
        <v>10</v>
      </c>
      <c r="AZ63" s="625" t="s">
        <v>51</v>
      </c>
      <c r="BA63" s="89" t="s">
        <v>49</v>
      </c>
      <c r="BB63" s="625"/>
      <c r="BC63" s="625"/>
      <c r="BD63" s="89" t="s">
        <v>49</v>
      </c>
      <c r="BE63" s="626"/>
      <c r="BF63" s="626" t="s">
        <v>176</v>
      </c>
      <c r="BG63" s="317"/>
      <c r="BH63" s="621"/>
      <c r="BI63" s="623"/>
      <c r="BJ63" s="560"/>
      <c r="BK63" s="543"/>
    </row>
    <row r="64" spans="1:63" ht="344.25">
      <c r="A64" s="4" t="e">
        <v>#N/A</v>
      </c>
      <c r="B64" s="70" t="s">
        <v>154</v>
      </c>
      <c r="C64" s="70" t="s">
        <v>1465</v>
      </c>
      <c r="D64" s="655" t="s">
        <v>79</v>
      </c>
      <c r="E64" s="725"/>
      <c r="F64" s="726"/>
      <c r="G64" s="743"/>
      <c r="H64" s="737" t="s">
        <v>1000</v>
      </c>
      <c r="I64" s="757" t="s">
        <v>1569</v>
      </c>
      <c r="J64" s="406" t="s">
        <v>1466</v>
      </c>
      <c r="K64" s="389" t="s">
        <v>158</v>
      </c>
      <c r="L64" s="586">
        <v>43873</v>
      </c>
      <c r="M64" s="414" t="s">
        <v>160</v>
      </c>
      <c r="N64" s="378"/>
      <c r="O64" s="578">
        <v>43873</v>
      </c>
      <c r="P64" s="597">
        <v>0</v>
      </c>
      <c r="Q64" s="378" t="s">
        <v>67</v>
      </c>
      <c r="R64" s="378"/>
      <c r="S64" s="440" t="s">
        <v>1467</v>
      </c>
      <c r="T64" s="75" t="s">
        <v>111</v>
      </c>
      <c r="U64" s="76" t="s">
        <v>164</v>
      </c>
      <c r="V64" s="72" t="s">
        <v>72</v>
      </c>
      <c r="W64" s="77"/>
      <c r="X64" s="76">
        <v>35</v>
      </c>
      <c r="Y64" s="77"/>
      <c r="Z64" s="130"/>
      <c r="AA64" s="380" t="s">
        <v>354</v>
      </c>
      <c r="AB64" s="378" t="s">
        <v>77</v>
      </c>
      <c r="AC64" s="606" t="s">
        <v>1468</v>
      </c>
      <c r="AD64" s="79"/>
      <c r="AE64" s="80">
        <v>2020</v>
      </c>
      <c r="AF64" s="457"/>
      <c r="AG64" s="487"/>
      <c r="AH64" s="389" t="s">
        <v>1469</v>
      </c>
      <c r="AI64" s="483" t="s">
        <v>1470</v>
      </c>
      <c r="AJ64" s="520">
        <v>150000000</v>
      </c>
      <c r="AK64" s="132"/>
      <c r="AL64" s="132"/>
      <c r="AM64" s="521"/>
      <c r="AN64" s="83">
        <v>32000</v>
      </c>
      <c r="AO64" s="84"/>
      <c r="AP64" s="85" t="s">
        <v>1471</v>
      </c>
      <c r="AQ64" s="313" t="s">
        <v>244</v>
      </c>
      <c r="AR64" s="77"/>
      <c r="AS64" s="399" t="s">
        <v>58</v>
      </c>
      <c r="AT64" s="87">
        <v>11.6</v>
      </c>
      <c r="AU64" s="88"/>
      <c r="AV64" s="624">
        <v>24</v>
      </c>
      <c r="AW64" s="625" t="s">
        <v>461</v>
      </c>
      <c r="AX64" s="89" t="s">
        <v>49</v>
      </c>
      <c r="AY64" s="625">
        <v>50</v>
      </c>
      <c r="AZ64" s="625" t="s">
        <v>592</v>
      </c>
      <c r="BA64" s="89" t="s">
        <v>49</v>
      </c>
      <c r="BB64" s="625"/>
      <c r="BC64" s="625"/>
      <c r="BD64" s="89" t="s">
        <v>49</v>
      </c>
      <c r="BE64" s="625">
        <v>2.5</v>
      </c>
      <c r="BF64" s="625" t="s">
        <v>176</v>
      </c>
      <c r="BG64" s="317" t="s">
        <v>1473</v>
      </c>
      <c r="BH64" s="559" t="s">
        <v>1474</v>
      </c>
      <c r="BI64" s="543" t="s">
        <v>1475</v>
      </c>
      <c r="BJ64" s="560"/>
      <c r="BK64" s="543" t="s">
        <v>1476</v>
      </c>
    </row>
    <row r="65" spans="1:63" ht="409.5">
      <c r="A65" s="4" t="e">
        <v>#N/A</v>
      </c>
      <c r="B65" s="164" t="s">
        <v>753</v>
      </c>
      <c r="C65" s="164" t="s">
        <v>1477</v>
      </c>
      <c r="D65" s="659"/>
      <c r="E65" s="727"/>
      <c r="F65" s="728"/>
      <c r="G65" s="743"/>
      <c r="H65" s="737">
        <v>43858</v>
      </c>
      <c r="I65" s="757" t="s">
        <v>1569</v>
      </c>
      <c r="J65" s="406" t="s">
        <v>1478</v>
      </c>
      <c r="K65" s="389" t="s">
        <v>158</v>
      </c>
      <c r="L65" s="578">
        <v>43858</v>
      </c>
      <c r="M65" s="414" t="s">
        <v>160</v>
      </c>
      <c r="N65" s="391" t="s">
        <v>1479</v>
      </c>
      <c r="O65" s="578">
        <v>43858</v>
      </c>
      <c r="P65" s="597">
        <v>0</v>
      </c>
      <c r="Q65" s="378" t="s">
        <v>67</v>
      </c>
      <c r="R65" s="378"/>
      <c r="S65" s="440" t="s">
        <v>1480</v>
      </c>
      <c r="T65" s="75" t="s">
        <v>111</v>
      </c>
      <c r="U65" s="76" t="s">
        <v>164</v>
      </c>
      <c r="V65" s="72" t="s">
        <v>72</v>
      </c>
      <c r="W65" s="77"/>
      <c r="X65" s="76">
        <v>55</v>
      </c>
      <c r="Y65" s="77"/>
      <c r="Z65" s="78"/>
      <c r="AA65" s="378" t="s">
        <v>354</v>
      </c>
      <c r="AB65" s="378" t="s">
        <v>386</v>
      </c>
      <c r="AC65" s="610" t="s">
        <v>1481</v>
      </c>
      <c r="AD65" s="79"/>
      <c r="AE65" s="80">
        <v>2021</v>
      </c>
      <c r="AF65" s="456"/>
      <c r="AG65" s="414" t="s">
        <v>1482</v>
      </c>
      <c r="AH65" s="389" t="s">
        <v>1483</v>
      </c>
      <c r="AI65" s="483" t="s">
        <v>1484</v>
      </c>
      <c r="AJ65" s="522">
        <v>300000000</v>
      </c>
      <c r="AK65" s="123" t="s">
        <v>1479</v>
      </c>
      <c r="AL65" s="123"/>
      <c r="AM65" s="85" t="s">
        <v>1485</v>
      </c>
      <c r="AN65" s="83">
        <v>20000</v>
      </c>
      <c r="AO65" s="84">
        <v>24000</v>
      </c>
      <c r="AP65" s="85" t="s">
        <v>1488</v>
      </c>
      <c r="AQ65" s="313" t="s">
        <v>244</v>
      </c>
      <c r="AR65" s="419"/>
      <c r="AS65" s="399" t="s">
        <v>58</v>
      </c>
      <c r="AT65" s="87"/>
      <c r="AU65" s="88"/>
      <c r="AV65" s="624">
        <v>12</v>
      </c>
      <c r="AW65" s="625" t="s">
        <v>461</v>
      </c>
      <c r="AX65" s="89" t="s">
        <v>49</v>
      </c>
      <c r="AY65" s="625">
        <v>4</v>
      </c>
      <c r="AZ65" s="625" t="s">
        <v>51</v>
      </c>
      <c r="BA65" s="89" t="s">
        <v>49</v>
      </c>
      <c r="BB65" s="625"/>
      <c r="BC65" s="625"/>
      <c r="BD65" s="89" t="s">
        <v>49</v>
      </c>
      <c r="BE65" s="626" t="s">
        <v>443</v>
      </c>
      <c r="BF65" s="626" t="s">
        <v>443</v>
      </c>
      <c r="BG65" s="317" t="s">
        <v>1489</v>
      </c>
      <c r="BH65" s="559" t="s">
        <v>1490</v>
      </c>
      <c r="BI65" s="543" t="s">
        <v>1491</v>
      </c>
      <c r="BJ65" s="560" t="s">
        <v>1492</v>
      </c>
      <c r="BK65" s="543" t="s">
        <v>1493</v>
      </c>
    </row>
    <row r="66" spans="1:63" ht="243" thickBot="1">
      <c r="A66" s="4" t="e">
        <v>#N/A</v>
      </c>
      <c r="B66" s="166" t="s">
        <v>225</v>
      </c>
      <c r="C66" s="166" t="s">
        <v>1494</v>
      </c>
      <c r="D66" s="639">
        <v>44013</v>
      </c>
      <c r="E66" s="729"/>
      <c r="F66" s="730"/>
      <c r="G66" s="752"/>
      <c r="H66" s="753" t="s">
        <v>1495</v>
      </c>
      <c r="I66" s="757" t="s">
        <v>1569</v>
      </c>
      <c r="J66" s="434" t="s">
        <v>1496</v>
      </c>
      <c r="K66" s="447" t="s">
        <v>230</v>
      </c>
      <c r="L66" s="587">
        <v>43858</v>
      </c>
      <c r="M66" s="415" t="s">
        <v>559</v>
      </c>
      <c r="N66" s="447"/>
      <c r="O66" s="587">
        <v>43858</v>
      </c>
      <c r="P66" s="600">
        <v>0</v>
      </c>
      <c r="Q66" s="377" t="s">
        <v>67</v>
      </c>
      <c r="R66" s="377"/>
      <c r="S66" s="448" t="s">
        <v>1497</v>
      </c>
      <c r="T66" s="75" t="s">
        <v>111</v>
      </c>
      <c r="U66" s="76" t="s">
        <v>72</v>
      </c>
      <c r="V66" s="72" t="s">
        <v>234</v>
      </c>
      <c r="W66" s="77"/>
      <c r="X66" s="76">
        <v>5</v>
      </c>
      <c r="Y66" s="77"/>
      <c r="Z66" s="78" t="s">
        <v>1499</v>
      </c>
      <c r="AA66" s="377" t="s">
        <v>354</v>
      </c>
      <c r="AB66" s="377" t="s">
        <v>386</v>
      </c>
      <c r="AC66" s="606" t="s">
        <v>1500</v>
      </c>
      <c r="AD66" s="79"/>
      <c r="AE66" s="80">
        <v>2020</v>
      </c>
      <c r="AF66" s="454"/>
      <c r="AG66" s="434" t="s">
        <v>1502</v>
      </c>
      <c r="AH66" s="447"/>
      <c r="AI66" s="489" t="s">
        <v>1503</v>
      </c>
      <c r="AJ66" s="523">
        <v>200000000</v>
      </c>
      <c r="AK66" s="524"/>
      <c r="AL66" s="524"/>
      <c r="AM66" s="177"/>
      <c r="AN66" s="175">
        <v>30000</v>
      </c>
      <c r="AO66" s="176">
        <v>33000</v>
      </c>
      <c r="AP66" s="177" t="s">
        <v>1504</v>
      </c>
      <c r="AQ66" s="431" t="s">
        <v>244</v>
      </c>
      <c r="AR66" s="427"/>
      <c r="AS66" s="399" t="s">
        <v>58</v>
      </c>
      <c r="AT66" s="87" t="s">
        <v>246</v>
      </c>
      <c r="AU66" s="88"/>
      <c r="AV66" s="624">
        <v>12</v>
      </c>
      <c r="AW66" s="625" t="s">
        <v>53</v>
      </c>
      <c r="AX66" s="89" t="s">
        <v>49</v>
      </c>
      <c r="AY66" s="625"/>
      <c r="AZ66" s="625"/>
      <c r="BA66" s="89" t="s">
        <v>49</v>
      </c>
      <c r="BB66" s="625"/>
      <c r="BC66" s="625"/>
      <c r="BD66" s="89" t="s">
        <v>49</v>
      </c>
      <c r="BE66" s="625">
        <v>500</v>
      </c>
      <c r="BF66" s="625" t="s">
        <v>176</v>
      </c>
      <c r="BG66" s="619" t="s">
        <v>1508</v>
      </c>
      <c r="BH66" s="573" t="s">
        <v>1509</v>
      </c>
      <c r="BI66" s="551" t="s">
        <v>1510</v>
      </c>
      <c r="BJ66" s="574"/>
      <c r="BK66" s="551" t="s">
        <v>1511</v>
      </c>
    </row>
  </sheetData>
  <mergeCells count="10">
    <mergeCell ref="AJ1:AM1"/>
    <mergeCell ref="AT1:AU1"/>
    <mergeCell ref="AV1:BF1"/>
    <mergeCell ref="B4:D4"/>
    <mergeCell ref="E4:F4"/>
    <mergeCell ref="G4:H4"/>
    <mergeCell ref="U1:W1"/>
    <mergeCell ref="X1:Y1"/>
    <mergeCell ref="AD1:AF1"/>
    <mergeCell ref="AD2:AE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K66"/>
  <sheetViews>
    <sheetView workbookViewId="0">
      <selection activeCell="G1" sqref="G1"/>
    </sheetView>
  </sheetViews>
  <sheetFormatPr defaultRowHeight="15"/>
  <sheetData>
    <row r="1" spans="1:63" ht="144.75" thickBot="1">
      <c r="A1" s="304"/>
      <c r="B1" s="325"/>
      <c r="C1" s="325"/>
      <c r="D1" s="303"/>
      <c r="E1" s="326"/>
      <c r="F1" s="303"/>
      <c r="G1" s="303"/>
      <c r="H1" s="303"/>
      <c r="I1" s="303"/>
      <c r="J1" s="402" t="s">
        <v>3</v>
      </c>
      <c r="K1" s="374" t="s">
        <v>4</v>
      </c>
      <c r="L1" s="588" t="s">
        <v>5</v>
      </c>
      <c r="M1" s="402" t="s">
        <v>6</v>
      </c>
      <c r="N1" s="374" t="s">
        <v>7</v>
      </c>
      <c r="O1" s="588" t="s">
        <v>8</v>
      </c>
      <c r="P1" s="594" t="s">
        <v>9</v>
      </c>
      <c r="Q1" s="374" t="s">
        <v>10</v>
      </c>
      <c r="R1" s="374" t="s">
        <v>11</v>
      </c>
      <c r="S1" s="588" t="s">
        <v>12</v>
      </c>
      <c r="T1" s="329" t="s">
        <v>14</v>
      </c>
      <c r="U1" s="775" t="s">
        <v>15</v>
      </c>
      <c r="V1" s="776"/>
      <c r="W1" s="777"/>
      <c r="X1" s="775" t="s">
        <v>16</v>
      </c>
      <c r="Y1" s="777"/>
      <c r="Z1" s="330" t="s">
        <v>17</v>
      </c>
      <c r="AA1" s="382" t="s">
        <v>18</v>
      </c>
      <c r="AB1" s="390" t="s">
        <v>19</v>
      </c>
      <c r="AC1" s="327" t="s">
        <v>20</v>
      </c>
      <c r="AD1" s="778" t="s">
        <v>21</v>
      </c>
      <c r="AE1" s="779"/>
      <c r="AF1" s="779"/>
      <c r="AG1" s="479" t="s">
        <v>22</v>
      </c>
      <c r="AH1" s="459" t="s">
        <v>23</v>
      </c>
      <c r="AI1" s="480" t="s">
        <v>24</v>
      </c>
      <c r="AJ1" s="760" t="s">
        <v>25</v>
      </c>
      <c r="AK1" s="761"/>
      <c r="AL1" s="761"/>
      <c r="AM1" s="762"/>
      <c r="AN1" s="499" t="s">
        <v>26</v>
      </c>
      <c r="AO1" s="333" t="s">
        <v>27</v>
      </c>
      <c r="AP1" s="500" t="s">
        <v>28</v>
      </c>
      <c r="AQ1" s="416" t="s">
        <v>29</v>
      </c>
      <c r="AR1" s="309" t="s">
        <v>30</v>
      </c>
      <c r="AS1" s="396" t="s">
        <v>31</v>
      </c>
      <c r="AT1" s="763" t="s">
        <v>33</v>
      </c>
      <c r="AU1" s="764"/>
      <c r="AV1" s="765" t="s">
        <v>35</v>
      </c>
      <c r="AW1" s="766"/>
      <c r="AX1" s="766"/>
      <c r="AY1" s="766"/>
      <c r="AZ1" s="766"/>
      <c r="BA1" s="766"/>
      <c r="BB1" s="766"/>
      <c r="BC1" s="766"/>
      <c r="BD1" s="766"/>
      <c r="BE1" s="766"/>
      <c r="BF1" s="766"/>
      <c r="BG1" s="309" t="s">
        <v>36</v>
      </c>
      <c r="BH1" s="620" t="s">
        <v>37</v>
      </c>
      <c r="BI1" s="435" t="s">
        <v>38</v>
      </c>
      <c r="BJ1" s="428" t="s">
        <v>39</v>
      </c>
      <c r="BK1" s="435" t="s">
        <v>40</v>
      </c>
    </row>
    <row r="2" spans="1:63" ht="18">
      <c r="A2" s="4"/>
      <c r="B2" s="2"/>
      <c r="C2" s="2"/>
      <c r="D2" s="1"/>
      <c r="E2" s="754"/>
      <c r="F2" s="755"/>
      <c r="G2" s="755"/>
      <c r="H2" s="755"/>
      <c r="I2" s="756" t="s">
        <v>1571</v>
      </c>
      <c r="J2" s="575"/>
      <c r="K2" s="436"/>
      <c r="L2" s="429"/>
      <c r="M2" s="590"/>
      <c r="N2" s="589"/>
      <c r="O2" s="429"/>
      <c r="P2" s="595"/>
      <c r="Q2" s="589"/>
      <c r="R2" s="589"/>
      <c r="S2" s="437"/>
      <c r="T2" s="24"/>
      <c r="U2" s="25"/>
      <c r="V2" s="26"/>
      <c r="W2" s="27"/>
      <c r="X2" s="28"/>
      <c r="Y2" s="29"/>
      <c r="Z2" s="30"/>
      <c r="AA2" s="383"/>
      <c r="AB2" s="383"/>
      <c r="AC2" s="602"/>
      <c r="AD2" s="767"/>
      <c r="AE2" s="768"/>
      <c r="AF2" s="461" t="s">
        <v>41</v>
      </c>
      <c r="AG2" s="25"/>
      <c r="AH2" s="450"/>
      <c r="AI2" s="481"/>
      <c r="AJ2" s="501" t="s">
        <v>44</v>
      </c>
      <c r="AK2" s="502" t="s">
        <v>45</v>
      </c>
      <c r="AL2" s="502" t="s">
        <v>46</v>
      </c>
      <c r="AM2" s="503" t="s">
        <v>30</v>
      </c>
      <c r="AN2" s="33"/>
      <c r="AO2" s="525"/>
      <c r="AP2" s="34"/>
      <c r="AQ2" s="612"/>
      <c r="AR2" s="77"/>
      <c r="AS2" s="397"/>
      <c r="AT2" s="36"/>
      <c r="AU2" s="37"/>
      <c r="AV2" s="310" t="s">
        <v>47</v>
      </c>
      <c r="AW2" s="307" t="s">
        <v>48</v>
      </c>
      <c r="AX2" s="89" t="s">
        <v>49</v>
      </c>
      <c r="AY2" s="307" t="s">
        <v>50</v>
      </c>
      <c r="AZ2" s="307" t="s">
        <v>51</v>
      </c>
      <c r="BA2" s="89" t="s">
        <v>49</v>
      </c>
      <c r="BB2" s="307" t="s">
        <v>50</v>
      </c>
      <c r="BC2" s="307" t="s">
        <v>51</v>
      </c>
      <c r="BD2" s="89" t="s">
        <v>49</v>
      </c>
      <c r="BE2" s="307" t="s">
        <v>52</v>
      </c>
      <c r="BF2" s="307" t="s">
        <v>53</v>
      </c>
      <c r="BG2" s="614"/>
      <c r="BH2" s="552"/>
      <c r="BI2" s="553"/>
      <c r="BJ2" s="554"/>
      <c r="BK2" s="540"/>
    </row>
    <row r="3" spans="1:63" ht="15.75" thickBot="1">
      <c r="A3" s="38" t="s">
        <v>54</v>
      </c>
      <c r="B3" s="39"/>
      <c r="C3" s="39"/>
      <c r="D3" s="40"/>
      <c r="E3" s="41"/>
      <c r="F3" s="40"/>
      <c r="G3" s="40"/>
      <c r="H3" s="40"/>
      <c r="I3" s="40"/>
      <c r="J3" s="576"/>
      <c r="K3" s="577"/>
      <c r="L3" s="49"/>
      <c r="M3" s="576"/>
      <c r="N3" s="577"/>
      <c r="O3" s="49"/>
      <c r="P3" s="43"/>
      <c r="Q3" s="375"/>
      <c r="R3" s="375"/>
      <c r="S3" s="49"/>
      <c r="T3" s="42"/>
      <c r="U3" s="43"/>
      <c r="V3" s="38"/>
      <c r="W3" s="44"/>
      <c r="X3" s="43"/>
      <c r="Y3" s="44"/>
      <c r="Z3" s="45"/>
      <c r="AA3" s="384"/>
      <c r="AB3" s="384"/>
      <c r="AC3" s="603"/>
      <c r="AD3" s="46"/>
      <c r="AE3" s="47"/>
      <c r="AF3" s="452"/>
      <c r="AG3" s="43"/>
      <c r="AH3" s="375"/>
      <c r="AI3" s="44"/>
      <c r="AJ3" s="43">
        <v>1</v>
      </c>
      <c r="AK3" s="452">
        <v>2</v>
      </c>
      <c r="AL3" s="452">
        <v>3</v>
      </c>
      <c r="AM3" s="44" t="s">
        <v>55</v>
      </c>
      <c r="AN3" s="48"/>
      <c r="AO3" s="526"/>
      <c r="AP3" s="49"/>
      <c r="AQ3" s="613"/>
      <c r="AR3" s="417"/>
      <c r="AS3" s="398"/>
      <c r="AT3" s="39"/>
      <c r="AU3" s="39"/>
      <c r="AV3" s="311"/>
      <c r="AW3" s="308"/>
      <c r="AX3" s="308"/>
      <c r="AY3" s="308"/>
      <c r="AZ3" s="308"/>
      <c r="BA3" s="308"/>
      <c r="BB3" s="308"/>
      <c r="BC3" s="308"/>
      <c r="BD3" s="308"/>
      <c r="BE3" s="308"/>
      <c r="BF3" s="308"/>
      <c r="BG3" s="615"/>
      <c r="BH3" s="555"/>
      <c r="BI3" s="541"/>
      <c r="BJ3" s="556"/>
      <c r="BK3" s="541"/>
    </row>
    <row r="4" spans="1:63">
      <c r="A4" s="4" t="s">
        <v>56</v>
      </c>
      <c r="B4" s="769" t="s">
        <v>57</v>
      </c>
      <c r="C4" s="769"/>
      <c r="D4" s="770"/>
      <c r="E4" s="771">
        <v>43862</v>
      </c>
      <c r="F4" s="772"/>
      <c r="G4" s="773">
        <v>43831</v>
      </c>
      <c r="H4" s="774"/>
      <c r="I4" s="272" t="s">
        <v>49</v>
      </c>
      <c r="J4" s="432" t="s">
        <v>49</v>
      </c>
      <c r="K4" s="438"/>
      <c r="L4" s="439"/>
      <c r="M4" s="403"/>
      <c r="N4" s="376"/>
      <c r="O4" s="439"/>
      <c r="P4" s="596"/>
      <c r="Q4" s="376"/>
      <c r="R4" s="376"/>
      <c r="S4" s="439"/>
      <c r="T4" s="54"/>
      <c r="U4" s="55"/>
      <c r="V4" s="51"/>
      <c r="W4" s="56"/>
      <c r="X4" s="55"/>
      <c r="Y4" s="56"/>
      <c r="Z4" s="57"/>
      <c r="AA4" s="378"/>
      <c r="AB4" s="378"/>
      <c r="AC4" s="604"/>
      <c r="AD4" s="59"/>
      <c r="AE4" s="60"/>
      <c r="AF4" s="453"/>
      <c r="AG4" s="403"/>
      <c r="AH4" s="438"/>
      <c r="AI4" s="482"/>
      <c r="AJ4" s="504"/>
      <c r="AK4" s="61"/>
      <c r="AL4" s="61"/>
      <c r="AM4" s="505"/>
      <c r="AN4" s="63"/>
      <c r="AO4" s="64"/>
      <c r="AP4" s="65"/>
      <c r="AQ4" s="313"/>
      <c r="AR4" s="77"/>
      <c r="AS4" s="399" t="s">
        <v>58</v>
      </c>
      <c r="AT4" s="67"/>
      <c r="AU4" s="68"/>
      <c r="AV4" s="312"/>
      <c r="AW4" s="73"/>
      <c r="AX4" s="89" t="s">
        <v>49</v>
      </c>
      <c r="AY4" s="73"/>
      <c r="AZ4" s="73"/>
      <c r="BA4" s="89" t="s">
        <v>49</v>
      </c>
      <c r="BB4" s="73"/>
      <c r="BC4" s="73"/>
      <c r="BD4" s="89" t="s">
        <v>49</v>
      </c>
      <c r="BE4" s="73"/>
      <c r="BF4" s="73"/>
      <c r="BG4" s="616"/>
      <c r="BH4" s="557"/>
      <c r="BI4" s="542"/>
      <c r="BJ4" s="558"/>
      <c r="BK4" s="542"/>
    </row>
    <row r="5" spans="1:63">
      <c r="A5" s="4" t="s">
        <v>49</v>
      </c>
      <c r="B5" s="275" t="s">
        <v>49</v>
      </c>
      <c r="C5" s="275" t="s">
        <v>49</v>
      </c>
      <c r="D5" s="629" t="s">
        <v>49</v>
      </c>
      <c r="E5" s="663" t="s">
        <v>49</v>
      </c>
      <c r="F5" s="664" t="s">
        <v>49</v>
      </c>
      <c r="G5" s="734" t="s">
        <v>49</v>
      </c>
      <c r="H5" s="735" t="s">
        <v>49</v>
      </c>
      <c r="I5" s="272" t="s">
        <v>49</v>
      </c>
      <c r="J5" s="432" t="s">
        <v>49</v>
      </c>
      <c r="K5" s="438" t="s">
        <v>49</v>
      </c>
      <c r="L5" s="439" t="s">
        <v>49</v>
      </c>
      <c r="M5" s="432" t="s">
        <v>49</v>
      </c>
      <c r="N5" s="438" t="s">
        <v>49</v>
      </c>
      <c r="O5" s="439" t="s">
        <v>49</v>
      </c>
      <c r="P5" s="432" t="s">
        <v>49</v>
      </c>
      <c r="Q5" s="376" t="s">
        <v>49</v>
      </c>
      <c r="R5" s="376" t="s">
        <v>49</v>
      </c>
      <c r="S5" s="439" t="s">
        <v>49</v>
      </c>
      <c r="T5" s="52" t="s">
        <v>49</v>
      </c>
      <c r="U5" s="52" t="s">
        <v>49</v>
      </c>
      <c r="V5" s="52" t="s">
        <v>49</v>
      </c>
      <c r="W5" s="52" t="s">
        <v>49</v>
      </c>
      <c r="X5" s="52" t="s">
        <v>49</v>
      </c>
      <c r="Y5" s="52" t="s">
        <v>49</v>
      </c>
      <c r="Z5" s="52" t="s">
        <v>49</v>
      </c>
      <c r="AA5" s="378" t="s">
        <v>49</v>
      </c>
      <c r="AB5" s="378" t="s">
        <v>49</v>
      </c>
      <c r="AC5" s="605" t="s">
        <v>49</v>
      </c>
      <c r="AD5" s="52" t="s">
        <v>49</v>
      </c>
      <c r="AE5" s="52" t="s">
        <v>49</v>
      </c>
      <c r="AF5" s="305" t="s">
        <v>49</v>
      </c>
      <c r="AG5" s="432" t="s">
        <v>49</v>
      </c>
      <c r="AH5" s="438" t="s">
        <v>49</v>
      </c>
      <c r="AI5" s="439" t="s">
        <v>49</v>
      </c>
      <c r="AJ5" s="404" t="s">
        <v>49</v>
      </c>
      <c r="AK5" s="52" t="s">
        <v>49</v>
      </c>
      <c r="AL5" s="52" t="s">
        <v>49</v>
      </c>
      <c r="AM5" s="405" t="s">
        <v>49</v>
      </c>
      <c r="AN5" s="404" t="s">
        <v>49</v>
      </c>
      <c r="AO5" s="52" t="s">
        <v>49</v>
      </c>
      <c r="AP5" s="405" t="s">
        <v>49</v>
      </c>
      <c r="AQ5" s="313" t="s">
        <v>49</v>
      </c>
      <c r="AR5" s="418" t="s">
        <v>49</v>
      </c>
      <c r="AS5" s="306" t="s">
        <v>49</v>
      </c>
      <c r="AT5" s="52" t="s">
        <v>49</v>
      </c>
      <c r="AU5" s="52" t="s">
        <v>49</v>
      </c>
      <c r="AV5" s="313" t="s">
        <v>49</v>
      </c>
      <c r="AW5" s="71" t="s">
        <v>49</v>
      </c>
      <c r="AX5" s="89" t="s">
        <v>49</v>
      </c>
      <c r="AY5" s="71" t="s">
        <v>49</v>
      </c>
      <c r="AZ5" s="71" t="s">
        <v>49</v>
      </c>
      <c r="BA5" s="89" t="s">
        <v>49</v>
      </c>
      <c r="BB5" s="71" t="s">
        <v>49</v>
      </c>
      <c r="BC5" s="71" t="s">
        <v>49</v>
      </c>
      <c r="BD5" s="89" t="s">
        <v>49</v>
      </c>
      <c r="BE5" s="71" t="s">
        <v>49</v>
      </c>
      <c r="BF5" s="71" t="s">
        <v>49</v>
      </c>
      <c r="BG5" s="317" t="s">
        <v>49</v>
      </c>
      <c r="BH5" s="557" t="s">
        <v>49</v>
      </c>
      <c r="BI5" s="542" t="s">
        <v>49</v>
      </c>
      <c r="BJ5" s="558" t="s">
        <v>49</v>
      </c>
      <c r="BK5" s="542" t="s">
        <v>49</v>
      </c>
    </row>
    <row r="6" spans="1:63" ht="255">
      <c r="A6" s="4">
        <v>1</v>
      </c>
      <c r="B6" s="69" t="s">
        <v>59</v>
      </c>
      <c r="C6" s="69" t="s">
        <v>60</v>
      </c>
      <c r="D6" s="630">
        <v>44075</v>
      </c>
      <c r="E6" s="665">
        <v>44075</v>
      </c>
      <c r="F6" s="666" t="s">
        <v>61</v>
      </c>
      <c r="G6" s="736" t="s">
        <v>61</v>
      </c>
      <c r="H6" s="737" t="s">
        <v>62</v>
      </c>
      <c r="I6" s="757" t="s">
        <v>1568</v>
      </c>
      <c r="J6" s="406" t="s">
        <v>63</v>
      </c>
      <c r="K6" s="389" t="s">
        <v>64</v>
      </c>
      <c r="L6" s="578">
        <v>43845</v>
      </c>
      <c r="M6" s="414" t="s">
        <v>65</v>
      </c>
      <c r="N6" s="451" t="s">
        <v>66</v>
      </c>
      <c r="O6" s="578">
        <v>43845</v>
      </c>
      <c r="P6" s="597">
        <v>0</v>
      </c>
      <c r="Q6" s="378" t="s">
        <v>67</v>
      </c>
      <c r="R6" s="378" t="s">
        <v>68</v>
      </c>
      <c r="S6" s="440" t="s">
        <v>69</v>
      </c>
      <c r="T6" s="75" t="s">
        <v>71</v>
      </c>
      <c r="U6" s="76" t="s">
        <v>72</v>
      </c>
      <c r="V6" s="72" t="s">
        <v>73</v>
      </c>
      <c r="W6" s="77"/>
      <c r="X6" s="76">
        <v>20</v>
      </c>
      <c r="Y6" s="77">
        <v>39</v>
      </c>
      <c r="Z6" s="78"/>
      <c r="AA6" s="378" t="s">
        <v>336</v>
      </c>
      <c r="AB6" s="378" t="s">
        <v>77</v>
      </c>
      <c r="AC6" s="606" t="s">
        <v>78</v>
      </c>
      <c r="AD6" s="79" t="s">
        <v>80</v>
      </c>
      <c r="AE6" s="80">
        <v>2020</v>
      </c>
      <c r="AF6" s="454"/>
      <c r="AG6" s="406" t="s">
        <v>81</v>
      </c>
      <c r="AH6" s="389" t="s">
        <v>82</v>
      </c>
      <c r="AI6" s="483" t="s">
        <v>83</v>
      </c>
      <c r="AJ6" s="506">
        <v>200000000</v>
      </c>
      <c r="AK6" s="81"/>
      <c r="AL6" s="81"/>
      <c r="AM6" s="85"/>
      <c r="AN6" s="83" t="s">
        <v>86</v>
      </c>
      <c r="AO6" s="84" t="s">
        <v>87</v>
      </c>
      <c r="AP6" s="85" t="s">
        <v>88</v>
      </c>
      <c r="AQ6" s="313" t="s">
        <v>90</v>
      </c>
      <c r="AR6" s="419"/>
      <c r="AS6" s="399" t="s">
        <v>58</v>
      </c>
      <c r="AT6" s="87" t="s">
        <v>92</v>
      </c>
      <c r="AU6" s="88" t="s">
        <v>92</v>
      </c>
      <c r="AV6" s="624">
        <v>24</v>
      </c>
      <c r="AW6" s="625" t="s">
        <v>53</v>
      </c>
      <c r="AX6" s="89" t="s">
        <v>49</v>
      </c>
      <c r="AY6" s="625"/>
      <c r="AZ6" s="625"/>
      <c r="BA6" s="89" t="s">
        <v>49</v>
      </c>
      <c r="BB6" s="625"/>
      <c r="BC6" s="625"/>
      <c r="BD6" s="89" t="s">
        <v>49</v>
      </c>
      <c r="BE6" s="625">
        <v>200</v>
      </c>
      <c r="BF6" s="625" t="s">
        <v>94</v>
      </c>
      <c r="BG6" s="314" t="s">
        <v>95</v>
      </c>
      <c r="BH6" s="559" t="s">
        <v>96</v>
      </c>
      <c r="BI6" s="543" t="s">
        <v>97</v>
      </c>
      <c r="BJ6" s="560" t="s">
        <v>98</v>
      </c>
      <c r="BK6" s="543" t="s">
        <v>99</v>
      </c>
    </row>
    <row r="7" spans="1:63" ht="293.25">
      <c r="A7" s="4">
        <v>6</v>
      </c>
      <c r="B7" s="93" t="s">
        <v>206</v>
      </c>
      <c r="C7" s="93" t="s">
        <v>207</v>
      </c>
      <c r="D7" s="633" t="s">
        <v>208</v>
      </c>
      <c r="E7" s="671">
        <v>43891</v>
      </c>
      <c r="F7" s="668" t="s">
        <v>209</v>
      </c>
      <c r="G7" s="738" t="s">
        <v>209</v>
      </c>
      <c r="H7" s="737">
        <v>43055.580555555556</v>
      </c>
      <c r="I7" s="757" t="s">
        <v>1569</v>
      </c>
      <c r="J7" s="406" t="s">
        <v>210</v>
      </c>
      <c r="K7" s="389" t="s">
        <v>158</v>
      </c>
      <c r="L7" s="578">
        <v>43043</v>
      </c>
      <c r="M7" s="414" t="s">
        <v>211</v>
      </c>
      <c r="N7" s="389"/>
      <c r="O7" s="578">
        <v>43043</v>
      </c>
      <c r="P7" s="597">
        <v>0</v>
      </c>
      <c r="Q7" s="378" t="s">
        <v>67</v>
      </c>
      <c r="R7" s="378" t="s">
        <v>161</v>
      </c>
      <c r="S7" s="440" t="s">
        <v>212</v>
      </c>
      <c r="T7" s="75" t="s">
        <v>111</v>
      </c>
      <c r="U7" s="76" t="s">
        <v>164</v>
      </c>
      <c r="V7" s="72" t="s">
        <v>72</v>
      </c>
      <c r="W7" s="77" t="s">
        <v>73</v>
      </c>
      <c r="X7" s="76">
        <v>25</v>
      </c>
      <c r="Y7" s="77"/>
      <c r="Z7" s="78"/>
      <c r="AA7" s="378" t="s">
        <v>354</v>
      </c>
      <c r="AB7" s="378" t="s">
        <v>77</v>
      </c>
      <c r="AC7" s="606" t="s">
        <v>214</v>
      </c>
      <c r="AD7" s="95"/>
      <c r="AE7" s="80">
        <v>2020</v>
      </c>
      <c r="AF7" s="462"/>
      <c r="AG7" s="406" t="s">
        <v>215</v>
      </c>
      <c r="AH7" s="389" t="s">
        <v>216</v>
      </c>
      <c r="AI7" s="483" t="s">
        <v>191</v>
      </c>
      <c r="AJ7" s="506">
        <v>200000000</v>
      </c>
      <c r="AK7" s="81"/>
      <c r="AL7" s="81"/>
      <c r="AM7" s="85"/>
      <c r="AN7" s="83">
        <v>11500</v>
      </c>
      <c r="AO7" s="84">
        <v>15000</v>
      </c>
      <c r="AP7" s="85" t="s">
        <v>219</v>
      </c>
      <c r="AQ7" s="313" t="s">
        <v>172</v>
      </c>
      <c r="AR7" s="419" t="s">
        <v>199</v>
      </c>
      <c r="AS7" s="399" t="s">
        <v>58</v>
      </c>
      <c r="AT7" s="87" t="s">
        <v>201</v>
      </c>
      <c r="AU7" s="88"/>
      <c r="AV7" s="624">
        <v>24</v>
      </c>
      <c r="AW7" s="625" t="s">
        <v>50</v>
      </c>
      <c r="AX7" s="89" t="s">
        <v>49</v>
      </c>
      <c r="AY7" s="625"/>
      <c r="AZ7" s="625"/>
      <c r="BA7" s="89" t="s">
        <v>49</v>
      </c>
      <c r="BB7" s="625"/>
      <c r="BC7" s="625"/>
      <c r="BD7" s="89" t="s">
        <v>49</v>
      </c>
      <c r="BE7" s="625">
        <v>200</v>
      </c>
      <c r="BF7" s="625" t="s">
        <v>220</v>
      </c>
      <c r="BG7" s="314" t="s">
        <v>221</v>
      </c>
      <c r="BH7" s="559" t="s">
        <v>222</v>
      </c>
      <c r="BI7" s="543" t="s">
        <v>223</v>
      </c>
      <c r="BJ7" s="560" t="s">
        <v>204</v>
      </c>
      <c r="BK7" s="543" t="s">
        <v>224</v>
      </c>
    </row>
    <row r="8" spans="1:63" ht="409.5">
      <c r="A8" s="4">
        <v>7</v>
      </c>
      <c r="B8" s="96" t="s">
        <v>225</v>
      </c>
      <c r="C8" s="96" t="s">
        <v>226</v>
      </c>
      <c r="D8" s="634">
        <v>43983</v>
      </c>
      <c r="E8" s="672">
        <v>43983</v>
      </c>
      <c r="F8" s="668" t="s">
        <v>227</v>
      </c>
      <c r="G8" s="738" t="s">
        <v>227</v>
      </c>
      <c r="H8" s="739" t="s">
        <v>228</v>
      </c>
      <c r="I8" s="757" t="s">
        <v>1569</v>
      </c>
      <c r="J8" s="433" t="s">
        <v>229</v>
      </c>
      <c r="K8" s="389" t="s">
        <v>230</v>
      </c>
      <c r="L8" s="581">
        <v>43662</v>
      </c>
      <c r="M8" s="409" t="s">
        <v>231</v>
      </c>
      <c r="N8" s="389"/>
      <c r="O8" s="578">
        <v>43662</v>
      </c>
      <c r="P8" s="599">
        <v>0</v>
      </c>
      <c r="Q8" s="378" t="s">
        <v>67</v>
      </c>
      <c r="R8" s="378" t="s">
        <v>68</v>
      </c>
      <c r="S8" s="444" t="s">
        <v>232</v>
      </c>
      <c r="T8" s="75" t="s">
        <v>111</v>
      </c>
      <c r="U8" s="76" t="s">
        <v>72</v>
      </c>
      <c r="V8" s="72" t="s">
        <v>234</v>
      </c>
      <c r="W8" s="77"/>
      <c r="X8" s="76">
        <v>5</v>
      </c>
      <c r="Y8" s="77"/>
      <c r="Z8" s="78"/>
      <c r="AA8" s="378" t="s">
        <v>313</v>
      </c>
      <c r="AB8" s="378" t="s">
        <v>1073</v>
      </c>
      <c r="AC8" s="606" t="s">
        <v>237</v>
      </c>
      <c r="AD8" s="98" t="s">
        <v>239</v>
      </c>
      <c r="AE8" s="80">
        <v>2020</v>
      </c>
      <c r="AF8" s="455"/>
      <c r="AG8" s="409" t="s">
        <v>240</v>
      </c>
      <c r="AH8" s="443" t="s">
        <v>241</v>
      </c>
      <c r="AI8" s="483"/>
      <c r="AJ8" s="506">
        <v>2000000000</v>
      </c>
      <c r="AK8" s="81">
        <v>1500000000</v>
      </c>
      <c r="AL8" s="81">
        <v>1500000000</v>
      </c>
      <c r="AM8" s="85"/>
      <c r="AN8" s="83">
        <v>37200</v>
      </c>
      <c r="AO8" s="84">
        <v>45000</v>
      </c>
      <c r="AP8" s="85" t="s">
        <v>242</v>
      </c>
      <c r="AQ8" s="430" t="s">
        <v>244</v>
      </c>
      <c r="AR8" s="419"/>
      <c r="AS8" s="399" t="s">
        <v>58</v>
      </c>
      <c r="AT8" s="100" t="s">
        <v>246</v>
      </c>
      <c r="AU8" s="101"/>
      <c r="AV8" s="624">
        <v>4</v>
      </c>
      <c r="AW8" s="625" t="s">
        <v>53</v>
      </c>
      <c r="AX8" s="89" t="s">
        <v>49</v>
      </c>
      <c r="AY8" s="625">
        <v>40</v>
      </c>
      <c r="AZ8" s="625" t="s">
        <v>51</v>
      </c>
      <c r="BA8" s="89" t="s">
        <v>49</v>
      </c>
      <c r="BB8" s="625"/>
      <c r="BC8" s="625"/>
      <c r="BD8" s="89" t="s">
        <v>49</v>
      </c>
      <c r="BE8" s="625">
        <v>14</v>
      </c>
      <c r="BF8" s="625" t="s">
        <v>176</v>
      </c>
      <c r="BG8" s="317" t="s">
        <v>248</v>
      </c>
      <c r="BH8" s="566" t="s">
        <v>249</v>
      </c>
      <c r="BI8" s="547" t="s">
        <v>250</v>
      </c>
      <c r="BJ8" s="567" t="s">
        <v>251</v>
      </c>
      <c r="BK8" s="547" t="s">
        <v>252</v>
      </c>
    </row>
    <row r="9" spans="1:63" ht="216.75">
      <c r="A9" s="4">
        <v>8</v>
      </c>
      <c r="B9" s="90" t="s">
        <v>132</v>
      </c>
      <c r="C9" s="90" t="s">
        <v>253</v>
      </c>
      <c r="D9" s="635">
        <v>43983</v>
      </c>
      <c r="E9" s="673">
        <v>43983</v>
      </c>
      <c r="F9" s="668" t="s">
        <v>227</v>
      </c>
      <c r="G9" s="738" t="s">
        <v>227</v>
      </c>
      <c r="H9" s="737" t="s">
        <v>254</v>
      </c>
      <c r="I9" s="757" t="s">
        <v>1568</v>
      </c>
      <c r="J9" s="406" t="s">
        <v>255</v>
      </c>
      <c r="K9" s="389" t="s">
        <v>107</v>
      </c>
      <c r="L9" s="578">
        <v>43788</v>
      </c>
      <c r="M9" s="414" t="s">
        <v>256</v>
      </c>
      <c r="N9" s="389"/>
      <c r="O9" s="578">
        <v>43788</v>
      </c>
      <c r="P9" s="597">
        <v>0</v>
      </c>
      <c r="Q9" s="378" t="s">
        <v>67</v>
      </c>
      <c r="R9" s="378" t="s">
        <v>68</v>
      </c>
      <c r="S9" s="440" t="s">
        <v>257</v>
      </c>
      <c r="T9" s="75" t="s">
        <v>111</v>
      </c>
      <c r="U9" s="76" t="s">
        <v>72</v>
      </c>
      <c r="V9" s="72" t="s">
        <v>234</v>
      </c>
      <c r="W9" s="77" t="s">
        <v>139</v>
      </c>
      <c r="X9" s="76">
        <v>5</v>
      </c>
      <c r="Y9" s="77"/>
      <c r="Z9" s="78"/>
      <c r="AA9" s="378" t="s">
        <v>336</v>
      </c>
      <c r="AB9" s="378" t="s">
        <v>386</v>
      </c>
      <c r="AC9" s="606" t="s">
        <v>259</v>
      </c>
      <c r="AD9" s="79" t="s">
        <v>80</v>
      </c>
      <c r="AE9" s="80">
        <v>2020</v>
      </c>
      <c r="AF9" s="454"/>
      <c r="AG9" s="406" t="s">
        <v>260</v>
      </c>
      <c r="AH9" s="389" t="s">
        <v>261</v>
      </c>
      <c r="AI9" s="483" t="s">
        <v>262</v>
      </c>
      <c r="AJ9" s="506">
        <v>2000000000</v>
      </c>
      <c r="AK9" s="81">
        <v>1500000000</v>
      </c>
      <c r="AL9" s="81">
        <v>1500000000</v>
      </c>
      <c r="AM9" s="85"/>
      <c r="AN9" s="83" t="s">
        <v>266</v>
      </c>
      <c r="AO9" s="84" t="s">
        <v>267</v>
      </c>
      <c r="AP9" s="85"/>
      <c r="AQ9" s="430" t="s">
        <v>244</v>
      </c>
      <c r="AR9" s="419"/>
      <c r="AS9" s="399" t="s">
        <v>58</v>
      </c>
      <c r="AT9" s="87" t="s">
        <v>269</v>
      </c>
      <c r="AU9" s="88"/>
      <c r="AV9" s="624">
        <v>15</v>
      </c>
      <c r="AW9" s="625" t="s">
        <v>271</v>
      </c>
      <c r="AX9" s="89" t="s">
        <v>49</v>
      </c>
      <c r="AY9" s="625">
        <v>10</v>
      </c>
      <c r="AZ9" s="625" t="s">
        <v>51</v>
      </c>
      <c r="BA9" s="89" t="s">
        <v>49</v>
      </c>
      <c r="BB9" s="625"/>
      <c r="BC9" s="625"/>
      <c r="BD9" s="89" t="s">
        <v>49</v>
      </c>
      <c r="BE9" s="625">
        <v>14</v>
      </c>
      <c r="BF9" s="625" t="s">
        <v>176</v>
      </c>
      <c r="BG9" s="314" t="s">
        <v>272</v>
      </c>
      <c r="BH9" s="559" t="s">
        <v>273</v>
      </c>
      <c r="BI9" s="543" t="s">
        <v>274</v>
      </c>
      <c r="BJ9" s="560"/>
      <c r="BK9" s="543" t="s">
        <v>275</v>
      </c>
    </row>
    <row r="10" spans="1:63" ht="178.5">
      <c r="A10" s="4">
        <v>9</v>
      </c>
      <c r="B10" s="96" t="s">
        <v>225</v>
      </c>
      <c r="C10" s="96" t="s">
        <v>276</v>
      </c>
      <c r="D10" s="634">
        <v>43983</v>
      </c>
      <c r="E10" s="672">
        <v>43983</v>
      </c>
      <c r="F10" s="674" t="s">
        <v>277</v>
      </c>
      <c r="G10" s="738" t="s">
        <v>277</v>
      </c>
      <c r="H10" s="737" t="s">
        <v>278</v>
      </c>
      <c r="I10" s="757" t="s">
        <v>1569</v>
      </c>
      <c r="J10" s="406" t="s">
        <v>279</v>
      </c>
      <c r="K10" s="389" t="s">
        <v>230</v>
      </c>
      <c r="L10" s="578">
        <v>43494</v>
      </c>
      <c r="M10" s="414" t="s">
        <v>108</v>
      </c>
      <c r="N10" s="389"/>
      <c r="O10" s="578">
        <v>43718</v>
      </c>
      <c r="P10" s="597">
        <v>3</v>
      </c>
      <c r="Q10" s="378" t="s">
        <v>67</v>
      </c>
      <c r="R10" s="378" t="s">
        <v>68</v>
      </c>
      <c r="S10" s="440" t="s">
        <v>280</v>
      </c>
      <c r="T10" s="75" t="s">
        <v>111</v>
      </c>
      <c r="U10" s="76" t="s">
        <v>72</v>
      </c>
      <c r="V10" s="72" t="s">
        <v>234</v>
      </c>
      <c r="W10" s="77" t="s">
        <v>139</v>
      </c>
      <c r="X10" s="262">
        <v>16</v>
      </c>
      <c r="Y10" s="263">
        <v>35</v>
      </c>
      <c r="Z10" s="273"/>
      <c r="AA10" s="378" t="s">
        <v>313</v>
      </c>
      <c r="AB10" s="378" t="s">
        <v>1073</v>
      </c>
      <c r="AC10" s="606" t="s">
        <v>282</v>
      </c>
      <c r="AD10" s="79" t="s">
        <v>80</v>
      </c>
      <c r="AE10" s="80">
        <v>2019</v>
      </c>
      <c r="AF10" s="454"/>
      <c r="AG10" s="406" t="s">
        <v>260</v>
      </c>
      <c r="AH10" s="389" t="s">
        <v>261</v>
      </c>
      <c r="AI10" s="483" t="s">
        <v>283</v>
      </c>
      <c r="AJ10" s="506">
        <v>3000000000</v>
      </c>
      <c r="AK10" s="81">
        <v>1500000000</v>
      </c>
      <c r="AL10" s="81">
        <v>1500000000</v>
      </c>
      <c r="AM10" s="85"/>
      <c r="AN10" s="83">
        <v>37200</v>
      </c>
      <c r="AO10" s="84">
        <v>45000</v>
      </c>
      <c r="AP10" s="85" t="s">
        <v>242</v>
      </c>
      <c r="AQ10" s="430" t="s">
        <v>244</v>
      </c>
      <c r="AR10" s="419"/>
      <c r="AS10" s="399" t="s">
        <v>58</v>
      </c>
      <c r="AT10" s="87" t="s">
        <v>246</v>
      </c>
      <c r="AU10" s="88"/>
      <c r="AV10" s="624">
        <v>4</v>
      </c>
      <c r="AW10" s="625" t="s">
        <v>53</v>
      </c>
      <c r="AX10" s="89" t="s">
        <v>49</v>
      </c>
      <c r="AY10" s="625">
        <v>40</v>
      </c>
      <c r="AZ10" s="625" t="s">
        <v>51</v>
      </c>
      <c r="BA10" s="89" t="s">
        <v>49</v>
      </c>
      <c r="BB10" s="625"/>
      <c r="BC10" s="625"/>
      <c r="BD10" s="89" t="s">
        <v>49</v>
      </c>
      <c r="BE10" s="625">
        <v>14</v>
      </c>
      <c r="BF10" s="625" t="s">
        <v>176</v>
      </c>
      <c r="BG10" s="318" t="s">
        <v>248</v>
      </c>
      <c r="BH10" s="559" t="s">
        <v>286</v>
      </c>
      <c r="BI10" s="568" t="s">
        <v>287</v>
      </c>
      <c r="BJ10" s="560"/>
      <c r="BK10" s="543" t="s">
        <v>288</v>
      </c>
    </row>
    <row r="11" spans="1:63" ht="267.75">
      <c r="A11" s="4">
        <v>10</v>
      </c>
      <c r="B11" s="90" t="s">
        <v>132</v>
      </c>
      <c r="C11" s="90" t="s">
        <v>289</v>
      </c>
      <c r="D11" s="635">
        <v>43983</v>
      </c>
      <c r="E11" s="673">
        <v>43983</v>
      </c>
      <c r="F11" s="674" t="s">
        <v>290</v>
      </c>
      <c r="G11" s="738" t="s">
        <v>290</v>
      </c>
      <c r="H11" s="737" t="s">
        <v>291</v>
      </c>
      <c r="I11" s="757" t="s">
        <v>1568</v>
      </c>
      <c r="J11" s="406" t="s">
        <v>292</v>
      </c>
      <c r="K11" s="389" t="s">
        <v>107</v>
      </c>
      <c r="L11" s="578">
        <v>43753</v>
      </c>
      <c r="M11" s="414" t="s">
        <v>256</v>
      </c>
      <c r="N11" s="389"/>
      <c r="O11" s="578">
        <v>43753</v>
      </c>
      <c r="P11" s="597">
        <v>0</v>
      </c>
      <c r="Q11" s="378" t="s">
        <v>67</v>
      </c>
      <c r="R11" s="378" t="s">
        <v>68</v>
      </c>
      <c r="S11" s="440" t="s">
        <v>293</v>
      </c>
      <c r="T11" s="75" t="s">
        <v>111</v>
      </c>
      <c r="U11" s="76" t="s">
        <v>72</v>
      </c>
      <c r="V11" s="72" t="s">
        <v>234</v>
      </c>
      <c r="W11" s="77" t="s">
        <v>139</v>
      </c>
      <c r="X11" s="76">
        <v>5</v>
      </c>
      <c r="Y11" s="77"/>
      <c r="Z11" s="78"/>
      <c r="AA11" s="378" t="s">
        <v>336</v>
      </c>
      <c r="AB11" s="378" t="s">
        <v>386</v>
      </c>
      <c r="AC11" s="606" t="s">
        <v>294</v>
      </c>
      <c r="AD11" s="79" t="s">
        <v>296</v>
      </c>
      <c r="AE11" s="80">
        <v>2020</v>
      </c>
      <c r="AF11" s="454"/>
      <c r="AG11" s="406" t="s">
        <v>297</v>
      </c>
      <c r="AH11" s="389" t="s">
        <v>261</v>
      </c>
      <c r="AI11" s="483" t="s">
        <v>262</v>
      </c>
      <c r="AJ11" s="506">
        <v>1500000000</v>
      </c>
      <c r="AK11" s="81">
        <v>1000000000</v>
      </c>
      <c r="AL11" s="81">
        <v>1000000000</v>
      </c>
      <c r="AM11" s="85"/>
      <c r="AN11" s="83">
        <v>1200</v>
      </c>
      <c r="AO11" s="84">
        <v>1800</v>
      </c>
      <c r="AP11" s="85" t="s">
        <v>299</v>
      </c>
      <c r="AQ11" s="430" t="s">
        <v>244</v>
      </c>
      <c r="AR11" s="419"/>
      <c r="AS11" s="399" t="s">
        <v>58</v>
      </c>
      <c r="AT11" s="87" t="s">
        <v>246</v>
      </c>
      <c r="AU11" s="88"/>
      <c r="AV11" s="624">
        <v>8</v>
      </c>
      <c r="AW11" s="625" t="s">
        <v>271</v>
      </c>
      <c r="AX11" s="89" t="s">
        <v>49</v>
      </c>
      <c r="AY11" s="625">
        <v>10</v>
      </c>
      <c r="AZ11" s="625" t="s">
        <v>51</v>
      </c>
      <c r="BA11" s="89" t="s">
        <v>49</v>
      </c>
      <c r="BB11" s="625"/>
      <c r="BC11" s="625"/>
      <c r="BD11" s="89" t="s">
        <v>49</v>
      </c>
      <c r="BE11" s="625">
        <v>14</v>
      </c>
      <c r="BF11" s="625" t="s">
        <v>176</v>
      </c>
      <c r="BG11" s="314" t="s">
        <v>302</v>
      </c>
      <c r="BH11" s="559" t="s">
        <v>303</v>
      </c>
      <c r="BI11" s="543" t="s">
        <v>304</v>
      </c>
      <c r="BJ11" s="560" t="s">
        <v>305</v>
      </c>
      <c r="BK11" s="543" t="s">
        <v>306</v>
      </c>
    </row>
    <row r="12" spans="1:63" ht="395.25">
      <c r="A12" s="4">
        <v>11</v>
      </c>
      <c r="B12" s="69" t="s">
        <v>59</v>
      </c>
      <c r="C12" s="69" t="s">
        <v>307</v>
      </c>
      <c r="D12" s="636">
        <v>43891</v>
      </c>
      <c r="E12" s="675">
        <v>43891</v>
      </c>
      <c r="F12" s="668" t="s">
        <v>217</v>
      </c>
      <c r="G12" s="738" t="s">
        <v>217</v>
      </c>
      <c r="H12" s="737"/>
      <c r="I12" s="757" t="s">
        <v>1568</v>
      </c>
      <c r="J12" s="406" t="s">
        <v>308</v>
      </c>
      <c r="K12" s="389" t="s">
        <v>64</v>
      </c>
      <c r="L12" s="578">
        <v>43181</v>
      </c>
      <c r="M12" s="414" t="s">
        <v>309</v>
      </c>
      <c r="N12" s="389"/>
      <c r="O12" s="440"/>
      <c r="P12" s="597">
        <v>1</v>
      </c>
      <c r="Q12" s="378" t="s">
        <v>67</v>
      </c>
      <c r="R12" s="378"/>
      <c r="S12" s="440" t="s">
        <v>310</v>
      </c>
      <c r="T12" s="75" t="s">
        <v>71</v>
      </c>
      <c r="U12" s="76" t="s">
        <v>72</v>
      </c>
      <c r="V12" s="72" t="s">
        <v>73</v>
      </c>
      <c r="W12" s="77"/>
      <c r="X12" s="76">
        <v>20</v>
      </c>
      <c r="Y12" s="77">
        <v>39</v>
      </c>
      <c r="Z12" s="78" t="s">
        <v>312</v>
      </c>
      <c r="AA12" s="378" t="s">
        <v>313</v>
      </c>
      <c r="AB12" s="378" t="s">
        <v>77</v>
      </c>
      <c r="AC12" s="606" t="s">
        <v>314</v>
      </c>
      <c r="AD12" s="79" t="s">
        <v>80</v>
      </c>
      <c r="AE12" s="80">
        <v>2018</v>
      </c>
      <c r="AF12" s="454"/>
      <c r="AG12" s="406" t="s">
        <v>316</v>
      </c>
      <c r="AH12" s="389"/>
      <c r="AI12" s="483" t="s">
        <v>317</v>
      </c>
      <c r="AJ12" s="506">
        <v>300000000</v>
      </c>
      <c r="AK12" s="81"/>
      <c r="AL12" s="81"/>
      <c r="AM12" s="85"/>
      <c r="AN12" s="83">
        <v>9000</v>
      </c>
      <c r="AO12" s="84">
        <v>12000</v>
      </c>
      <c r="AP12" s="85" t="s">
        <v>321</v>
      </c>
      <c r="AQ12" s="313" t="s">
        <v>244</v>
      </c>
      <c r="AR12" s="419"/>
      <c r="AS12" s="399" t="s">
        <v>58</v>
      </c>
      <c r="AT12" s="87" t="s">
        <v>324</v>
      </c>
      <c r="AU12" s="88" t="s">
        <v>246</v>
      </c>
      <c r="AV12" s="624">
        <v>3</v>
      </c>
      <c r="AW12" s="625" t="s">
        <v>326</v>
      </c>
      <c r="AX12" s="89" t="s">
        <v>49</v>
      </c>
      <c r="AY12" s="625">
        <v>5</v>
      </c>
      <c r="AZ12" s="625" t="s">
        <v>220</v>
      </c>
      <c r="BA12" s="89" t="s">
        <v>49</v>
      </c>
      <c r="BB12" s="625">
        <v>2</v>
      </c>
      <c r="BC12" s="625" t="s">
        <v>51</v>
      </c>
      <c r="BD12" s="89" t="s">
        <v>49</v>
      </c>
      <c r="BE12" s="626"/>
      <c r="BF12" s="626"/>
      <c r="BG12" s="314" t="s">
        <v>325</v>
      </c>
      <c r="BH12" s="559" t="s">
        <v>327</v>
      </c>
      <c r="BI12" s="543" t="s">
        <v>328</v>
      </c>
      <c r="BJ12" s="560" t="s">
        <v>329</v>
      </c>
      <c r="BK12" s="543" t="s">
        <v>330</v>
      </c>
    </row>
    <row r="13" spans="1:63" ht="153">
      <c r="A13" s="4">
        <v>13</v>
      </c>
      <c r="B13" s="93" t="s">
        <v>206</v>
      </c>
      <c r="C13" s="93" t="s">
        <v>349</v>
      </c>
      <c r="D13" s="638">
        <v>43983</v>
      </c>
      <c r="E13" s="669">
        <v>43983</v>
      </c>
      <c r="F13" s="668" t="s">
        <v>332</v>
      </c>
      <c r="G13" s="738" t="s">
        <v>332</v>
      </c>
      <c r="H13" s="737" t="s">
        <v>350</v>
      </c>
      <c r="I13" s="757" t="s">
        <v>1569</v>
      </c>
      <c r="J13" s="406" t="s">
        <v>351</v>
      </c>
      <c r="K13" s="389" t="s">
        <v>158</v>
      </c>
      <c r="L13" s="578" t="s">
        <v>352</v>
      </c>
      <c r="M13" s="414" t="s">
        <v>211</v>
      </c>
      <c r="N13" s="389"/>
      <c r="O13" s="578" t="s">
        <v>352</v>
      </c>
      <c r="P13" s="597">
        <v>0</v>
      </c>
      <c r="Q13" s="378" t="s">
        <v>67</v>
      </c>
      <c r="R13" s="378" t="s">
        <v>161</v>
      </c>
      <c r="S13" s="440" t="s">
        <v>353</v>
      </c>
      <c r="T13" s="75" t="s">
        <v>111</v>
      </c>
      <c r="U13" s="76" t="s">
        <v>164</v>
      </c>
      <c r="V13" s="72" t="s">
        <v>72</v>
      </c>
      <c r="W13" s="77"/>
      <c r="X13" s="76">
        <v>40</v>
      </c>
      <c r="Y13" s="77"/>
      <c r="Z13" s="78"/>
      <c r="AA13" s="378" t="s">
        <v>354</v>
      </c>
      <c r="AB13" s="378" t="s">
        <v>77</v>
      </c>
      <c r="AC13" s="606" t="s">
        <v>337</v>
      </c>
      <c r="AD13" s="79"/>
      <c r="AE13" s="80">
        <v>2020</v>
      </c>
      <c r="AF13" s="454"/>
      <c r="AG13" s="406" t="s">
        <v>355</v>
      </c>
      <c r="AH13" s="389"/>
      <c r="AI13" s="483"/>
      <c r="AJ13" s="506">
        <v>300000000</v>
      </c>
      <c r="AK13" s="81"/>
      <c r="AL13" s="81"/>
      <c r="AM13" s="85"/>
      <c r="AN13" s="83">
        <v>71200</v>
      </c>
      <c r="AO13" s="84">
        <v>89000</v>
      </c>
      <c r="AP13" s="85" t="s">
        <v>358</v>
      </c>
      <c r="AQ13" s="313" t="s">
        <v>90</v>
      </c>
      <c r="AR13" s="419"/>
      <c r="AS13" s="399" t="s">
        <v>58</v>
      </c>
      <c r="AT13" s="87" t="s">
        <v>344</v>
      </c>
      <c r="AU13" s="88"/>
      <c r="AV13" s="624">
        <v>12</v>
      </c>
      <c r="AW13" s="625" t="s">
        <v>50</v>
      </c>
      <c r="AX13" s="89" t="s">
        <v>49</v>
      </c>
      <c r="AY13" s="625"/>
      <c r="AZ13" s="625"/>
      <c r="BA13" s="89" t="s">
        <v>49</v>
      </c>
      <c r="BB13" s="625"/>
      <c r="BC13" s="625"/>
      <c r="BD13" s="89" t="s">
        <v>49</v>
      </c>
      <c r="BE13" s="625">
        <v>500</v>
      </c>
      <c r="BF13" s="625" t="s">
        <v>94</v>
      </c>
      <c r="BG13" s="617" t="s">
        <v>362</v>
      </c>
      <c r="BH13" s="621" t="s">
        <v>1082</v>
      </c>
      <c r="BI13" s="543" t="s">
        <v>363</v>
      </c>
      <c r="BJ13" s="560"/>
      <c r="BK13" s="543" t="s">
        <v>348</v>
      </c>
    </row>
    <row r="14" spans="1:63" ht="204.75" thickBot="1">
      <c r="A14" s="4">
        <v>14</v>
      </c>
      <c r="B14" s="166" t="s">
        <v>225</v>
      </c>
      <c r="C14" s="166" t="s">
        <v>364</v>
      </c>
      <c r="D14" s="639">
        <v>44075</v>
      </c>
      <c r="E14" s="678"/>
      <c r="F14" s="679"/>
      <c r="G14" s="742" t="s">
        <v>227</v>
      </c>
      <c r="H14" s="737" t="s">
        <v>365</v>
      </c>
      <c r="I14" s="757" t="s">
        <v>1569</v>
      </c>
      <c r="J14" s="412" t="s">
        <v>366</v>
      </c>
      <c r="K14" s="389" t="s">
        <v>230</v>
      </c>
      <c r="L14" s="578">
        <v>43845</v>
      </c>
      <c r="M14" s="414" t="s">
        <v>231</v>
      </c>
      <c r="N14" s="391" t="s">
        <v>231</v>
      </c>
      <c r="O14" s="578">
        <v>43896</v>
      </c>
      <c r="P14" s="597">
        <v>0</v>
      </c>
      <c r="Q14" s="378" t="s">
        <v>67</v>
      </c>
      <c r="R14" s="378" t="s">
        <v>68</v>
      </c>
      <c r="S14" s="440" t="s">
        <v>367</v>
      </c>
      <c r="T14" s="167" t="s">
        <v>111</v>
      </c>
      <c r="U14" s="168" t="s">
        <v>72</v>
      </c>
      <c r="V14" s="169" t="s">
        <v>234</v>
      </c>
      <c r="W14" s="170"/>
      <c r="X14" s="168">
        <v>5</v>
      </c>
      <c r="Y14" s="170"/>
      <c r="Z14" s="171"/>
      <c r="AA14" s="378" t="s">
        <v>336</v>
      </c>
      <c r="AB14" s="378" t="s">
        <v>1073</v>
      </c>
      <c r="AC14" s="606" t="s">
        <v>368</v>
      </c>
      <c r="AD14" s="172" t="s">
        <v>239</v>
      </c>
      <c r="AE14" s="173">
        <v>2020</v>
      </c>
      <c r="AF14" s="463"/>
      <c r="AG14" s="406" t="s">
        <v>369</v>
      </c>
      <c r="AH14" s="389" t="s">
        <v>370</v>
      </c>
      <c r="AI14" s="483" t="s">
        <v>371</v>
      </c>
      <c r="AJ14" s="511">
        <v>2000000000</v>
      </c>
      <c r="AK14" s="174">
        <v>1500000000</v>
      </c>
      <c r="AL14" s="174">
        <v>1500000000</v>
      </c>
      <c r="AM14" s="512"/>
      <c r="AN14" s="175">
        <v>37200</v>
      </c>
      <c r="AO14" s="176">
        <v>44000</v>
      </c>
      <c r="AP14" s="177"/>
      <c r="AQ14" s="313" t="s">
        <v>244</v>
      </c>
      <c r="AR14" s="419"/>
      <c r="AS14" s="399" t="s">
        <v>58</v>
      </c>
      <c r="AT14" s="178" t="s">
        <v>246</v>
      </c>
      <c r="AU14" s="179"/>
      <c r="AV14" s="624">
        <v>4</v>
      </c>
      <c r="AW14" s="625" t="s">
        <v>374</v>
      </c>
      <c r="AX14" s="89" t="s">
        <v>49</v>
      </c>
      <c r="AY14" s="625">
        <v>40</v>
      </c>
      <c r="AZ14" s="625" t="s">
        <v>51</v>
      </c>
      <c r="BA14" s="89" t="s">
        <v>49</v>
      </c>
      <c r="BB14" s="625"/>
      <c r="BC14" s="625"/>
      <c r="BD14" s="89" t="s">
        <v>49</v>
      </c>
      <c r="BE14" s="625">
        <v>13</v>
      </c>
      <c r="BF14" s="625" t="s">
        <v>176</v>
      </c>
      <c r="BG14" s="314"/>
      <c r="BH14" s="559" t="s">
        <v>375</v>
      </c>
      <c r="BI14" s="543" t="s">
        <v>376</v>
      </c>
      <c r="BJ14" s="560" t="s">
        <v>377</v>
      </c>
      <c r="BK14" s="543" t="s">
        <v>378</v>
      </c>
    </row>
    <row r="15" spans="1:63" ht="382.5">
      <c r="A15" s="4">
        <v>15</v>
      </c>
      <c r="B15" s="92" t="s">
        <v>206</v>
      </c>
      <c r="C15" s="92" t="s">
        <v>379</v>
      </c>
      <c r="D15" s="640">
        <v>44105</v>
      </c>
      <c r="E15" s="670">
        <v>44105</v>
      </c>
      <c r="F15" s="680"/>
      <c r="G15" s="743" t="s">
        <v>380</v>
      </c>
      <c r="H15" s="737" t="s">
        <v>381</v>
      </c>
      <c r="I15" s="757" t="s">
        <v>1569</v>
      </c>
      <c r="J15" s="406" t="s">
        <v>382</v>
      </c>
      <c r="K15" s="389" t="s">
        <v>158</v>
      </c>
      <c r="L15" s="578">
        <v>43719</v>
      </c>
      <c r="M15" s="414" t="s">
        <v>160</v>
      </c>
      <c r="N15" s="389"/>
      <c r="O15" s="578">
        <v>43936</v>
      </c>
      <c r="P15" s="597">
        <v>4</v>
      </c>
      <c r="Q15" s="378" t="s">
        <v>67</v>
      </c>
      <c r="R15" s="378" t="s">
        <v>383</v>
      </c>
      <c r="S15" s="440" t="s">
        <v>384</v>
      </c>
      <c r="T15" s="75" t="s">
        <v>111</v>
      </c>
      <c r="U15" s="76" t="s">
        <v>72</v>
      </c>
      <c r="V15" s="72" t="s">
        <v>73</v>
      </c>
      <c r="W15" s="77"/>
      <c r="X15" s="76">
        <v>35</v>
      </c>
      <c r="Y15" s="77"/>
      <c r="Z15" s="78"/>
      <c r="AA15" s="378" t="s">
        <v>336</v>
      </c>
      <c r="AB15" s="378" t="s">
        <v>386</v>
      </c>
      <c r="AC15" s="606" t="s">
        <v>387</v>
      </c>
      <c r="AD15" s="79" t="s">
        <v>389</v>
      </c>
      <c r="AE15" s="80">
        <v>2019</v>
      </c>
      <c r="AF15" s="454"/>
      <c r="AG15" s="406" t="s">
        <v>390</v>
      </c>
      <c r="AH15" s="389" t="s">
        <v>391</v>
      </c>
      <c r="AI15" s="483" t="s">
        <v>392</v>
      </c>
      <c r="AJ15" s="506">
        <v>500000000</v>
      </c>
      <c r="AK15" s="123">
        <v>400000000</v>
      </c>
      <c r="AL15" s="123">
        <v>400000000</v>
      </c>
      <c r="AM15" s="513"/>
      <c r="AN15" s="269" t="s">
        <v>394</v>
      </c>
      <c r="AO15" s="270" t="s">
        <v>395</v>
      </c>
      <c r="AP15" s="267" t="s">
        <v>396</v>
      </c>
      <c r="AQ15" s="313" t="s">
        <v>244</v>
      </c>
      <c r="AR15" s="419"/>
      <c r="AS15" s="399" t="s">
        <v>58</v>
      </c>
      <c r="AT15" s="87" t="s">
        <v>398</v>
      </c>
      <c r="AU15" s="88"/>
      <c r="AV15" s="624">
        <v>16</v>
      </c>
      <c r="AW15" s="625" t="s">
        <v>271</v>
      </c>
      <c r="AX15" s="89" t="s">
        <v>49</v>
      </c>
      <c r="AY15" s="625">
        <v>10</v>
      </c>
      <c r="AZ15" s="625" t="s">
        <v>51</v>
      </c>
      <c r="BA15" s="89" t="s">
        <v>49</v>
      </c>
      <c r="BB15" s="625"/>
      <c r="BC15" s="625"/>
      <c r="BD15" s="89" t="s">
        <v>49</v>
      </c>
      <c r="BE15" s="625">
        <v>7.5</v>
      </c>
      <c r="BF15" s="625" t="s">
        <v>176</v>
      </c>
      <c r="BG15" s="320" t="s">
        <v>399</v>
      </c>
      <c r="BH15" s="559" t="s">
        <v>400</v>
      </c>
      <c r="BI15" s="543" t="s">
        <v>401</v>
      </c>
      <c r="BJ15" s="560" t="s">
        <v>402</v>
      </c>
      <c r="BK15" s="543" t="s">
        <v>403</v>
      </c>
    </row>
    <row r="16" spans="1:63" ht="204">
      <c r="A16" s="4">
        <v>16</v>
      </c>
      <c r="B16" s="124" t="s">
        <v>404</v>
      </c>
      <c r="C16" s="124" t="s">
        <v>405</v>
      </c>
      <c r="D16" s="641">
        <v>44044</v>
      </c>
      <c r="E16" s="681">
        <v>44044</v>
      </c>
      <c r="F16" s="680"/>
      <c r="G16" s="743" t="s">
        <v>182</v>
      </c>
      <c r="H16" s="737" t="s">
        <v>406</v>
      </c>
      <c r="I16" s="757" t="s">
        <v>1568</v>
      </c>
      <c r="J16" s="406" t="s">
        <v>407</v>
      </c>
      <c r="K16" s="389" t="s">
        <v>408</v>
      </c>
      <c r="L16" s="578">
        <v>43732</v>
      </c>
      <c r="M16" s="414" t="s">
        <v>409</v>
      </c>
      <c r="N16" s="389"/>
      <c r="O16" s="578">
        <v>43732</v>
      </c>
      <c r="P16" s="597">
        <v>0</v>
      </c>
      <c r="Q16" s="378" t="s">
        <v>67</v>
      </c>
      <c r="R16" s="378" t="s">
        <v>68</v>
      </c>
      <c r="S16" s="440" t="s">
        <v>410</v>
      </c>
      <c r="T16" s="75" t="s">
        <v>111</v>
      </c>
      <c r="U16" s="76" t="s">
        <v>72</v>
      </c>
      <c r="V16" s="72" t="s">
        <v>234</v>
      </c>
      <c r="W16" s="77"/>
      <c r="X16" s="76">
        <v>16</v>
      </c>
      <c r="Y16" s="77">
        <v>35</v>
      </c>
      <c r="Z16" s="78"/>
      <c r="AA16" s="378" t="s">
        <v>336</v>
      </c>
      <c r="AB16" s="378" t="s">
        <v>412</v>
      </c>
      <c r="AC16" s="606" t="s">
        <v>413</v>
      </c>
      <c r="AD16" s="79" t="s">
        <v>389</v>
      </c>
      <c r="AE16" s="80">
        <v>2020</v>
      </c>
      <c r="AF16" s="454"/>
      <c r="AG16" s="406" t="s">
        <v>415</v>
      </c>
      <c r="AH16" s="389" t="s">
        <v>416</v>
      </c>
      <c r="AI16" s="483" t="s">
        <v>417</v>
      </c>
      <c r="AJ16" s="506">
        <v>400000000</v>
      </c>
      <c r="AK16" s="81"/>
      <c r="AL16" s="81"/>
      <c r="AM16" s="85"/>
      <c r="AN16" s="83">
        <v>5000</v>
      </c>
      <c r="AO16" s="84">
        <v>5500</v>
      </c>
      <c r="AP16" s="85" t="s">
        <v>88</v>
      </c>
      <c r="AQ16" s="313" t="s">
        <v>90</v>
      </c>
      <c r="AR16" s="419"/>
      <c r="AS16" s="399" t="s">
        <v>58</v>
      </c>
      <c r="AT16" s="87" t="s">
        <v>125</v>
      </c>
      <c r="AU16" s="88"/>
      <c r="AV16" s="624">
        <v>24</v>
      </c>
      <c r="AW16" s="625" t="s">
        <v>53</v>
      </c>
      <c r="AX16" s="89" t="s">
        <v>49</v>
      </c>
      <c r="AY16" s="625"/>
      <c r="AZ16" s="625"/>
      <c r="BA16" s="89" t="s">
        <v>49</v>
      </c>
      <c r="BB16" s="625"/>
      <c r="BC16" s="625"/>
      <c r="BD16" s="89" t="s">
        <v>49</v>
      </c>
      <c r="BE16" s="625">
        <v>200</v>
      </c>
      <c r="BF16" s="625" t="s">
        <v>94</v>
      </c>
      <c r="BG16" s="314" t="s">
        <v>421</v>
      </c>
      <c r="BH16" s="559" t="s">
        <v>422</v>
      </c>
      <c r="BI16" s="543" t="s">
        <v>423</v>
      </c>
      <c r="BJ16" s="560" t="s">
        <v>424</v>
      </c>
      <c r="BK16" s="543" t="s">
        <v>425</v>
      </c>
    </row>
    <row r="17" spans="1:63" ht="409.5">
      <c r="A17" s="4">
        <v>17</v>
      </c>
      <c r="B17" s="93" t="s">
        <v>206</v>
      </c>
      <c r="C17" s="93" t="s">
        <v>426</v>
      </c>
      <c r="D17" s="642">
        <v>43983</v>
      </c>
      <c r="E17" s="670">
        <v>43983</v>
      </c>
      <c r="F17" s="682" t="s">
        <v>427</v>
      </c>
      <c r="G17" s="744" t="s">
        <v>427</v>
      </c>
      <c r="H17" s="737">
        <v>43369.713888888888</v>
      </c>
      <c r="I17" s="757" t="s">
        <v>1569</v>
      </c>
      <c r="J17" s="406" t="s">
        <v>428</v>
      </c>
      <c r="K17" s="389" t="s">
        <v>158</v>
      </c>
      <c r="L17" s="578">
        <v>43363</v>
      </c>
      <c r="M17" s="414" t="s">
        <v>429</v>
      </c>
      <c r="N17" s="389"/>
      <c r="O17" s="440"/>
      <c r="P17" s="597">
        <v>1</v>
      </c>
      <c r="Q17" s="378" t="s">
        <v>67</v>
      </c>
      <c r="R17" s="378" t="s">
        <v>383</v>
      </c>
      <c r="S17" s="440" t="s">
        <v>430</v>
      </c>
      <c r="T17" s="75" t="s">
        <v>111</v>
      </c>
      <c r="U17" s="76" t="s">
        <v>72</v>
      </c>
      <c r="V17" s="72" t="s">
        <v>73</v>
      </c>
      <c r="W17" s="77"/>
      <c r="X17" s="76">
        <v>30</v>
      </c>
      <c r="Y17" s="77"/>
      <c r="Z17" s="78"/>
      <c r="AA17" s="378" t="s">
        <v>336</v>
      </c>
      <c r="AB17" s="378" t="s">
        <v>386</v>
      </c>
      <c r="AC17" s="606" t="s">
        <v>432</v>
      </c>
      <c r="AD17" s="79" t="s">
        <v>239</v>
      </c>
      <c r="AE17" s="80">
        <v>2019</v>
      </c>
      <c r="AF17" s="454"/>
      <c r="AG17" s="406" t="s">
        <v>434</v>
      </c>
      <c r="AH17" s="389" t="s">
        <v>435</v>
      </c>
      <c r="AI17" s="483" t="s">
        <v>436</v>
      </c>
      <c r="AJ17" s="506">
        <v>150000000</v>
      </c>
      <c r="AK17" s="81"/>
      <c r="AL17" s="81"/>
      <c r="AM17" s="85"/>
      <c r="AN17" s="83">
        <v>11500</v>
      </c>
      <c r="AO17" s="84">
        <v>15000</v>
      </c>
      <c r="AP17" s="85"/>
      <c r="AQ17" s="313" t="s">
        <v>479</v>
      </c>
      <c r="AR17" s="419" t="s">
        <v>1566</v>
      </c>
      <c r="AS17" s="399" t="s">
        <v>58</v>
      </c>
      <c r="AT17" s="87" t="s">
        <v>441</v>
      </c>
      <c r="AU17" s="88"/>
      <c r="AV17" s="624">
        <v>40</v>
      </c>
      <c r="AW17" s="625" t="s">
        <v>53</v>
      </c>
      <c r="AX17" s="89" t="s">
        <v>49</v>
      </c>
      <c r="AY17" s="625"/>
      <c r="AZ17" s="625"/>
      <c r="BA17" s="89" t="s">
        <v>49</v>
      </c>
      <c r="BB17" s="625"/>
      <c r="BC17" s="625"/>
      <c r="BD17" s="89" t="s">
        <v>49</v>
      </c>
      <c r="BE17" s="625" t="s">
        <v>443</v>
      </c>
      <c r="BF17" s="625" t="s">
        <v>443</v>
      </c>
      <c r="BG17" s="314"/>
      <c r="BH17" s="559" t="s">
        <v>444</v>
      </c>
      <c r="BI17" s="543" t="s">
        <v>445</v>
      </c>
      <c r="BJ17" s="560"/>
      <c r="BK17" s="543" t="s">
        <v>446</v>
      </c>
    </row>
    <row r="18" spans="1:63" ht="191.25">
      <c r="A18" s="4">
        <v>18</v>
      </c>
      <c r="B18" s="125" t="s">
        <v>447</v>
      </c>
      <c r="C18" s="125" t="s">
        <v>448</v>
      </c>
      <c r="D18" s="643">
        <v>44044</v>
      </c>
      <c r="E18" s="683">
        <v>44044</v>
      </c>
      <c r="F18" s="680"/>
      <c r="G18" s="744" t="s">
        <v>427</v>
      </c>
      <c r="H18" s="737" t="s">
        <v>449</v>
      </c>
      <c r="I18" s="757" t="s">
        <v>1568</v>
      </c>
      <c r="J18" s="406" t="s">
        <v>450</v>
      </c>
      <c r="K18" s="389" t="s">
        <v>64</v>
      </c>
      <c r="L18" s="578">
        <v>43745</v>
      </c>
      <c r="M18" s="414" t="s">
        <v>451</v>
      </c>
      <c r="N18" s="389"/>
      <c r="O18" s="578">
        <v>43745</v>
      </c>
      <c r="P18" s="597">
        <v>0</v>
      </c>
      <c r="Q18" s="378" t="s">
        <v>67</v>
      </c>
      <c r="R18" s="378" t="s">
        <v>68</v>
      </c>
      <c r="S18" s="440" t="s">
        <v>452</v>
      </c>
      <c r="T18" s="75" t="s">
        <v>71</v>
      </c>
      <c r="U18" s="76" t="s">
        <v>72</v>
      </c>
      <c r="V18" s="72" t="s">
        <v>73</v>
      </c>
      <c r="W18" s="77"/>
      <c r="X18" s="76">
        <v>18</v>
      </c>
      <c r="Y18" s="77">
        <v>35</v>
      </c>
      <c r="Z18" s="78"/>
      <c r="AA18" s="378" t="s">
        <v>336</v>
      </c>
      <c r="AB18" s="378" t="s">
        <v>77</v>
      </c>
      <c r="AC18" s="606" t="s">
        <v>454</v>
      </c>
      <c r="AD18" s="79" t="s">
        <v>389</v>
      </c>
      <c r="AE18" s="80">
        <v>2020</v>
      </c>
      <c r="AF18" s="454"/>
      <c r="AG18" s="406" t="s">
        <v>455</v>
      </c>
      <c r="AH18" s="389"/>
      <c r="AI18" s="483" t="s">
        <v>456</v>
      </c>
      <c r="AJ18" s="506">
        <v>150000000</v>
      </c>
      <c r="AK18" s="81"/>
      <c r="AL18" s="81"/>
      <c r="AM18" s="85"/>
      <c r="AN18" s="83">
        <v>110000</v>
      </c>
      <c r="AO18" s="84">
        <v>121000</v>
      </c>
      <c r="AP18" s="85"/>
      <c r="AQ18" s="313" t="s">
        <v>244</v>
      </c>
      <c r="AR18" s="419"/>
      <c r="AS18" s="399" t="s">
        <v>58</v>
      </c>
      <c r="AT18" s="87" t="s">
        <v>92</v>
      </c>
      <c r="AU18" s="88"/>
      <c r="AV18" s="624">
        <v>6</v>
      </c>
      <c r="AW18" s="625" t="s">
        <v>461</v>
      </c>
      <c r="AX18" s="89" t="s">
        <v>49</v>
      </c>
      <c r="AY18" s="625"/>
      <c r="AZ18" s="625"/>
      <c r="BA18" s="89" t="s">
        <v>49</v>
      </c>
      <c r="BB18" s="625"/>
      <c r="BC18" s="625"/>
      <c r="BD18" s="89" t="s">
        <v>49</v>
      </c>
      <c r="BE18" s="625">
        <v>500</v>
      </c>
      <c r="BF18" s="625" t="s">
        <v>176</v>
      </c>
      <c r="BG18" s="314" t="s">
        <v>460</v>
      </c>
      <c r="BH18" s="559" t="s">
        <v>462</v>
      </c>
      <c r="BI18" s="543" t="s">
        <v>463</v>
      </c>
      <c r="BJ18" s="560" t="s">
        <v>464</v>
      </c>
      <c r="BK18" s="543" t="s">
        <v>465</v>
      </c>
    </row>
    <row r="19" spans="1:63" ht="409.5">
      <c r="A19" s="4">
        <v>19</v>
      </c>
      <c r="B19" s="126" t="s">
        <v>447</v>
      </c>
      <c r="C19" s="126" t="s">
        <v>466</v>
      </c>
      <c r="D19" s="630">
        <v>44075</v>
      </c>
      <c r="E19" s="665">
        <v>44075</v>
      </c>
      <c r="F19" s="668" t="s">
        <v>467</v>
      </c>
      <c r="G19" s="738" t="s">
        <v>467</v>
      </c>
      <c r="H19" s="737"/>
      <c r="I19" s="757" t="s">
        <v>1568</v>
      </c>
      <c r="J19" s="406" t="s">
        <v>468</v>
      </c>
      <c r="K19" s="389" t="s">
        <v>64</v>
      </c>
      <c r="L19" s="578">
        <v>43327</v>
      </c>
      <c r="M19" s="414" t="s">
        <v>469</v>
      </c>
      <c r="N19" s="389"/>
      <c r="O19" s="578">
        <v>43327</v>
      </c>
      <c r="P19" s="597">
        <v>0</v>
      </c>
      <c r="Q19" s="378" t="s">
        <v>67</v>
      </c>
      <c r="R19" s="378" t="s">
        <v>68</v>
      </c>
      <c r="S19" s="440" t="s">
        <v>470</v>
      </c>
      <c r="T19" s="75" t="s">
        <v>71</v>
      </c>
      <c r="U19" s="76" t="s">
        <v>164</v>
      </c>
      <c r="V19" s="72" t="s">
        <v>72</v>
      </c>
      <c r="W19" s="77" t="s">
        <v>73</v>
      </c>
      <c r="X19" s="76">
        <v>20</v>
      </c>
      <c r="Y19" s="77">
        <v>39</v>
      </c>
      <c r="Z19" s="78"/>
      <c r="AA19" s="378" t="s">
        <v>313</v>
      </c>
      <c r="AB19" s="378" t="s">
        <v>412</v>
      </c>
      <c r="AC19" s="606" t="s">
        <v>472</v>
      </c>
      <c r="AD19" s="79" t="s">
        <v>239</v>
      </c>
      <c r="AE19" s="80">
        <v>2020</v>
      </c>
      <c r="AF19" s="454"/>
      <c r="AG19" s="406" t="s">
        <v>474</v>
      </c>
      <c r="AH19" s="389" t="s">
        <v>475</v>
      </c>
      <c r="AI19" s="483" t="s">
        <v>476</v>
      </c>
      <c r="AJ19" s="506">
        <v>200000000</v>
      </c>
      <c r="AK19" s="81"/>
      <c r="AL19" s="81"/>
      <c r="AM19" s="85"/>
      <c r="AN19" s="83">
        <v>7500</v>
      </c>
      <c r="AO19" s="84">
        <v>10000</v>
      </c>
      <c r="AP19" s="85" t="s">
        <v>88</v>
      </c>
      <c r="AQ19" s="313" t="s">
        <v>479</v>
      </c>
      <c r="AR19" s="419"/>
      <c r="AS19" s="399" t="s">
        <v>58</v>
      </c>
      <c r="AT19" s="87">
        <v>12.1</v>
      </c>
      <c r="AU19" s="88"/>
      <c r="AV19" s="624">
        <v>60</v>
      </c>
      <c r="AW19" s="625" t="s">
        <v>53</v>
      </c>
      <c r="AX19" s="89" t="s">
        <v>49</v>
      </c>
      <c r="AY19" s="625"/>
      <c r="AZ19" s="625"/>
      <c r="BA19" s="89" t="s">
        <v>49</v>
      </c>
      <c r="BB19" s="625"/>
      <c r="BC19" s="625"/>
      <c r="BD19" s="89" t="s">
        <v>49</v>
      </c>
      <c r="BE19" s="625">
        <v>20</v>
      </c>
      <c r="BF19" s="625" t="s">
        <v>176</v>
      </c>
      <c r="BG19" s="314" t="s">
        <v>481</v>
      </c>
      <c r="BH19" s="559" t="s">
        <v>482</v>
      </c>
      <c r="BI19" s="543" t="s">
        <v>483</v>
      </c>
      <c r="BJ19" s="560" t="s">
        <v>484</v>
      </c>
      <c r="BK19" s="543" t="s">
        <v>485</v>
      </c>
    </row>
    <row r="20" spans="1:63" ht="306">
      <c r="A20" s="4">
        <v>20</v>
      </c>
      <c r="B20" s="90" t="s">
        <v>132</v>
      </c>
      <c r="C20" s="90" t="s">
        <v>486</v>
      </c>
      <c r="D20" s="644" t="s">
        <v>238</v>
      </c>
      <c r="E20" s="684" t="s">
        <v>238</v>
      </c>
      <c r="F20" s="685" t="s">
        <v>487</v>
      </c>
      <c r="G20" s="745" t="s">
        <v>487</v>
      </c>
      <c r="H20" s="737" t="s">
        <v>488</v>
      </c>
      <c r="I20" s="757" t="s">
        <v>1568</v>
      </c>
      <c r="J20" s="406" t="s">
        <v>489</v>
      </c>
      <c r="K20" s="389" t="s">
        <v>107</v>
      </c>
      <c r="L20" s="578">
        <v>43683</v>
      </c>
      <c r="M20" s="414" t="s">
        <v>256</v>
      </c>
      <c r="N20" s="389"/>
      <c r="O20" s="578">
        <v>43683</v>
      </c>
      <c r="P20" s="597">
        <v>0</v>
      </c>
      <c r="Q20" s="378" t="s">
        <v>67</v>
      </c>
      <c r="R20" s="378" t="s">
        <v>161</v>
      </c>
      <c r="S20" s="440" t="s">
        <v>490</v>
      </c>
      <c r="T20" s="75" t="s">
        <v>111</v>
      </c>
      <c r="U20" s="76" t="s">
        <v>72</v>
      </c>
      <c r="V20" s="72" t="s">
        <v>234</v>
      </c>
      <c r="W20" s="77"/>
      <c r="X20" s="76">
        <v>5</v>
      </c>
      <c r="Y20" s="77"/>
      <c r="Z20" s="78"/>
      <c r="AA20" s="378" t="s">
        <v>336</v>
      </c>
      <c r="AB20" s="378" t="s">
        <v>1073</v>
      </c>
      <c r="AC20" s="606" t="s">
        <v>492</v>
      </c>
      <c r="AD20" s="79"/>
      <c r="AE20" s="80"/>
      <c r="AF20" s="454"/>
      <c r="AG20" s="406" t="s">
        <v>79</v>
      </c>
      <c r="AH20" s="389">
        <v>999.56999999999994</v>
      </c>
      <c r="AI20" s="483" t="s">
        <v>493</v>
      </c>
      <c r="AJ20" s="506">
        <v>300000000</v>
      </c>
      <c r="AK20" s="81">
        <v>300000000</v>
      </c>
      <c r="AL20" s="81">
        <v>300000000</v>
      </c>
      <c r="AM20" s="85"/>
      <c r="AN20" s="83"/>
      <c r="AO20" s="84">
        <v>699</v>
      </c>
      <c r="AP20" s="85"/>
      <c r="AQ20" s="313" t="s">
        <v>244</v>
      </c>
      <c r="AR20" s="419" t="s">
        <v>497</v>
      </c>
      <c r="AS20" s="399" t="s">
        <v>58</v>
      </c>
      <c r="AT20" s="87" t="s">
        <v>499</v>
      </c>
      <c r="AU20" s="88" t="s">
        <v>500</v>
      </c>
      <c r="AV20" s="624">
        <v>15</v>
      </c>
      <c r="AW20" s="625" t="s">
        <v>271</v>
      </c>
      <c r="AX20" s="89" t="s">
        <v>49</v>
      </c>
      <c r="AY20" s="625">
        <v>10</v>
      </c>
      <c r="AZ20" s="625" t="s">
        <v>51</v>
      </c>
      <c r="BA20" s="89" t="s">
        <v>49</v>
      </c>
      <c r="BB20" s="625"/>
      <c r="BC20" s="625"/>
      <c r="BD20" s="89" t="s">
        <v>49</v>
      </c>
      <c r="BE20" s="625">
        <v>15</v>
      </c>
      <c r="BF20" s="625" t="s">
        <v>176</v>
      </c>
      <c r="BG20" s="317"/>
      <c r="BH20" s="621" t="s">
        <v>1082</v>
      </c>
      <c r="BI20" s="543" t="s">
        <v>502</v>
      </c>
      <c r="BJ20" s="560" t="s">
        <v>503</v>
      </c>
      <c r="BK20" s="543" t="s">
        <v>504</v>
      </c>
    </row>
    <row r="21" spans="1:63" ht="229.5">
      <c r="A21" s="4">
        <v>21</v>
      </c>
      <c r="B21" s="124" t="s">
        <v>404</v>
      </c>
      <c r="C21" s="124" t="s">
        <v>505</v>
      </c>
      <c r="D21" s="645" t="s">
        <v>79</v>
      </c>
      <c r="E21" s="686" t="s">
        <v>79</v>
      </c>
      <c r="F21" s="674"/>
      <c r="G21" s="738" t="s">
        <v>506</v>
      </c>
      <c r="H21" s="746" t="s">
        <v>507</v>
      </c>
      <c r="I21" s="758" t="s">
        <v>1568</v>
      </c>
      <c r="J21" s="406" t="s">
        <v>508</v>
      </c>
      <c r="K21" s="389" t="s">
        <v>408</v>
      </c>
      <c r="L21" s="578" t="s">
        <v>509</v>
      </c>
      <c r="M21" s="414" t="s">
        <v>409</v>
      </c>
      <c r="N21" s="389"/>
      <c r="O21" s="578" t="s">
        <v>509</v>
      </c>
      <c r="P21" s="597">
        <v>0</v>
      </c>
      <c r="Q21" s="378" t="s">
        <v>67</v>
      </c>
      <c r="R21" s="378" t="s">
        <v>68</v>
      </c>
      <c r="S21" s="440" t="s">
        <v>510</v>
      </c>
      <c r="T21" s="75" t="s">
        <v>111</v>
      </c>
      <c r="U21" s="76" t="s">
        <v>72</v>
      </c>
      <c r="V21" s="72" t="s">
        <v>234</v>
      </c>
      <c r="W21" s="77" t="s">
        <v>73</v>
      </c>
      <c r="X21" s="76">
        <v>16</v>
      </c>
      <c r="Y21" s="77">
        <v>35</v>
      </c>
      <c r="Z21" s="78"/>
      <c r="AA21" s="378" t="s">
        <v>336</v>
      </c>
      <c r="AB21" s="378" t="s">
        <v>77</v>
      </c>
      <c r="AC21" s="606" t="s">
        <v>511</v>
      </c>
      <c r="AD21" s="79" t="s">
        <v>389</v>
      </c>
      <c r="AE21" s="80">
        <v>2020</v>
      </c>
      <c r="AF21" s="454"/>
      <c r="AG21" s="406" t="s">
        <v>512</v>
      </c>
      <c r="AH21" s="389"/>
      <c r="AI21" s="483" t="s">
        <v>513</v>
      </c>
      <c r="AJ21" s="506">
        <v>1000000000</v>
      </c>
      <c r="AK21" s="81">
        <v>500000000</v>
      </c>
      <c r="AL21" s="81">
        <v>500000000</v>
      </c>
      <c r="AM21" s="85"/>
      <c r="AN21" s="83">
        <v>12000</v>
      </c>
      <c r="AO21" s="84">
        <v>13200</v>
      </c>
      <c r="AP21" s="85"/>
      <c r="AQ21" s="313" t="s">
        <v>244</v>
      </c>
      <c r="AR21" s="419"/>
      <c r="AS21" s="399" t="s">
        <v>58</v>
      </c>
      <c r="AT21" s="87" t="s">
        <v>324</v>
      </c>
      <c r="AU21" s="88"/>
      <c r="AV21" s="624">
        <v>12</v>
      </c>
      <c r="AW21" s="625" t="s">
        <v>271</v>
      </c>
      <c r="AX21" s="89" t="s">
        <v>49</v>
      </c>
      <c r="AY21" s="625">
        <v>10</v>
      </c>
      <c r="AZ21" s="625" t="s">
        <v>51</v>
      </c>
      <c r="BA21" s="89" t="s">
        <v>49</v>
      </c>
      <c r="BB21" s="625"/>
      <c r="BC21" s="625"/>
      <c r="BD21" s="89" t="s">
        <v>49</v>
      </c>
      <c r="BE21" s="625">
        <v>15</v>
      </c>
      <c r="BF21" s="625" t="s">
        <v>176</v>
      </c>
      <c r="BG21" s="314" t="s">
        <v>515</v>
      </c>
      <c r="BH21" s="559" t="s">
        <v>516</v>
      </c>
      <c r="BI21" s="543" t="s">
        <v>517</v>
      </c>
      <c r="BJ21" s="560" t="s">
        <v>518</v>
      </c>
      <c r="BK21" s="543" t="s">
        <v>519</v>
      </c>
    </row>
    <row r="22" spans="1:63" ht="306">
      <c r="A22" s="4">
        <v>22</v>
      </c>
      <c r="B22" s="93" t="s">
        <v>154</v>
      </c>
      <c r="C22" s="93" t="s">
        <v>520</v>
      </c>
      <c r="D22" s="642">
        <v>44105</v>
      </c>
      <c r="E22" s="670">
        <v>44105</v>
      </c>
      <c r="F22" s="674" t="s">
        <v>521</v>
      </c>
      <c r="G22" s="738" t="s">
        <v>521</v>
      </c>
      <c r="H22" s="737">
        <v>43468.5</v>
      </c>
      <c r="I22" s="757" t="s">
        <v>1569</v>
      </c>
      <c r="J22" s="406" t="s">
        <v>522</v>
      </c>
      <c r="K22" s="389" t="s">
        <v>158</v>
      </c>
      <c r="L22" s="578" t="s">
        <v>523</v>
      </c>
      <c r="M22" s="414" t="s">
        <v>160</v>
      </c>
      <c r="N22" s="389"/>
      <c r="O22" s="585">
        <v>43889</v>
      </c>
      <c r="P22" s="597">
        <v>4</v>
      </c>
      <c r="Q22" s="378" t="s">
        <v>67</v>
      </c>
      <c r="R22" s="378" t="s">
        <v>161</v>
      </c>
      <c r="S22" s="440" t="s">
        <v>524</v>
      </c>
      <c r="T22" s="75" t="s">
        <v>111</v>
      </c>
      <c r="U22" s="76" t="s">
        <v>164</v>
      </c>
      <c r="V22" s="72" t="s">
        <v>234</v>
      </c>
      <c r="W22" s="77"/>
      <c r="X22" s="76">
        <v>25</v>
      </c>
      <c r="Y22" s="77"/>
      <c r="Z22" s="78"/>
      <c r="AA22" s="378" t="s">
        <v>336</v>
      </c>
      <c r="AB22" s="378" t="s">
        <v>386</v>
      </c>
      <c r="AC22" s="606" t="s">
        <v>526</v>
      </c>
      <c r="AD22" s="79" t="s">
        <v>389</v>
      </c>
      <c r="AE22" s="80">
        <v>2020</v>
      </c>
      <c r="AF22" s="454"/>
      <c r="AG22" s="406" t="s">
        <v>527</v>
      </c>
      <c r="AH22" s="389" t="s">
        <v>528</v>
      </c>
      <c r="AI22" s="483" t="s">
        <v>529</v>
      </c>
      <c r="AJ22" s="506">
        <v>200000000</v>
      </c>
      <c r="AK22" s="81"/>
      <c r="AL22" s="81"/>
      <c r="AM22" s="85"/>
      <c r="AN22" s="83">
        <v>3846</v>
      </c>
      <c r="AO22" s="84">
        <v>5000</v>
      </c>
      <c r="AP22" s="85" t="s">
        <v>531</v>
      </c>
      <c r="AQ22" s="313" t="s">
        <v>172</v>
      </c>
      <c r="AR22" s="419" t="s">
        <v>533</v>
      </c>
      <c r="AS22" s="399" t="s">
        <v>58</v>
      </c>
      <c r="AT22" s="87" t="s">
        <v>535</v>
      </c>
      <c r="AU22" s="88"/>
      <c r="AV22" s="624">
        <v>24</v>
      </c>
      <c r="AW22" s="625" t="s">
        <v>461</v>
      </c>
      <c r="AX22" s="89" t="s">
        <v>49</v>
      </c>
      <c r="AY22" s="625">
        <v>5</v>
      </c>
      <c r="AZ22" s="625" t="s">
        <v>51</v>
      </c>
      <c r="BA22" s="89" t="s">
        <v>49</v>
      </c>
      <c r="BB22" s="625"/>
      <c r="BC22" s="625"/>
      <c r="BD22" s="89" t="s">
        <v>49</v>
      </c>
      <c r="BE22" s="625">
        <v>10</v>
      </c>
      <c r="BF22" s="625" t="s">
        <v>176</v>
      </c>
      <c r="BG22" s="314"/>
      <c r="BH22" s="559" t="s">
        <v>536</v>
      </c>
      <c r="BI22" s="543" t="s">
        <v>537</v>
      </c>
      <c r="BJ22" s="560" t="s">
        <v>538</v>
      </c>
      <c r="BK22" s="548" t="s">
        <v>539</v>
      </c>
    </row>
    <row r="23" spans="1:63" ht="153">
      <c r="A23" s="4">
        <v>23</v>
      </c>
      <c r="B23" s="91" t="s">
        <v>132</v>
      </c>
      <c r="C23" s="127" t="s">
        <v>540</v>
      </c>
      <c r="D23" s="631">
        <v>2021</v>
      </c>
      <c r="E23" s="687" t="s">
        <v>79</v>
      </c>
      <c r="F23" s="688"/>
      <c r="G23" s="743"/>
      <c r="H23" s="737" t="s">
        <v>541</v>
      </c>
      <c r="I23" s="757" t="s">
        <v>1568</v>
      </c>
      <c r="J23" s="406" t="s">
        <v>542</v>
      </c>
      <c r="K23" s="389" t="s">
        <v>107</v>
      </c>
      <c r="L23" s="578">
        <v>43803</v>
      </c>
      <c r="M23" s="414" t="s">
        <v>256</v>
      </c>
      <c r="N23" s="389"/>
      <c r="O23" s="440"/>
      <c r="P23" s="597">
        <v>1</v>
      </c>
      <c r="Q23" s="378" t="s">
        <v>67</v>
      </c>
      <c r="R23" s="378"/>
      <c r="S23" s="440" t="s">
        <v>543</v>
      </c>
      <c r="T23" s="75" t="s">
        <v>111</v>
      </c>
      <c r="U23" s="76" t="s">
        <v>72</v>
      </c>
      <c r="V23" s="72" t="s">
        <v>73</v>
      </c>
      <c r="W23" s="77" t="s">
        <v>139</v>
      </c>
      <c r="X23" s="76">
        <v>20</v>
      </c>
      <c r="Y23" s="77">
        <v>50</v>
      </c>
      <c r="Z23" s="78"/>
      <c r="AA23" s="378" t="s">
        <v>336</v>
      </c>
      <c r="AB23" s="378" t="s">
        <v>386</v>
      </c>
      <c r="AC23" s="606" t="s">
        <v>545</v>
      </c>
      <c r="AD23" s="79" t="s">
        <v>80</v>
      </c>
      <c r="AE23" s="80">
        <v>2020</v>
      </c>
      <c r="AF23" s="454"/>
      <c r="AG23" s="406" t="s">
        <v>546</v>
      </c>
      <c r="AH23" s="389" t="s">
        <v>547</v>
      </c>
      <c r="AI23" s="483" t="s">
        <v>548</v>
      </c>
      <c r="AJ23" s="514">
        <v>300000000</v>
      </c>
      <c r="AK23" s="81"/>
      <c r="AL23" s="81"/>
      <c r="AM23" s="85"/>
      <c r="AN23" s="83">
        <v>25500</v>
      </c>
      <c r="AO23" s="84">
        <v>33150</v>
      </c>
      <c r="AP23" s="85"/>
      <c r="AQ23" s="313" t="s">
        <v>244</v>
      </c>
      <c r="AR23" s="419"/>
      <c r="AS23" s="399" t="s">
        <v>58</v>
      </c>
      <c r="AT23" s="87" t="s">
        <v>550</v>
      </c>
      <c r="AU23" s="88"/>
      <c r="AV23" s="624">
        <v>12</v>
      </c>
      <c r="AW23" s="625" t="s">
        <v>461</v>
      </c>
      <c r="AX23" s="89" t="s">
        <v>49</v>
      </c>
      <c r="AY23" s="625"/>
      <c r="AZ23" s="625"/>
      <c r="BA23" s="89" t="s">
        <v>49</v>
      </c>
      <c r="BB23" s="625"/>
      <c r="BC23" s="625"/>
      <c r="BD23" s="89" t="s">
        <v>49</v>
      </c>
      <c r="BE23" s="625">
        <v>250</v>
      </c>
      <c r="BF23" s="625" t="s">
        <v>176</v>
      </c>
      <c r="BG23" s="314"/>
      <c r="BH23" s="559" t="s">
        <v>552</v>
      </c>
      <c r="BI23" s="543" t="s">
        <v>553</v>
      </c>
      <c r="BJ23" s="560" t="s">
        <v>554</v>
      </c>
      <c r="BK23" s="543" t="s">
        <v>555</v>
      </c>
    </row>
    <row r="24" spans="1:63" ht="318.75">
      <c r="A24" s="4">
        <v>24</v>
      </c>
      <c r="B24" s="96" t="s">
        <v>225</v>
      </c>
      <c r="C24" s="96" t="s">
        <v>556</v>
      </c>
      <c r="D24" s="639">
        <v>44136</v>
      </c>
      <c r="E24" s="689">
        <v>44136</v>
      </c>
      <c r="F24" s="690"/>
      <c r="G24" s="738"/>
      <c r="H24" s="737" t="s">
        <v>557</v>
      </c>
      <c r="I24" s="757" t="s">
        <v>1569</v>
      </c>
      <c r="J24" s="406" t="s">
        <v>558</v>
      </c>
      <c r="K24" s="389" t="s">
        <v>230</v>
      </c>
      <c r="L24" s="578">
        <v>43766</v>
      </c>
      <c r="M24" s="414" t="s">
        <v>559</v>
      </c>
      <c r="N24" s="389"/>
      <c r="O24" s="440"/>
      <c r="P24" s="597">
        <v>1</v>
      </c>
      <c r="Q24" s="378" t="s">
        <v>67</v>
      </c>
      <c r="R24" s="378" t="s">
        <v>68</v>
      </c>
      <c r="S24" s="440" t="s">
        <v>560</v>
      </c>
      <c r="T24" s="75" t="s">
        <v>111</v>
      </c>
      <c r="U24" s="76" t="s">
        <v>72</v>
      </c>
      <c r="V24" s="72" t="s">
        <v>234</v>
      </c>
      <c r="W24" s="77"/>
      <c r="X24" s="76">
        <v>5</v>
      </c>
      <c r="Y24" s="77"/>
      <c r="Z24" s="78"/>
      <c r="AA24" s="378" t="s">
        <v>336</v>
      </c>
      <c r="AB24" s="378" t="s">
        <v>1073</v>
      </c>
      <c r="AC24" s="606" t="s">
        <v>561</v>
      </c>
      <c r="AD24" s="79" t="s">
        <v>239</v>
      </c>
      <c r="AE24" s="80">
        <v>2020</v>
      </c>
      <c r="AF24" s="454"/>
      <c r="AG24" s="406" t="s">
        <v>369</v>
      </c>
      <c r="AH24" s="389" t="s">
        <v>562</v>
      </c>
      <c r="AI24" s="483" t="s">
        <v>563</v>
      </c>
      <c r="AJ24" s="514">
        <v>1000000000</v>
      </c>
      <c r="AK24" s="81"/>
      <c r="AL24" s="81"/>
      <c r="AM24" s="85"/>
      <c r="AN24" s="83">
        <v>37200</v>
      </c>
      <c r="AO24" s="84">
        <v>44000</v>
      </c>
      <c r="AP24" s="85"/>
      <c r="AQ24" s="313" t="s">
        <v>244</v>
      </c>
      <c r="AR24" s="419"/>
      <c r="AS24" s="399" t="s">
        <v>58</v>
      </c>
      <c r="AT24" s="87" t="s">
        <v>246</v>
      </c>
      <c r="AU24" s="88"/>
      <c r="AV24" s="624">
        <v>4</v>
      </c>
      <c r="AW24" s="625" t="s">
        <v>374</v>
      </c>
      <c r="AX24" s="89" t="s">
        <v>49</v>
      </c>
      <c r="AY24" s="625">
        <v>4</v>
      </c>
      <c r="AZ24" s="625" t="s">
        <v>271</v>
      </c>
      <c r="BA24" s="89" t="s">
        <v>49</v>
      </c>
      <c r="BB24" s="625">
        <v>10</v>
      </c>
      <c r="BC24" s="625" t="s">
        <v>51</v>
      </c>
      <c r="BD24" s="89" t="s">
        <v>49</v>
      </c>
      <c r="BE24" s="626" t="s">
        <v>443</v>
      </c>
      <c r="BF24" s="626" t="s">
        <v>443</v>
      </c>
      <c r="BG24" s="314"/>
      <c r="BH24" s="559" t="s">
        <v>564</v>
      </c>
      <c r="BI24" s="543" t="s">
        <v>376</v>
      </c>
      <c r="BJ24" s="560" t="s">
        <v>565</v>
      </c>
      <c r="BK24" s="548" t="s">
        <v>566</v>
      </c>
    </row>
    <row r="25" spans="1:63" ht="409.5">
      <c r="A25" s="4">
        <v>25</v>
      </c>
      <c r="B25" s="96" t="s">
        <v>225</v>
      </c>
      <c r="C25" s="96" t="s">
        <v>567</v>
      </c>
      <c r="D25" s="639">
        <v>44136</v>
      </c>
      <c r="E25" s="689">
        <v>44136</v>
      </c>
      <c r="F25" s="690"/>
      <c r="G25" s="738"/>
      <c r="H25" s="737" t="s">
        <v>568</v>
      </c>
      <c r="I25" s="757" t="s">
        <v>1569</v>
      </c>
      <c r="J25" s="406" t="s">
        <v>569</v>
      </c>
      <c r="K25" s="389" t="s">
        <v>230</v>
      </c>
      <c r="L25" s="578">
        <v>43766</v>
      </c>
      <c r="M25" s="414" t="s">
        <v>559</v>
      </c>
      <c r="N25" s="389"/>
      <c r="O25" s="578">
        <v>43766</v>
      </c>
      <c r="P25" s="597">
        <v>0</v>
      </c>
      <c r="Q25" s="378" t="s">
        <v>67</v>
      </c>
      <c r="R25" s="378" t="s">
        <v>68</v>
      </c>
      <c r="S25" s="440" t="s">
        <v>570</v>
      </c>
      <c r="T25" s="75" t="s">
        <v>111</v>
      </c>
      <c r="U25" s="76" t="s">
        <v>72</v>
      </c>
      <c r="V25" s="72" t="s">
        <v>234</v>
      </c>
      <c r="W25" s="77"/>
      <c r="X25" s="76">
        <v>5</v>
      </c>
      <c r="Y25" s="77"/>
      <c r="Z25" s="78"/>
      <c r="AA25" s="378" t="s">
        <v>336</v>
      </c>
      <c r="AB25" s="378" t="s">
        <v>1073</v>
      </c>
      <c r="AC25" s="606" t="s">
        <v>571</v>
      </c>
      <c r="AD25" s="79" t="s">
        <v>80</v>
      </c>
      <c r="AE25" s="80">
        <v>2020</v>
      </c>
      <c r="AF25" s="454"/>
      <c r="AG25" s="406" t="s">
        <v>572</v>
      </c>
      <c r="AH25" s="389" t="s">
        <v>573</v>
      </c>
      <c r="AI25" s="483" t="s">
        <v>574</v>
      </c>
      <c r="AJ25" s="514">
        <v>1000000000</v>
      </c>
      <c r="AK25" s="81"/>
      <c r="AL25" s="81"/>
      <c r="AM25" s="85"/>
      <c r="AN25" s="83">
        <v>37200</v>
      </c>
      <c r="AO25" s="84">
        <v>44000</v>
      </c>
      <c r="AP25" s="85"/>
      <c r="AQ25" s="313" t="s">
        <v>244</v>
      </c>
      <c r="AR25" s="419"/>
      <c r="AS25" s="399" t="s">
        <v>58</v>
      </c>
      <c r="AT25" s="87" t="s">
        <v>246</v>
      </c>
      <c r="AU25" s="88"/>
      <c r="AV25" s="624">
        <v>4</v>
      </c>
      <c r="AW25" s="625" t="s">
        <v>374</v>
      </c>
      <c r="AX25" s="89" t="s">
        <v>49</v>
      </c>
      <c r="AY25" s="625">
        <v>4</v>
      </c>
      <c r="AZ25" s="625" t="s">
        <v>271</v>
      </c>
      <c r="BA25" s="89" t="s">
        <v>49</v>
      </c>
      <c r="BB25" s="625">
        <v>10</v>
      </c>
      <c r="BC25" s="625" t="s">
        <v>51</v>
      </c>
      <c r="BD25" s="89" t="s">
        <v>49</v>
      </c>
      <c r="BE25" s="626" t="s">
        <v>443</v>
      </c>
      <c r="BF25" s="626" t="s">
        <v>443</v>
      </c>
      <c r="BG25" s="314"/>
      <c r="BH25" s="559" t="s">
        <v>575</v>
      </c>
      <c r="BI25" s="543" t="s">
        <v>376</v>
      </c>
      <c r="BJ25" s="560" t="s">
        <v>576</v>
      </c>
      <c r="BK25" s="548" t="s">
        <v>566</v>
      </c>
    </row>
    <row r="26" spans="1:63" ht="306">
      <c r="A26" s="4">
        <v>27</v>
      </c>
      <c r="B26" s="92" t="s">
        <v>206</v>
      </c>
      <c r="C26" s="92" t="s">
        <v>598</v>
      </c>
      <c r="D26" s="633" t="s">
        <v>79</v>
      </c>
      <c r="E26" s="670" t="s">
        <v>79</v>
      </c>
      <c r="F26" s="680"/>
      <c r="G26" s="743"/>
      <c r="H26" s="737" t="s">
        <v>599</v>
      </c>
      <c r="I26" s="757" t="s">
        <v>1569</v>
      </c>
      <c r="J26" s="406" t="s">
        <v>600</v>
      </c>
      <c r="K26" s="389" t="s">
        <v>158</v>
      </c>
      <c r="L26" s="578">
        <v>43735</v>
      </c>
      <c r="M26" s="414" t="s">
        <v>160</v>
      </c>
      <c r="N26" s="389"/>
      <c r="O26" s="578">
        <v>43735</v>
      </c>
      <c r="P26" s="597">
        <v>0</v>
      </c>
      <c r="Q26" s="378" t="s">
        <v>67</v>
      </c>
      <c r="R26" s="378" t="s">
        <v>68</v>
      </c>
      <c r="S26" s="440" t="s">
        <v>601</v>
      </c>
      <c r="T26" s="75" t="s">
        <v>111</v>
      </c>
      <c r="U26" s="76" t="s">
        <v>72</v>
      </c>
      <c r="V26" s="72" t="s">
        <v>234</v>
      </c>
      <c r="W26" s="77"/>
      <c r="X26" s="76">
        <v>25</v>
      </c>
      <c r="Y26" s="77">
        <v>39</v>
      </c>
      <c r="Z26" s="78"/>
      <c r="AA26" s="378" t="s">
        <v>313</v>
      </c>
      <c r="AB26" s="378" t="s">
        <v>412</v>
      </c>
      <c r="AC26" s="606" t="s">
        <v>604</v>
      </c>
      <c r="AD26" s="79"/>
      <c r="AE26" s="80">
        <v>2020</v>
      </c>
      <c r="AF26" s="454"/>
      <c r="AG26" s="406" t="s">
        <v>606</v>
      </c>
      <c r="AH26" s="389" t="s">
        <v>607</v>
      </c>
      <c r="AI26" s="483" t="s">
        <v>608</v>
      </c>
      <c r="AJ26" s="514">
        <v>300000000</v>
      </c>
      <c r="AK26" s="81"/>
      <c r="AL26" s="81"/>
      <c r="AM26" s="85"/>
      <c r="AN26" s="83" t="s">
        <v>610</v>
      </c>
      <c r="AO26" s="84"/>
      <c r="AP26" s="85" t="s">
        <v>531</v>
      </c>
      <c r="AQ26" s="313" t="s">
        <v>90</v>
      </c>
      <c r="AR26" s="419" t="s">
        <v>612</v>
      </c>
      <c r="AS26" s="399" t="s">
        <v>58</v>
      </c>
      <c r="AT26" s="129" t="s">
        <v>614</v>
      </c>
      <c r="AU26" s="88" t="s">
        <v>324</v>
      </c>
      <c r="AV26" s="628"/>
      <c r="AW26" s="626"/>
      <c r="AX26" s="89" t="s">
        <v>49</v>
      </c>
      <c r="AY26" s="626"/>
      <c r="AZ26" s="626"/>
      <c r="BA26" s="89" t="s">
        <v>49</v>
      </c>
      <c r="BB26" s="626"/>
      <c r="BC26" s="626"/>
      <c r="BD26" s="89" t="s">
        <v>49</v>
      </c>
      <c r="BE26" s="626"/>
      <c r="BF26" s="626"/>
      <c r="BG26" s="314"/>
      <c r="BH26" s="559" t="s">
        <v>616</v>
      </c>
      <c r="BI26" s="543" t="s">
        <v>613</v>
      </c>
      <c r="BJ26" s="560" t="s">
        <v>617</v>
      </c>
      <c r="BK26" s="543" t="s">
        <v>618</v>
      </c>
    </row>
    <row r="27" spans="1:63" ht="409.5">
      <c r="A27" s="4">
        <v>30</v>
      </c>
      <c r="B27" s="93" t="s">
        <v>206</v>
      </c>
      <c r="C27" s="93" t="s">
        <v>655</v>
      </c>
      <c r="D27" s="642">
        <v>44105</v>
      </c>
      <c r="E27" s="670">
        <v>44105</v>
      </c>
      <c r="F27" s="674"/>
      <c r="G27" s="738"/>
      <c r="H27" s="737"/>
      <c r="I27" s="757" t="s">
        <v>1569</v>
      </c>
      <c r="J27" s="406" t="s">
        <v>656</v>
      </c>
      <c r="K27" s="389" t="s">
        <v>158</v>
      </c>
      <c r="L27" s="578">
        <v>43402</v>
      </c>
      <c r="M27" s="414" t="s">
        <v>160</v>
      </c>
      <c r="N27" s="389"/>
      <c r="O27" s="578">
        <v>43402</v>
      </c>
      <c r="P27" s="597">
        <v>0</v>
      </c>
      <c r="Q27" s="378" t="s">
        <v>67</v>
      </c>
      <c r="R27" s="378" t="s">
        <v>657</v>
      </c>
      <c r="S27" s="440" t="s">
        <v>658</v>
      </c>
      <c r="T27" s="75" t="s">
        <v>111</v>
      </c>
      <c r="U27" s="76" t="s">
        <v>72</v>
      </c>
      <c r="V27" s="72" t="s">
        <v>73</v>
      </c>
      <c r="W27" s="77"/>
      <c r="X27" s="76">
        <v>30</v>
      </c>
      <c r="Y27" s="77"/>
      <c r="Z27" s="78"/>
      <c r="AA27" s="378" t="s">
        <v>336</v>
      </c>
      <c r="AB27" s="378" t="s">
        <v>386</v>
      </c>
      <c r="AC27" s="606" t="s">
        <v>660</v>
      </c>
      <c r="AD27" s="79"/>
      <c r="AE27" s="80">
        <v>2019</v>
      </c>
      <c r="AF27" s="454"/>
      <c r="AG27" s="406" t="s">
        <v>661</v>
      </c>
      <c r="AH27" s="389" t="s">
        <v>662</v>
      </c>
      <c r="AI27" s="483" t="s">
        <v>663</v>
      </c>
      <c r="AJ27" s="514">
        <v>750000000</v>
      </c>
      <c r="AK27" s="81"/>
      <c r="AL27" s="81"/>
      <c r="AM27" s="85"/>
      <c r="AN27" s="83">
        <v>19200</v>
      </c>
      <c r="AO27" s="84">
        <v>25000</v>
      </c>
      <c r="AP27" s="85" t="s">
        <v>667</v>
      </c>
      <c r="AQ27" s="313" t="s">
        <v>479</v>
      </c>
      <c r="AR27" s="419" t="s">
        <v>1567</v>
      </c>
      <c r="AS27" s="399" t="s">
        <v>58</v>
      </c>
      <c r="AT27" s="87" t="s">
        <v>669</v>
      </c>
      <c r="AU27" s="88"/>
      <c r="AV27" s="624">
        <v>24</v>
      </c>
      <c r="AW27" s="625" t="s">
        <v>53</v>
      </c>
      <c r="AX27" s="89" t="s">
        <v>49</v>
      </c>
      <c r="AY27" s="625"/>
      <c r="AZ27" s="625"/>
      <c r="BA27" s="89" t="s">
        <v>49</v>
      </c>
      <c r="BB27" s="625"/>
      <c r="BC27" s="625"/>
      <c r="BD27" s="89" t="s">
        <v>49</v>
      </c>
      <c r="BE27" s="625">
        <v>100</v>
      </c>
      <c r="BF27" s="625" t="s">
        <v>176</v>
      </c>
      <c r="BG27" s="314" t="s">
        <v>671</v>
      </c>
      <c r="BH27" s="559" t="s">
        <v>672</v>
      </c>
      <c r="BI27" s="543" t="s">
        <v>673</v>
      </c>
      <c r="BJ27" s="560" t="s">
        <v>674</v>
      </c>
      <c r="BK27" s="543" t="s">
        <v>675</v>
      </c>
    </row>
    <row r="28" spans="1:63" ht="216.75">
      <c r="A28" s="4">
        <v>31</v>
      </c>
      <c r="B28" s="91" t="s">
        <v>132</v>
      </c>
      <c r="C28" s="91" t="s">
        <v>676</v>
      </c>
      <c r="D28" s="648">
        <v>2021</v>
      </c>
      <c r="E28" s="694" t="s">
        <v>639</v>
      </c>
      <c r="F28" s="674" t="s">
        <v>290</v>
      </c>
      <c r="G28" s="738" t="s">
        <v>290</v>
      </c>
      <c r="H28" s="737" t="s">
        <v>677</v>
      </c>
      <c r="I28" s="757" t="s">
        <v>1568</v>
      </c>
      <c r="J28" s="406" t="s">
        <v>678</v>
      </c>
      <c r="K28" s="389" t="s">
        <v>107</v>
      </c>
      <c r="L28" s="578">
        <v>43734</v>
      </c>
      <c r="M28" s="414" t="s">
        <v>256</v>
      </c>
      <c r="N28" s="389"/>
      <c r="O28" s="578">
        <v>43734</v>
      </c>
      <c r="P28" s="597">
        <v>0</v>
      </c>
      <c r="Q28" s="378" t="s">
        <v>67</v>
      </c>
      <c r="R28" s="378" t="s">
        <v>68</v>
      </c>
      <c r="S28" s="440" t="s">
        <v>679</v>
      </c>
      <c r="T28" s="75" t="s">
        <v>111</v>
      </c>
      <c r="U28" s="76" t="s">
        <v>72</v>
      </c>
      <c r="V28" s="72" t="s">
        <v>234</v>
      </c>
      <c r="W28" s="77" t="s">
        <v>139</v>
      </c>
      <c r="X28" s="76">
        <v>5</v>
      </c>
      <c r="Y28" s="77"/>
      <c r="Z28" s="78"/>
      <c r="AA28" s="378" t="s">
        <v>336</v>
      </c>
      <c r="AB28" s="378" t="s">
        <v>386</v>
      </c>
      <c r="AC28" s="606" t="s">
        <v>680</v>
      </c>
      <c r="AD28" s="79" t="s">
        <v>389</v>
      </c>
      <c r="AE28" s="80">
        <v>2020</v>
      </c>
      <c r="AF28" s="454"/>
      <c r="AG28" s="406" t="s">
        <v>260</v>
      </c>
      <c r="AH28" s="389" t="s">
        <v>261</v>
      </c>
      <c r="AI28" s="483" t="s">
        <v>262</v>
      </c>
      <c r="AJ28" s="506">
        <v>1500000000</v>
      </c>
      <c r="AK28" s="81">
        <v>1000000000</v>
      </c>
      <c r="AL28" s="81">
        <v>1000000000</v>
      </c>
      <c r="AM28" s="85"/>
      <c r="AN28" s="83">
        <v>10000</v>
      </c>
      <c r="AO28" s="84">
        <v>13000</v>
      </c>
      <c r="AP28" s="85" t="s">
        <v>588</v>
      </c>
      <c r="AQ28" s="313" t="s">
        <v>244</v>
      </c>
      <c r="AR28" s="419"/>
      <c r="AS28" s="399" t="s">
        <v>58</v>
      </c>
      <c r="AT28" s="87" t="s">
        <v>246</v>
      </c>
      <c r="AU28" s="88"/>
      <c r="AV28" s="624">
        <v>15</v>
      </c>
      <c r="AW28" s="625" t="s">
        <v>271</v>
      </c>
      <c r="AX28" s="89" t="s">
        <v>49</v>
      </c>
      <c r="AY28" s="625">
        <v>10</v>
      </c>
      <c r="AZ28" s="625" t="s">
        <v>51</v>
      </c>
      <c r="BA28" s="89" t="s">
        <v>49</v>
      </c>
      <c r="BB28" s="625"/>
      <c r="BC28" s="625"/>
      <c r="BD28" s="89" t="s">
        <v>49</v>
      </c>
      <c r="BE28" s="625">
        <v>14</v>
      </c>
      <c r="BF28" s="625" t="s">
        <v>176</v>
      </c>
      <c r="BG28" s="314" t="s">
        <v>591</v>
      </c>
      <c r="BH28" s="559" t="s">
        <v>682</v>
      </c>
      <c r="BI28" s="543" t="s">
        <v>683</v>
      </c>
      <c r="BJ28" s="560" t="s">
        <v>684</v>
      </c>
      <c r="BK28" s="543" t="s">
        <v>685</v>
      </c>
    </row>
    <row r="29" spans="1:63" ht="178.5">
      <c r="A29" s="4">
        <v>32</v>
      </c>
      <c r="B29" s="91" t="s">
        <v>132</v>
      </c>
      <c r="C29" s="91" t="s">
        <v>686</v>
      </c>
      <c r="D29" s="648" t="s">
        <v>578</v>
      </c>
      <c r="E29" s="673" t="s">
        <v>578</v>
      </c>
      <c r="F29" s="680"/>
      <c r="G29" s="743"/>
      <c r="H29" s="737" t="s">
        <v>687</v>
      </c>
      <c r="I29" s="757" t="s">
        <v>1568</v>
      </c>
      <c r="J29" s="406" t="s">
        <v>688</v>
      </c>
      <c r="K29" s="389" t="s">
        <v>107</v>
      </c>
      <c r="L29" s="578">
        <v>43838</v>
      </c>
      <c r="M29" s="414" t="s">
        <v>256</v>
      </c>
      <c r="N29" s="389"/>
      <c r="O29" s="578">
        <v>43838</v>
      </c>
      <c r="P29" s="597">
        <v>0</v>
      </c>
      <c r="Q29" s="378" t="s">
        <v>67</v>
      </c>
      <c r="R29" s="378" t="s">
        <v>68</v>
      </c>
      <c r="S29" s="440" t="s">
        <v>689</v>
      </c>
      <c r="T29" s="75" t="s">
        <v>111</v>
      </c>
      <c r="U29" s="76" t="s">
        <v>72</v>
      </c>
      <c r="V29" s="72" t="s">
        <v>234</v>
      </c>
      <c r="W29" s="77" t="s">
        <v>139</v>
      </c>
      <c r="X29" s="76">
        <v>5</v>
      </c>
      <c r="Y29" s="77"/>
      <c r="Z29" s="78"/>
      <c r="AA29" s="378" t="s">
        <v>336</v>
      </c>
      <c r="AB29" s="378" t="s">
        <v>1073</v>
      </c>
      <c r="AC29" s="606" t="s">
        <v>690</v>
      </c>
      <c r="AD29" s="79" t="s">
        <v>389</v>
      </c>
      <c r="AE29" s="80">
        <v>2021</v>
      </c>
      <c r="AF29" s="454"/>
      <c r="AG29" s="406" t="s">
        <v>260</v>
      </c>
      <c r="AH29" s="389" t="s">
        <v>261</v>
      </c>
      <c r="AI29" s="483" t="s">
        <v>262</v>
      </c>
      <c r="AJ29" s="514">
        <v>1000000000</v>
      </c>
      <c r="AK29" s="81"/>
      <c r="AL29" s="81"/>
      <c r="AM29" s="85"/>
      <c r="AN29" s="83">
        <v>10000</v>
      </c>
      <c r="AO29" s="84">
        <v>15000</v>
      </c>
      <c r="AP29" s="85" t="s">
        <v>588</v>
      </c>
      <c r="AQ29" s="313" t="s">
        <v>244</v>
      </c>
      <c r="AR29" s="419"/>
      <c r="AS29" s="399" t="s">
        <v>58</v>
      </c>
      <c r="AT29" s="87" t="s">
        <v>246</v>
      </c>
      <c r="AU29" s="88"/>
      <c r="AV29" s="624">
        <v>8</v>
      </c>
      <c r="AW29" s="625" t="s">
        <v>271</v>
      </c>
      <c r="AX29" s="89" t="s">
        <v>49</v>
      </c>
      <c r="AY29" s="625">
        <v>10</v>
      </c>
      <c r="AZ29" s="625" t="s">
        <v>51</v>
      </c>
      <c r="BA29" s="89" t="s">
        <v>49</v>
      </c>
      <c r="BB29" s="625"/>
      <c r="BC29" s="625"/>
      <c r="BD29" s="89" t="s">
        <v>49</v>
      </c>
      <c r="BE29" s="625">
        <v>14</v>
      </c>
      <c r="BF29" s="625" t="s">
        <v>176</v>
      </c>
      <c r="BG29" s="314" t="s">
        <v>591</v>
      </c>
      <c r="BH29" s="559" t="s">
        <v>692</v>
      </c>
      <c r="BI29" s="543" t="s">
        <v>693</v>
      </c>
      <c r="BJ29" s="560" t="s">
        <v>694</v>
      </c>
      <c r="BK29" s="543" t="s">
        <v>694</v>
      </c>
    </row>
    <row r="30" spans="1:63" ht="395.25">
      <c r="A30" s="4">
        <v>33</v>
      </c>
      <c r="B30" s="93" t="s">
        <v>206</v>
      </c>
      <c r="C30" s="93" t="s">
        <v>695</v>
      </c>
      <c r="D30" s="649" t="s">
        <v>578</v>
      </c>
      <c r="E30" s="669" t="s">
        <v>578</v>
      </c>
      <c r="F30" s="674"/>
      <c r="G30" s="738"/>
      <c r="H30" s="737" t="s">
        <v>381</v>
      </c>
      <c r="I30" s="757" t="s">
        <v>1569</v>
      </c>
      <c r="J30" s="406" t="s">
        <v>696</v>
      </c>
      <c r="K30" s="389" t="s">
        <v>158</v>
      </c>
      <c r="L30" s="578">
        <v>43719</v>
      </c>
      <c r="M30" s="414" t="s">
        <v>160</v>
      </c>
      <c r="N30" s="389" t="s">
        <v>211</v>
      </c>
      <c r="O30" s="578">
        <v>43864</v>
      </c>
      <c r="P30" s="597">
        <v>1</v>
      </c>
      <c r="Q30" s="378" t="s">
        <v>67</v>
      </c>
      <c r="R30" s="378" t="s">
        <v>161</v>
      </c>
      <c r="S30" s="440" t="s">
        <v>697</v>
      </c>
      <c r="T30" s="75" t="s">
        <v>111</v>
      </c>
      <c r="U30" s="76" t="s">
        <v>164</v>
      </c>
      <c r="V30" s="72" t="s">
        <v>72</v>
      </c>
      <c r="W30" s="77"/>
      <c r="X30" s="76">
        <v>35</v>
      </c>
      <c r="Y30" s="77"/>
      <c r="Z30" s="78"/>
      <c r="AA30" s="378" t="s">
        <v>313</v>
      </c>
      <c r="AB30" s="378" t="s">
        <v>412</v>
      </c>
      <c r="AC30" s="606" t="s">
        <v>702</v>
      </c>
      <c r="AD30" s="79"/>
      <c r="AE30" s="80">
        <v>2020</v>
      </c>
      <c r="AF30" s="454"/>
      <c r="AG30" s="406" t="s">
        <v>703</v>
      </c>
      <c r="AH30" s="389" t="s">
        <v>704</v>
      </c>
      <c r="AI30" s="483" t="s">
        <v>705</v>
      </c>
      <c r="AJ30" s="81">
        <v>300000000</v>
      </c>
      <c r="AK30" s="81"/>
      <c r="AL30" s="81"/>
      <c r="AM30" s="85"/>
      <c r="AN30" s="83">
        <v>20000</v>
      </c>
      <c r="AO30" s="84">
        <v>26000</v>
      </c>
      <c r="AP30" s="85" t="s">
        <v>708</v>
      </c>
      <c r="AQ30" s="313" t="s">
        <v>172</v>
      </c>
      <c r="AR30" s="419"/>
      <c r="AS30" s="399" t="s">
        <v>58</v>
      </c>
      <c r="AT30" s="87" t="s">
        <v>711</v>
      </c>
      <c r="AU30" s="88"/>
      <c r="AV30" s="624">
        <v>24</v>
      </c>
      <c r="AW30" s="625" t="s">
        <v>50</v>
      </c>
      <c r="AX30" s="89" t="s">
        <v>49</v>
      </c>
      <c r="AY30" s="625"/>
      <c r="AZ30" s="625"/>
      <c r="BA30" s="89" t="s">
        <v>49</v>
      </c>
      <c r="BB30" s="625"/>
      <c r="BC30" s="625"/>
      <c r="BD30" s="89" t="s">
        <v>49</v>
      </c>
      <c r="BE30" s="625">
        <v>200</v>
      </c>
      <c r="BF30" s="625" t="s">
        <v>94</v>
      </c>
      <c r="BG30" s="314" t="s">
        <v>713</v>
      </c>
      <c r="BH30" s="559" t="s">
        <v>714</v>
      </c>
      <c r="BI30" s="623"/>
      <c r="BJ30" s="560"/>
      <c r="BK30" s="543" t="s">
        <v>715</v>
      </c>
    </row>
    <row r="31" spans="1:63" ht="191.25">
      <c r="A31" s="4">
        <v>34</v>
      </c>
      <c r="B31" s="93" t="s">
        <v>206</v>
      </c>
      <c r="C31" s="93" t="s">
        <v>716</v>
      </c>
      <c r="D31" s="633">
        <v>2021</v>
      </c>
      <c r="E31" s="695" t="s">
        <v>639</v>
      </c>
      <c r="F31" s="674"/>
      <c r="G31" s="738"/>
      <c r="H31" s="737" t="s">
        <v>717</v>
      </c>
      <c r="I31" s="757" t="s">
        <v>1569</v>
      </c>
      <c r="J31" s="406" t="s">
        <v>718</v>
      </c>
      <c r="K31" s="389" t="s">
        <v>158</v>
      </c>
      <c r="L31" s="578"/>
      <c r="M31" s="414" t="s">
        <v>160</v>
      </c>
      <c r="N31" s="389"/>
      <c r="O31" s="578" t="s">
        <v>719</v>
      </c>
      <c r="P31" s="597">
        <v>1</v>
      </c>
      <c r="Q31" s="378" t="s">
        <v>67</v>
      </c>
      <c r="R31" s="378" t="s">
        <v>68</v>
      </c>
      <c r="S31" s="440" t="s">
        <v>720</v>
      </c>
      <c r="T31" s="75" t="s">
        <v>111</v>
      </c>
      <c r="U31" s="76" t="s">
        <v>164</v>
      </c>
      <c r="V31" s="72" t="s">
        <v>234</v>
      </c>
      <c r="W31" s="77"/>
      <c r="X31" s="76">
        <v>25</v>
      </c>
      <c r="Y31" s="77"/>
      <c r="Z31" s="78"/>
      <c r="AA31" s="378" t="s">
        <v>313</v>
      </c>
      <c r="AB31" s="378" t="s">
        <v>77</v>
      </c>
      <c r="AC31" s="606" t="s">
        <v>721</v>
      </c>
      <c r="AD31" s="79"/>
      <c r="AE31" s="80">
        <v>2020</v>
      </c>
      <c r="AF31" s="454"/>
      <c r="AG31" s="406" t="s">
        <v>722</v>
      </c>
      <c r="AH31" s="389" t="s">
        <v>723</v>
      </c>
      <c r="AI31" s="483" t="s">
        <v>724</v>
      </c>
      <c r="AJ31" s="514">
        <v>150000000</v>
      </c>
      <c r="AK31" s="81"/>
      <c r="AL31" s="81"/>
      <c r="AM31" s="85"/>
      <c r="AN31" s="83">
        <v>21500</v>
      </c>
      <c r="AO31" s="84"/>
      <c r="AP31" s="85"/>
      <c r="AQ31" s="313" t="s">
        <v>90</v>
      </c>
      <c r="AR31" s="419"/>
      <c r="AS31" s="399" t="s">
        <v>58</v>
      </c>
      <c r="AT31" s="87" t="s">
        <v>728</v>
      </c>
      <c r="AU31" s="88"/>
      <c r="AV31" s="624">
        <v>24</v>
      </c>
      <c r="AW31" s="625" t="s">
        <v>50</v>
      </c>
      <c r="AX31" s="89" t="s">
        <v>49</v>
      </c>
      <c r="AY31" s="625"/>
      <c r="AZ31" s="625"/>
      <c r="BA31" s="89" t="s">
        <v>49</v>
      </c>
      <c r="BB31" s="625"/>
      <c r="BC31" s="625"/>
      <c r="BD31" s="89" t="s">
        <v>49</v>
      </c>
      <c r="BE31" s="625">
        <v>200</v>
      </c>
      <c r="BF31" s="625" t="s">
        <v>730</v>
      </c>
      <c r="BG31" s="314" t="s">
        <v>731</v>
      </c>
      <c r="BH31" s="559" t="s">
        <v>732</v>
      </c>
      <c r="BI31" s="623"/>
      <c r="BJ31" s="560" t="s">
        <v>733</v>
      </c>
      <c r="BK31" s="543" t="s">
        <v>734</v>
      </c>
    </row>
    <row r="32" spans="1:63" ht="178.5">
      <c r="A32" s="4">
        <v>35</v>
      </c>
      <c r="B32" s="91" t="s">
        <v>132</v>
      </c>
      <c r="C32" s="90" t="s">
        <v>735</v>
      </c>
      <c r="D32" s="631">
        <v>2021</v>
      </c>
      <c r="E32" s="667" t="s">
        <v>639</v>
      </c>
      <c r="F32" s="682"/>
      <c r="G32" s="744"/>
      <c r="H32" s="749" t="s">
        <v>736</v>
      </c>
      <c r="I32" s="759" t="s">
        <v>1568</v>
      </c>
      <c r="J32" s="433" t="s">
        <v>737</v>
      </c>
      <c r="K32" s="389" t="s">
        <v>107</v>
      </c>
      <c r="L32" s="581">
        <v>43669</v>
      </c>
      <c r="M32" s="409" t="s">
        <v>738</v>
      </c>
      <c r="N32" s="389"/>
      <c r="O32" s="440"/>
      <c r="P32" s="599">
        <v>1</v>
      </c>
      <c r="Q32" s="378" t="s">
        <v>67</v>
      </c>
      <c r="R32" s="378" t="s">
        <v>657</v>
      </c>
      <c r="S32" s="444" t="s">
        <v>739</v>
      </c>
      <c r="T32" s="75" t="s">
        <v>111</v>
      </c>
      <c r="U32" s="76" t="s">
        <v>164</v>
      </c>
      <c r="V32" s="72" t="s">
        <v>234</v>
      </c>
      <c r="W32" s="77"/>
      <c r="X32" s="76">
        <v>5</v>
      </c>
      <c r="Y32" s="77"/>
      <c r="Z32" s="78"/>
      <c r="AA32" s="388" t="s">
        <v>336</v>
      </c>
      <c r="AB32" s="378" t="s">
        <v>1073</v>
      </c>
      <c r="AC32" s="606"/>
      <c r="AD32" s="98" t="s">
        <v>389</v>
      </c>
      <c r="AE32" s="80">
        <v>2020</v>
      </c>
      <c r="AF32" s="455"/>
      <c r="AG32" s="409" t="s">
        <v>742</v>
      </c>
      <c r="AH32" s="443" t="s">
        <v>743</v>
      </c>
      <c r="AI32" s="483"/>
      <c r="AJ32" s="506">
        <v>300000000</v>
      </c>
      <c r="AK32" s="81"/>
      <c r="AL32" s="81"/>
      <c r="AM32" s="85"/>
      <c r="AN32" s="83">
        <v>15000</v>
      </c>
      <c r="AO32" s="84">
        <v>18000</v>
      </c>
      <c r="AP32" s="85" t="s">
        <v>588</v>
      </c>
      <c r="AQ32" s="430" t="s">
        <v>244</v>
      </c>
      <c r="AR32" s="419" t="s">
        <v>745</v>
      </c>
      <c r="AS32" s="399" t="s">
        <v>58</v>
      </c>
      <c r="AT32" s="100" t="s">
        <v>747</v>
      </c>
      <c r="AU32" s="101"/>
      <c r="AV32" s="624">
        <v>15</v>
      </c>
      <c r="AW32" s="625" t="s">
        <v>271</v>
      </c>
      <c r="AX32" s="89" t="s">
        <v>49</v>
      </c>
      <c r="AY32" s="625"/>
      <c r="AZ32" s="625"/>
      <c r="BA32" s="89" t="s">
        <v>49</v>
      </c>
      <c r="BB32" s="625">
        <v>10</v>
      </c>
      <c r="BC32" s="625" t="s">
        <v>51</v>
      </c>
      <c r="BD32" s="89" t="s">
        <v>49</v>
      </c>
      <c r="BE32" s="625">
        <v>6</v>
      </c>
      <c r="BF32" s="625" t="s">
        <v>220</v>
      </c>
      <c r="BG32" s="321"/>
      <c r="BH32" s="566" t="s">
        <v>749</v>
      </c>
      <c r="BI32" s="547" t="s">
        <v>750</v>
      </c>
      <c r="BJ32" s="567" t="s">
        <v>751</v>
      </c>
      <c r="BK32" s="547" t="s">
        <v>752</v>
      </c>
    </row>
    <row r="33" spans="1:63" ht="409.5">
      <c r="A33" s="4">
        <v>37</v>
      </c>
      <c r="B33" s="135" t="s">
        <v>753</v>
      </c>
      <c r="C33" s="135" t="s">
        <v>773</v>
      </c>
      <c r="D33" s="651" t="s">
        <v>238</v>
      </c>
      <c r="E33" s="697" t="s">
        <v>238</v>
      </c>
      <c r="F33" s="674" t="s">
        <v>521</v>
      </c>
      <c r="G33" s="738" t="s">
        <v>521</v>
      </c>
      <c r="H33" s="737" t="s">
        <v>774</v>
      </c>
      <c r="I33" s="757" t="s">
        <v>1569</v>
      </c>
      <c r="J33" s="406" t="s">
        <v>775</v>
      </c>
      <c r="K33" s="389" t="s">
        <v>158</v>
      </c>
      <c r="L33" s="578" t="s">
        <v>776</v>
      </c>
      <c r="M33" s="414" t="s">
        <v>211</v>
      </c>
      <c r="N33" s="389" t="s">
        <v>211</v>
      </c>
      <c r="O33" s="578">
        <v>43481</v>
      </c>
      <c r="P33" s="597">
        <v>1</v>
      </c>
      <c r="Q33" s="378" t="s">
        <v>67</v>
      </c>
      <c r="R33" s="378" t="s">
        <v>68</v>
      </c>
      <c r="S33" s="440" t="s">
        <v>777</v>
      </c>
      <c r="T33" s="75" t="s">
        <v>111</v>
      </c>
      <c r="U33" s="76" t="s">
        <v>164</v>
      </c>
      <c r="V33" s="72" t="s">
        <v>73</v>
      </c>
      <c r="W33" s="77"/>
      <c r="X33" s="76">
        <v>25</v>
      </c>
      <c r="Y33" s="77"/>
      <c r="Z33" s="78" t="s">
        <v>779</v>
      </c>
      <c r="AA33" s="378" t="s">
        <v>336</v>
      </c>
      <c r="AB33" s="378" t="s">
        <v>386</v>
      </c>
      <c r="AC33" s="606" t="s">
        <v>780</v>
      </c>
      <c r="AD33" s="79" t="s">
        <v>239</v>
      </c>
      <c r="AE33" s="80">
        <v>2019</v>
      </c>
      <c r="AF33" s="454"/>
      <c r="AG33" s="406" t="s">
        <v>781</v>
      </c>
      <c r="AH33" s="389" t="s">
        <v>782</v>
      </c>
      <c r="AI33" s="483" t="s">
        <v>783</v>
      </c>
      <c r="AJ33" s="506">
        <v>200000000</v>
      </c>
      <c r="AK33" s="81"/>
      <c r="AL33" s="81"/>
      <c r="AM33" s="85"/>
      <c r="AN33" s="269">
        <v>22000</v>
      </c>
      <c r="AO33" s="270">
        <v>28600</v>
      </c>
      <c r="AP33" s="267" t="s">
        <v>784</v>
      </c>
      <c r="AQ33" s="313" t="s">
        <v>244</v>
      </c>
      <c r="AR33" s="419"/>
      <c r="AS33" s="399" t="s">
        <v>58</v>
      </c>
      <c r="AT33" s="87" t="s">
        <v>246</v>
      </c>
      <c r="AU33" s="88"/>
      <c r="AV33" s="624">
        <v>12</v>
      </c>
      <c r="AW33" s="625" t="s">
        <v>461</v>
      </c>
      <c r="AX33" s="89" t="s">
        <v>49</v>
      </c>
      <c r="AY33" s="625">
        <v>10</v>
      </c>
      <c r="AZ33" s="625" t="s">
        <v>51</v>
      </c>
      <c r="BA33" s="89" t="s">
        <v>49</v>
      </c>
      <c r="BB33" s="625"/>
      <c r="BC33" s="625"/>
      <c r="BD33" s="89" t="s">
        <v>49</v>
      </c>
      <c r="BE33" s="625">
        <v>9</v>
      </c>
      <c r="BF33" s="625" t="s">
        <v>176</v>
      </c>
      <c r="BG33" s="314"/>
      <c r="BH33" s="559" t="s">
        <v>787</v>
      </c>
      <c r="BI33" s="543" t="s">
        <v>788</v>
      </c>
      <c r="BJ33" s="560"/>
      <c r="BK33" s="543" t="s">
        <v>789</v>
      </c>
    </row>
    <row r="34" spans="1:63" ht="191.25">
      <c r="A34" s="4">
        <v>39</v>
      </c>
      <c r="B34" s="91" t="s">
        <v>132</v>
      </c>
      <c r="C34" s="91" t="s">
        <v>810</v>
      </c>
      <c r="D34" s="644">
        <v>2021</v>
      </c>
      <c r="E34" s="699" t="s">
        <v>639</v>
      </c>
      <c r="F34" s="680" t="s">
        <v>811</v>
      </c>
      <c r="G34" s="743" t="s">
        <v>811</v>
      </c>
      <c r="H34" s="737">
        <v>43446.436805555553</v>
      </c>
      <c r="I34" s="757" t="s">
        <v>1568</v>
      </c>
      <c r="J34" s="406" t="s">
        <v>812</v>
      </c>
      <c r="K34" s="389" t="s">
        <v>107</v>
      </c>
      <c r="L34" s="578">
        <v>43287</v>
      </c>
      <c r="M34" s="414" t="s">
        <v>813</v>
      </c>
      <c r="N34" s="389"/>
      <c r="O34" s="440"/>
      <c r="P34" s="597">
        <v>1</v>
      </c>
      <c r="Q34" s="378" t="s">
        <v>67</v>
      </c>
      <c r="R34" s="378" t="s">
        <v>657</v>
      </c>
      <c r="S34" s="440" t="s">
        <v>814</v>
      </c>
      <c r="T34" s="75" t="s">
        <v>111</v>
      </c>
      <c r="U34" s="76" t="s">
        <v>164</v>
      </c>
      <c r="V34" s="72" t="s">
        <v>73</v>
      </c>
      <c r="W34" s="77" t="s">
        <v>139</v>
      </c>
      <c r="X34" s="76">
        <v>15</v>
      </c>
      <c r="Y34" s="77">
        <v>35</v>
      </c>
      <c r="Z34" s="78"/>
      <c r="AA34" s="378" t="s">
        <v>336</v>
      </c>
      <c r="AB34" s="378" t="s">
        <v>386</v>
      </c>
      <c r="AC34" s="606" t="s">
        <v>815</v>
      </c>
      <c r="AD34" s="79" t="s">
        <v>239</v>
      </c>
      <c r="AE34" s="80">
        <v>2019</v>
      </c>
      <c r="AF34" s="454"/>
      <c r="AG34" s="406" t="s">
        <v>817</v>
      </c>
      <c r="AH34" s="389" t="s">
        <v>818</v>
      </c>
      <c r="AI34" s="483" t="s">
        <v>819</v>
      </c>
      <c r="AJ34" s="506">
        <v>550000000</v>
      </c>
      <c r="AK34" s="81"/>
      <c r="AL34" s="81"/>
      <c r="AM34" s="85"/>
      <c r="AN34" s="83">
        <v>5500</v>
      </c>
      <c r="AO34" s="84">
        <v>8000</v>
      </c>
      <c r="AP34" s="85" t="s">
        <v>670</v>
      </c>
      <c r="AQ34" s="313" t="s">
        <v>479</v>
      </c>
      <c r="AR34" s="419" t="s">
        <v>822</v>
      </c>
      <c r="AS34" s="399" t="s">
        <v>58</v>
      </c>
      <c r="AT34" s="87">
        <v>1.7</v>
      </c>
      <c r="AU34" s="88"/>
      <c r="AV34" s="624">
        <v>24</v>
      </c>
      <c r="AW34" s="625" t="s">
        <v>53</v>
      </c>
      <c r="AX34" s="89" t="s">
        <v>49</v>
      </c>
      <c r="AY34" s="625"/>
      <c r="AZ34" s="625"/>
      <c r="BA34" s="89" t="s">
        <v>49</v>
      </c>
      <c r="BB34" s="625"/>
      <c r="BC34" s="625"/>
      <c r="BD34" s="89" t="s">
        <v>49</v>
      </c>
      <c r="BE34" s="625">
        <v>150</v>
      </c>
      <c r="BF34" s="625" t="s">
        <v>176</v>
      </c>
      <c r="BG34" s="314" t="s">
        <v>825</v>
      </c>
      <c r="BH34" s="559" t="s">
        <v>826</v>
      </c>
      <c r="BI34" s="543" t="s">
        <v>827</v>
      </c>
      <c r="BJ34" s="560" t="s">
        <v>828</v>
      </c>
      <c r="BK34" s="543" t="s">
        <v>829</v>
      </c>
    </row>
    <row r="35" spans="1:63" ht="153">
      <c r="A35" s="4">
        <v>40</v>
      </c>
      <c r="B35" s="91" t="s">
        <v>132</v>
      </c>
      <c r="C35" s="136" t="s">
        <v>830</v>
      </c>
      <c r="D35" s="652">
        <v>2021</v>
      </c>
      <c r="E35" s="700"/>
      <c r="F35" s="680"/>
      <c r="G35" s="743"/>
      <c r="H35" s="737" t="s">
        <v>831</v>
      </c>
      <c r="I35" s="757" t="s">
        <v>1568</v>
      </c>
      <c r="J35" s="406" t="s">
        <v>832</v>
      </c>
      <c r="K35" s="389" t="s">
        <v>107</v>
      </c>
      <c r="L35" s="578">
        <v>43734</v>
      </c>
      <c r="M35" s="414" t="s">
        <v>256</v>
      </c>
      <c r="N35" s="389"/>
      <c r="O35" s="578">
        <v>43734</v>
      </c>
      <c r="P35" s="597">
        <v>0</v>
      </c>
      <c r="Q35" s="378" t="s">
        <v>67</v>
      </c>
      <c r="R35" s="378" t="s">
        <v>68</v>
      </c>
      <c r="S35" s="440" t="s">
        <v>833</v>
      </c>
      <c r="T35" s="75" t="s">
        <v>111</v>
      </c>
      <c r="U35" s="76" t="s">
        <v>164</v>
      </c>
      <c r="V35" s="72" t="s">
        <v>73</v>
      </c>
      <c r="W35" s="77"/>
      <c r="X35" s="76">
        <v>17</v>
      </c>
      <c r="Y35" s="77">
        <v>35</v>
      </c>
      <c r="Z35" s="78"/>
      <c r="AA35" s="378" t="s">
        <v>336</v>
      </c>
      <c r="AB35" s="378" t="s">
        <v>386</v>
      </c>
      <c r="AC35" s="606" t="s">
        <v>835</v>
      </c>
      <c r="AD35" s="79" t="s">
        <v>296</v>
      </c>
      <c r="AE35" s="80">
        <v>2021</v>
      </c>
      <c r="AF35" s="454"/>
      <c r="AG35" s="406" t="s">
        <v>836</v>
      </c>
      <c r="AH35" s="389" t="s">
        <v>837</v>
      </c>
      <c r="AI35" s="483" t="s">
        <v>838</v>
      </c>
      <c r="AJ35" s="514">
        <v>300000000</v>
      </c>
      <c r="AK35" s="81"/>
      <c r="AL35" s="81"/>
      <c r="AM35" s="85"/>
      <c r="AN35" s="83">
        <v>6000</v>
      </c>
      <c r="AO35" s="84">
        <v>7920.0000000000009</v>
      </c>
      <c r="AP35" s="85" t="s">
        <v>839</v>
      </c>
      <c r="AQ35" s="313" t="s">
        <v>90</v>
      </c>
      <c r="AR35" s="419"/>
      <c r="AS35" s="399" t="s">
        <v>58</v>
      </c>
      <c r="AT35" s="87" t="s">
        <v>124</v>
      </c>
      <c r="AU35" s="88" t="s">
        <v>324</v>
      </c>
      <c r="AV35" s="624">
        <v>24</v>
      </c>
      <c r="AW35" s="625" t="s">
        <v>53</v>
      </c>
      <c r="AX35" s="89" t="s">
        <v>49</v>
      </c>
      <c r="AY35" s="625"/>
      <c r="AZ35" s="625"/>
      <c r="BA35" s="89" t="s">
        <v>49</v>
      </c>
      <c r="BB35" s="625"/>
      <c r="BC35" s="625"/>
      <c r="BD35" s="89" t="s">
        <v>49</v>
      </c>
      <c r="BE35" s="625">
        <v>200</v>
      </c>
      <c r="BF35" s="625" t="s">
        <v>94</v>
      </c>
      <c r="BG35" s="314" t="s">
        <v>842</v>
      </c>
      <c r="BH35" s="559" t="s">
        <v>843</v>
      </c>
      <c r="BI35" s="543" t="s">
        <v>423</v>
      </c>
      <c r="BJ35" s="560" t="s">
        <v>844</v>
      </c>
      <c r="BK35" s="548" t="s">
        <v>845</v>
      </c>
    </row>
    <row r="36" spans="1:63" ht="409.5">
      <c r="A36" s="4">
        <v>43</v>
      </c>
      <c r="B36" s="92" t="s">
        <v>154</v>
      </c>
      <c r="C36" s="92" t="s">
        <v>870</v>
      </c>
      <c r="D36" s="654"/>
      <c r="E36" s="702"/>
      <c r="F36" s="680"/>
      <c r="G36" s="743"/>
      <c r="H36" s="737" t="s">
        <v>871</v>
      </c>
      <c r="I36" s="757" t="s">
        <v>1569</v>
      </c>
      <c r="J36" s="406" t="s">
        <v>872</v>
      </c>
      <c r="K36" s="389" t="s">
        <v>158</v>
      </c>
      <c r="L36" s="578" t="s">
        <v>873</v>
      </c>
      <c r="M36" s="414" t="s">
        <v>160</v>
      </c>
      <c r="N36" s="389"/>
      <c r="O36" s="578" t="s">
        <v>873</v>
      </c>
      <c r="P36" s="597">
        <v>0</v>
      </c>
      <c r="Q36" s="378" t="s">
        <v>67</v>
      </c>
      <c r="R36" s="378" t="s">
        <v>68</v>
      </c>
      <c r="S36" s="440" t="s">
        <v>874</v>
      </c>
      <c r="T36" s="75" t="s">
        <v>111</v>
      </c>
      <c r="U36" s="76" t="s">
        <v>72</v>
      </c>
      <c r="V36" s="72" t="s">
        <v>73</v>
      </c>
      <c r="W36" s="77"/>
      <c r="X36" s="76">
        <v>25</v>
      </c>
      <c r="Y36" s="77"/>
      <c r="Z36" s="78"/>
      <c r="AA36" s="378" t="s">
        <v>313</v>
      </c>
      <c r="AB36" s="378" t="s">
        <v>77</v>
      </c>
      <c r="AC36" s="606" t="s">
        <v>721</v>
      </c>
      <c r="AD36" s="79"/>
      <c r="AE36" s="80">
        <v>2020</v>
      </c>
      <c r="AF36" s="454"/>
      <c r="AG36" s="406" t="s">
        <v>876</v>
      </c>
      <c r="AH36" s="389" t="s">
        <v>723</v>
      </c>
      <c r="AI36" s="483" t="s">
        <v>877</v>
      </c>
      <c r="AJ36" s="514">
        <v>150000000</v>
      </c>
      <c r="AK36" s="81"/>
      <c r="AL36" s="81"/>
      <c r="AM36" s="85"/>
      <c r="AN36" s="83">
        <v>19300</v>
      </c>
      <c r="AO36" s="84">
        <v>25000</v>
      </c>
      <c r="AP36" s="85"/>
      <c r="AQ36" s="313" t="s">
        <v>90</v>
      </c>
      <c r="AR36" s="419" t="s">
        <v>880</v>
      </c>
      <c r="AS36" s="399" t="s">
        <v>58</v>
      </c>
      <c r="AT36" s="87" t="s">
        <v>201</v>
      </c>
      <c r="AU36" s="88"/>
      <c r="AV36" s="624">
        <v>24</v>
      </c>
      <c r="AW36" s="625" t="s">
        <v>50</v>
      </c>
      <c r="AX36" s="89" t="s">
        <v>49</v>
      </c>
      <c r="AY36" s="625"/>
      <c r="AZ36" s="625"/>
      <c r="BA36" s="89" t="s">
        <v>49</v>
      </c>
      <c r="BB36" s="625"/>
      <c r="BC36" s="625"/>
      <c r="BD36" s="89" t="s">
        <v>49</v>
      </c>
      <c r="BE36" s="625">
        <v>200</v>
      </c>
      <c r="BF36" s="625" t="s">
        <v>94</v>
      </c>
      <c r="BG36" s="314"/>
      <c r="BH36" s="559" t="s">
        <v>883</v>
      </c>
      <c r="BI36" s="543" t="s">
        <v>881</v>
      </c>
      <c r="BJ36" s="560"/>
      <c r="BK36" s="543" t="s">
        <v>884</v>
      </c>
    </row>
    <row r="37" spans="1:63" ht="165.75">
      <c r="A37" s="4">
        <v>44</v>
      </c>
      <c r="B37" s="92" t="s">
        <v>154</v>
      </c>
      <c r="C37" s="92" t="s">
        <v>885</v>
      </c>
      <c r="D37" s="655" t="s">
        <v>79</v>
      </c>
      <c r="E37" s="703"/>
      <c r="F37" s="704"/>
      <c r="G37" s="743"/>
      <c r="H37" s="737">
        <v>43861.551388888889</v>
      </c>
      <c r="I37" s="757" t="s">
        <v>1569</v>
      </c>
      <c r="J37" s="406" t="s">
        <v>886</v>
      </c>
      <c r="K37" s="389" t="s">
        <v>158</v>
      </c>
      <c r="L37" s="578" t="s">
        <v>887</v>
      </c>
      <c r="M37" s="414" t="s">
        <v>160</v>
      </c>
      <c r="N37" s="389"/>
      <c r="O37" s="578" t="s">
        <v>887</v>
      </c>
      <c r="P37" s="597">
        <v>0</v>
      </c>
      <c r="Q37" s="378" t="s">
        <v>67</v>
      </c>
      <c r="R37" s="378" t="s">
        <v>657</v>
      </c>
      <c r="S37" s="440" t="s">
        <v>888</v>
      </c>
      <c r="T37" s="75" t="s">
        <v>111</v>
      </c>
      <c r="U37" s="76" t="s">
        <v>72</v>
      </c>
      <c r="V37" s="72" t="s">
        <v>73</v>
      </c>
      <c r="W37" s="77"/>
      <c r="X37" s="76">
        <v>40</v>
      </c>
      <c r="Y37" s="77"/>
      <c r="Z37" s="78"/>
      <c r="AA37" s="378" t="s">
        <v>336</v>
      </c>
      <c r="AB37" s="378" t="s">
        <v>701</v>
      </c>
      <c r="AC37" s="606" t="s">
        <v>625</v>
      </c>
      <c r="AD37" s="79"/>
      <c r="AE37" s="80">
        <v>2020</v>
      </c>
      <c r="AF37" s="454"/>
      <c r="AG37" s="406" t="s">
        <v>626</v>
      </c>
      <c r="AH37" s="389" t="s">
        <v>891</v>
      </c>
      <c r="AI37" s="483" t="s">
        <v>892</v>
      </c>
      <c r="AJ37" s="514">
        <v>350000000</v>
      </c>
      <c r="AK37" s="81"/>
      <c r="AL37" s="81"/>
      <c r="AM37" s="85"/>
      <c r="AN37" s="83">
        <v>16000</v>
      </c>
      <c r="AO37" s="84"/>
      <c r="AP37" s="85"/>
      <c r="AQ37" s="313" t="s">
        <v>479</v>
      </c>
      <c r="AR37" s="419"/>
      <c r="AS37" s="399" t="s">
        <v>58</v>
      </c>
      <c r="AT37" s="87" t="s">
        <v>897</v>
      </c>
      <c r="AU37" s="88"/>
      <c r="AV37" s="624">
        <v>12</v>
      </c>
      <c r="AW37" s="625" t="s">
        <v>461</v>
      </c>
      <c r="AX37" s="89" t="s">
        <v>49</v>
      </c>
      <c r="AY37" s="625">
        <v>5</v>
      </c>
      <c r="AZ37" s="625" t="s">
        <v>51</v>
      </c>
      <c r="BA37" s="89" t="s">
        <v>49</v>
      </c>
      <c r="BB37" s="625"/>
      <c r="BC37" s="625"/>
      <c r="BD37" s="89" t="s">
        <v>49</v>
      </c>
      <c r="BE37" s="625">
        <v>20</v>
      </c>
      <c r="BF37" s="625" t="s">
        <v>176</v>
      </c>
      <c r="BG37" s="314" t="s">
        <v>899</v>
      </c>
      <c r="BH37" s="559" t="s">
        <v>900</v>
      </c>
      <c r="BI37" s="623"/>
      <c r="BJ37" s="560"/>
      <c r="BK37" s="543" t="s">
        <v>901</v>
      </c>
    </row>
    <row r="38" spans="1:63" ht="191.25">
      <c r="A38" s="4">
        <v>45</v>
      </c>
      <c r="B38" s="92" t="s">
        <v>154</v>
      </c>
      <c r="C38" s="92" t="s">
        <v>902</v>
      </c>
      <c r="D38" s="654">
        <v>2021</v>
      </c>
      <c r="E38" s="702"/>
      <c r="F38" s="680"/>
      <c r="G38" s="743"/>
      <c r="H38" s="737">
        <v>43873.677777777775</v>
      </c>
      <c r="I38" s="757" t="s">
        <v>1569</v>
      </c>
      <c r="J38" s="406" t="s">
        <v>903</v>
      </c>
      <c r="K38" s="389" t="s">
        <v>158</v>
      </c>
      <c r="L38" s="578">
        <v>43872</v>
      </c>
      <c r="M38" s="414" t="s">
        <v>211</v>
      </c>
      <c r="N38" s="389"/>
      <c r="O38" s="578">
        <v>43872</v>
      </c>
      <c r="P38" s="597">
        <v>0</v>
      </c>
      <c r="Q38" s="378" t="s">
        <v>67</v>
      </c>
      <c r="R38" s="378" t="s">
        <v>383</v>
      </c>
      <c r="S38" s="440" t="s">
        <v>904</v>
      </c>
      <c r="T38" s="75" t="s">
        <v>111</v>
      </c>
      <c r="U38" s="76" t="s">
        <v>164</v>
      </c>
      <c r="V38" s="72" t="s">
        <v>72</v>
      </c>
      <c r="W38" s="77"/>
      <c r="X38" s="76">
        <v>20</v>
      </c>
      <c r="Y38" s="77"/>
      <c r="Z38" s="78"/>
      <c r="AA38" s="378" t="s">
        <v>313</v>
      </c>
      <c r="AB38" s="378" t="s">
        <v>386</v>
      </c>
      <c r="AC38" s="606" t="s">
        <v>907</v>
      </c>
      <c r="AD38" s="79"/>
      <c r="AE38" s="80">
        <v>2021</v>
      </c>
      <c r="AF38" s="454"/>
      <c r="AG38" s="406" t="s">
        <v>908</v>
      </c>
      <c r="AH38" s="389" t="s">
        <v>909</v>
      </c>
      <c r="AI38" s="483" t="s">
        <v>910</v>
      </c>
      <c r="AJ38" s="514">
        <v>400000000</v>
      </c>
      <c r="AK38" s="81"/>
      <c r="AL38" s="81"/>
      <c r="AM38" s="85"/>
      <c r="AN38" s="83">
        <v>6500</v>
      </c>
      <c r="AO38" s="84">
        <v>8000</v>
      </c>
      <c r="AP38" s="85" t="s">
        <v>913</v>
      </c>
      <c r="AQ38" s="313" t="s">
        <v>90</v>
      </c>
      <c r="AR38" s="419" t="s">
        <v>915</v>
      </c>
      <c r="AS38" s="399" t="s">
        <v>58</v>
      </c>
      <c r="AT38" s="87" t="s">
        <v>125</v>
      </c>
      <c r="AU38" s="88"/>
      <c r="AV38" s="624"/>
      <c r="AW38" s="625"/>
      <c r="AX38" s="89" t="s">
        <v>49</v>
      </c>
      <c r="AY38" s="625"/>
      <c r="AZ38" s="625"/>
      <c r="BA38" s="89" t="s">
        <v>49</v>
      </c>
      <c r="BB38" s="625"/>
      <c r="BC38" s="625"/>
      <c r="BD38" s="89" t="s">
        <v>49</v>
      </c>
      <c r="BE38" s="625">
        <v>150</v>
      </c>
      <c r="BF38" s="625" t="s">
        <v>94</v>
      </c>
      <c r="BG38" s="314" t="s">
        <v>917</v>
      </c>
      <c r="BH38" s="559" t="s">
        <v>918</v>
      </c>
      <c r="BI38" s="543" t="s">
        <v>919</v>
      </c>
      <c r="BJ38" s="560" t="s">
        <v>920</v>
      </c>
      <c r="BK38" s="543" t="s">
        <v>921</v>
      </c>
    </row>
    <row r="39" spans="1:63" ht="280.5">
      <c r="A39" s="4">
        <v>47</v>
      </c>
      <c r="B39" s="139" t="s">
        <v>59</v>
      </c>
      <c r="C39" s="139" t="s">
        <v>944</v>
      </c>
      <c r="D39" s="656" t="s">
        <v>79</v>
      </c>
      <c r="E39" s="705" t="s">
        <v>79</v>
      </c>
      <c r="F39" s="706" t="s">
        <v>61</v>
      </c>
      <c r="G39" s="742" t="s">
        <v>61</v>
      </c>
      <c r="H39" s="737">
        <v>43362.45416666667</v>
      </c>
      <c r="I39" s="757" t="s">
        <v>1568</v>
      </c>
      <c r="J39" s="406" t="s">
        <v>945</v>
      </c>
      <c r="K39" s="389" t="s">
        <v>64</v>
      </c>
      <c r="L39" s="578">
        <v>43320</v>
      </c>
      <c r="M39" s="414" t="s">
        <v>946</v>
      </c>
      <c r="N39" s="389"/>
      <c r="O39" s="440"/>
      <c r="P39" s="597"/>
      <c r="Q39" s="378" t="s">
        <v>67</v>
      </c>
      <c r="R39" s="378" t="s">
        <v>68</v>
      </c>
      <c r="S39" s="440" t="s">
        <v>947</v>
      </c>
      <c r="T39" s="75" t="s">
        <v>111</v>
      </c>
      <c r="U39" s="76" t="s">
        <v>47</v>
      </c>
      <c r="V39" s="72"/>
      <c r="W39" s="77"/>
      <c r="X39" s="76">
        <v>16</v>
      </c>
      <c r="Y39" s="77">
        <v>35</v>
      </c>
      <c r="Z39" s="78" t="s">
        <v>949</v>
      </c>
      <c r="AA39" s="378" t="s">
        <v>336</v>
      </c>
      <c r="AB39" s="378" t="s">
        <v>386</v>
      </c>
      <c r="AC39" s="606" t="s">
        <v>950</v>
      </c>
      <c r="AD39" s="79" t="s">
        <v>389</v>
      </c>
      <c r="AE39" s="80">
        <v>2019</v>
      </c>
      <c r="AF39" s="454"/>
      <c r="AG39" s="406" t="s">
        <v>951</v>
      </c>
      <c r="AH39" s="389" t="s">
        <v>952</v>
      </c>
      <c r="AI39" s="483" t="s">
        <v>953</v>
      </c>
      <c r="AJ39" s="506">
        <v>200000000</v>
      </c>
      <c r="AK39" s="81"/>
      <c r="AL39" s="81"/>
      <c r="AM39" s="85"/>
      <c r="AN39" s="83">
        <v>7000</v>
      </c>
      <c r="AO39" s="84">
        <v>10000</v>
      </c>
      <c r="AP39" s="85" t="s">
        <v>956</v>
      </c>
      <c r="AQ39" s="313" t="s">
        <v>90</v>
      </c>
      <c r="AR39" s="419" t="s">
        <v>958</v>
      </c>
      <c r="AS39" s="399" t="s">
        <v>58</v>
      </c>
      <c r="AT39" s="87" t="s">
        <v>125</v>
      </c>
      <c r="AU39" s="88"/>
      <c r="AV39" s="624">
        <v>24</v>
      </c>
      <c r="AW39" s="625" t="s">
        <v>53</v>
      </c>
      <c r="AX39" s="89" t="s">
        <v>49</v>
      </c>
      <c r="AY39" s="625"/>
      <c r="AZ39" s="625"/>
      <c r="BA39" s="89" t="s">
        <v>49</v>
      </c>
      <c r="BB39" s="625"/>
      <c r="BC39" s="625"/>
      <c r="BD39" s="89" t="s">
        <v>49</v>
      </c>
      <c r="BE39" s="625">
        <v>200</v>
      </c>
      <c r="BF39" s="625" t="s">
        <v>94</v>
      </c>
      <c r="BG39" s="314" t="s">
        <v>960</v>
      </c>
      <c r="BH39" s="559" t="s">
        <v>961</v>
      </c>
      <c r="BI39" s="543" t="s">
        <v>962</v>
      </c>
      <c r="BJ39" s="560" t="s">
        <v>963</v>
      </c>
      <c r="BK39" s="543" t="s">
        <v>964</v>
      </c>
    </row>
    <row r="40" spans="1:63" ht="409.5">
      <c r="A40" s="4">
        <v>53</v>
      </c>
      <c r="B40" s="148" t="s">
        <v>753</v>
      </c>
      <c r="C40" s="148" t="s">
        <v>1015</v>
      </c>
      <c r="D40" s="659"/>
      <c r="E40" s="711"/>
      <c r="F40" s="680"/>
      <c r="G40" s="743"/>
      <c r="H40" s="737">
        <v>43290.491666666669</v>
      </c>
      <c r="I40" s="757" t="s">
        <v>1569</v>
      </c>
      <c r="J40" s="406" t="s">
        <v>1016</v>
      </c>
      <c r="K40" s="389" t="s">
        <v>158</v>
      </c>
      <c r="L40" s="578">
        <v>43287</v>
      </c>
      <c r="M40" s="414" t="s">
        <v>1017</v>
      </c>
      <c r="N40" s="389"/>
      <c r="O40" s="440"/>
      <c r="P40" s="597">
        <v>1</v>
      </c>
      <c r="Q40" s="378" t="s">
        <v>67</v>
      </c>
      <c r="R40" s="378" t="s">
        <v>68</v>
      </c>
      <c r="S40" s="440" t="s">
        <v>1018</v>
      </c>
      <c r="T40" s="75" t="s">
        <v>111</v>
      </c>
      <c r="U40" s="76" t="s">
        <v>164</v>
      </c>
      <c r="V40" s="72" t="s">
        <v>72</v>
      </c>
      <c r="W40" s="77"/>
      <c r="X40" s="76">
        <v>55</v>
      </c>
      <c r="Y40" s="77"/>
      <c r="Z40" s="78"/>
      <c r="AA40" s="378" t="s">
        <v>235</v>
      </c>
      <c r="AB40" s="378" t="s">
        <v>386</v>
      </c>
      <c r="AC40" s="606" t="s">
        <v>1020</v>
      </c>
      <c r="AD40" s="79" t="s">
        <v>389</v>
      </c>
      <c r="AE40" s="80">
        <v>2019</v>
      </c>
      <c r="AF40" s="410"/>
      <c r="AG40" s="406" t="s">
        <v>1021</v>
      </c>
      <c r="AH40" s="389" t="s">
        <v>1022</v>
      </c>
      <c r="AI40" s="483" t="s">
        <v>1023</v>
      </c>
      <c r="AJ40" s="514">
        <v>300000000</v>
      </c>
      <c r="AK40" s="81"/>
      <c r="AL40" s="81"/>
      <c r="AM40" s="85"/>
      <c r="AN40" s="83">
        <v>15000</v>
      </c>
      <c r="AO40" s="84">
        <v>20000</v>
      </c>
      <c r="AP40" s="85" t="s">
        <v>1027</v>
      </c>
      <c r="AQ40" s="313" t="s">
        <v>244</v>
      </c>
      <c r="AR40" s="419"/>
      <c r="AS40" s="399" t="s">
        <v>58</v>
      </c>
      <c r="AT40" s="87" t="s">
        <v>398</v>
      </c>
      <c r="AU40" s="88"/>
      <c r="AV40" s="624">
        <v>12</v>
      </c>
      <c r="AW40" s="625" t="s">
        <v>461</v>
      </c>
      <c r="AX40" s="89" t="s">
        <v>49</v>
      </c>
      <c r="AY40" s="625">
        <v>6</v>
      </c>
      <c r="AZ40" s="625" t="s">
        <v>51</v>
      </c>
      <c r="BA40" s="89" t="s">
        <v>49</v>
      </c>
      <c r="BB40" s="625"/>
      <c r="BC40" s="625"/>
      <c r="BD40" s="89" t="s">
        <v>49</v>
      </c>
      <c r="BE40" s="626"/>
      <c r="BF40" s="625" t="s">
        <v>220</v>
      </c>
      <c r="BG40" s="314" t="s">
        <v>1031</v>
      </c>
      <c r="BH40" s="559" t="s">
        <v>1032</v>
      </c>
      <c r="BI40" s="543" t="s">
        <v>1033</v>
      </c>
      <c r="BJ40" s="560" t="s">
        <v>1034</v>
      </c>
      <c r="BK40" s="548" t="s">
        <v>1035</v>
      </c>
    </row>
    <row r="41" spans="1:63" ht="409.5">
      <c r="A41" s="4">
        <v>58</v>
      </c>
      <c r="B41" s="151" t="s">
        <v>753</v>
      </c>
      <c r="C41" s="151" t="s">
        <v>1100</v>
      </c>
      <c r="D41" s="661"/>
      <c r="E41" s="715"/>
      <c r="F41" s="680"/>
      <c r="G41" s="743"/>
      <c r="H41" s="737" t="s">
        <v>1101</v>
      </c>
      <c r="I41" s="757" t="s">
        <v>1569</v>
      </c>
      <c r="J41" s="406" t="s">
        <v>1102</v>
      </c>
      <c r="K41" s="389" t="s">
        <v>158</v>
      </c>
      <c r="L41" s="578">
        <v>43537</v>
      </c>
      <c r="M41" s="414" t="s">
        <v>160</v>
      </c>
      <c r="N41" s="389"/>
      <c r="O41" s="578">
        <v>43537</v>
      </c>
      <c r="P41" s="597">
        <v>0</v>
      </c>
      <c r="Q41" s="378" t="s">
        <v>67</v>
      </c>
      <c r="R41" s="378" t="s">
        <v>68</v>
      </c>
      <c r="S41" s="440" t="s">
        <v>1103</v>
      </c>
      <c r="T41" s="75" t="s">
        <v>111</v>
      </c>
      <c r="U41" s="76" t="s">
        <v>164</v>
      </c>
      <c r="V41" s="72" t="s">
        <v>72</v>
      </c>
      <c r="W41" s="77"/>
      <c r="X41" s="76">
        <v>55</v>
      </c>
      <c r="Y41" s="77"/>
      <c r="Z41" s="78"/>
      <c r="AA41" s="378" t="s">
        <v>235</v>
      </c>
      <c r="AB41" s="378" t="s">
        <v>115</v>
      </c>
      <c r="AC41" s="606" t="s">
        <v>1105</v>
      </c>
      <c r="AD41" s="79"/>
      <c r="AE41" s="80">
        <v>2019</v>
      </c>
      <c r="AF41" s="413"/>
      <c r="AG41" s="406" t="s">
        <v>1106</v>
      </c>
      <c r="AH41" s="389" t="s">
        <v>1107</v>
      </c>
      <c r="AI41" s="483" t="s">
        <v>1108</v>
      </c>
      <c r="AJ41" s="514">
        <v>500000000</v>
      </c>
      <c r="AK41" s="81"/>
      <c r="AL41" s="81"/>
      <c r="AM41" s="85"/>
      <c r="AN41" s="83">
        <v>25000</v>
      </c>
      <c r="AO41" s="152"/>
      <c r="AP41" s="85" t="s">
        <v>1111</v>
      </c>
      <c r="AQ41" s="313" t="s">
        <v>244</v>
      </c>
      <c r="AR41" s="419"/>
      <c r="AS41" s="399" t="s">
        <v>58</v>
      </c>
      <c r="AT41" s="87" t="s">
        <v>769</v>
      </c>
      <c r="AU41" s="88"/>
      <c r="AV41" s="624"/>
      <c r="AW41" s="625"/>
      <c r="AX41" s="89" t="s">
        <v>49</v>
      </c>
      <c r="AY41" s="625"/>
      <c r="AZ41" s="625"/>
      <c r="BA41" s="89" t="s">
        <v>49</v>
      </c>
      <c r="BB41" s="625"/>
      <c r="BC41" s="625"/>
      <c r="BD41" s="89" t="s">
        <v>49</v>
      </c>
      <c r="BE41" s="625"/>
      <c r="BF41" s="625"/>
      <c r="BG41" s="314" t="s">
        <v>1112</v>
      </c>
      <c r="BH41" s="559" t="s">
        <v>1113</v>
      </c>
      <c r="BI41" s="543" t="s">
        <v>1114</v>
      </c>
      <c r="BJ41" s="560" t="s">
        <v>1115</v>
      </c>
      <c r="BK41" s="543" t="s">
        <v>1116</v>
      </c>
    </row>
    <row r="42" spans="1:63" ht="216.75">
      <c r="A42" s="4">
        <v>60</v>
      </c>
      <c r="B42" s="124" t="s">
        <v>404</v>
      </c>
      <c r="C42" s="124" t="s">
        <v>1118</v>
      </c>
      <c r="D42" s="645"/>
      <c r="E42" s="686"/>
      <c r="F42" s="680"/>
      <c r="G42" s="743"/>
      <c r="H42" s="746" t="s">
        <v>507</v>
      </c>
      <c r="I42" s="758" t="s">
        <v>1570</v>
      </c>
      <c r="J42" s="406" t="s">
        <v>1119</v>
      </c>
      <c r="K42" s="389" t="s">
        <v>408</v>
      </c>
      <c r="L42" s="578" t="s">
        <v>509</v>
      </c>
      <c r="M42" s="414" t="s">
        <v>409</v>
      </c>
      <c r="N42" s="389"/>
      <c r="O42" s="578" t="s">
        <v>509</v>
      </c>
      <c r="P42" s="597">
        <v>0</v>
      </c>
      <c r="Q42" s="378" t="s">
        <v>67</v>
      </c>
      <c r="R42" s="378" t="s">
        <v>68</v>
      </c>
      <c r="S42" s="440" t="s">
        <v>1120</v>
      </c>
      <c r="T42" s="75" t="s">
        <v>111</v>
      </c>
      <c r="U42" s="76" t="s">
        <v>72</v>
      </c>
      <c r="V42" s="72" t="s">
        <v>73</v>
      </c>
      <c r="W42" s="77" t="s">
        <v>234</v>
      </c>
      <c r="X42" s="76">
        <v>16</v>
      </c>
      <c r="Y42" s="77">
        <v>35</v>
      </c>
      <c r="Z42" s="78"/>
      <c r="AA42" s="378" t="s">
        <v>336</v>
      </c>
      <c r="AB42" s="378" t="s">
        <v>412</v>
      </c>
      <c r="AC42" s="606" t="s">
        <v>413</v>
      </c>
      <c r="AD42" s="79" t="s">
        <v>389</v>
      </c>
      <c r="AE42" s="80">
        <v>2020</v>
      </c>
      <c r="AF42" s="413"/>
      <c r="AG42" s="406" t="s">
        <v>1121</v>
      </c>
      <c r="AH42" s="389" t="s">
        <v>82</v>
      </c>
      <c r="AI42" s="483" t="s">
        <v>513</v>
      </c>
      <c r="AJ42" s="514">
        <v>500000000</v>
      </c>
      <c r="AK42" s="81"/>
      <c r="AL42" s="81"/>
      <c r="AM42" s="85"/>
      <c r="AN42" s="83">
        <v>12000</v>
      </c>
      <c r="AO42" s="84">
        <v>13200</v>
      </c>
      <c r="AP42" s="85" t="s">
        <v>588</v>
      </c>
      <c r="AQ42" s="313" t="s">
        <v>244</v>
      </c>
      <c r="AR42" s="419"/>
      <c r="AS42" s="399" t="s">
        <v>58</v>
      </c>
      <c r="AT42" s="87" t="s">
        <v>324</v>
      </c>
      <c r="AU42" s="88"/>
      <c r="AV42" s="624">
        <v>15</v>
      </c>
      <c r="AW42" s="625" t="s">
        <v>271</v>
      </c>
      <c r="AX42" s="89" t="s">
        <v>49</v>
      </c>
      <c r="AY42" s="625">
        <v>10</v>
      </c>
      <c r="AZ42" s="625" t="s">
        <v>51</v>
      </c>
      <c r="BA42" s="89" t="s">
        <v>49</v>
      </c>
      <c r="BB42" s="625"/>
      <c r="BC42" s="625"/>
      <c r="BD42" s="89" t="s">
        <v>49</v>
      </c>
      <c r="BE42" s="625">
        <v>15</v>
      </c>
      <c r="BF42" s="625" t="s">
        <v>220</v>
      </c>
      <c r="BG42" s="314" t="s">
        <v>1123</v>
      </c>
      <c r="BH42" s="559" t="s">
        <v>1124</v>
      </c>
      <c r="BI42" s="543" t="s">
        <v>517</v>
      </c>
      <c r="BJ42" s="560" t="s">
        <v>1125</v>
      </c>
      <c r="BK42" s="543" t="s">
        <v>1126</v>
      </c>
    </row>
    <row r="43" spans="1:63" ht="216.75">
      <c r="A43" s="4">
        <v>63</v>
      </c>
      <c r="B43" s="91" t="s">
        <v>132</v>
      </c>
      <c r="C43" s="91" t="s">
        <v>1145</v>
      </c>
      <c r="D43" s="657"/>
      <c r="E43" s="707"/>
      <c r="F43" s="674"/>
      <c r="G43" s="738"/>
      <c r="H43" s="737" t="s">
        <v>1146</v>
      </c>
      <c r="I43" s="758" t="s">
        <v>1570</v>
      </c>
      <c r="J43" s="406" t="s">
        <v>1147</v>
      </c>
      <c r="K43" s="389" t="s">
        <v>107</v>
      </c>
      <c r="L43" s="578">
        <v>43683</v>
      </c>
      <c r="M43" s="414" t="s">
        <v>580</v>
      </c>
      <c r="N43" s="389"/>
      <c r="O43" s="578">
        <v>43683</v>
      </c>
      <c r="P43" s="597">
        <v>0</v>
      </c>
      <c r="Q43" s="378" t="s">
        <v>67</v>
      </c>
      <c r="R43" s="378" t="s">
        <v>68</v>
      </c>
      <c r="S43" s="440" t="s">
        <v>1148</v>
      </c>
      <c r="T43" s="75" t="s">
        <v>111</v>
      </c>
      <c r="U43" s="76" t="s">
        <v>72</v>
      </c>
      <c r="V43" s="72" t="s">
        <v>234</v>
      </c>
      <c r="W43" s="77" t="s">
        <v>139</v>
      </c>
      <c r="X43" s="76">
        <v>5</v>
      </c>
      <c r="Y43" s="77"/>
      <c r="Z43" s="78"/>
      <c r="AA43" s="378" t="s">
        <v>336</v>
      </c>
      <c r="AB43" s="378" t="s">
        <v>386</v>
      </c>
      <c r="AC43" s="606" t="s">
        <v>1149</v>
      </c>
      <c r="AD43" s="79" t="s">
        <v>389</v>
      </c>
      <c r="AE43" s="80">
        <v>2020</v>
      </c>
      <c r="AF43" s="410"/>
      <c r="AG43" s="406" t="s">
        <v>260</v>
      </c>
      <c r="AH43" s="389" t="s">
        <v>261</v>
      </c>
      <c r="AI43" s="483" t="s">
        <v>262</v>
      </c>
      <c r="AJ43" s="514">
        <v>1000000000</v>
      </c>
      <c r="AK43" s="81"/>
      <c r="AL43" s="81"/>
      <c r="AM43" s="85"/>
      <c r="AN43" s="83">
        <v>1000</v>
      </c>
      <c r="AO43" s="84">
        <v>1500</v>
      </c>
      <c r="AP43" s="85"/>
      <c r="AQ43" s="313" t="s">
        <v>244</v>
      </c>
      <c r="AR43" s="419" t="s">
        <v>1150</v>
      </c>
      <c r="AS43" s="399" t="s">
        <v>58</v>
      </c>
      <c r="AT43" s="87" t="s">
        <v>246</v>
      </c>
      <c r="AU43" s="88"/>
      <c r="AV43" s="624">
        <v>15</v>
      </c>
      <c r="AW43" s="625" t="s">
        <v>271</v>
      </c>
      <c r="AX43" s="89" t="s">
        <v>49</v>
      </c>
      <c r="AY43" s="625">
        <v>10</v>
      </c>
      <c r="AZ43" s="625" t="s">
        <v>51</v>
      </c>
      <c r="BA43" s="89" t="s">
        <v>49</v>
      </c>
      <c r="BB43" s="625"/>
      <c r="BC43" s="625"/>
      <c r="BD43" s="89" t="s">
        <v>49</v>
      </c>
      <c r="BE43" s="625">
        <v>14</v>
      </c>
      <c r="BF43" s="625" t="s">
        <v>220</v>
      </c>
      <c r="BG43" s="314" t="s">
        <v>1151</v>
      </c>
      <c r="BH43" s="559" t="s">
        <v>1152</v>
      </c>
      <c r="BI43" s="543" t="s">
        <v>1153</v>
      </c>
      <c r="BJ43" s="560" t="s">
        <v>1154</v>
      </c>
      <c r="BK43" s="543" t="s">
        <v>1155</v>
      </c>
    </row>
    <row r="44" spans="1:63" ht="204">
      <c r="A44" s="4">
        <v>64</v>
      </c>
      <c r="B44" s="90" t="s">
        <v>132</v>
      </c>
      <c r="C44" s="90" t="s">
        <v>1156</v>
      </c>
      <c r="D44" s="631"/>
      <c r="E44" s="667"/>
      <c r="F44" s="674"/>
      <c r="G44" s="738"/>
      <c r="H44" s="737" t="s">
        <v>1157</v>
      </c>
      <c r="I44" s="758" t="s">
        <v>1570</v>
      </c>
      <c r="J44" s="406" t="s">
        <v>1158</v>
      </c>
      <c r="K44" s="389" t="s">
        <v>107</v>
      </c>
      <c r="L44" s="578">
        <v>43683</v>
      </c>
      <c r="M44" s="414" t="s">
        <v>580</v>
      </c>
      <c r="N44" s="389"/>
      <c r="O44" s="578">
        <v>43683</v>
      </c>
      <c r="P44" s="597">
        <v>0</v>
      </c>
      <c r="Q44" s="378" t="s">
        <v>67</v>
      </c>
      <c r="R44" s="378" t="s">
        <v>68</v>
      </c>
      <c r="S44" s="440" t="s">
        <v>1159</v>
      </c>
      <c r="T44" s="75" t="s">
        <v>111</v>
      </c>
      <c r="U44" s="76" t="s">
        <v>72</v>
      </c>
      <c r="V44" s="72" t="s">
        <v>234</v>
      </c>
      <c r="W44" s="77" t="s">
        <v>139</v>
      </c>
      <c r="X44" s="76">
        <v>5</v>
      </c>
      <c r="Y44" s="77"/>
      <c r="Z44" s="78"/>
      <c r="AA44" s="378" t="s">
        <v>336</v>
      </c>
      <c r="AB44" s="378" t="s">
        <v>386</v>
      </c>
      <c r="AC44" s="606" t="s">
        <v>1160</v>
      </c>
      <c r="AD44" s="79" t="s">
        <v>239</v>
      </c>
      <c r="AE44" s="80">
        <v>2020</v>
      </c>
      <c r="AF44" s="413"/>
      <c r="AG44" s="406" t="s">
        <v>260</v>
      </c>
      <c r="AH44" s="389" t="s">
        <v>261</v>
      </c>
      <c r="AI44" s="483" t="s">
        <v>1161</v>
      </c>
      <c r="AJ44" s="514">
        <v>1000000000</v>
      </c>
      <c r="AK44" s="81"/>
      <c r="AL44" s="81"/>
      <c r="AM44" s="85"/>
      <c r="AN44" s="83">
        <v>1000</v>
      </c>
      <c r="AO44" s="84">
        <v>1500</v>
      </c>
      <c r="AP44" s="85"/>
      <c r="AQ44" s="313" t="s">
        <v>244</v>
      </c>
      <c r="AR44" s="419"/>
      <c r="AS44" s="399" t="s">
        <v>58</v>
      </c>
      <c r="AT44" s="87" t="s">
        <v>246</v>
      </c>
      <c r="AU44" s="88"/>
      <c r="AV44" s="624">
        <v>15</v>
      </c>
      <c r="AW44" s="625" t="s">
        <v>271</v>
      </c>
      <c r="AX44" s="89" t="s">
        <v>49</v>
      </c>
      <c r="AY44" s="625">
        <v>10</v>
      </c>
      <c r="AZ44" s="625" t="s">
        <v>51</v>
      </c>
      <c r="BA44" s="89" t="s">
        <v>49</v>
      </c>
      <c r="BB44" s="625"/>
      <c r="BC44" s="625"/>
      <c r="BD44" s="89" t="s">
        <v>49</v>
      </c>
      <c r="BE44" s="625">
        <v>14</v>
      </c>
      <c r="BF44" s="625" t="s">
        <v>220</v>
      </c>
      <c r="BG44" s="314" t="s">
        <v>1151</v>
      </c>
      <c r="BH44" s="559" t="s">
        <v>1163</v>
      </c>
      <c r="BI44" s="543" t="s">
        <v>1153</v>
      </c>
      <c r="BJ44" s="560" t="s">
        <v>1154</v>
      </c>
      <c r="BK44" s="543" t="s">
        <v>1155</v>
      </c>
    </row>
    <row r="45" spans="1:63" ht="280.5">
      <c r="A45" s="4">
        <v>67</v>
      </c>
      <c r="B45" s="93" t="s">
        <v>154</v>
      </c>
      <c r="C45" s="93" t="s">
        <v>1167</v>
      </c>
      <c r="D45" s="654"/>
      <c r="E45" s="702"/>
      <c r="F45" s="680"/>
      <c r="G45" s="743"/>
      <c r="H45" s="737"/>
      <c r="I45" s="757" t="s">
        <v>1569</v>
      </c>
      <c r="J45" s="406" t="s">
        <v>1168</v>
      </c>
      <c r="K45" s="389" t="s">
        <v>158</v>
      </c>
      <c r="L45" s="440" t="s">
        <v>873</v>
      </c>
      <c r="M45" s="414" t="s">
        <v>160</v>
      </c>
      <c r="N45" s="378"/>
      <c r="O45" s="578" t="s">
        <v>873</v>
      </c>
      <c r="P45" s="597">
        <v>0</v>
      </c>
      <c r="Q45" s="378" t="s">
        <v>67</v>
      </c>
      <c r="R45" s="378"/>
      <c r="S45" s="440" t="s">
        <v>1169</v>
      </c>
      <c r="T45" s="75" t="s">
        <v>111</v>
      </c>
      <c r="U45" s="76" t="s">
        <v>164</v>
      </c>
      <c r="V45" s="72" t="s">
        <v>72</v>
      </c>
      <c r="W45" s="77"/>
      <c r="X45" s="76">
        <v>25</v>
      </c>
      <c r="Y45" s="77"/>
      <c r="Z45" s="130"/>
      <c r="AA45" s="378" t="s">
        <v>313</v>
      </c>
      <c r="AB45" s="378" t="s">
        <v>77</v>
      </c>
      <c r="AC45" s="606" t="s">
        <v>1171</v>
      </c>
      <c r="AD45" s="79"/>
      <c r="AE45" s="80">
        <v>2020</v>
      </c>
      <c r="AF45" s="454"/>
      <c r="AG45" s="487" t="s">
        <v>1172</v>
      </c>
      <c r="AH45" s="389" t="s">
        <v>723</v>
      </c>
      <c r="AI45" s="483" t="s">
        <v>877</v>
      </c>
      <c r="AJ45" s="520">
        <v>200000000</v>
      </c>
      <c r="AK45" s="132"/>
      <c r="AL45" s="132"/>
      <c r="AM45" s="521"/>
      <c r="AN45" s="83">
        <v>26000</v>
      </c>
      <c r="AO45" s="84">
        <v>35000</v>
      </c>
      <c r="AP45" s="85" t="s">
        <v>1174</v>
      </c>
      <c r="AQ45" s="313" t="s">
        <v>244</v>
      </c>
      <c r="AR45" s="77"/>
      <c r="AS45" s="399" t="s">
        <v>58</v>
      </c>
      <c r="AT45" s="87" t="s">
        <v>324</v>
      </c>
      <c r="AU45" s="88"/>
      <c r="AV45" s="628"/>
      <c r="AW45" s="626"/>
      <c r="AX45" s="89" t="s">
        <v>49</v>
      </c>
      <c r="AY45" s="626"/>
      <c r="AZ45" s="626"/>
      <c r="BA45" s="89" t="s">
        <v>49</v>
      </c>
      <c r="BB45" s="626"/>
      <c r="BC45" s="626"/>
      <c r="BD45" s="89" t="s">
        <v>49</v>
      </c>
      <c r="BE45" s="626"/>
      <c r="BF45" s="626"/>
      <c r="BG45" s="314" t="s">
        <v>1177</v>
      </c>
      <c r="BH45" s="559" t="s">
        <v>1178</v>
      </c>
      <c r="BI45" s="623"/>
      <c r="BJ45" s="560" t="s">
        <v>1179</v>
      </c>
      <c r="BK45" s="543" t="s">
        <v>1180</v>
      </c>
    </row>
    <row r="46" spans="1:63" ht="178.5">
      <c r="A46" s="4">
        <v>68</v>
      </c>
      <c r="B46" s="93" t="s">
        <v>154</v>
      </c>
      <c r="C46" s="93" t="s">
        <v>1181</v>
      </c>
      <c r="D46" s="654"/>
      <c r="E46" s="702"/>
      <c r="F46" s="680"/>
      <c r="G46" s="743"/>
      <c r="H46" s="737" t="s">
        <v>1182</v>
      </c>
      <c r="I46" s="757" t="s">
        <v>1569</v>
      </c>
      <c r="J46" s="406" t="s">
        <v>1183</v>
      </c>
      <c r="K46" s="389" t="s">
        <v>158</v>
      </c>
      <c r="L46" s="578" t="s">
        <v>873</v>
      </c>
      <c r="M46" s="414" t="s">
        <v>160</v>
      </c>
      <c r="N46" s="389"/>
      <c r="O46" s="578" t="s">
        <v>873</v>
      </c>
      <c r="P46" s="597">
        <v>0</v>
      </c>
      <c r="Q46" s="378" t="s">
        <v>67</v>
      </c>
      <c r="R46" s="378"/>
      <c r="S46" s="440" t="s">
        <v>1184</v>
      </c>
      <c r="T46" s="75" t="s">
        <v>111</v>
      </c>
      <c r="U46" s="76" t="s">
        <v>164</v>
      </c>
      <c r="V46" s="72" t="s">
        <v>72</v>
      </c>
      <c r="W46" s="77"/>
      <c r="X46" s="76">
        <v>25</v>
      </c>
      <c r="Y46" s="77"/>
      <c r="Z46" s="78"/>
      <c r="AA46" s="378" t="s">
        <v>313</v>
      </c>
      <c r="AB46" s="378" t="s">
        <v>77</v>
      </c>
      <c r="AC46" s="606" t="s">
        <v>1185</v>
      </c>
      <c r="AD46" s="79"/>
      <c r="AE46" s="80">
        <v>2020</v>
      </c>
      <c r="AF46" s="454"/>
      <c r="AG46" s="406" t="s">
        <v>1172</v>
      </c>
      <c r="AH46" s="389" t="s">
        <v>723</v>
      </c>
      <c r="AI46" s="483" t="s">
        <v>877</v>
      </c>
      <c r="AJ46" s="514">
        <v>200000000</v>
      </c>
      <c r="AK46" s="81"/>
      <c r="AL46" s="81"/>
      <c r="AM46" s="85"/>
      <c r="AN46" s="83">
        <v>26000</v>
      </c>
      <c r="AO46" s="84">
        <v>35000</v>
      </c>
      <c r="AP46" s="85" t="s">
        <v>1174</v>
      </c>
      <c r="AQ46" s="313" t="s">
        <v>244</v>
      </c>
      <c r="AR46" s="419"/>
      <c r="AS46" s="399" t="s">
        <v>58</v>
      </c>
      <c r="AT46" s="87" t="s">
        <v>324</v>
      </c>
      <c r="AU46" s="88"/>
      <c r="AV46" s="628"/>
      <c r="AW46" s="626"/>
      <c r="AX46" s="89" t="s">
        <v>49</v>
      </c>
      <c r="AY46" s="626"/>
      <c r="AZ46" s="626"/>
      <c r="BA46" s="89" t="s">
        <v>49</v>
      </c>
      <c r="BB46" s="626"/>
      <c r="BC46" s="626"/>
      <c r="BD46" s="89" t="s">
        <v>49</v>
      </c>
      <c r="BE46" s="626"/>
      <c r="BF46" s="626"/>
      <c r="BG46" s="314" t="s">
        <v>1187</v>
      </c>
      <c r="BH46" s="559" t="s">
        <v>1178</v>
      </c>
      <c r="BI46" s="623"/>
      <c r="BJ46" s="560"/>
      <c r="BK46" s="548" t="s">
        <v>1188</v>
      </c>
    </row>
    <row r="47" spans="1:63" ht="153">
      <c r="A47" s="4">
        <v>69</v>
      </c>
      <c r="B47" s="153" t="s">
        <v>206</v>
      </c>
      <c r="C47" s="153" t="s">
        <v>1189</v>
      </c>
      <c r="D47" s="654"/>
      <c r="E47" s="702"/>
      <c r="F47" s="680"/>
      <c r="G47" s="743"/>
      <c r="H47" s="737">
        <v>43706.412499999999</v>
      </c>
      <c r="I47" s="757" t="s">
        <v>1569</v>
      </c>
      <c r="J47" s="406" t="s">
        <v>1190</v>
      </c>
      <c r="K47" s="389" t="s">
        <v>158</v>
      </c>
      <c r="L47" s="578">
        <v>43706</v>
      </c>
      <c r="M47" s="414" t="s">
        <v>108</v>
      </c>
      <c r="N47" s="389"/>
      <c r="O47" s="440"/>
      <c r="P47" s="597">
        <v>5</v>
      </c>
      <c r="Q47" s="378" t="s">
        <v>67</v>
      </c>
      <c r="R47" s="378"/>
      <c r="S47" s="440" t="s">
        <v>1191</v>
      </c>
      <c r="T47" s="75" t="s">
        <v>111</v>
      </c>
      <c r="U47" s="76" t="s">
        <v>164</v>
      </c>
      <c r="V47" s="72" t="s">
        <v>72</v>
      </c>
      <c r="W47" s="77" t="s">
        <v>73</v>
      </c>
      <c r="X47" s="76">
        <v>35</v>
      </c>
      <c r="Y47" s="77"/>
      <c r="Z47" s="78"/>
      <c r="AA47" s="378" t="s">
        <v>336</v>
      </c>
      <c r="AB47" s="378" t="s">
        <v>386</v>
      </c>
      <c r="AC47" s="606" t="s">
        <v>387</v>
      </c>
      <c r="AD47" s="79" t="s">
        <v>389</v>
      </c>
      <c r="AE47" s="80">
        <v>2019</v>
      </c>
      <c r="AF47" s="454"/>
      <c r="AG47" s="406" t="s">
        <v>390</v>
      </c>
      <c r="AH47" s="389" t="s">
        <v>1192</v>
      </c>
      <c r="AI47" s="483" t="s">
        <v>1193</v>
      </c>
      <c r="AJ47" s="514">
        <v>260000000</v>
      </c>
      <c r="AK47" s="81"/>
      <c r="AL47" s="81"/>
      <c r="AM47" s="85"/>
      <c r="AN47" s="83">
        <v>3076.9230769230767</v>
      </c>
      <c r="AO47" s="84">
        <v>4000</v>
      </c>
      <c r="AP47" s="85"/>
      <c r="AQ47" s="313" t="s">
        <v>172</v>
      </c>
      <c r="AR47" s="419"/>
      <c r="AS47" s="399" t="s">
        <v>58</v>
      </c>
      <c r="AT47" s="87"/>
      <c r="AU47" s="88"/>
      <c r="AV47" s="628"/>
      <c r="AW47" s="626"/>
      <c r="AX47" s="89" t="s">
        <v>49</v>
      </c>
      <c r="AY47" s="626"/>
      <c r="AZ47" s="626"/>
      <c r="BA47" s="89" t="s">
        <v>49</v>
      </c>
      <c r="BB47" s="626"/>
      <c r="BC47" s="626"/>
      <c r="BD47" s="89" t="s">
        <v>49</v>
      </c>
      <c r="BE47" s="626">
        <v>60</v>
      </c>
      <c r="BF47" s="626" t="s">
        <v>176</v>
      </c>
      <c r="BG47" s="314" t="s">
        <v>1197</v>
      </c>
      <c r="BH47" s="559" t="s">
        <v>1198</v>
      </c>
      <c r="BI47" s="543" t="s">
        <v>1199</v>
      </c>
      <c r="BJ47" s="560" t="s">
        <v>1200</v>
      </c>
      <c r="BK47" s="543" t="s">
        <v>1201</v>
      </c>
    </row>
    <row r="48" spans="1:63" ht="409.5">
      <c r="A48" s="4">
        <v>71</v>
      </c>
      <c r="B48" s="153" t="s">
        <v>206</v>
      </c>
      <c r="C48" s="154" t="s">
        <v>1202</v>
      </c>
      <c r="D48" s="654"/>
      <c r="E48" s="702"/>
      <c r="F48" s="680"/>
      <c r="G48" s="743"/>
      <c r="H48" s="737">
        <v>43369.490277777775</v>
      </c>
      <c r="I48" s="757" t="s">
        <v>1569</v>
      </c>
      <c r="J48" s="406" t="s">
        <v>1203</v>
      </c>
      <c r="K48" s="389" t="s">
        <v>158</v>
      </c>
      <c r="L48" s="578">
        <v>43363</v>
      </c>
      <c r="M48" s="414" t="s">
        <v>160</v>
      </c>
      <c r="N48" s="389"/>
      <c r="O48" s="578">
        <v>43363</v>
      </c>
      <c r="P48" s="597">
        <v>0</v>
      </c>
      <c r="Q48" s="378" t="s">
        <v>67</v>
      </c>
      <c r="R48" s="378"/>
      <c r="S48" s="440" t="s">
        <v>1204</v>
      </c>
      <c r="T48" s="75" t="s">
        <v>111</v>
      </c>
      <c r="U48" s="76" t="s">
        <v>72</v>
      </c>
      <c r="V48" s="72" t="s">
        <v>73</v>
      </c>
      <c r="W48" s="77"/>
      <c r="X48" s="76">
        <v>30</v>
      </c>
      <c r="Y48" s="77"/>
      <c r="Z48" s="78"/>
      <c r="AA48" s="378" t="s">
        <v>313</v>
      </c>
      <c r="AB48" s="378" t="s">
        <v>386</v>
      </c>
      <c r="AC48" s="606" t="s">
        <v>1205</v>
      </c>
      <c r="AD48" s="79"/>
      <c r="AE48" s="80"/>
      <c r="AF48" s="454"/>
      <c r="AG48" s="406" t="s">
        <v>661</v>
      </c>
      <c r="AH48" s="389" t="s">
        <v>1206</v>
      </c>
      <c r="AI48" s="483" t="s">
        <v>1207</v>
      </c>
      <c r="AJ48" s="514">
        <v>150000000</v>
      </c>
      <c r="AK48" s="81"/>
      <c r="AL48" s="81"/>
      <c r="AM48" s="85"/>
      <c r="AN48" s="83">
        <v>19200</v>
      </c>
      <c r="AO48" s="84">
        <v>25000</v>
      </c>
      <c r="AP48" s="85" t="s">
        <v>913</v>
      </c>
      <c r="AQ48" s="313" t="s">
        <v>479</v>
      </c>
      <c r="AR48" s="419"/>
      <c r="AS48" s="399" t="s">
        <v>58</v>
      </c>
      <c r="AT48" s="87" t="s">
        <v>1211</v>
      </c>
      <c r="AU48" s="88"/>
      <c r="AV48" s="628"/>
      <c r="AW48" s="626"/>
      <c r="AX48" s="89" t="s">
        <v>49</v>
      </c>
      <c r="AY48" s="626"/>
      <c r="AZ48" s="626"/>
      <c r="BA48" s="89" t="s">
        <v>49</v>
      </c>
      <c r="BB48" s="626"/>
      <c r="BC48" s="626"/>
      <c r="BD48" s="89" t="s">
        <v>49</v>
      </c>
      <c r="BE48" s="626"/>
      <c r="BF48" s="626"/>
      <c r="BG48" s="314" t="s">
        <v>1212</v>
      </c>
      <c r="BH48" s="559" t="s">
        <v>1213</v>
      </c>
      <c r="BI48" s="543" t="s">
        <v>1214</v>
      </c>
      <c r="BJ48" s="560" t="s">
        <v>1215</v>
      </c>
      <c r="BK48" s="543" t="s">
        <v>1216</v>
      </c>
    </row>
    <row r="49" spans="1:63" ht="409.5">
      <c r="A49" s="4">
        <v>73</v>
      </c>
      <c r="B49" s="92" t="s">
        <v>206</v>
      </c>
      <c r="C49" s="92" t="s">
        <v>1238</v>
      </c>
      <c r="D49" s="654"/>
      <c r="E49" s="702"/>
      <c r="F49" s="680"/>
      <c r="G49" s="743"/>
      <c r="H49" s="737"/>
      <c r="I49" s="757" t="s">
        <v>1569</v>
      </c>
      <c r="J49" s="406" t="s">
        <v>1239</v>
      </c>
      <c r="K49" s="389" t="s">
        <v>158</v>
      </c>
      <c r="L49" s="585">
        <v>43536</v>
      </c>
      <c r="M49" s="414" t="s">
        <v>160</v>
      </c>
      <c r="N49" s="378"/>
      <c r="O49" s="578">
        <v>43536</v>
      </c>
      <c r="P49" s="597">
        <v>0</v>
      </c>
      <c r="Q49" s="378" t="s">
        <v>67</v>
      </c>
      <c r="R49" s="378"/>
      <c r="S49" s="440" t="s">
        <v>1240</v>
      </c>
      <c r="T49" s="75" t="s">
        <v>111</v>
      </c>
      <c r="U49" s="76" t="s">
        <v>72</v>
      </c>
      <c r="V49" s="72" t="s">
        <v>73</v>
      </c>
      <c r="W49" s="77"/>
      <c r="X49" s="76">
        <v>30</v>
      </c>
      <c r="Y49" s="77"/>
      <c r="Z49" s="130"/>
      <c r="AA49" s="378" t="s">
        <v>313</v>
      </c>
      <c r="AB49" s="378" t="s">
        <v>386</v>
      </c>
      <c r="AC49" s="606" t="s">
        <v>1241</v>
      </c>
      <c r="AD49" s="79"/>
      <c r="AE49" s="80" t="s">
        <v>1242</v>
      </c>
      <c r="AF49" s="457"/>
      <c r="AG49" s="487" t="s">
        <v>1243</v>
      </c>
      <c r="AH49" s="389"/>
      <c r="AI49" s="483"/>
      <c r="AJ49" s="520">
        <v>150000000</v>
      </c>
      <c r="AK49" s="132"/>
      <c r="AL49" s="132"/>
      <c r="AM49" s="521"/>
      <c r="AN49" s="83">
        <v>19200</v>
      </c>
      <c r="AO49" s="84">
        <v>25000</v>
      </c>
      <c r="AP49" s="85" t="s">
        <v>667</v>
      </c>
      <c r="AQ49" s="313" t="s">
        <v>479</v>
      </c>
      <c r="AR49" s="418"/>
      <c r="AS49" s="399" t="s">
        <v>58</v>
      </c>
      <c r="AT49" s="129" t="s">
        <v>1246</v>
      </c>
      <c r="AU49" s="88"/>
      <c r="AV49" s="624">
        <v>18</v>
      </c>
      <c r="AW49" s="625" t="s">
        <v>53</v>
      </c>
      <c r="AX49" s="89" t="s">
        <v>49</v>
      </c>
      <c r="AY49" s="625"/>
      <c r="AZ49" s="625"/>
      <c r="BA49" s="89" t="s">
        <v>49</v>
      </c>
      <c r="BB49" s="625"/>
      <c r="BC49" s="625"/>
      <c r="BD49" s="89" t="s">
        <v>49</v>
      </c>
      <c r="BE49" s="625">
        <v>100</v>
      </c>
      <c r="BF49" s="625" t="s">
        <v>176</v>
      </c>
      <c r="BG49" s="314" t="s">
        <v>1247</v>
      </c>
      <c r="BH49" s="559" t="s">
        <v>1248</v>
      </c>
      <c r="BI49" s="543" t="s">
        <v>1249</v>
      </c>
      <c r="BJ49" s="560" t="s">
        <v>1250</v>
      </c>
      <c r="BK49" s="543" t="s">
        <v>1251</v>
      </c>
    </row>
    <row r="50" spans="1:63" ht="409.5">
      <c r="A50" s="4">
        <v>74</v>
      </c>
      <c r="B50" s="153" t="s">
        <v>206</v>
      </c>
      <c r="C50" s="153" t="s">
        <v>1252</v>
      </c>
      <c r="D50" s="654"/>
      <c r="E50" s="720"/>
      <c r="F50" s="680"/>
      <c r="G50" s="743"/>
      <c r="H50" s="737">
        <v>43277.692361111112</v>
      </c>
      <c r="I50" s="757" t="s">
        <v>1569</v>
      </c>
      <c r="J50" s="406" t="s">
        <v>1253</v>
      </c>
      <c r="K50" s="389" t="s">
        <v>230</v>
      </c>
      <c r="L50" s="578" t="s">
        <v>1254</v>
      </c>
      <c r="M50" s="414" t="s">
        <v>738</v>
      </c>
      <c r="N50" s="389"/>
      <c r="O50" s="440"/>
      <c r="P50" s="597">
        <v>1</v>
      </c>
      <c r="Q50" s="378" t="s">
        <v>67</v>
      </c>
      <c r="R50" s="378"/>
      <c r="S50" s="440" t="s">
        <v>1255</v>
      </c>
      <c r="T50" s="75" t="s">
        <v>111</v>
      </c>
      <c r="U50" s="76"/>
      <c r="V50" s="72"/>
      <c r="W50" s="77"/>
      <c r="X50" s="76">
        <v>20</v>
      </c>
      <c r="Y50" s="77"/>
      <c r="Z50" s="78" t="s">
        <v>1257</v>
      </c>
      <c r="AA50" s="378" t="s">
        <v>313</v>
      </c>
      <c r="AB50" s="378" t="s">
        <v>386</v>
      </c>
      <c r="AC50" s="606"/>
      <c r="AD50" s="79" t="s">
        <v>389</v>
      </c>
      <c r="AE50" s="80">
        <v>2019</v>
      </c>
      <c r="AF50" s="454"/>
      <c r="AG50" s="406" t="s">
        <v>1258</v>
      </c>
      <c r="AH50" s="389" t="s">
        <v>1259</v>
      </c>
      <c r="AI50" s="483" t="s">
        <v>1260</v>
      </c>
      <c r="AJ50" s="514">
        <v>300000000</v>
      </c>
      <c r="AK50" s="81"/>
      <c r="AL50" s="81"/>
      <c r="AM50" s="85"/>
      <c r="AN50" s="155">
        <v>9090.9090909090901</v>
      </c>
      <c r="AO50" s="156">
        <v>12000</v>
      </c>
      <c r="AP50" s="85"/>
      <c r="AQ50" s="313" t="s">
        <v>479</v>
      </c>
      <c r="AR50" s="419"/>
      <c r="AS50" s="399" t="s">
        <v>58</v>
      </c>
      <c r="AT50" s="87" t="s">
        <v>1263</v>
      </c>
      <c r="AU50" s="88"/>
      <c r="AV50" s="628"/>
      <c r="AW50" s="626"/>
      <c r="AX50" s="89" t="s">
        <v>49</v>
      </c>
      <c r="AY50" s="626"/>
      <c r="AZ50" s="626"/>
      <c r="BA50" s="89" t="s">
        <v>49</v>
      </c>
      <c r="BB50" s="626"/>
      <c r="BC50" s="626"/>
      <c r="BD50" s="89" t="s">
        <v>49</v>
      </c>
      <c r="BE50" s="626"/>
      <c r="BF50" s="626"/>
      <c r="BG50" s="314" t="s">
        <v>1264</v>
      </c>
      <c r="BH50" s="559" t="s">
        <v>1265</v>
      </c>
      <c r="BI50" s="543" t="s">
        <v>1266</v>
      </c>
      <c r="BJ50" s="560" t="s">
        <v>1267</v>
      </c>
      <c r="BK50" s="543" t="s">
        <v>1268</v>
      </c>
    </row>
    <row r="51" spans="1:63" ht="216.75">
      <c r="A51" s="4">
        <v>76</v>
      </c>
      <c r="B51" s="91" t="s">
        <v>100</v>
      </c>
      <c r="C51" s="91" t="s">
        <v>1270</v>
      </c>
      <c r="D51" s="662"/>
      <c r="E51" s="722"/>
      <c r="F51" s="713" t="s">
        <v>1271</v>
      </c>
      <c r="G51" s="743" t="s">
        <v>1271</v>
      </c>
      <c r="H51" s="737" t="s">
        <v>1272</v>
      </c>
      <c r="I51" s="757" t="s">
        <v>1570</v>
      </c>
      <c r="J51" s="406" t="s">
        <v>1273</v>
      </c>
      <c r="K51" s="389" t="s">
        <v>107</v>
      </c>
      <c r="L51" s="578">
        <v>43447</v>
      </c>
      <c r="M51" s="414" t="s">
        <v>1274</v>
      </c>
      <c r="N51" s="389"/>
      <c r="O51" s="440"/>
      <c r="P51" s="597">
        <v>1</v>
      </c>
      <c r="Q51" s="378" t="s">
        <v>67</v>
      </c>
      <c r="R51" s="378"/>
      <c r="S51" s="440" t="s">
        <v>1275</v>
      </c>
      <c r="T51" s="75" t="s">
        <v>111</v>
      </c>
      <c r="U51" s="76" t="s">
        <v>72</v>
      </c>
      <c r="V51" s="72" t="s">
        <v>73</v>
      </c>
      <c r="W51" s="77"/>
      <c r="X51" s="76">
        <v>17</v>
      </c>
      <c r="Y51" s="77">
        <v>35</v>
      </c>
      <c r="Z51" s="78"/>
      <c r="AA51" s="378" t="s">
        <v>235</v>
      </c>
      <c r="AB51" s="378" t="s">
        <v>77</v>
      </c>
      <c r="AC51" s="606" t="s">
        <v>1277</v>
      </c>
      <c r="AD51" s="79" t="s">
        <v>80</v>
      </c>
      <c r="AE51" s="80">
        <v>2020</v>
      </c>
      <c r="AF51" s="454"/>
      <c r="AG51" s="406" t="s">
        <v>1278</v>
      </c>
      <c r="AH51" s="389"/>
      <c r="AI51" s="483"/>
      <c r="AJ51" s="506">
        <v>100000000</v>
      </c>
      <c r="AK51" s="81"/>
      <c r="AL51" s="81"/>
      <c r="AM51" s="85"/>
      <c r="AN51" s="83">
        <v>30000</v>
      </c>
      <c r="AO51" s="84">
        <v>36300</v>
      </c>
      <c r="AP51" s="85"/>
      <c r="AQ51" s="313" t="s">
        <v>244</v>
      </c>
      <c r="AR51" s="419"/>
      <c r="AS51" s="399" t="s">
        <v>58</v>
      </c>
      <c r="AT51" s="87" t="s">
        <v>1281</v>
      </c>
      <c r="AU51" s="88"/>
      <c r="AV51" s="628" t="s">
        <v>443</v>
      </c>
      <c r="AW51" s="626" t="s">
        <v>443</v>
      </c>
      <c r="AX51" s="89" t="s">
        <v>49</v>
      </c>
      <c r="AY51" s="626"/>
      <c r="AZ51" s="626"/>
      <c r="BA51" s="89" t="s">
        <v>49</v>
      </c>
      <c r="BB51" s="626"/>
      <c r="BC51" s="626"/>
      <c r="BD51" s="89" t="s">
        <v>49</v>
      </c>
      <c r="BE51" s="626">
        <v>250</v>
      </c>
      <c r="BF51" s="626" t="s">
        <v>176</v>
      </c>
      <c r="BG51" s="314" t="s">
        <v>1283</v>
      </c>
      <c r="BH51" s="559" t="s">
        <v>1284</v>
      </c>
      <c r="BI51" s="543" t="s">
        <v>1285</v>
      </c>
      <c r="BJ51" s="560" t="s">
        <v>1286</v>
      </c>
      <c r="BK51" s="543" t="s">
        <v>1287</v>
      </c>
    </row>
    <row r="52" spans="1:63" ht="409.5">
      <c r="A52" s="4">
        <v>77</v>
      </c>
      <c r="B52" s="153" t="s">
        <v>206</v>
      </c>
      <c r="C52" s="154" t="s">
        <v>1288</v>
      </c>
      <c r="D52" s="654" t="s">
        <v>388</v>
      </c>
      <c r="E52" s="702" t="s">
        <v>388</v>
      </c>
      <c r="F52" s="719"/>
      <c r="G52" s="738"/>
      <c r="H52" s="737">
        <v>43320.384722222225</v>
      </c>
      <c r="I52" s="757" t="s">
        <v>1569</v>
      </c>
      <c r="J52" s="406" t="s">
        <v>1289</v>
      </c>
      <c r="K52" s="389" t="s">
        <v>158</v>
      </c>
      <c r="L52" s="578">
        <v>43319</v>
      </c>
      <c r="M52" s="414" t="s">
        <v>1290</v>
      </c>
      <c r="N52" s="389"/>
      <c r="O52" s="578">
        <v>43319</v>
      </c>
      <c r="P52" s="597">
        <v>0</v>
      </c>
      <c r="Q52" s="378" t="s">
        <v>67</v>
      </c>
      <c r="R52" s="378"/>
      <c r="S52" s="440" t="s">
        <v>1291</v>
      </c>
      <c r="T52" s="75" t="s">
        <v>111</v>
      </c>
      <c r="U52" s="76" t="s">
        <v>164</v>
      </c>
      <c r="V52" s="72" t="s">
        <v>72</v>
      </c>
      <c r="W52" s="77"/>
      <c r="X52" s="76">
        <v>35</v>
      </c>
      <c r="Y52" s="77"/>
      <c r="Z52" s="78"/>
      <c r="AA52" s="378" t="s">
        <v>336</v>
      </c>
      <c r="AB52" s="378" t="s">
        <v>77</v>
      </c>
      <c r="AC52" s="606" t="s">
        <v>1293</v>
      </c>
      <c r="AD52" s="79"/>
      <c r="AE52" s="80"/>
      <c r="AF52" s="454"/>
      <c r="AG52" s="406" t="s">
        <v>1295</v>
      </c>
      <c r="AH52" s="389" t="s">
        <v>1296</v>
      </c>
      <c r="AI52" s="483" t="s">
        <v>1297</v>
      </c>
      <c r="AJ52" s="514">
        <v>100000000</v>
      </c>
      <c r="AK52" s="81"/>
      <c r="AL52" s="81"/>
      <c r="AM52" s="85"/>
      <c r="AN52" s="83">
        <v>32000</v>
      </c>
      <c r="AO52" s="84"/>
      <c r="AP52" s="85" t="s">
        <v>1300</v>
      </c>
      <c r="AQ52" s="313" t="s">
        <v>244</v>
      </c>
      <c r="AR52" s="419"/>
      <c r="AS52" s="399" t="s">
        <v>58</v>
      </c>
      <c r="AT52" s="87" t="s">
        <v>1303</v>
      </c>
      <c r="AU52" s="88"/>
      <c r="AV52" s="628"/>
      <c r="AW52" s="626"/>
      <c r="AX52" s="89" t="s">
        <v>49</v>
      </c>
      <c r="AY52" s="626"/>
      <c r="AZ52" s="626"/>
      <c r="BA52" s="89" t="s">
        <v>49</v>
      </c>
      <c r="BB52" s="626"/>
      <c r="BC52" s="626"/>
      <c r="BD52" s="89" t="s">
        <v>49</v>
      </c>
      <c r="BE52" s="626"/>
      <c r="BF52" s="626"/>
      <c r="BG52" s="314" t="s">
        <v>732</v>
      </c>
      <c r="BH52" s="559" t="s">
        <v>1305</v>
      </c>
      <c r="BI52" s="623"/>
      <c r="BJ52" s="560" t="s">
        <v>1306</v>
      </c>
      <c r="BK52" s="543" t="s">
        <v>1304</v>
      </c>
    </row>
    <row r="53" spans="1:63" ht="409.5">
      <c r="A53" s="4">
        <v>78</v>
      </c>
      <c r="B53" s="153" t="s">
        <v>206</v>
      </c>
      <c r="C53" s="154" t="s">
        <v>1307</v>
      </c>
      <c r="D53" s="654"/>
      <c r="E53" s="702"/>
      <c r="F53" s="680"/>
      <c r="G53" s="743"/>
      <c r="H53" s="737"/>
      <c r="I53" s="757" t="s">
        <v>1569</v>
      </c>
      <c r="J53" s="406" t="s">
        <v>1308</v>
      </c>
      <c r="K53" s="389" t="s">
        <v>158</v>
      </c>
      <c r="L53" s="440"/>
      <c r="M53" s="414" t="s">
        <v>108</v>
      </c>
      <c r="N53" s="378"/>
      <c r="O53" s="586">
        <v>43432</v>
      </c>
      <c r="P53" s="597">
        <v>1</v>
      </c>
      <c r="Q53" s="378" t="s">
        <v>67</v>
      </c>
      <c r="R53" s="378"/>
      <c r="S53" s="440" t="s">
        <v>1309</v>
      </c>
      <c r="T53" s="75" t="s">
        <v>111</v>
      </c>
      <c r="U53" s="76" t="s">
        <v>164</v>
      </c>
      <c r="V53" s="72"/>
      <c r="W53" s="77"/>
      <c r="X53" s="76" t="s">
        <v>1311</v>
      </c>
      <c r="Y53" s="77"/>
      <c r="Z53" s="130"/>
      <c r="AA53" s="378" t="s">
        <v>336</v>
      </c>
      <c r="AB53" s="378" t="s">
        <v>77</v>
      </c>
      <c r="AC53" s="606" t="s">
        <v>1312</v>
      </c>
      <c r="AD53" s="79" t="s">
        <v>239</v>
      </c>
      <c r="AE53" s="80">
        <v>2019</v>
      </c>
      <c r="AF53" s="457"/>
      <c r="AG53" s="487" t="s">
        <v>1313</v>
      </c>
      <c r="AH53" s="389" t="s">
        <v>1314</v>
      </c>
      <c r="AI53" s="483" t="s">
        <v>1315</v>
      </c>
      <c r="AJ53" s="520">
        <v>200000000</v>
      </c>
      <c r="AK53" s="132"/>
      <c r="AL53" s="132"/>
      <c r="AM53" s="521"/>
      <c r="AN53" s="83">
        <v>200000000</v>
      </c>
      <c r="AO53" s="84">
        <v>58500</v>
      </c>
      <c r="AP53" s="85"/>
      <c r="AQ53" s="313" t="s">
        <v>90</v>
      </c>
      <c r="AR53" s="418" t="s">
        <v>1317</v>
      </c>
      <c r="AS53" s="399" t="s">
        <v>58</v>
      </c>
      <c r="AT53" s="87" t="s">
        <v>1319</v>
      </c>
      <c r="AU53" s="88"/>
      <c r="AV53" s="624">
        <v>24</v>
      </c>
      <c r="AW53" s="625" t="s">
        <v>50</v>
      </c>
      <c r="AX53" s="89" t="s">
        <v>49</v>
      </c>
      <c r="AY53" s="625"/>
      <c r="AZ53" s="625"/>
      <c r="BA53" s="89" t="s">
        <v>49</v>
      </c>
      <c r="BB53" s="625"/>
      <c r="BC53" s="625"/>
      <c r="BD53" s="89" t="s">
        <v>49</v>
      </c>
      <c r="BE53" s="625">
        <v>350</v>
      </c>
      <c r="BF53" s="625" t="s">
        <v>94</v>
      </c>
      <c r="BG53" s="324" t="s">
        <v>1321</v>
      </c>
      <c r="BH53" s="559" t="s">
        <v>1322</v>
      </c>
      <c r="BI53" s="623"/>
      <c r="BJ53" s="560"/>
      <c r="BK53" s="543" t="s">
        <v>1323</v>
      </c>
    </row>
    <row r="54" spans="1:63" ht="89.25">
      <c r="A54" s="4">
        <v>79</v>
      </c>
      <c r="B54" s="153" t="s">
        <v>206</v>
      </c>
      <c r="C54" s="154" t="s">
        <v>1324</v>
      </c>
      <c r="D54" s="654"/>
      <c r="E54" s="702"/>
      <c r="F54" s="680"/>
      <c r="G54" s="743"/>
      <c r="H54" s="737">
        <v>43446.638888888891</v>
      </c>
      <c r="I54" s="757" t="s">
        <v>1569</v>
      </c>
      <c r="J54" s="406" t="s">
        <v>1325</v>
      </c>
      <c r="K54" s="389" t="s">
        <v>158</v>
      </c>
      <c r="L54" s="578">
        <v>43445</v>
      </c>
      <c r="M54" s="414" t="s">
        <v>211</v>
      </c>
      <c r="N54" s="389"/>
      <c r="O54" s="578">
        <v>43445</v>
      </c>
      <c r="P54" s="597">
        <v>0</v>
      </c>
      <c r="Q54" s="378" t="s">
        <v>186</v>
      </c>
      <c r="R54" s="378"/>
      <c r="S54" s="440" t="s">
        <v>1326</v>
      </c>
      <c r="T54" s="75"/>
      <c r="U54" s="76"/>
      <c r="V54" s="72"/>
      <c r="W54" s="77"/>
      <c r="X54" s="76"/>
      <c r="Y54" s="77"/>
      <c r="Z54" s="78"/>
      <c r="AA54" s="378" t="s">
        <v>354</v>
      </c>
      <c r="AB54" s="378" t="s">
        <v>412</v>
      </c>
      <c r="AC54" s="606" t="s">
        <v>1327</v>
      </c>
      <c r="AD54" s="79"/>
      <c r="AE54" s="80">
        <v>2019</v>
      </c>
      <c r="AF54" s="454"/>
      <c r="AG54" s="406" t="s">
        <v>1329</v>
      </c>
      <c r="AH54" s="389"/>
      <c r="AI54" s="483"/>
      <c r="AJ54" s="514">
        <v>300000000</v>
      </c>
      <c r="AK54" s="81"/>
      <c r="AL54" s="81"/>
      <c r="AM54" s="85"/>
      <c r="AN54" s="83">
        <v>20000</v>
      </c>
      <c r="AO54" s="84"/>
      <c r="AP54" s="85" t="s">
        <v>1331</v>
      </c>
      <c r="AQ54" s="313" t="s">
        <v>244</v>
      </c>
      <c r="AR54" s="419"/>
      <c r="AS54" s="399" t="s">
        <v>58</v>
      </c>
      <c r="AT54" s="87" t="s">
        <v>1334</v>
      </c>
      <c r="AU54" s="88"/>
      <c r="AV54" s="624">
        <v>10</v>
      </c>
      <c r="AW54" s="625" t="s">
        <v>53</v>
      </c>
      <c r="AX54" s="89" t="s">
        <v>49</v>
      </c>
      <c r="AY54" s="625">
        <v>8</v>
      </c>
      <c r="AZ54" s="625" t="s">
        <v>271</v>
      </c>
      <c r="BA54" s="89" t="s">
        <v>49</v>
      </c>
      <c r="BB54" s="625">
        <v>10</v>
      </c>
      <c r="BC54" s="625" t="s">
        <v>51</v>
      </c>
      <c r="BD54" s="89" t="s">
        <v>49</v>
      </c>
      <c r="BE54" s="625">
        <v>1</v>
      </c>
      <c r="BF54" s="625" t="s">
        <v>176</v>
      </c>
      <c r="BG54" s="317" t="s">
        <v>1335</v>
      </c>
      <c r="BH54" s="621"/>
      <c r="BI54" s="543" t="s">
        <v>1336</v>
      </c>
      <c r="BJ54" s="560" t="s">
        <v>1337</v>
      </c>
      <c r="BK54" s="543" t="s">
        <v>1338</v>
      </c>
    </row>
    <row r="55" spans="1:63" ht="409.5">
      <c r="A55" s="4">
        <v>80</v>
      </c>
      <c r="B55" s="91" t="s">
        <v>100</v>
      </c>
      <c r="C55" s="91" t="s">
        <v>1339</v>
      </c>
      <c r="D55" s="662"/>
      <c r="E55" s="722"/>
      <c r="F55" s="685"/>
      <c r="G55" s="745"/>
      <c r="H55" s="737">
        <v>43453.574999999997</v>
      </c>
      <c r="I55" s="757" t="s">
        <v>1570</v>
      </c>
      <c r="J55" s="406" t="s">
        <v>1340</v>
      </c>
      <c r="K55" s="389" t="s">
        <v>107</v>
      </c>
      <c r="L55" s="578">
        <v>43447</v>
      </c>
      <c r="M55" s="414" t="s">
        <v>1274</v>
      </c>
      <c r="N55" s="389"/>
      <c r="O55" s="586">
        <v>43447</v>
      </c>
      <c r="P55" s="597">
        <v>1</v>
      </c>
      <c r="Q55" s="378" t="s">
        <v>67</v>
      </c>
      <c r="R55" s="378"/>
      <c r="S55" s="440" t="s">
        <v>1341</v>
      </c>
      <c r="T55" s="75"/>
      <c r="U55" s="76"/>
      <c r="V55" s="72" t="s">
        <v>73</v>
      </c>
      <c r="W55" s="77"/>
      <c r="X55" s="76">
        <v>5</v>
      </c>
      <c r="Y55" s="77"/>
      <c r="Z55" s="78"/>
      <c r="AA55" s="378" t="s">
        <v>336</v>
      </c>
      <c r="AB55" s="378" t="s">
        <v>77</v>
      </c>
      <c r="AC55" s="606" t="s">
        <v>1342</v>
      </c>
      <c r="AD55" s="79" t="s">
        <v>389</v>
      </c>
      <c r="AE55" s="80">
        <v>2020</v>
      </c>
      <c r="AF55" s="454"/>
      <c r="AG55" s="406" t="s">
        <v>1343</v>
      </c>
      <c r="AH55" s="389" t="s">
        <v>82</v>
      </c>
      <c r="AI55" s="483" t="s">
        <v>1344</v>
      </c>
      <c r="AJ55" s="514">
        <v>300000000</v>
      </c>
      <c r="AK55" s="81"/>
      <c r="AL55" s="81"/>
      <c r="AM55" s="85"/>
      <c r="AN55" s="83">
        <v>6500</v>
      </c>
      <c r="AO55" s="84">
        <v>7150</v>
      </c>
      <c r="AP55" s="85" t="s">
        <v>1347</v>
      </c>
      <c r="AQ55" s="313" t="s">
        <v>479</v>
      </c>
      <c r="AR55" s="419" t="s">
        <v>1348</v>
      </c>
      <c r="AS55" s="399" t="s">
        <v>58</v>
      </c>
      <c r="AT55" s="87"/>
      <c r="AU55" s="88"/>
      <c r="AV55" s="624">
        <v>24</v>
      </c>
      <c r="AW55" s="625" t="s">
        <v>53</v>
      </c>
      <c r="AX55" s="89" t="s">
        <v>49</v>
      </c>
      <c r="AY55" s="625"/>
      <c r="AZ55" s="625"/>
      <c r="BA55" s="89" t="s">
        <v>49</v>
      </c>
      <c r="BB55" s="625"/>
      <c r="BC55" s="625"/>
      <c r="BD55" s="89" t="s">
        <v>49</v>
      </c>
      <c r="BE55" s="625">
        <v>40</v>
      </c>
      <c r="BF55" s="625" t="s">
        <v>176</v>
      </c>
      <c r="BG55" s="314" t="s">
        <v>1212</v>
      </c>
      <c r="BH55" s="559" t="s">
        <v>1350</v>
      </c>
      <c r="BI55" s="543" t="s">
        <v>1351</v>
      </c>
      <c r="BJ55" s="560" t="s">
        <v>1352</v>
      </c>
      <c r="BK55" s="543" t="s">
        <v>275</v>
      </c>
    </row>
    <row r="56" spans="1:63" ht="255">
      <c r="A56" s="4">
        <v>81</v>
      </c>
      <c r="B56" s="153" t="s">
        <v>206</v>
      </c>
      <c r="C56" s="154" t="s">
        <v>1353</v>
      </c>
      <c r="D56" s="654"/>
      <c r="E56" s="702"/>
      <c r="F56" s="680"/>
      <c r="G56" s="743"/>
      <c r="H56" s="737">
        <v>43321.436805555553</v>
      </c>
      <c r="I56" s="757" t="s">
        <v>1569</v>
      </c>
      <c r="J56" s="406" t="s">
        <v>1354</v>
      </c>
      <c r="K56" s="389" t="s">
        <v>158</v>
      </c>
      <c r="L56" s="578">
        <v>43319</v>
      </c>
      <c r="M56" s="414" t="s">
        <v>160</v>
      </c>
      <c r="N56" s="389"/>
      <c r="O56" s="440"/>
      <c r="P56" s="597">
        <v>3</v>
      </c>
      <c r="Q56" s="378" t="s">
        <v>67</v>
      </c>
      <c r="R56" s="378"/>
      <c r="S56" s="440" t="s">
        <v>1355</v>
      </c>
      <c r="T56" s="75" t="s">
        <v>111</v>
      </c>
      <c r="U56" s="76" t="s">
        <v>164</v>
      </c>
      <c r="V56" s="72" t="s">
        <v>72</v>
      </c>
      <c r="W56" s="77"/>
      <c r="X56" s="76">
        <v>35</v>
      </c>
      <c r="Y56" s="77"/>
      <c r="Z56" s="78"/>
      <c r="AA56" s="378" t="s">
        <v>354</v>
      </c>
      <c r="AB56" s="378" t="s">
        <v>77</v>
      </c>
      <c r="AC56" s="606" t="s">
        <v>1357</v>
      </c>
      <c r="AD56" s="79"/>
      <c r="AE56" s="80">
        <v>2019</v>
      </c>
      <c r="AF56" s="454"/>
      <c r="AG56" s="406" t="s">
        <v>1358</v>
      </c>
      <c r="AH56" s="389" t="s">
        <v>1359</v>
      </c>
      <c r="AI56" s="483" t="s">
        <v>1360</v>
      </c>
      <c r="AJ56" s="506"/>
      <c r="AK56" s="81"/>
      <c r="AL56" s="81"/>
      <c r="AM56" s="85"/>
      <c r="AN56" s="83">
        <v>20000</v>
      </c>
      <c r="AO56" s="84"/>
      <c r="AP56" s="85" t="s">
        <v>1362</v>
      </c>
      <c r="AQ56" s="313" t="s">
        <v>244</v>
      </c>
      <c r="AR56" s="419" t="s">
        <v>1363</v>
      </c>
      <c r="AS56" s="399" t="s">
        <v>58</v>
      </c>
      <c r="AT56" s="87" t="s">
        <v>246</v>
      </c>
      <c r="AU56" s="88"/>
      <c r="AV56" s="628" t="s">
        <v>443</v>
      </c>
      <c r="AW56" s="626" t="s">
        <v>461</v>
      </c>
      <c r="AX56" s="89" t="s">
        <v>49</v>
      </c>
      <c r="AY56" s="626" t="s">
        <v>443</v>
      </c>
      <c r="AZ56" s="626" t="s">
        <v>443</v>
      </c>
      <c r="BA56" s="89" t="s">
        <v>49</v>
      </c>
      <c r="BB56" s="626"/>
      <c r="BC56" s="626"/>
      <c r="BD56" s="89" t="s">
        <v>49</v>
      </c>
      <c r="BE56" s="626" t="s">
        <v>443</v>
      </c>
      <c r="BF56" s="626" t="s">
        <v>443</v>
      </c>
      <c r="BG56" s="314" t="s">
        <v>1366</v>
      </c>
      <c r="BH56" s="559" t="s">
        <v>1367</v>
      </c>
      <c r="BI56" s="623"/>
      <c r="BJ56" s="560" t="s">
        <v>1368</v>
      </c>
      <c r="BK56" s="543" t="s">
        <v>1369</v>
      </c>
    </row>
    <row r="57" spans="1:63" ht="409.5">
      <c r="A57" s="4">
        <v>83</v>
      </c>
      <c r="B57" s="91" t="s">
        <v>1372</v>
      </c>
      <c r="C57" s="91" t="s">
        <v>1373</v>
      </c>
      <c r="D57" s="635">
        <v>43831</v>
      </c>
      <c r="E57" s="673">
        <v>43831</v>
      </c>
      <c r="F57" s="723"/>
      <c r="G57" s="743"/>
      <c r="H57" s="737">
        <v>43122.37222222222</v>
      </c>
      <c r="I57" s="757" t="s">
        <v>1570</v>
      </c>
      <c r="J57" s="406" t="s">
        <v>1374</v>
      </c>
      <c r="K57" s="389" t="s">
        <v>107</v>
      </c>
      <c r="L57" s="578">
        <v>43118</v>
      </c>
      <c r="M57" s="414" t="s">
        <v>1274</v>
      </c>
      <c r="N57" s="391"/>
      <c r="O57" s="440"/>
      <c r="P57" s="597">
        <v>1</v>
      </c>
      <c r="Q57" s="378" t="s">
        <v>67</v>
      </c>
      <c r="R57" s="378"/>
      <c r="S57" s="440" t="s">
        <v>1375</v>
      </c>
      <c r="T57" s="75" t="s">
        <v>111</v>
      </c>
      <c r="U57" s="76" t="s">
        <v>72</v>
      </c>
      <c r="V57" s="72" t="s">
        <v>73</v>
      </c>
      <c r="W57" s="77" t="s">
        <v>234</v>
      </c>
      <c r="X57" s="76"/>
      <c r="Y57" s="77">
        <v>5</v>
      </c>
      <c r="Z57" s="78"/>
      <c r="AA57" s="378" t="s">
        <v>336</v>
      </c>
      <c r="AB57" s="378" t="s">
        <v>1073</v>
      </c>
      <c r="AC57" s="606" t="s">
        <v>1377</v>
      </c>
      <c r="AD57" s="161" t="s">
        <v>296</v>
      </c>
      <c r="AE57" s="80">
        <v>2020</v>
      </c>
      <c r="AF57" s="464"/>
      <c r="AG57" s="414" t="s">
        <v>1378</v>
      </c>
      <c r="AH57" s="460" t="s">
        <v>66</v>
      </c>
      <c r="AI57" s="488" t="s">
        <v>1379</v>
      </c>
      <c r="AJ57" s="514">
        <v>1000000000</v>
      </c>
      <c r="AK57" s="123"/>
      <c r="AL57" s="123"/>
      <c r="AM57" s="513"/>
      <c r="AN57" s="83">
        <v>1500</v>
      </c>
      <c r="AO57" s="84">
        <v>2000</v>
      </c>
      <c r="AP57" s="85" t="s">
        <v>1383</v>
      </c>
      <c r="AQ57" s="313" t="s">
        <v>244</v>
      </c>
      <c r="AR57" s="419"/>
      <c r="AS57" s="399" t="s">
        <v>58</v>
      </c>
      <c r="AT57" s="87" t="s">
        <v>1385</v>
      </c>
      <c r="AU57" s="88"/>
      <c r="AV57" s="628"/>
      <c r="AW57" s="626"/>
      <c r="AX57" s="89" t="s">
        <v>49</v>
      </c>
      <c r="AY57" s="626"/>
      <c r="AZ57" s="626"/>
      <c r="BA57" s="89" t="s">
        <v>49</v>
      </c>
      <c r="BB57" s="626"/>
      <c r="BC57" s="626"/>
      <c r="BD57" s="89" t="s">
        <v>49</v>
      </c>
      <c r="BE57" s="626"/>
      <c r="BF57" s="626"/>
      <c r="BG57" s="317" t="s">
        <v>1387</v>
      </c>
      <c r="BH57" s="571" t="s">
        <v>1388</v>
      </c>
      <c r="BI57" s="543" t="s">
        <v>1389</v>
      </c>
      <c r="BJ57" s="572" t="s">
        <v>1390</v>
      </c>
      <c r="BK57" s="543" t="s">
        <v>1391</v>
      </c>
    </row>
    <row r="58" spans="1:63" ht="409.5">
      <c r="A58" s="4">
        <v>84</v>
      </c>
      <c r="B58" s="91" t="s">
        <v>132</v>
      </c>
      <c r="C58" s="136" t="s">
        <v>1392</v>
      </c>
      <c r="D58" s="652"/>
      <c r="E58" s="700"/>
      <c r="F58" s="680"/>
      <c r="G58" s="743"/>
      <c r="H58" s="737">
        <v>43235.652083333334</v>
      </c>
      <c r="I58" s="757" t="s">
        <v>1570</v>
      </c>
      <c r="J58" s="406" t="s">
        <v>1393</v>
      </c>
      <c r="K58" s="389" t="s">
        <v>230</v>
      </c>
      <c r="L58" s="578">
        <v>43220</v>
      </c>
      <c r="M58" s="414" t="s">
        <v>1394</v>
      </c>
      <c r="N58" s="389"/>
      <c r="O58" s="578">
        <v>43220</v>
      </c>
      <c r="P58" s="597">
        <v>0</v>
      </c>
      <c r="Q58" s="378" t="s">
        <v>67</v>
      </c>
      <c r="R58" s="378"/>
      <c r="S58" s="440" t="s">
        <v>1395</v>
      </c>
      <c r="T58" s="75" t="s">
        <v>111</v>
      </c>
      <c r="U58" s="76" t="s">
        <v>72</v>
      </c>
      <c r="V58" s="72" t="s">
        <v>234</v>
      </c>
      <c r="W58" s="77"/>
      <c r="X58" s="76"/>
      <c r="Y58" s="77">
        <v>5</v>
      </c>
      <c r="Z58" s="78"/>
      <c r="AA58" s="378" t="s">
        <v>336</v>
      </c>
      <c r="AB58" s="378" t="s">
        <v>386</v>
      </c>
      <c r="AC58" s="606" t="s">
        <v>1397</v>
      </c>
      <c r="AD58" s="79" t="s">
        <v>80</v>
      </c>
      <c r="AE58" s="80">
        <v>2018</v>
      </c>
      <c r="AF58" s="454"/>
      <c r="AG58" s="406" t="s">
        <v>1398</v>
      </c>
      <c r="AH58" s="389" t="s">
        <v>1399</v>
      </c>
      <c r="AI58" s="483" t="s">
        <v>1400</v>
      </c>
      <c r="AJ58" s="514">
        <v>500000000</v>
      </c>
      <c r="AK58" s="81"/>
      <c r="AL58" s="81"/>
      <c r="AM58" s="85"/>
      <c r="AN58" s="83">
        <v>1200</v>
      </c>
      <c r="AO58" s="84"/>
      <c r="AP58" s="85" t="s">
        <v>1403</v>
      </c>
      <c r="AQ58" s="313" t="s">
        <v>244</v>
      </c>
      <c r="AR58" s="419"/>
      <c r="AS58" s="399" t="s">
        <v>58</v>
      </c>
      <c r="AT58" s="87" t="s">
        <v>246</v>
      </c>
      <c r="AU58" s="88"/>
      <c r="AV58" s="628" t="s">
        <v>443</v>
      </c>
      <c r="AW58" s="626" t="s">
        <v>443</v>
      </c>
      <c r="AX58" s="89" t="s">
        <v>49</v>
      </c>
      <c r="AY58" s="626"/>
      <c r="AZ58" s="626"/>
      <c r="BA58" s="89" t="s">
        <v>49</v>
      </c>
      <c r="BB58" s="626"/>
      <c r="BC58" s="626"/>
      <c r="BD58" s="89" t="s">
        <v>49</v>
      </c>
      <c r="BE58" s="626" t="s">
        <v>443</v>
      </c>
      <c r="BF58" s="626" t="s">
        <v>443</v>
      </c>
      <c r="BG58" s="317" t="s">
        <v>1405</v>
      </c>
      <c r="BH58" s="621"/>
      <c r="BI58" s="623"/>
      <c r="BJ58" s="560" t="s">
        <v>1406</v>
      </c>
      <c r="BK58" s="543" t="s">
        <v>1407</v>
      </c>
    </row>
    <row r="59" spans="1:63" ht="280.5">
      <c r="A59" s="4">
        <v>85</v>
      </c>
      <c r="B59" s="153" t="s">
        <v>206</v>
      </c>
      <c r="C59" s="153" t="s">
        <v>1408</v>
      </c>
      <c r="D59" s="654"/>
      <c r="E59" s="702"/>
      <c r="F59" s="724"/>
      <c r="G59" s="743"/>
      <c r="H59" s="737">
        <v>43768.449305555558</v>
      </c>
      <c r="I59" s="757" t="s">
        <v>1569</v>
      </c>
      <c r="J59" s="406" t="s">
        <v>1409</v>
      </c>
      <c r="K59" s="389" t="s">
        <v>158</v>
      </c>
      <c r="L59" s="578">
        <v>43160</v>
      </c>
      <c r="M59" s="414" t="s">
        <v>160</v>
      </c>
      <c r="N59" s="389" t="s">
        <v>1410</v>
      </c>
      <c r="O59" s="578">
        <v>43160</v>
      </c>
      <c r="P59" s="597">
        <v>0</v>
      </c>
      <c r="Q59" s="378" t="s">
        <v>67</v>
      </c>
      <c r="R59" s="378"/>
      <c r="S59" s="440" t="s">
        <v>1411</v>
      </c>
      <c r="T59" s="75" t="s">
        <v>111</v>
      </c>
      <c r="U59" s="76" t="s">
        <v>164</v>
      </c>
      <c r="V59" s="72" t="s">
        <v>72</v>
      </c>
      <c r="W59" s="77"/>
      <c r="X59" s="76"/>
      <c r="Y59" s="77">
        <v>30</v>
      </c>
      <c r="Z59" s="78" t="s">
        <v>1412</v>
      </c>
      <c r="AA59" s="378" t="s">
        <v>336</v>
      </c>
      <c r="AB59" s="378" t="s">
        <v>701</v>
      </c>
      <c r="AC59" s="606" t="s">
        <v>1414</v>
      </c>
      <c r="AD59" s="79"/>
      <c r="AE59" s="80">
        <v>2018</v>
      </c>
      <c r="AF59" s="454"/>
      <c r="AG59" s="406" t="s">
        <v>1416</v>
      </c>
      <c r="AH59" s="389"/>
      <c r="AI59" s="483"/>
      <c r="AJ59" s="514">
        <v>300000000</v>
      </c>
      <c r="AK59" s="81"/>
      <c r="AL59" s="81"/>
      <c r="AM59" s="85"/>
      <c r="AN59" s="83">
        <v>13000</v>
      </c>
      <c r="AO59" s="84"/>
      <c r="AP59" s="85" t="s">
        <v>1420</v>
      </c>
      <c r="AQ59" s="313" t="s">
        <v>90</v>
      </c>
      <c r="AR59" s="419"/>
      <c r="AS59" s="399" t="s">
        <v>58</v>
      </c>
      <c r="AT59" s="87" t="s">
        <v>1422</v>
      </c>
      <c r="AU59" s="88"/>
      <c r="AV59" s="628"/>
      <c r="AW59" s="626"/>
      <c r="AX59" s="89" t="s">
        <v>49</v>
      </c>
      <c r="AY59" s="626"/>
      <c r="AZ59" s="626"/>
      <c r="BA59" s="89" t="s">
        <v>49</v>
      </c>
      <c r="BB59" s="626"/>
      <c r="BC59" s="626"/>
      <c r="BD59" s="89" t="s">
        <v>49</v>
      </c>
      <c r="BE59" s="626"/>
      <c r="BF59" s="626"/>
      <c r="BG59" s="314"/>
      <c r="BH59" s="559" t="s">
        <v>1423</v>
      </c>
      <c r="BI59" s="543" t="s">
        <v>1424</v>
      </c>
      <c r="BJ59" s="560" t="s">
        <v>1425</v>
      </c>
      <c r="BK59" s="543" t="s">
        <v>1426</v>
      </c>
    </row>
    <row r="60" spans="1:63" ht="369.75">
      <c r="A60" s="4">
        <v>86</v>
      </c>
      <c r="B60" s="91" t="s">
        <v>132</v>
      </c>
      <c r="C60" s="127" t="s">
        <v>1427</v>
      </c>
      <c r="D60" s="652"/>
      <c r="E60" s="700"/>
      <c r="F60" s="688"/>
      <c r="G60" s="743"/>
      <c r="H60" s="737" t="s">
        <v>1428</v>
      </c>
      <c r="I60" s="757" t="s">
        <v>1570</v>
      </c>
      <c r="J60" s="406" t="s">
        <v>1429</v>
      </c>
      <c r="K60" s="389" t="s">
        <v>107</v>
      </c>
      <c r="L60" s="578">
        <v>43766</v>
      </c>
      <c r="M60" s="414" t="s">
        <v>580</v>
      </c>
      <c r="N60" s="389"/>
      <c r="O60" s="578">
        <v>43766</v>
      </c>
      <c r="P60" s="597">
        <v>0</v>
      </c>
      <c r="Q60" s="378" t="s">
        <v>67</v>
      </c>
      <c r="R60" s="378"/>
      <c r="S60" s="440" t="s">
        <v>1430</v>
      </c>
      <c r="T60" s="75" t="s">
        <v>111</v>
      </c>
      <c r="U60" s="76" t="s">
        <v>72</v>
      </c>
      <c r="V60" s="72" t="s">
        <v>234</v>
      </c>
      <c r="W60" s="77" t="s">
        <v>139</v>
      </c>
      <c r="X60" s="76">
        <v>15</v>
      </c>
      <c r="Y60" s="77">
        <v>35</v>
      </c>
      <c r="Z60" s="78"/>
      <c r="AA60" s="378" t="s">
        <v>336</v>
      </c>
      <c r="AB60" s="378" t="s">
        <v>386</v>
      </c>
      <c r="AC60" s="606" t="s">
        <v>1431</v>
      </c>
      <c r="AD60" s="79" t="s">
        <v>80</v>
      </c>
      <c r="AE60" s="80">
        <v>2020</v>
      </c>
      <c r="AF60" s="454"/>
      <c r="AG60" s="406" t="s">
        <v>1432</v>
      </c>
      <c r="AH60" s="389" t="s">
        <v>1433</v>
      </c>
      <c r="AI60" s="483" t="s">
        <v>857</v>
      </c>
      <c r="AJ60" s="514">
        <v>300000000</v>
      </c>
      <c r="AK60" s="81"/>
      <c r="AL60" s="81"/>
      <c r="AM60" s="85"/>
      <c r="AN60" s="83">
        <v>12000</v>
      </c>
      <c r="AO60" s="84">
        <v>15000</v>
      </c>
      <c r="AP60" s="85"/>
      <c r="AQ60" s="313" t="s">
        <v>479</v>
      </c>
      <c r="AR60" s="419" t="s">
        <v>1348</v>
      </c>
      <c r="AS60" s="399" t="s">
        <v>58</v>
      </c>
      <c r="AT60" s="87" t="s">
        <v>1436</v>
      </c>
      <c r="AU60" s="88"/>
      <c r="AV60" s="624">
        <v>24</v>
      </c>
      <c r="AW60" s="625" t="s">
        <v>53</v>
      </c>
      <c r="AX60" s="89" t="s">
        <v>49</v>
      </c>
      <c r="AY60" s="625"/>
      <c r="AZ60" s="625"/>
      <c r="BA60" s="89" t="s">
        <v>49</v>
      </c>
      <c r="BB60" s="625"/>
      <c r="BC60" s="625"/>
      <c r="BD60" s="89" t="s">
        <v>49</v>
      </c>
      <c r="BE60" s="625">
        <v>60</v>
      </c>
      <c r="BF60" s="625" t="s">
        <v>176</v>
      </c>
      <c r="BG60" s="314" t="s">
        <v>1437</v>
      </c>
      <c r="BH60" s="559" t="s">
        <v>1438</v>
      </c>
      <c r="BI60" s="543" t="s">
        <v>1439</v>
      </c>
      <c r="BJ60" s="560" t="s">
        <v>1440</v>
      </c>
      <c r="BK60" s="543" t="s">
        <v>1441</v>
      </c>
    </row>
    <row r="61" spans="1:63" ht="63.75">
      <c r="A61" s="4" t="e">
        <v>#N/A</v>
      </c>
      <c r="B61" s="93" t="s">
        <v>206</v>
      </c>
      <c r="C61" s="93" t="s">
        <v>1444</v>
      </c>
      <c r="D61" s="649"/>
      <c r="E61" s="703"/>
      <c r="F61" s="704"/>
      <c r="G61" s="750" t="s">
        <v>1445</v>
      </c>
      <c r="H61" s="737">
        <v>43943</v>
      </c>
      <c r="I61" s="757" t="s">
        <v>1569</v>
      </c>
      <c r="J61" s="406" t="s">
        <v>1446</v>
      </c>
      <c r="K61" s="389" t="s">
        <v>158</v>
      </c>
      <c r="L61" s="578">
        <v>42482</v>
      </c>
      <c r="M61" s="414" t="s">
        <v>160</v>
      </c>
      <c r="N61" s="389" t="s">
        <v>1447</v>
      </c>
      <c r="O61" s="586">
        <v>43943</v>
      </c>
      <c r="P61" s="597">
        <v>6</v>
      </c>
      <c r="Q61" s="378" t="s">
        <v>581</v>
      </c>
      <c r="R61" s="378"/>
      <c r="S61" s="440" t="s">
        <v>1448</v>
      </c>
      <c r="T61" s="75" t="s">
        <v>111</v>
      </c>
      <c r="U61" s="76"/>
      <c r="V61" s="72"/>
      <c r="W61" s="77"/>
      <c r="X61" s="76"/>
      <c r="Y61" s="77"/>
      <c r="Z61" s="611" t="s">
        <v>1449</v>
      </c>
      <c r="AA61" s="378" t="s">
        <v>354</v>
      </c>
      <c r="AB61" s="378" t="s">
        <v>386</v>
      </c>
      <c r="AC61" s="610" t="s">
        <v>66</v>
      </c>
      <c r="AD61" s="79" t="s">
        <v>1242</v>
      </c>
      <c r="AE61" s="80"/>
      <c r="AF61" s="454"/>
      <c r="AG61" s="406" t="s">
        <v>1450</v>
      </c>
      <c r="AH61" s="389" t="s">
        <v>1451</v>
      </c>
      <c r="AI61" s="483" t="s">
        <v>1452</v>
      </c>
      <c r="AJ61" s="506">
        <v>200000000</v>
      </c>
      <c r="AK61" s="81"/>
      <c r="AL61" s="81"/>
      <c r="AM61" s="85"/>
      <c r="AN61" s="83">
        <v>20000</v>
      </c>
      <c r="AO61" s="84">
        <v>1300</v>
      </c>
      <c r="AP61" s="85" t="s">
        <v>1456</v>
      </c>
      <c r="AQ61" s="313" t="s">
        <v>244</v>
      </c>
      <c r="AR61" s="419"/>
      <c r="AS61" s="399" t="s">
        <v>58</v>
      </c>
      <c r="AT61" s="87" t="s">
        <v>324</v>
      </c>
      <c r="AU61" s="88"/>
      <c r="AV61" s="624">
        <v>12</v>
      </c>
      <c r="AW61" s="625" t="s">
        <v>461</v>
      </c>
      <c r="AX61" s="89" t="s">
        <v>49</v>
      </c>
      <c r="AY61" s="625">
        <v>20</v>
      </c>
      <c r="AZ61" s="625" t="s">
        <v>51</v>
      </c>
      <c r="BA61" s="89" t="s">
        <v>49</v>
      </c>
      <c r="BB61" s="625"/>
      <c r="BC61" s="625"/>
      <c r="BD61" s="89" t="s">
        <v>49</v>
      </c>
      <c r="BE61" s="626"/>
      <c r="BF61" s="626" t="s">
        <v>176</v>
      </c>
      <c r="BG61" s="317"/>
      <c r="BH61" s="621"/>
      <c r="BI61" s="623"/>
      <c r="BJ61" s="560"/>
      <c r="BK61" s="543"/>
    </row>
    <row r="62" spans="1:63">
      <c r="A62" s="4"/>
      <c r="B62" s="93"/>
      <c r="C62" s="93"/>
      <c r="D62" s="649"/>
      <c r="E62" s="703"/>
      <c r="F62" s="704"/>
      <c r="G62" s="750"/>
      <c r="H62" s="737"/>
      <c r="I62" s="757"/>
      <c r="J62" s="406"/>
      <c r="K62" s="389"/>
      <c r="L62" s="578"/>
      <c r="M62" s="414"/>
      <c r="N62" s="389"/>
      <c r="O62" s="586"/>
      <c r="P62" s="597"/>
      <c r="Q62" s="378"/>
      <c r="R62" s="378"/>
      <c r="S62" s="440"/>
      <c r="T62" s="75"/>
      <c r="U62" s="76"/>
      <c r="V62" s="72"/>
      <c r="W62" s="77"/>
      <c r="X62" s="76"/>
      <c r="Y62" s="77"/>
      <c r="Z62" s="78"/>
      <c r="AA62" s="378"/>
      <c r="AB62" s="378"/>
      <c r="AC62" s="610"/>
      <c r="AD62" s="79"/>
      <c r="AE62" s="80"/>
      <c r="AF62" s="454"/>
      <c r="AG62" s="406"/>
      <c r="AH62" s="389"/>
      <c r="AI62" s="483"/>
      <c r="AJ62" s="506">
        <v>300000000</v>
      </c>
      <c r="AK62" s="81"/>
      <c r="AL62" s="81"/>
      <c r="AM62" s="85"/>
      <c r="AN62" s="83">
        <v>1000</v>
      </c>
      <c r="AO62" s="84">
        <v>1300</v>
      </c>
      <c r="AP62" s="85" t="s">
        <v>1461</v>
      </c>
      <c r="AQ62" s="313" t="s">
        <v>244</v>
      </c>
      <c r="AR62" s="419"/>
      <c r="AS62" s="399" t="s">
        <v>58</v>
      </c>
      <c r="AT62" s="87"/>
      <c r="AU62" s="88"/>
      <c r="AV62" s="624">
        <v>36</v>
      </c>
      <c r="AW62" s="625" t="s">
        <v>53</v>
      </c>
      <c r="AX62" s="89" t="s">
        <v>49</v>
      </c>
      <c r="AY62" s="625">
        <v>10</v>
      </c>
      <c r="AZ62" s="625" t="s">
        <v>51</v>
      </c>
      <c r="BA62" s="89" t="s">
        <v>49</v>
      </c>
      <c r="BB62" s="625"/>
      <c r="BC62" s="625"/>
      <c r="BD62" s="89" t="s">
        <v>49</v>
      </c>
      <c r="BE62" s="626"/>
      <c r="BF62" s="626" t="s">
        <v>176</v>
      </c>
      <c r="BG62" s="317"/>
      <c r="BH62" s="621"/>
      <c r="BI62" s="623"/>
      <c r="BJ62" s="560"/>
      <c r="BK62" s="543"/>
    </row>
    <row r="63" spans="1:63">
      <c r="A63" s="4"/>
      <c r="B63" s="93"/>
      <c r="C63" s="93"/>
      <c r="D63" s="649"/>
      <c r="E63" s="703"/>
      <c r="F63" s="704"/>
      <c r="G63" s="750"/>
      <c r="H63" s="737"/>
      <c r="I63" s="757"/>
      <c r="J63" s="406"/>
      <c r="K63" s="389"/>
      <c r="L63" s="578"/>
      <c r="M63" s="414"/>
      <c r="N63" s="389"/>
      <c r="O63" s="586"/>
      <c r="P63" s="597"/>
      <c r="Q63" s="378"/>
      <c r="R63" s="378"/>
      <c r="S63" s="440"/>
      <c r="T63" s="75"/>
      <c r="U63" s="76"/>
      <c r="V63" s="72"/>
      <c r="W63" s="77"/>
      <c r="X63" s="76"/>
      <c r="Y63" s="77"/>
      <c r="Z63" s="78"/>
      <c r="AA63" s="378"/>
      <c r="AB63" s="378"/>
      <c r="AC63" s="610"/>
      <c r="AD63" s="79"/>
      <c r="AE63" s="80"/>
      <c r="AF63" s="454"/>
      <c r="AG63" s="406"/>
      <c r="AH63" s="389"/>
      <c r="AI63" s="483"/>
      <c r="AJ63" s="506">
        <v>300000000</v>
      </c>
      <c r="AK63" s="81"/>
      <c r="AL63" s="81"/>
      <c r="AM63" s="85"/>
      <c r="AN63" s="83">
        <v>1000</v>
      </c>
      <c r="AO63" s="84">
        <v>1300</v>
      </c>
      <c r="AP63" s="85" t="s">
        <v>1464</v>
      </c>
      <c r="AQ63" s="313" t="s">
        <v>244</v>
      </c>
      <c r="AR63" s="419"/>
      <c r="AS63" s="399" t="s">
        <v>58</v>
      </c>
      <c r="AT63" s="87"/>
      <c r="AU63" s="88"/>
      <c r="AV63" s="624">
        <v>15</v>
      </c>
      <c r="AW63" s="625" t="s">
        <v>271</v>
      </c>
      <c r="AX63" s="89" t="s">
        <v>49</v>
      </c>
      <c r="AY63" s="625">
        <v>10</v>
      </c>
      <c r="AZ63" s="625" t="s">
        <v>51</v>
      </c>
      <c r="BA63" s="89" t="s">
        <v>49</v>
      </c>
      <c r="BB63" s="625"/>
      <c r="BC63" s="625"/>
      <c r="BD63" s="89" t="s">
        <v>49</v>
      </c>
      <c r="BE63" s="626"/>
      <c r="BF63" s="626" t="s">
        <v>176</v>
      </c>
      <c r="BG63" s="317"/>
      <c r="BH63" s="621"/>
      <c r="BI63" s="623"/>
      <c r="BJ63" s="560"/>
      <c r="BK63" s="543"/>
    </row>
    <row r="64" spans="1:63" ht="344.25">
      <c r="A64" s="4" t="e">
        <v>#N/A</v>
      </c>
      <c r="B64" s="70" t="s">
        <v>154</v>
      </c>
      <c r="C64" s="70" t="s">
        <v>1465</v>
      </c>
      <c r="D64" s="655" t="s">
        <v>79</v>
      </c>
      <c r="E64" s="725"/>
      <c r="F64" s="726"/>
      <c r="G64" s="743"/>
      <c r="H64" s="737" t="s">
        <v>1000</v>
      </c>
      <c r="I64" s="757" t="s">
        <v>1569</v>
      </c>
      <c r="J64" s="406" t="s">
        <v>1466</v>
      </c>
      <c r="K64" s="389" t="s">
        <v>158</v>
      </c>
      <c r="L64" s="586">
        <v>43873</v>
      </c>
      <c r="M64" s="414" t="s">
        <v>160</v>
      </c>
      <c r="N64" s="378"/>
      <c r="O64" s="578">
        <v>43873</v>
      </c>
      <c r="P64" s="597">
        <v>0</v>
      </c>
      <c r="Q64" s="378" t="s">
        <v>67</v>
      </c>
      <c r="R64" s="378"/>
      <c r="S64" s="440" t="s">
        <v>1467</v>
      </c>
      <c r="T64" s="75" t="s">
        <v>111</v>
      </c>
      <c r="U64" s="76" t="s">
        <v>164</v>
      </c>
      <c r="V64" s="72" t="s">
        <v>72</v>
      </c>
      <c r="W64" s="77"/>
      <c r="X64" s="76">
        <v>35</v>
      </c>
      <c r="Y64" s="77"/>
      <c r="Z64" s="130"/>
      <c r="AA64" s="380" t="s">
        <v>354</v>
      </c>
      <c r="AB64" s="378" t="s">
        <v>77</v>
      </c>
      <c r="AC64" s="606" t="s">
        <v>1468</v>
      </c>
      <c r="AD64" s="79"/>
      <c r="AE64" s="80">
        <v>2020</v>
      </c>
      <c r="AF64" s="457"/>
      <c r="AG64" s="487"/>
      <c r="AH64" s="389" t="s">
        <v>1469</v>
      </c>
      <c r="AI64" s="483" t="s">
        <v>1470</v>
      </c>
      <c r="AJ64" s="520">
        <v>150000000</v>
      </c>
      <c r="AK64" s="132"/>
      <c r="AL64" s="132"/>
      <c r="AM64" s="521"/>
      <c r="AN64" s="83">
        <v>32000</v>
      </c>
      <c r="AO64" s="84"/>
      <c r="AP64" s="85" t="s">
        <v>1471</v>
      </c>
      <c r="AQ64" s="313" t="s">
        <v>244</v>
      </c>
      <c r="AR64" s="77"/>
      <c r="AS64" s="399" t="s">
        <v>58</v>
      </c>
      <c r="AT64" s="87">
        <v>11.6</v>
      </c>
      <c r="AU64" s="88"/>
      <c r="AV64" s="624">
        <v>24</v>
      </c>
      <c r="AW64" s="625" t="s">
        <v>461</v>
      </c>
      <c r="AX64" s="89" t="s">
        <v>49</v>
      </c>
      <c r="AY64" s="625">
        <v>50</v>
      </c>
      <c r="AZ64" s="625" t="s">
        <v>592</v>
      </c>
      <c r="BA64" s="89" t="s">
        <v>49</v>
      </c>
      <c r="BB64" s="625"/>
      <c r="BC64" s="625"/>
      <c r="BD64" s="89" t="s">
        <v>49</v>
      </c>
      <c r="BE64" s="625">
        <v>2.5</v>
      </c>
      <c r="BF64" s="625" t="s">
        <v>176</v>
      </c>
      <c r="BG64" s="317" t="s">
        <v>1473</v>
      </c>
      <c r="BH64" s="559" t="s">
        <v>1474</v>
      </c>
      <c r="BI64" s="543" t="s">
        <v>1475</v>
      </c>
      <c r="BJ64" s="560"/>
      <c r="BK64" s="543" t="s">
        <v>1476</v>
      </c>
    </row>
    <row r="65" spans="1:63" ht="409.5">
      <c r="A65" s="4" t="e">
        <v>#N/A</v>
      </c>
      <c r="B65" s="164" t="s">
        <v>753</v>
      </c>
      <c r="C65" s="164" t="s">
        <v>1477</v>
      </c>
      <c r="D65" s="659"/>
      <c r="E65" s="727"/>
      <c r="F65" s="728"/>
      <c r="G65" s="743"/>
      <c r="H65" s="737">
        <v>43858</v>
      </c>
      <c r="I65" s="757" t="s">
        <v>1569</v>
      </c>
      <c r="J65" s="406" t="s">
        <v>1478</v>
      </c>
      <c r="K65" s="389" t="s">
        <v>158</v>
      </c>
      <c r="L65" s="578">
        <v>43858</v>
      </c>
      <c r="M65" s="414" t="s">
        <v>160</v>
      </c>
      <c r="N65" s="391" t="s">
        <v>1479</v>
      </c>
      <c r="O65" s="578">
        <v>43858</v>
      </c>
      <c r="P65" s="597">
        <v>0</v>
      </c>
      <c r="Q65" s="378" t="s">
        <v>67</v>
      </c>
      <c r="R65" s="378"/>
      <c r="S65" s="440" t="s">
        <v>1480</v>
      </c>
      <c r="T65" s="75" t="s">
        <v>111</v>
      </c>
      <c r="U65" s="76" t="s">
        <v>164</v>
      </c>
      <c r="V65" s="72" t="s">
        <v>72</v>
      </c>
      <c r="W65" s="77"/>
      <c r="X65" s="76">
        <v>55</v>
      </c>
      <c r="Y65" s="77"/>
      <c r="Z65" s="78"/>
      <c r="AA65" s="378" t="s">
        <v>354</v>
      </c>
      <c r="AB65" s="378" t="s">
        <v>386</v>
      </c>
      <c r="AC65" s="610" t="s">
        <v>1481</v>
      </c>
      <c r="AD65" s="79"/>
      <c r="AE65" s="80">
        <v>2021</v>
      </c>
      <c r="AF65" s="456"/>
      <c r="AG65" s="414" t="s">
        <v>1482</v>
      </c>
      <c r="AH65" s="389" t="s">
        <v>1483</v>
      </c>
      <c r="AI65" s="483" t="s">
        <v>1484</v>
      </c>
      <c r="AJ65" s="522">
        <v>300000000</v>
      </c>
      <c r="AK65" s="123" t="s">
        <v>1479</v>
      </c>
      <c r="AL65" s="123"/>
      <c r="AM65" s="85" t="s">
        <v>1485</v>
      </c>
      <c r="AN65" s="83">
        <v>20000</v>
      </c>
      <c r="AO65" s="84">
        <v>24000</v>
      </c>
      <c r="AP65" s="85" t="s">
        <v>1488</v>
      </c>
      <c r="AQ65" s="313" t="s">
        <v>244</v>
      </c>
      <c r="AR65" s="419"/>
      <c r="AS65" s="399" t="s">
        <v>58</v>
      </c>
      <c r="AT65" s="87"/>
      <c r="AU65" s="88"/>
      <c r="AV65" s="624">
        <v>12</v>
      </c>
      <c r="AW65" s="625" t="s">
        <v>461</v>
      </c>
      <c r="AX65" s="89" t="s">
        <v>49</v>
      </c>
      <c r="AY65" s="625">
        <v>4</v>
      </c>
      <c r="AZ65" s="625" t="s">
        <v>51</v>
      </c>
      <c r="BA65" s="89" t="s">
        <v>49</v>
      </c>
      <c r="BB65" s="625"/>
      <c r="BC65" s="625"/>
      <c r="BD65" s="89" t="s">
        <v>49</v>
      </c>
      <c r="BE65" s="626" t="s">
        <v>443</v>
      </c>
      <c r="BF65" s="626" t="s">
        <v>443</v>
      </c>
      <c r="BG65" s="317" t="s">
        <v>1489</v>
      </c>
      <c r="BH65" s="559" t="s">
        <v>1490</v>
      </c>
      <c r="BI65" s="543" t="s">
        <v>1491</v>
      </c>
      <c r="BJ65" s="560" t="s">
        <v>1492</v>
      </c>
      <c r="BK65" s="543" t="s">
        <v>1493</v>
      </c>
    </row>
    <row r="66" spans="1:63" ht="243" thickBot="1">
      <c r="A66" s="4" t="e">
        <v>#N/A</v>
      </c>
      <c r="B66" s="166" t="s">
        <v>225</v>
      </c>
      <c r="C66" s="166" t="s">
        <v>1494</v>
      </c>
      <c r="D66" s="639">
        <v>44013</v>
      </c>
      <c r="E66" s="729"/>
      <c r="F66" s="730"/>
      <c r="G66" s="752"/>
      <c r="H66" s="753" t="s">
        <v>1495</v>
      </c>
      <c r="I66" s="757" t="s">
        <v>1569</v>
      </c>
      <c r="J66" s="434" t="s">
        <v>1496</v>
      </c>
      <c r="K66" s="447" t="s">
        <v>230</v>
      </c>
      <c r="L66" s="587">
        <v>43858</v>
      </c>
      <c r="M66" s="415" t="s">
        <v>559</v>
      </c>
      <c r="N66" s="447"/>
      <c r="O66" s="587">
        <v>43858</v>
      </c>
      <c r="P66" s="600">
        <v>0</v>
      </c>
      <c r="Q66" s="377" t="s">
        <v>67</v>
      </c>
      <c r="R66" s="377"/>
      <c r="S66" s="448" t="s">
        <v>1497</v>
      </c>
      <c r="T66" s="75" t="s">
        <v>111</v>
      </c>
      <c r="U66" s="76" t="s">
        <v>72</v>
      </c>
      <c r="V66" s="72" t="s">
        <v>234</v>
      </c>
      <c r="W66" s="77"/>
      <c r="X66" s="76">
        <v>5</v>
      </c>
      <c r="Y66" s="77"/>
      <c r="Z66" s="78" t="s">
        <v>1499</v>
      </c>
      <c r="AA66" s="377" t="s">
        <v>354</v>
      </c>
      <c r="AB66" s="377" t="s">
        <v>386</v>
      </c>
      <c r="AC66" s="606" t="s">
        <v>1500</v>
      </c>
      <c r="AD66" s="79"/>
      <c r="AE66" s="80">
        <v>2020</v>
      </c>
      <c r="AF66" s="454"/>
      <c r="AG66" s="434" t="s">
        <v>1502</v>
      </c>
      <c r="AH66" s="447"/>
      <c r="AI66" s="489" t="s">
        <v>1503</v>
      </c>
      <c r="AJ66" s="523">
        <v>200000000</v>
      </c>
      <c r="AK66" s="524"/>
      <c r="AL66" s="524"/>
      <c r="AM66" s="177"/>
      <c r="AN66" s="175">
        <v>30000</v>
      </c>
      <c r="AO66" s="176">
        <v>33000</v>
      </c>
      <c r="AP66" s="177" t="s">
        <v>1504</v>
      </c>
      <c r="AQ66" s="431" t="s">
        <v>244</v>
      </c>
      <c r="AR66" s="427"/>
      <c r="AS66" s="399" t="s">
        <v>58</v>
      </c>
      <c r="AT66" s="87" t="s">
        <v>246</v>
      </c>
      <c r="AU66" s="88"/>
      <c r="AV66" s="624">
        <v>12</v>
      </c>
      <c r="AW66" s="625" t="s">
        <v>53</v>
      </c>
      <c r="AX66" s="89" t="s">
        <v>49</v>
      </c>
      <c r="AY66" s="625"/>
      <c r="AZ66" s="625"/>
      <c r="BA66" s="89" t="s">
        <v>49</v>
      </c>
      <c r="BB66" s="625"/>
      <c r="BC66" s="625"/>
      <c r="BD66" s="89" t="s">
        <v>49</v>
      </c>
      <c r="BE66" s="625">
        <v>500</v>
      </c>
      <c r="BF66" s="625" t="s">
        <v>176</v>
      </c>
      <c r="BG66" s="619" t="s">
        <v>1508</v>
      </c>
      <c r="BH66" s="573" t="s">
        <v>1509</v>
      </c>
      <c r="BI66" s="551" t="s">
        <v>1510</v>
      </c>
      <c r="BJ66" s="574"/>
      <c r="BK66" s="551" t="s">
        <v>1511</v>
      </c>
    </row>
  </sheetData>
  <mergeCells count="10">
    <mergeCell ref="AJ1:AM1"/>
    <mergeCell ref="AT1:AU1"/>
    <mergeCell ref="AV1:BF1"/>
    <mergeCell ref="B4:D4"/>
    <mergeCell ref="E4:F4"/>
    <mergeCell ref="G4:H4"/>
    <mergeCell ref="U1:W1"/>
    <mergeCell ref="X1:Y1"/>
    <mergeCell ref="AD1:AF1"/>
    <mergeCell ref="AD2:AE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Sheet8</vt:lpstr>
      <vt:lpstr>Sheet9</vt:lpstr>
      <vt:lpstr>Sheet10</vt:lpstr>
      <vt:lpstr>Sheet11</vt:lpstr>
      <vt:lpstr>Sheet12</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Rina Dwi Oktavia</dc:creator>
  <cp:keywords/>
  <dc:description/>
  <cp:lastModifiedBy>nurul.asri</cp:lastModifiedBy>
  <cp:revision/>
  <dcterms:created xsi:type="dcterms:W3CDTF">2020-04-16T02:53:45Z</dcterms:created>
  <dcterms:modified xsi:type="dcterms:W3CDTF">2020-07-20T08:04:12Z</dcterms:modified>
  <cp:category/>
  <cp:contentStatus/>
</cp:coreProperties>
</file>