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B56A08A8-5BC4-453C-8218-CFBA0E0CA0F2}" xr6:coauthVersionLast="46" xr6:coauthVersionMax="46" xr10:uidLastSave="{00000000-0000-0000-0000-000000000000}"/>
  <bookViews>
    <workbookView xWindow="1820" yWindow="1820" windowWidth="14400" windowHeight="7360" xr2:uid="{00000000-000D-0000-FFFF-FFFF00000000}"/>
  </bookViews>
  <sheets>
    <sheet name="offering supplier" sheetId="4" r:id="rId1"/>
    <sheet name="HET competito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D5" i="3"/>
  <c r="D4" i="3"/>
  <c r="C8" i="3" s="1"/>
  <c r="D8" i="3" l="1"/>
</calcChain>
</file>

<file path=xl/sharedStrings.xml><?xml version="1.0" encoding="utf-8"?>
<sst xmlns="http://schemas.openxmlformats.org/spreadsheetml/2006/main" count="27" uniqueCount="25">
  <si>
    <t>Price List</t>
  </si>
  <si>
    <t>HET competitor</t>
  </si>
  <si>
    <t>IDR / bottle</t>
  </si>
  <si>
    <t>Nutrifood</t>
  </si>
  <si>
    <t>Vol (ml)</t>
  </si>
  <si>
    <t>Price (Rp)</t>
  </si>
  <si>
    <t>Price/ml</t>
  </si>
  <si>
    <t>Brand</t>
  </si>
  <si>
    <t>HET</t>
  </si>
  <si>
    <t>DDP</t>
  </si>
  <si>
    <t>% Margin</t>
  </si>
  <si>
    <t>Extra Virgin Olive Oil (in spray bottle)</t>
  </si>
  <si>
    <t>Container</t>
  </si>
  <si>
    <t>SOVENA ESPANA S.A.U.</t>
  </si>
  <si>
    <t>DDP EVO Spray</t>
  </si>
  <si>
    <t>Value FG (Jika PL Rp60.000)</t>
  </si>
  <si>
    <t xml:space="preserve">Target Pricelist </t>
  </si>
  <si>
    <t>MOQ</t>
  </si>
  <si>
    <t>LCL 20"</t>
  </si>
  <si>
    <t>spray</t>
  </si>
  <si>
    <t>760.320.000</t>
  </si>
  <si>
    <t>1 FCL 20"</t>
  </si>
  <si>
    <t>1.520.640.000</t>
  </si>
  <si>
    <t>Filipo Berio</t>
  </si>
  <si>
    <t>Bertolli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</si>
</sst>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_-;\-* #,##0_-;_-* &quot;-&quot;??_-;_-@_-"/>
    <numFmt numFmtId="167" formatCode="_-* #,##0_-;\-* #,##0_-;_-* &quot;-&quot;?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9BC2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0" borderId="0" xfId="0" applyFill="1"/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Fill="1" applyBorder="1"/>
    <xf numFmtId="166" fontId="0" fillId="0" borderId="1" xfId="1" applyNumberFormat="1" applyFont="1" applyFill="1" applyBorder="1"/>
    <xf numFmtId="0" fontId="1" fillId="2" borderId="1" xfId="0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1" fillId="2" borderId="0" xfId="0" applyFont="1" applyFill="1"/>
    <xf numFmtId="0" fontId="0" fillId="0" borderId="0" xfId="0" applyFill="1" applyBorder="1"/>
    <xf numFmtId="166" fontId="0" fillId="0" borderId="0" xfId="1" applyNumberFormat="1" applyFont="1" applyFill="1" applyBorder="1"/>
    <xf numFmtId="167" fontId="0" fillId="0" borderId="1" xfId="0" applyNumberFormat="1" applyBorder="1"/>
    <xf numFmtId="0" fontId="0" fillId="0" borderId="1" xfId="0" applyFill="1" applyBorder="1" applyAlignment="1">
      <alignment horizontal="center"/>
    </xf>
    <xf numFmtId="9" fontId="0" fillId="0" borderId="1" xfId="2" applyFont="1" applyBorder="1"/>
    <xf numFmtId="166" fontId="0" fillId="0" borderId="1" xfId="1" applyNumberFormat="1" applyFont="1" applyBorder="1"/>
    <xf numFmtId="167" fontId="0" fillId="0" borderId="1" xfId="0" applyNumberFormat="1" applyFill="1" applyBorder="1"/>
    <xf numFmtId="166" fontId="1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4" fillId="4" borderId="4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120650</xdr:rowOff>
    </xdr:to>
    <xdr:sp macro="" textlink="">
      <xdr:nvSpPr>
        <xdr:cNvPr id="3073" name="AutoShape 1" descr="https://encrypted-tbn0.gstatic.com/shopping?q=tbn:ANd9GcS_JU10uBTtXDfOkcNijHyDcUJh3GQbgraKk0aVa-APp78u9PBd7uHTrYsRWWUSIH17kAH5udeZph0_5n-ww5vYXOXEp2a-JklNbc2ri5i1aF633ijpU8-23A&amp;usqp=CAE">
          <a:extLst>
            <a:ext uri="{FF2B5EF4-FFF2-40B4-BE49-F238E27FC236}">
              <a16:creationId xmlns:a16="http://schemas.microsoft.com/office/drawing/2014/main" id="{B73FB571-1E39-4EDE-B9C1-D920DBBE44C7}"/>
            </a:ext>
          </a:extLst>
        </xdr:cNvPr>
        <xdr:cNvSpPr>
          <a:spLocks noChangeAspect="1" noChangeArrowheads="1"/>
        </xdr:cNvSpPr>
      </xdr:nvSpPr>
      <xdr:spPr bwMode="auto">
        <a:xfrm>
          <a:off x="1365250" y="221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158750</xdr:colOff>
      <xdr:row>1</xdr:row>
      <xdr:rowOff>114300</xdr:rowOff>
    </xdr:from>
    <xdr:to>
      <xdr:col>7</xdr:col>
      <xdr:colOff>583821</xdr:colOff>
      <xdr:row>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E42AD-5ACC-4EDD-BEC3-6E6F04F0A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3350" y="298450"/>
          <a:ext cx="1199771" cy="1320800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209551</xdr:colOff>
      <xdr:row>0</xdr:row>
      <xdr:rowOff>134822</xdr:rowOff>
    </xdr:from>
    <xdr:to>
      <xdr:col>8</xdr:col>
      <xdr:colOff>1</xdr:colOff>
      <xdr:row>8</xdr:row>
      <xdr:rowOff>69849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BD45E8-5E4F-4520-B266-5E04E9B5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1" y="134822"/>
          <a:ext cx="495300" cy="1414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E397-D930-4AB8-87AC-06F0E60622AD}">
  <dimension ref="A1:G5"/>
  <sheetViews>
    <sheetView tabSelected="1" workbookViewId="0">
      <selection activeCell="D4" sqref="D4:E4"/>
    </sheetView>
  </sheetViews>
  <sheetFormatPr defaultRowHeight="14.5" x14ac:dyDescent="0.35"/>
  <cols>
    <col min="3" max="3" width="22" customWidth="1"/>
    <col min="4" max="4" width="17.54296875" customWidth="1"/>
    <col min="6" max="6" width="21.6328125" customWidth="1"/>
  </cols>
  <sheetData>
    <row r="1" spans="1:7" ht="15" thickBot="1" x14ac:dyDescent="0.4">
      <c r="A1" s="25" t="s">
        <v>11</v>
      </c>
      <c r="B1" s="25"/>
      <c r="C1" s="25"/>
      <c r="D1" s="25"/>
      <c r="E1" s="26"/>
      <c r="F1" s="26"/>
      <c r="G1" s="26"/>
    </row>
    <row r="2" spans="1:7" ht="29.5" thickBot="1" x14ac:dyDescent="0.4">
      <c r="A2" s="27" t="s">
        <v>12</v>
      </c>
      <c r="B2" s="29" t="s">
        <v>13</v>
      </c>
      <c r="C2" s="30"/>
      <c r="D2" s="31" t="s">
        <v>14</v>
      </c>
      <c r="E2" s="32"/>
      <c r="F2" s="35" t="s">
        <v>15</v>
      </c>
      <c r="G2" s="21" t="s">
        <v>16</v>
      </c>
    </row>
    <row r="3" spans="1:7" ht="29.5" thickBot="1" x14ac:dyDescent="0.4">
      <c r="A3" s="28"/>
      <c r="B3" s="29" t="s">
        <v>17</v>
      </c>
      <c r="C3" s="30"/>
      <c r="D3" s="33" t="s">
        <v>2</v>
      </c>
      <c r="E3" s="34"/>
      <c r="F3" s="36"/>
      <c r="G3" s="22" t="s">
        <v>3</v>
      </c>
    </row>
    <row r="4" spans="1:7" ht="15" thickBot="1" x14ac:dyDescent="0.4">
      <c r="A4" s="4" t="s">
        <v>18</v>
      </c>
      <c r="B4" s="5">
        <v>12.672000000000001</v>
      </c>
      <c r="C4" s="5" t="s">
        <v>19</v>
      </c>
      <c r="D4" s="23">
        <v>31.437999999999999</v>
      </c>
      <c r="E4" s="24"/>
      <c r="F4" s="5" t="s">
        <v>20</v>
      </c>
      <c r="G4" s="3">
        <v>67000</v>
      </c>
    </row>
    <row r="5" spans="1:7" ht="15" thickBot="1" x14ac:dyDescent="0.4">
      <c r="A5" s="4" t="s">
        <v>21</v>
      </c>
      <c r="B5" s="5">
        <v>25.344000000000001</v>
      </c>
      <c r="C5" s="5" t="s">
        <v>19</v>
      </c>
      <c r="D5" s="23">
        <v>29.068999999999999</v>
      </c>
      <c r="E5" s="24"/>
      <c r="F5" s="5" t="s">
        <v>22</v>
      </c>
      <c r="G5" s="3"/>
    </row>
  </sheetData>
  <mergeCells count="10">
    <mergeCell ref="D4:E4"/>
    <mergeCell ref="D5:E5"/>
    <mergeCell ref="A1:D1"/>
    <mergeCell ref="E1:G1"/>
    <mergeCell ref="A2:A3"/>
    <mergeCell ref="B2:C2"/>
    <mergeCell ref="D2:E2"/>
    <mergeCell ref="D3:E3"/>
    <mergeCell ref="F2:F3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89C3-47AA-45C4-A122-7B3062BFC124}">
  <dimension ref="A1:O8"/>
  <sheetViews>
    <sheetView workbookViewId="0">
      <selection activeCell="D8" sqref="D8"/>
    </sheetView>
  </sheetViews>
  <sheetFormatPr defaultRowHeight="14.5" x14ac:dyDescent="0.35"/>
  <cols>
    <col min="1" max="1" width="6.1796875" customWidth="1"/>
    <col min="2" max="2" width="10.81640625" customWidth="1"/>
    <col min="3" max="3" width="11.08984375" bestFit="1" customWidth="1"/>
    <col min="4" max="4" width="11.08984375" customWidth="1"/>
    <col min="5" max="5" width="22.81640625" customWidth="1"/>
    <col min="6" max="6" width="10.36328125" customWidth="1"/>
    <col min="7" max="7" width="11.08984375" customWidth="1"/>
    <col min="8" max="8" width="10.08984375" bestFit="1" customWidth="1"/>
    <col min="10" max="10" width="14.6328125" bestFit="1" customWidth="1"/>
    <col min="11" max="11" width="11.453125" customWidth="1"/>
    <col min="12" max="12" width="14.6328125" bestFit="1" customWidth="1"/>
    <col min="13" max="13" width="13.7265625" customWidth="1"/>
    <col min="14" max="14" width="25.453125" customWidth="1"/>
  </cols>
  <sheetData>
    <row r="1" spans="1: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5">
      <c r="A2" s="1"/>
      <c r="B2" s="10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/>
      <c r="B3" s="8" t="s">
        <v>4</v>
      </c>
      <c r="C3" s="9" t="s">
        <v>5</v>
      </c>
      <c r="D3" s="9" t="s">
        <v>6</v>
      </c>
      <c r="E3" s="8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A4" s="1"/>
      <c r="B4" s="14">
        <v>200</v>
      </c>
      <c r="C4" s="7">
        <v>64000</v>
      </c>
      <c r="D4" s="7">
        <f>C4/B4</f>
        <v>320</v>
      </c>
      <c r="E4" s="6" t="s">
        <v>23</v>
      </c>
      <c r="F4" s="2"/>
      <c r="G4" s="1"/>
      <c r="H4" s="1"/>
      <c r="I4" s="1"/>
      <c r="J4" s="1"/>
      <c r="K4" s="1"/>
      <c r="L4" s="1"/>
      <c r="M4" s="1"/>
      <c r="N4" s="1"/>
      <c r="O4" s="1"/>
    </row>
    <row r="5" spans="1:15" x14ac:dyDescent="0.35">
      <c r="A5" s="1"/>
      <c r="B5" s="14">
        <v>145</v>
      </c>
      <c r="C5" s="7">
        <v>74000</v>
      </c>
      <c r="D5" s="7">
        <f t="shared" ref="D5" si="0">C5/B5</f>
        <v>510.34482758620692</v>
      </c>
      <c r="E5" s="6" t="s">
        <v>24</v>
      </c>
      <c r="F5" s="2"/>
      <c r="G5" s="1"/>
      <c r="H5" s="1"/>
      <c r="I5" s="1"/>
      <c r="J5" s="1"/>
      <c r="K5" s="1"/>
      <c r="L5" s="1"/>
      <c r="M5" s="1"/>
      <c r="N5" s="1"/>
      <c r="O5" s="1"/>
    </row>
    <row r="6" spans="1:15" ht="15" customHeight="1" x14ac:dyDescent="0.35">
      <c r="A6" s="1"/>
      <c r="B6" s="11"/>
      <c r="C6" s="12"/>
      <c r="D6" s="12"/>
      <c r="E6" s="1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s="2" customFormat="1" x14ac:dyDescent="0.35">
      <c r="B7" s="8" t="s">
        <v>4</v>
      </c>
      <c r="C7" s="18" t="s">
        <v>8</v>
      </c>
      <c r="D7" s="18" t="s">
        <v>0</v>
      </c>
      <c r="E7" s="19" t="s">
        <v>9</v>
      </c>
      <c r="F7" s="20" t="s">
        <v>10</v>
      </c>
    </row>
    <row r="8" spans="1:15" x14ac:dyDescent="0.35">
      <c r="B8" s="14">
        <v>200</v>
      </c>
      <c r="C8" s="17">
        <f>AVERAGE(D4:D5)*200</f>
        <v>83034.482758620696</v>
      </c>
      <c r="D8" s="13">
        <f>C8/1.3</f>
        <v>63872.679045092838</v>
      </c>
      <c r="E8" s="16">
        <v>31438</v>
      </c>
      <c r="F8" s="15">
        <f>(D8-E8)/D8</f>
        <v>0.50780207641196018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offering supplier</vt:lpstr>
      <vt:lpstr>HET competitor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2010-03-10T01:54:49Z</cp:lastPrinted>
  <dcterms:created xsi:type="dcterms:W3CDTF">2010-02-03T06:36:43Z</dcterms:created>
  <dcterms:modified xsi:type="dcterms:W3CDTF">2021-03-09T04:07:39Z</dcterms:modified>
</cp:coreProperties>
</file>