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irudhsriram/Desktop/"/>
    </mc:Choice>
  </mc:AlternateContent>
  <xr:revisionPtr revIDLastSave="0" documentId="13_ncr:1_{5D777315-AB21-2948-A783-070B5C91DE29}" xr6:coauthVersionLast="36" xr6:coauthVersionMax="36" xr10:uidLastSave="{00000000-0000-0000-0000-000000000000}"/>
  <bookViews>
    <workbookView xWindow="380" yWindow="460" windowWidth="28040" windowHeight="16140" firstSheet="1" activeTab="5" xr2:uid="{CA1C3453-8C06-AC48-A962-0ED59A7A1E18}"/>
  </bookViews>
  <sheets>
    <sheet name="Part1" sheetId="1" r:id="rId1"/>
    <sheet name="8_2 &amp; 8_8" sheetId="2" r:id="rId2"/>
    <sheet name="double" sheetId="3" r:id="rId3"/>
    <sheet name="dot" sheetId="4" r:id="rId4"/>
    <sheet name="All Dot" sheetId="5" r:id="rId5"/>
    <sheet name="Intrinsics" sheetId="6" r:id="rId6"/>
    <sheet name="Intr-Simple Add &amp; Simple Multip" sheetId="7" r:id="rId7"/>
    <sheet name="Intr- Dot Product" sheetId="8" r:id="rId8"/>
    <sheet name="Part3" sheetId="9" r:id="rId9"/>
    <sheet name="Part3 - O2 &amp; O3" sheetId="11" r:id="rId10"/>
    <sheet name="Extra_cred" sheetId="10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1" l="1"/>
  <c r="J4" i="11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2" i="11"/>
  <c r="I32" i="11"/>
  <c r="H32" i="11"/>
  <c r="G32" i="11"/>
  <c r="I31" i="11"/>
  <c r="H31" i="11"/>
  <c r="G31" i="11"/>
  <c r="I30" i="11"/>
  <c r="H30" i="11"/>
  <c r="G30" i="11"/>
  <c r="I29" i="11"/>
  <c r="H29" i="11"/>
  <c r="G29" i="11"/>
  <c r="I28" i="11"/>
  <c r="H28" i="11"/>
  <c r="G28" i="11"/>
  <c r="I27" i="11"/>
  <c r="H27" i="11"/>
  <c r="G27" i="11"/>
  <c r="I26" i="11"/>
  <c r="H26" i="11"/>
  <c r="G26" i="11"/>
  <c r="I25" i="11"/>
  <c r="H25" i="11"/>
  <c r="G25" i="11"/>
  <c r="I24" i="11"/>
  <c r="H24" i="11"/>
  <c r="G24" i="11"/>
  <c r="I23" i="11"/>
  <c r="H23" i="11"/>
  <c r="G23" i="11"/>
  <c r="I22" i="11"/>
  <c r="H22" i="11"/>
  <c r="G22" i="11"/>
  <c r="I21" i="11"/>
  <c r="H21" i="11"/>
  <c r="G21" i="11"/>
  <c r="I20" i="11"/>
  <c r="H20" i="11"/>
  <c r="G20" i="11"/>
  <c r="I19" i="11"/>
  <c r="H19" i="11"/>
  <c r="G19" i="11"/>
  <c r="I18" i="11"/>
  <c r="H18" i="11"/>
  <c r="G18" i="11"/>
  <c r="I17" i="11"/>
  <c r="H17" i="11"/>
  <c r="G17" i="11"/>
  <c r="I16" i="11"/>
  <c r="H16" i="11"/>
  <c r="G16" i="11"/>
  <c r="I15" i="11"/>
  <c r="H15" i="11"/>
  <c r="G15" i="11"/>
  <c r="I14" i="11"/>
  <c r="H14" i="11"/>
  <c r="G14" i="11"/>
  <c r="I13" i="11"/>
  <c r="H13" i="11"/>
  <c r="G13" i="11"/>
  <c r="I12" i="11"/>
  <c r="H12" i="11"/>
  <c r="G12" i="11"/>
  <c r="I11" i="11"/>
  <c r="H11" i="11"/>
  <c r="G11" i="11"/>
  <c r="I10" i="11"/>
  <c r="H10" i="11"/>
  <c r="G10" i="11"/>
  <c r="I9" i="11"/>
  <c r="H9" i="11"/>
  <c r="G9" i="11"/>
  <c r="I8" i="11"/>
  <c r="H8" i="11"/>
  <c r="G8" i="11"/>
  <c r="I7" i="11"/>
  <c r="H7" i="11"/>
  <c r="G7" i="11"/>
  <c r="I6" i="11"/>
  <c r="H6" i="11"/>
  <c r="G6" i="11"/>
  <c r="I5" i="11"/>
  <c r="H5" i="11"/>
  <c r="G5" i="11"/>
  <c r="I4" i="11"/>
  <c r="H4" i="11"/>
  <c r="G4" i="11"/>
  <c r="I3" i="11"/>
  <c r="H3" i="11"/>
  <c r="G3" i="11"/>
  <c r="I2" i="11"/>
  <c r="H2" i="11"/>
  <c r="G2" i="11"/>
  <c r="A32" i="11"/>
  <c r="A31" i="11"/>
  <c r="A30" i="11"/>
  <c r="A29" i="11"/>
  <c r="A28" i="11"/>
  <c r="A27" i="11"/>
  <c r="A26" i="11"/>
  <c r="A25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A8" i="11"/>
  <c r="A7" i="11"/>
  <c r="A6" i="11"/>
  <c r="A5" i="11"/>
  <c r="A4" i="11"/>
  <c r="A3" i="11"/>
  <c r="A2" i="11"/>
  <c r="C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2" i="10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2" i="9"/>
  <c r="F3" i="9"/>
  <c r="G3" i="9"/>
  <c r="F4" i="9"/>
  <c r="G4" i="9"/>
  <c r="F5" i="9"/>
  <c r="G5" i="9"/>
  <c r="F6" i="9"/>
  <c r="G6" i="9"/>
  <c r="F7" i="9"/>
  <c r="G7" i="9"/>
  <c r="F8" i="9"/>
  <c r="G8" i="9"/>
  <c r="F9" i="9"/>
  <c r="G9" i="9"/>
  <c r="F10" i="9"/>
  <c r="G10" i="9"/>
  <c r="F11" i="9"/>
  <c r="G11" i="9"/>
  <c r="F12" i="9"/>
  <c r="G12" i="9"/>
  <c r="F13" i="9"/>
  <c r="G13" i="9"/>
  <c r="F14" i="9"/>
  <c r="G14" i="9"/>
  <c r="F15" i="9"/>
  <c r="G15" i="9"/>
  <c r="F16" i="9"/>
  <c r="G16" i="9"/>
  <c r="F17" i="9"/>
  <c r="G17" i="9"/>
  <c r="F18" i="9"/>
  <c r="G18" i="9"/>
  <c r="F19" i="9"/>
  <c r="G19" i="9"/>
  <c r="F20" i="9"/>
  <c r="G20" i="9"/>
  <c r="F21" i="9"/>
  <c r="G21" i="9"/>
  <c r="F22" i="9"/>
  <c r="G22" i="9"/>
  <c r="F23" i="9"/>
  <c r="G23" i="9"/>
  <c r="F24" i="9"/>
  <c r="G24" i="9"/>
  <c r="F25" i="9"/>
  <c r="G25" i="9"/>
  <c r="F26" i="9"/>
  <c r="G26" i="9"/>
  <c r="F27" i="9"/>
  <c r="G27" i="9"/>
  <c r="F28" i="9"/>
  <c r="G28" i="9"/>
  <c r="F29" i="9"/>
  <c r="G29" i="9"/>
  <c r="F30" i="9"/>
  <c r="G30" i="9"/>
  <c r="F31" i="9"/>
  <c r="G31" i="9"/>
  <c r="F32" i="9"/>
  <c r="G32" i="9"/>
  <c r="G2" i="9"/>
  <c r="F2" i="9"/>
  <c r="A3" i="9"/>
  <c r="A4" i="9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2" i="9"/>
  <c r="M3" i="8"/>
  <c r="M4" i="8"/>
  <c r="M5" i="8"/>
  <c r="M6" i="8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" i="8"/>
  <c r="G3" i="7"/>
  <c r="H3" i="7"/>
  <c r="I3" i="7"/>
  <c r="J3" i="7"/>
  <c r="K3" i="7"/>
  <c r="G4" i="7"/>
  <c r="H4" i="7"/>
  <c r="I4" i="7"/>
  <c r="J4" i="7"/>
  <c r="K4" i="7"/>
  <c r="G5" i="7"/>
  <c r="H5" i="7"/>
  <c r="I5" i="7"/>
  <c r="J5" i="7"/>
  <c r="K5" i="7"/>
  <c r="G6" i="7"/>
  <c r="H6" i="7"/>
  <c r="I6" i="7"/>
  <c r="J6" i="7"/>
  <c r="K6" i="7"/>
  <c r="G7" i="7"/>
  <c r="H7" i="7"/>
  <c r="I7" i="7"/>
  <c r="J7" i="7"/>
  <c r="K7" i="7"/>
  <c r="G8" i="7"/>
  <c r="H8" i="7"/>
  <c r="I8" i="7"/>
  <c r="J8" i="7"/>
  <c r="K8" i="7"/>
  <c r="G9" i="7"/>
  <c r="H9" i="7"/>
  <c r="I9" i="7"/>
  <c r="J9" i="7"/>
  <c r="K9" i="7"/>
  <c r="G10" i="7"/>
  <c r="H10" i="7"/>
  <c r="I10" i="7"/>
  <c r="J10" i="7"/>
  <c r="K10" i="7"/>
  <c r="G11" i="7"/>
  <c r="H11" i="7"/>
  <c r="I11" i="7"/>
  <c r="J11" i="7"/>
  <c r="K11" i="7"/>
  <c r="G12" i="7"/>
  <c r="H12" i="7"/>
  <c r="I12" i="7"/>
  <c r="J12" i="7"/>
  <c r="K12" i="7"/>
  <c r="G13" i="7"/>
  <c r="H13" i="7"/>
  <c r="I13" i="7"/>
  <c r="J13" i="7"/>
  <c r="K13" i="7"/>
  <c r="G14" i="7"/>
  <c r="H14" i="7"/>
  <c r="I14" i="7"/>
  <c r="J14" i="7"/>
  <c r="K14" i="7"/>
  <c r="G15" i="7"/>
  <c r="H15" i="7"/>
  <c r="I15" i="7"/>
  <c r="J15" i="7"/>
  <c r="K15" i="7"/>
  <c r="G16" i="7"/>
  <c r="H16" i="7"/>
  <c r="I16" i="7"/>
  <c r="J16" i="7"/>
  <c r="K16" i="7"/>
  <c r="G17" i="7"/>
  <c r="H17" i="7"/>
  <c r="I17" i="7"/>
  <c r="J17" i="7"/>
  <c r="K17" i="7"/>
  <c r="G18" i="7"/>
  <c r="H18" i="7"/>
  <c r="I18" i="7"/>
  <c r="J18" i="7"/>
  <c r="K18" i="7"/>
  <c r="G19" i="7"/>
  <c r="H19" i="7"/>
  <c r="I19" i="7"/>
  <c r="J19" i="7"/>
  <c r="K19" i="7"/>
  <c r="G20" i="7"/>
  <c r="H20" i="7"/>
  <c r="I20" i="7"/>
  <c r="J20" i="7"/>
  <c r="K20" i="7"/>
  <c r="G21" i="7"/>
  <c r="H21" i="7"/>
  <c r="I21" i="7"/>
  <c r="J21" i="7"/>
  <c r="K21" i="7"/>
  <c r="H2" i="7"/>
  <c r="I2" i="7"/>
  <c r="J2" i="7"/>
  <c r="K2" i="7"/>
  <c r="G2" i="7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" i="6"/>
  <c r="E3" i="6"/>
  <c r="F3" i="6"/>
  <c r="E4" i="6"/>
  <c r="F4" i="6"/>
  <c r="E5" i="6"/>
  <c r="F5" i="6"/>
  <c r="E6" i="6"/>
  <c r="F6" i="6"/>
  <c r="E7" i="6"/>
  <c r="F7" i="6"/>
  <c r="E8" i="6"/>
  <c r="F8" i="6"/>
  <c r="E9" i="6"/>
  <c r="F9" i="6"/>
  <c r="E10" i="6"/>
  <c r="F10" i="6"/>
  <c r="E11" i="6"/>
  <c r="F11" i="6"/>
  <c r="E12" i="6"/>
  <c r="F12" i="6"/>
  <c r="E13" i="6"/>
  <c r="F13" i="6"/>
  <c r="E14" i="6"/>
  <c r="F14" i="6"/>
  <c r="E15" i="6"/>
  <c r="F15" i="6"/>
  <c r="E16" i="6"/>
  <c r="F16" i="6"/>
  <c r="E17" i="6"/>
  <c r="F17" i="6"/>
  <c r="E18" i="6"/>
  <c r="F18" i="6"/>
  <c r="E19" i="6"/>
  <c r="F19" i="6"/>
  <c r="E20" i="6"/>
  <c r="F20" i="6"/>
  <c r="E21" i="6"/>
  <c r="F21" i="6"/>
  <c r="F2" i="6"/>
  <c r="E2" i="6"/>
  <c r="O3" i="5"/>
  <c r="P3" i="5"/>
  <c r="Q3" i="5"/>
  <c r="O4" i="5"/>
  <c r="P4" i="5"/>
  <c r="Q4" i="5"/>
  <c r="O5" i="5"/>
  <c r="P5" i="5"/>
  <c r="Q5" i="5"/>
  <c r="O6" i="5"/>
  <c r="P6" i="5"/>
  <c r="Q6" i="5"/>
  <c r="O7" i="5"/>
  <c r="P7" i="5"/>
  <c r="Q7" i="5"/>
  <c r="O8" i="5"/>
  <c r="P8" i="5"/>
  <c r="Q8" i="5"/>
  <c r="O9" i="5"/>
  <c r="P9" i="5"/>
  <c r="Q9" i="5"/>
  <c r="O10" i="5"/>
  <c r="P10" i="5"/>
  <c r="Q10" i="5"/>
  <c r="O11" i="5"/>
  <c r="P11" i="5"/>
  <c r="Q11" i="5"/>
  <c r="O12" i="5"/>
  <c r="P12" i="5"/>
  <c r="Q12" i="5"/>
  <c r="O13" i="5"/>
  <c r="P13" i="5"/>
  <c r="Q13" i="5"/>
  <c r="O14" i="5"/>
  <c r="P14" i="5"/>
  <c r="Q14" i="5"/>
  <c r="O15" i="5"/>
  <c r="P15" i="5"/>
  <c r="Q15" i="5"/>
  <c r="O16" i="5"/>
  <c r="P16" i="5"/>
  <c r="Q16" i="5"/>
  <c r="O17" i="5"/>
  <c r="P17" i="5"/>
  <c r="Q17" i="5"/>
  <c r="O18" i="5"/>
  <c r="P18" i="5"/>
  <c r="Q18" i="5"/>
  <c r="O19" i="5"/>
  <c r="P19" i="5"/>
  <c r="Q19" i="5"/>
  <c r="O20" i="5"/>
  <c r="P20" i="5"/>
  <c r="Q20" i="5"/>
  <c r="O21" i="5"/>
  <c r="P21" i="5"/>
  <c r="Q21" i="5"/>
  <c r="P2" i="5"/>
  <c r="Q2" i="5"/>
  <c r="J3" i="5"/>
  <c r="K3" i="5"/>
  <c r="L3" i="5"/>
  <c r="M3" i="5"/>
  <c r="N3" i="5"/>
  <c r="J4" i="5"/>
  <c r="K4" i="5"/>
  <c r="L4" i="5"/>
  <c r="M4" i="5"/>
  <c r="N4" i="5"/>
  <c r="J5" i="5"/>
  <c r="K5" i="5"/>
  <c r="L5" i="5"/>
  <c r="M5" i="5"/>
  <c r="N5" i="5"/>
  <c r="J6" i="5"/>
  <c r="K6" i="5"/>
  <c r="L6" i="5"/>
  <c r="M6" i="5"/>
  <c r="N6" i="5"/>
  <c r="J7" i="5"/>
  <c r="K7" i="5"/>
  <c r="L7" i="5"/>
  <c r="M7" i="5"/>
  <c r="N7" i="5"/>
  <c r="J8" i="5"/>
  <c r="K8" i="5"/>
  <c r="L8" i="5"/>
  <c r="M8" i="5"/>
  <c r="N8" i="5"/>
  <c r="J9" i="5"/>
  <c r="K9" i="5"/>
  <c r="L9" i="5"/>
  <c r="M9" i="5"/>
  <c r="N9" i="5"/>
  <c r="J10" i="5"/>
  <c r="K10" i="5"/>
  <c r="L10" i="5"/>
  <c r="M10" i="5"/>
  <c r="N10" i="5"/>
  <c r="J11" i="5"/>
  <c r="K11" i="5"/>
  <c r="L11" i="5"/>
  <c r="M11" i="5"/>
  <c r="N11" i="5"/>
  <c r="J12" i="5"/>
  <c r="K12" i="5"/>
  <c r="L12" i="5"/>
  <c r="M12" i="5"/>
  <c r="N12" i="5"/>
  <c r="J13" i="5"/>
  <c r="K13" i="5"/>
  <c r="L13" i="5"/>
  <c r="M13" i="5"/>
  <c r="N13" i="5"/>
  <c r="J14" i="5"/>
  <c r="K14" i="5"/>
  <c r="L14" i="5"/>
  <c r="M14" i="5"/>
  <c r="N14" i="5"/>
  <c r="J15" i="5"/>
  <c r="K15" i="5"/>
  <c r="L15" i="5"/>
  <c r="M15" i="5"/>
  <c r="N15" i="5"/>
  <c r="J16" i="5"/>
  <c r="K16" i="5"/>
  <c r="L16" i="5"/>
  <c r="M16" i="5"/>
  <c r="N16" i="5"/>
  <c r="J17" i="5"/>
  <c r="K17" i="5"/>
  <c r="L17" i="5"/>
  <c r="M17" i="5"/>
  <c r="N17" i="5"/>
  <c r="J18" i="5"/>
  <c r="K18" i="5"/>
  <c r="L18" i="5"/>
  <c r="M18" i="5"/>
  <c r="N18" i="5"/>
  <c r="J19" i="5"/>
  <c r="K19" i="5"/>
  <c r="L19" i="5"/>
  <c r="M19" i="5"/>
  <c r="N19" i="5"/>
  <c r="J20" i="5"/>
  <c r="K20" i="5"/>
  <c r="L20" i="5"/>
  <c r="M20" i="5"/>
  <c r="N20" i="5"/>
  <c r="J21" i="5"/>
  <c r="K21" i="5"/>
  <c r="L21" i="5"/>
  <c r="M21" i="5"/>
  <c r="N21" i="5"/>
  <c r="K2" i="5"/>
  <c r="L2" i="5"/>
  <c r="M2" i="5"/>
  <c r="N2" i="5"/>
  <c r="O2" i="5"/>
  <c r="J2" i="5"/>
  <c r="M21" i="4"/>
  <c r="L21" i="4"/>
  <c r="K21" i="4"/>
  <c r="J21" i="4"/>
  <c r="I21" i="4"/>
  <c r="H21" i="4"/>
  <c r="M20" i="4"/>
  <c r="L20" i="4"/>
  <c r="K20" i="4"/>
  <c r="J20" i="4"/>
  <c r="I20" i="4"/>
  <c r="H20" i="4"/>
  <c r="M19" i="4"/>
  <c r="L19" i="4"/>
  <c r="K19" i="4"/>
  <c r="J19" i="4"/>
  <c r="I19" i="4"/>
  <c r="H19" i="4"/>
  <c r="M18" i="4"/>
  <c r="L18" i="4"/>
  <c r="K18" i="4"/>
  <c r="J18" i="4"/>
  <c r="I18" i="4"/>
  <c r="H18" i="4"/>
  <c r="M17" i="4"/>
  <c r="L17" i="4"/>
  <c r="K17" i="4"/>
  <c r="J17" i="4"/>
  <c r="I17" i="4"/>
  <c r="H17" i="4"/>
  <c r="M16" i="4"/>
  <c r="L16" i="4"/>
  <c r="K16" i="4"/>
  <c r="J16" i="4"/>
  <c r="I16" i="4"/>
  <c r="H16" i="4"/>
  <c r="M15" i="4"/>
  <c r="L15" i="4"/>
  <c r="K15" i="4"/>
  <c r="J15" i="4"/>
  <c r="I15" i="4"/>
  <c r="H15" i="4"/>
  <c r="M14" i="4"/>
  <c r="L14" i="4"/>
  <c r="K14" i="4"/>
  <c r="J14" i="4"/>
  <c r="I14" i="4"/>
  <c r="H14" i="4"/>
  <c r="M13" i="4"/>
  <c r="L13" i="4"/>
  <c r="K13" i="4"/>
  <c r="J13" i="4"/>
  <c r="I13" i="4"/>
  <c r="H13" i="4"/>
  <c r="M12" i="4"/>
  <c r="L12" i="4"/>
  <c r="K12" i="4"/>
  <c r="J12" i="4"/>
  <c r="I12" i="4"/>
  <c r="H12" i="4"/>
  <c r="M11" i="4"/>
  <c r="L11" i="4"/>
  <c r="K11" i="4"/>
  <c r="J11" i="4"/>
  <c r="I11" i="4"/>
  <c r="H11" i="4"/>
  <c r="M10" i="4"/>
  <c r="L10" i="4"/>
  <c r="K10" i="4"/>
  <c r="J10" i="4"/>
  <c r="I10" i="4"/>
  <c r="H10" i="4"/>
  <c r="M9" i="4"/>
  <c r="L9" i="4"/>
  <c r="K9" i="4"/>
  <c r="J9" i="4"/>
  <c r="I9" i="4"/>
  <c r="H9" i="4"/>
  <c r="M8" i="4"/>
  <c r="L8" i="4"/>
  <c r="K8" i="4"/>
  <c r="J8" i="4"/>
  <c r="I8" i="4"/>
  <c r="H8" i="4"/>
  <c r="M7" i="4"/>
  <c r="L7" i="4"/>
  <c r="K7" i="4"/>
  <c r="J7" i="4"/>
  <c r="I7" i="4"/>
  <c r="H7" i="4"/>
  <c r="M6" i="4"/>
  <c r="L6" i="4"/>
  <c r="K6" i="4"/>
  <c r="J6" i="4"/>
  <c r="I6" i="4"/>
  <c r="H6" i="4"/>
  <c r="M5" i="4"/>
  <c r="L5" i="4"/>
  <c r="K5" i="4"/>
  <c r="J5" i="4"/>
  <c r="I5" i="4"/>
  <c r="H5" i="4"/>
  <c r="M4" i="4"/>
  <c r="L4" i="4"/>
  <c r="K4" i="4"/>
  <c r="J4" i="4"/>
  <c r="I4" i="4"/>
  <c r="H4" i="4"/>
  <c r="M3" i="4"/>
  <c r="L3" i="4"/>
  <c r="K3" i="4"/>
  <c r="J3" i="4"/>
  <c r="I3" i="4"/>
  <c r="H3" i="4"/>
  <c r="M2" i="4"/>
  <c r="L2" i="4"/>
  <c r="K2" i="4"/>
  <c r="J2" i="4"/>
  <c r="I2" i="4"/>
  <c r="H2" i="4"/>
  <c r="M21" i="3"/>
  <c r="L21" i="3"/>
  <c r="K21" i="3"/>
  <c r="J21" i="3"/>
  <c r="I21" i="3"/>
  <c r="H21" i="3"/>
  <c r="M20" i="3"/>
  <c r="L20" i="3"/>
  <c r="K20" i="3"/>
  <c r="J20" i="3"/>
  <c r="I20" i="3"/>
  <c r="H20" i="3"/>
  <c r="M19" i="3"/>
  <c r="L19" i="3"/>
  <c r="K19" i="3"/>
  <c r="J19" i="3"/>
  <c r="I19" i="3"/>
  <c r="H19" i="3"/>
  <c r="M18" i="3"/>
  <c r="L18" i="3"/>
  <c r="K18" i="3"/>
  <c r="J18" i="3"/>
  <c r="I18" i="3"/>
  <c r="H18" i="3"/>
  <c r="M17" i="3"/>
  <c r="L17" i="3"/>
  <c r="K17" i="3"/>
  <c r="J17" i="3"/>
  <c r="I17" i="3"/>
  <c r="H17" i="3"/>
  <c r="M16" i="3"/>
  <c r="L16" i="3"/>
  <c r="K16" i="3"/>
  <c r="J16" i="3"/>
  <c r="I16" i="3"/>
  <c r="H16" i="3"/>
  <c r="M15" i="3"/>
  <c r="L15" i="3"/>
  <c r="K15" i="3"/>
  <c r="J15" i="3"/>
  <c r="I15" i="3"/>
  <c r="H15" i="3"/>
  <c r="M14" i="3"/>
  <c r="L14" i="3"/>
  <c r="K14" i="3"/>
  <c r="J14" i="3"/>
  <c r="I14" i="3"/>
  <c r="H14" i="3"/>
  <c r="M13" i="3"/>
  <c r="L13" i="3"/>
  <c r="K13" i="3"/>
  <c r="J13" i="3"/>
  <c r="I13" i="3"/>
  <c r="H13" i="3"/>
  <c r="M12" i="3"/>
  <c r="L12" i="3"/>
  <c r="K12" i="3"/>
  <c r="J12" i="3"/>
  <c r="I12" i="3"/>
  <c r="H12" i="3"/>
  <c r="M11" i="3"/>
  <c r="L11" i="3"/>
  <c r="K11" i="3"/>
  <c r="J11" i="3"/>
  <c r="I11" i="3"/>
  <c r="H11" i="3"/>
  <c r="M10" i="3"/>
  <c r="L10" i="3"/>
  <c r="K10" i="3"/>
  <c r="J10" i="3"/>
  <c r="I10" i="3"/>
  <c r="H10" i="3"/>
  <c r="M9" i="3"/>
  <c r="L9" i="3"/>
  <c r="K9" i="3"/>
  <c r="J9" i="3"/>
  <c r="I9" i="3"/>
  <c r="H9" i="3"/>
  <c r="M8" i="3"/>
  <c r="L8" i="3"/>
  <c r="K8" i="3"/>
  <c r="J8" i="3"/>
  <c r="I8" i="3"/>
  <c r="H8" i="3"/>
  <c r="M7" i="3"/>
  <c r="L7" i="3"/>
  <c r="K7" i="3"/>
  <c r="J7" i="3"/>
  <c r="I7" i="3"/>
  <c r="H7" i="3"/>
  <c r="M6" i="3"/>
  <c r="L6" i="3"/>
  <c r="K6" i="3"/>
  <c r="J6" i="3"/>
  <c r="I6" i="3"/>
  <c r="H6" i="3"/>
  <c r="M5" i="3"/>
  <c r="L5" i="3"/>
  <c r="K5" i="3"/>
  <c r="J5" i="3"/>
  <c r="I5" i="3"/>
  <c r="H5" i="3"/>
  <c r="M4" i="3"/>
  <c r="L4" i="3"/>
  <c r="K4" i="3"/>
  <c r="J4" i="3"/>
  <c r="I4" i="3"/>
  <c r="H4" i="3"/>
  <c r="M3" i="3"/>
  <c r="L3" i="3"/>
  <c r="K3" i="3"/>
  <c r="J3" i="3"/>
  <c r="I3" i="3"/>
  <c r="H3" i="3"/>
  <c r="M2" i="3"/>
  <c r="L2" i="3"/>
  <c r="K2" i="3"/>
  <c r="J2" i="3"/>
  <c r="I2" i="3"/>
  <c r="H2" i="3"/>
  <c r="H3" i="2"/>
  <c r="I3" i="2"/>
  <c r="J3" i="2"/>
  <c r="K3" i="2"/>
  <c r="L3" i="2"/>
  <c r="M3" i="2"/>
  <c r="H4" i="2"/>
  <c r="I4" i="2"/>
  <c r="J4" i="2"/>
  <c r="K4" i="2"/>
  <c r="L4" i="2"/>
  <c r="M4" i="2"/>
  <c r="H5" i="2"/>
  <c r="I5" i="2"/>
  <c r="J5" i="2"/>
  <c r="K5" i="2"/>
  <c r="L5" i="2"/>
  <c r="M5" i="2"/>
  <c r="H6" i="2"/>
  <c r="I6" i="2"/>
  <c r="J6" i="2"/>
  <c r="K6" i="2"/>
  <c r="L6" i="2"/>
  <c r="M6" i="2"/>
  <c r="H7" i="2"/>
  <c r="I7" i="2"/>
  <c r="J7" i="2"/>
  <c r="K7" i="2"/>
  <c r="L7" i="2"/>
  <c r="M7" i="2"/>
  <c r="H8" i="2"/>
  <c r="I8" i="2"/>
  <c r="J8" i="2"/>
  <c r="K8" i="2"/>
  <c r="L8" i="2"/>
  <c r="M8" i="2"/>
  <c r="H9" i="2"/>
  <c r="I9" i="2"/>
  <c r="J9" i="2"/>
  <c r="K9" i="2"/>
  <c r="L9" i="2"/>
  <c r="M9" i="2"/>
  <c r="H10" i="2"/>
  <c r="I10" i="2"/>
  <c r="J10" i="2"/>
  <c r="K10" i="2"/>
  <c r="L10" i="2"/>
  <c r="M10" i="2"/>
  <c r="H11" i="2"/>
  <c r="I11" i="2"/>
  <c r="J11" i="2"/>
  <c r="K11" i="2"/>
  <c r="L11" i="2"/>
  <c r="M11" i="2"/>
  <c r="H12" i="2"/>
  <c r="I12" i="2"/>
  <c r="J12" i="2"/>
  <c r="K12" i="2"/>
  <c r="L12" i="2"/>
  <c r="M12" i="2"/>
  <c r="H13" i="2"/>
  <c r="I13" i="2"/>
  <c r="J13" i="2"/>
  <c r="K13" i="2"/>
  <c r="L13" i="2"/>
  <c r="M13" i="2"/>
  <c r="H14" i="2"/>
  <c r="I14" i="2"/>
  <c r="J14" i="2"/>
  <c r="K14" i="2"/>
  <c r="L14" i="2"/>
  <c r="M14" i="2"/>
  <c r="H15" i="2"/>
  <c r="I15" i="2"/>
  <c r="J15" i="2"/>
  <c r="K15" i="2"/>
  <c r="L15" i="2"/>
  <c r="M15" i="2"/>
  <c r="H16" i="2"/>
  <c r="I16" i="2"/>
  <c r="J16" i="2"/>
  <c r="K16" i="2"/>
  <c r="L16" i="2"/>
  <c r="M16" i="2"/>
  <c r="H17" i="2"/>
  <c r="I17" i="2"/>
  <c r="J17" i="2"/>
  <c r="K17" i="2"/>
  <c r="L17" i="2"/>
  <c r="M17" i="2"/>
  <c r="H18" i="2"/>
  <c r="I18" i="2"/>
  <c r="J18" i="2"/>
  <c r="K18" i="2"/>
  <c r="L18" i="2"/>
  <c r="M18" i="2"/>
  <c r="H19" i="2"/>
  <c r="I19" i="2"/>
  <c r="J19" i="2"/>
  <c r="K19" i="2"/>
  <c r="L19" i="2"/>
  <c r="M19" i="2"/>
  <c r="H20" i="2"/>
  <c r="I20" i="2"/>
  <c r="J20" i="2"/>
  <c r="K20" i="2"/>
  <c r="L20" i="2"/>
  <c r="M20" i="2"/>
  <c r="H21" i="2"/>
  <c r="I21" i="2"/>
  <c r="J21" i="2"/>
  <c r="K21" i="2"/>
  <c r="L21" i="2"/>
  <c r="M21" i="2"/>
  <c r="I2" i="2"/>
  <c r="J2" i="2"/>
  <c r="K2" i="2"/>
  <c r="L2" i="2"/>
  <c r="M2" i="2"/>
  <c r="H2" i="2"/>
  <c r="F3" i="1"/>
  <c r="G3" i="1"/>
  <c r="H3" i="1"/>
  <c r="I3" i="1"/>
  <c r="F4" i="1"/>
  <c r="G4" i="1"/>
  <c r="H4" i="1"/>
  <c r="I4" i="1"/>
  <c r="F5" i="1"/>
  <c r="G5" i="1"/>
  <c r="H5" i="1"/>
  <c r="I5" i="1"/>
  <c r="F6" i="1"/>
  <c r="G6" i="1"/>
  <c r="H6" i="1"/>
  <c r="I6" i="1"/>
  <c r="F7" i="1"/>
  <c r="G7" i="1"/>
  <c r="H7" i="1"/>
  <c r="I7" i="1"/>
  <c r="F8" i="1"/>
  <c r="G8" i="1"/>
  <c r="H8" i="1"/>
  <c r="I8" i="1"/>
  <c r="F9" i="1"/>
  <c r="G9" i="1"/>
  <c r="H9" i="1"/>
  <c r="I9" i="1"/>
  <c r="F10" i="1"/>
  <c r="G10" i="1"/>
  <c r="H10" i="1"/>
  <c r="I10" i="1"/>
  <c r="F11" i="1"/>
  <c r="G11" i="1"/>
  <c r="H11" i="1"/>
  <c r="I11" i="1"/>
  <c r="F12" i="1"/>
  <c r="G12" i="1"/>
  <c r="H12" i="1"/>
  <c r="I12" i="1"/>
  <c r="F13" i="1"/>
  <c r="G13" i="1"/>
  <c r="H13" i="1"/>
  <c r="I13" i="1"/>
  <c r="F14" i="1"/>
  <c r="G14" i="1"/>
  <c r="H14" i="1"/>
  <c r="I14" i="1"/>
  <c r="F15" i="1"/>
  <c r="G15" i="1"/>
  <c r="H15" i="1"/>
  <c r="I15" i="1"/>
  <c r="F16" i="1"/>
  <c r="G16" i="1"/>
  <c r="H16" i="1"/>
  <c r="I16" i="1"/>
  <c r="F17" i="1"/>
  <c r="G17" i="1"/>
  <c r="H17" i="1"/>
  <c r="I17" i="1"/>
  <c r="F18" i="1"/>
  <c r="G18" i="1"/>
  <c r="H18" i="1"/>
  <c r="I18" i="1"/>
  <c r="F19" i="1"/>
  <c r="G19" i="1"/>
  <c r="H19" i="1"/>
  <c r="I19" i="1"/>
  <c r="F20" i="1"/>
  <c r="G20" i="1"/>
  <c r="H20" i="1"/>
  <c r="I20" i="1"/>
  <c r="G2" i="1"/>
  <c r="H2" i="1"/>
  <c r="I2" i="1"/>
  <c r="F2" i="1"/>
</calcChain>
</file>

<file path=xl/sharedStrings.xml><?xml version="1.0" encoding="utf-8"?>
<sst xmlns="http://schemas.openxmlformats.org/spreadsheetml/2006/main" count="119" uniqueCount="51">
  <si>
    <t>size</t>
  </si>
  <si>
    <t>c4</t>
  </si>
  <si>
    <t>c6_5</t>
  </si>
  <si>
    <t>c8</t>
  </si>
  <si>
    <t>c8_4</t>
  </si>
  <si>
    <t>CPE4</t>
  </si>
  <si>
    <t>CPE6_5</t>
  </si>
  <si>
    <t>CPE8</t>
  </si>
  <si>
    <t>CPE8_4</t>
  </si>
  <si>
    <t>c8_2</t>
  </si>
  <si>
    <t>c8_8</t>
  </si>
  <si>
    <t>CPE8_2</t>
  </si>
  <si>
    <t>CPE8_8</t>
  </si>
  <si>
    <t>d4</t>
  </si>
  <si>
    <t>d5</t>
  </si>
  <si>
    <t>d6_2</t>
  </si>
  <si>
    <t>d6_5</t>
  </si>
  <si>
    <t>d8</t>
  </si>
  <si>
    <t>d8_2</t>
  </si>
  <si>
    <t>d8_4</t>
  </si>
  <si>
    <t>CPE5</t>
  </si>
  <si>
    <t>CPE6_2</t>
  </si>
  <si>
    <t>d8_8</t>
  </si>
  <si>
    <t>Length</t>
  </si>
  <si>
    <t>Array_Test1</t>
  </si>
  <si>
    <t>Array_Test2</t>
  </si>
  <si>
    <t>CPE_Test1</t>
  </si>
  <si>
    <t>CPE_Test2</t>
  </si>
  <si>
    <t>Array_Test3</t>
  </si>
  <si>
    <t>Array_Test4</t>
  </si>
  <si>
    <t>Array_Test5</t>
  </si>
  <si>
    <t>CPE_Test3</t>
  </si>
  <si>
    <t>CPE_Test4</t>
  </si>
  <si>
    <t>CPE_Test5</t>
  </si>
  <si>
    <t>CPE_Test4 (Add)</t>
  </si>
  <si>
    <t>CPE_Test5 (Multiply)</t>
  </si>
  <si>
    <t>Array_Test6</t>
  </si>
  <si>
    <t>Vector Dot Prod.</t>
  </si>
  <si>
    <t>Intrins. Dot Prod.</t>
  </si>
  <si>
    <t>Matrix</t>
  </si>
  <si>
    <t>Transpose</t>
  </si>
  <si>
    <t>Transpose_rev</t>
  </si>
  <si>
    <t>Intrinsic Transpose</t>
  </si>
  <si>
    <t>CPE_Transpose</t>
  </si>
  <si>
    <t>CPE_Transpose_Rev</t>
  </si>
  <si>
    <t>CPE_Transpose_Intrinsic</t>
  </si>
  <si>
    <t>CPE - Transpose Double Values</t>
  </si>
  <si>
    <t>CPE_Transpose_Intrinsic-O2</t>
  </si>
  <si>
    <t>Intrinsic Transpose -O3</t>
  </si>
  <si>
    <t>CPE_Transpose_Intrinsic-O3</t>
  </si>
  <si>
    <t>CPE_Transpose_Intrinsic-O1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</si>
</sst>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CPE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Part1!$F$1</c:f>
              <c:strCache>
                <c:ptCount val="1"/>
                <c:pt idx="0">
                  <c:v>CPE4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Part1!$A$2:$A$31</c:f>
              <c:numCache>
                <c:formatCode>General</c:formatCode>
                <c:ptCount val="3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</c:numCache>
            </c:numRef>
          </c:xVal>
          <c:yVal>
            <c:numRef>
              <c:f>Part1!$F$2:$F$31</c:f>
              <c:numCache>
                <c:formatCode>General</c:formatCode>
                <c:ptCount val="30"/>
                <c:pt idx="0">
                  <c:v>3.681</c:v>
                </c:pt>
                <c:pt idx="1">
                  <c:v>2.714</c:v>
                </c:pt>
                <c:pt idx="2">
                  <c:v>2.5653333333333332</c:v>
                </c:pt>
                <c:pt idx="3">
                  <c:v>2.4685000000000001</c:v>
                </c:pt>
                <c:pt idx="4">
                  <c:v>2.4262000000000001</c:v>
                </c:pt>
                <c:pt idx="5">
                  <c:v>2.391</c:v>
                </c:pt>
                <c:pt idx="6">
                  <c:v>2.3692857142857142</c:v>
                </c:pt>
                <c:pt idx="7">
                  <c:v>2.3558750000000002</c:v>
                </c:pt>
                <c:pt idx="8">
                  <c:v>2.3566666666666665</c:v>
                </c:pt>
                <c:pt idx="9">
                  <c:v>2.3321999999999998</c:v>
                </c:pt>
                <c:pt idx="10">
                  <c:v>2.3288181818181819</c:v>
                </c:pt>
                <c:pt idx="11">
                  <c:v>2.3254166666666665</c:v>
                </c:pt>
                <c:pt idx="12">
                  <c:v>2.3090000000000002</c:v>
                </c:pt>
                <c:pt idx="13">
                  <c:v>4.300928571428571</c:v>
                </c:pt>
                <c:pt idx="14">
                  <c:v>6.5041333333333338</c:v>
                </c:pt>
                <c:pt idx="15">
                  <c:v>2.4350624999999999</c:v>
                </c:pt>
                <c:pt idx="16">
                  <c:v>2.4343529411764706</c:v>
                </c:pt>
                <c:pt idx="17">
                  <c:v>2.4272222222222224</c:v>
                </c:pt>
                <c:pt idx="18">
                  <c:v>2.4263157894736844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2F0-5D4B-BA0E-178863206163}"/>
            </c:ext>
          </c:extLst>
        </c:ser>
        <c:ser>
          <c:idx val="1"/>
          <c:order val="1"/>
          <c:tx>
            <c:strRef>
              <c:f>Part1!$G$1</c:f>
              <c:strCache>
                <c:ptCount val="1"/>
                <c:pt idx="0">
                  <c:v>CPE6_5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Part1!$A$2:$A$31</c:f>
              <c:numCache>
                <c:formatCode>General</c:formatCode>
                <c:ptCount val="3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</c:numCache>
            </c:numRef>
          </c:xVal>
          <c:yVal>
            <c:numRef>
              <c:f>Part1!$G$2:$G$31</c:f>
              <c:numCache>
                <c:formatCode>General</c:formatCode>
                <c:ptCount val="30"/>
                <c:pt idx="0">
                  <c:v>1.913</c:v>
                </c:pt>
                <c:pt idx="1">
                  <c:v>1.2869999999999999</c:v>
                </c:pt>
                <c:pt idx="2">
                  <c:v>1.1160000000000001</c:v>
                </c:pt>
                <c:pt idx="3">
                  <c:v>1.038</c:v>
                </c:pt>
                <c:pt idx="4">
                  <c:v>0.98580000000000001</c:v>
                </c:pt>
                <c:pt idx="5">
                  <c:v>0.95550000000000002</c:v>
                </c:pt>
                <c:pt idx="6">
                  <c:v>0.93628571428571428</c:v>
                </c:pt>
                <c:pt idx="7">
                  <c:v>0.92225000000000001</c:v>
                </c:pt>
                <c:pt idx="8">
                  <c:v>0.90855555555555556</c:v>
                </c:pt>
                <c:pt idx="9">
                  <c:v>0.89670000000000005</c:v>
                </c:pt>
                <c:pt idx="10">
                  <c:v>0.88654545454545453</c:v>
                </c:pt>
                <c:pt idx="11">
                  <c:v>0.8783333333333333</c:v>
                </c:pt>
                <c:pt idx="12">
                  <c:v>0.872</c:v>
                </c:pt>
                <c:pt idx="13">
                  <c:v>0.86464285714285716</c:v>
                </c:pt>
                <c:pt idx="14">
                  <c:v>0.85899999999999999</c:v>
                </c:pt>
                <c:pt idx="15">
                  <c:v>0.8555625</c:v>
                </c:pt>
                <c:pt idx="16">
                  <c:v>0.85076470588235298</c:v>
                </c:pt>
                <c:pt idx="17">
                  <c:v>0.8482777777777778</c:v>
                </c:pt>
                <c:pt idx="18">
                  <c:v>0.84510526315789469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2F0-5D4B-BA0E-178863206163}"/>
            </c:ext>
          </c:extLst>
        </c:ser>
        <c:ser>
          <c:idx val="2"/>
          <c:order val="2"/>
          <c:tx>
            <c:strRef>
              <c:f>Part1!$H$1</c:f>
              <c:strCache>
                <c:ptCount val="1"/>
                <c:pt idx="0">
                  <c:v>CPE8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Part1!$A$2:$A$31</c:f>
              <c:numCache>
                <c:formatCode>General</c:formatCode>
                <c:ptCount val="3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</c:numCache>
            </c:numRef>
          </c:xVal>
          <c:yVal>
            <c:numRef>
              <c:f>Part1!$H$2:$H$31</c:f>
              <c:numCache>
                <c:formatCode>General</c:formatCode>
                <c:ptCount val="30"/>
                <c:pt idx="0">
                  <c:v>2.1190000000000002</c:v>
                </c:pt>
                <c:pt idx="1">
                  <c:v>1.353</c:v>
                </c:pt>
                <c:pt idx="2">
                  <c:v>7.9203333333333337</c:v>
                </c:pt>
                <c:pt idx="3">
                  <c:v>0.57250000000000001</c:v>
                </c:pt>
                <c:pt idx="4">
                  <c:v>0.51680000000000004</c:v>
                </c:pt>
                <c:pt idx="5">
                  <c:v>0.48316666666666669</c:v>
                </c:pt>
                <c:pt idx="6">
                  <c:v>0.46057142857142858</c:v>
                </c:pt>
                <c:pt idx="7">
                  <c:v>0.44524999999999998</c:v>
                </c:pt>
                <c:pt idx="8">
                  <c:v>0.42899999999999999</c:v>
                </c:pt>
                <c:pt idx="9">
                  <c:v>0.42170000000000002</c:v>
                </c:pt>
                <c:pt idx="10">
                  <c:v>0.40745454545454546</c:v>
                </c:pt>
                <c:pt idx="11">
                  <c:v>0.39908333333333335</c:v>
                </c:pt>
                <c:pt idx="12">
                  <c:v>0.39376923076923076</c:v>
                </c:pt>
                <c:pt idx="13">
                  <c:v>0.38535714285714284</c:v>
                </c:pt>
                <c:pt idx="14">
                  <c:v>0.38006666666666666</c:v>
                </c:pt>
                <c:pt idx="15">
                  <c:v>0.376</c:v>
                </c:pt>
                <c:pt idx="16">
                  <c:v>0.37147058823529411</c:v>
                </c:pt>
                <c:pt idx="17">
                  <c:v>0.36916666666666664</c:v>
                </c:pt>
                <c:pt idx="18">
                  <c:v>0.36384210526315791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2F0-5D4B-BA0E-178863206163}"/>
            </c:ext>
          </c:extLst>
        </c:ser>
        <c:ser>
          <c:idx val="3"/>
          <c:order val="3"/>
          <c:tx>
            <c:strRef>
              <c:f>Part1!$I$1</c:f>
              <c:strCache>
                <c:ptCount val="1"/>
                <c:pt idx="0">
                  <c:v>CPE8_4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Part1!$A$2:$A$31</c:f>
              <c:numCache>
                <c:formatCode>General</c:formatCode>
                <c:ptCount val="3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</c:numCache>
            </c:numRef>
          </c:xVal>
          <c:yVal>
            <c:numRef>
              <c:f>Part1!$I$2:$I$31</c:f>
              <c:numCache>
                <c:formatCode>General</c:formatCode>
                <c:ptCount val="30"/>
                <c:pt idx="0">
                  <c:v>1.651</c:v>
                </c:pt>
                <c:pt idx="1">
                  <c:v>0.71850000000000003</c:v>
                </c:pt>
                <c:pt idx="2">
                  <c:v>0.48433333333333334</c:v>
                </c:pt>
                <c:pt idx="3">
                  <c:v>0.39050000000000001</c:v>
                </c:pt>
                <c:pt idx="4">
                  <c:v>0.33160000000000001</c:v>
                </c:pt>
                <c:pt idx="5">
                  <c:v>0.30416666666666664</c:v>
                </c:pt>
                <c:pt idx="6">
                  <c:v>0.2732857142857143</c:v>
                </c:pt>
                <c:pt idx="7">
                  <c:v>0.24762500000000001</c:v>
                </c:pt>
                <c:pt idx="8">
                  <c:v>0.23622222222222222</c:v>
                </c:pt>
                <c:pt idx="9">
                  <c:v>0.22170000000000001</c:v>
                </c:pt>
                <c:pt idx="10">
                  <c:v>0.20845454545454545</c:v>
                </c:pt>
                <c:pt idx="11">
                  <c:v>0.19991666666666666</c:v>
                </c:pt>
                <c:pt idx="12">
                  <c:v>0.19438461538461538</c:v>
                </c:pt>
                <c:pt idx="13">
                  <c:v>0.18828571428571428</c:v>
                </c:pt>
                <c:pt idx="14">
                  <c:v>0.18060000000000001</c:v>
                </c:pt>
                <c:pt idx="15">
                  <c:v>0.176625</c:v>
                </c:pt>
                <c:pt idx="16">
                  <c:v>0.17247058823529413</c:v>
                </c:pt>
                <c:pt idx="17">
                  <c:v>0.17</c:v>
                </c:pt>
                <c:pt idx="18">
                  <c:v>0.16457894736842105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2F0-5D4B-BA0E-1788632061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0542079"/>
        <c:axId val="1183300671"/>
      </c:scatterChart>
      <c:valAx>
        <c:axId val="1140542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3300671"/>
        <c:crosses val="autoZero"/>
        <c:crossBetween val="midCat"/>
      </c:valAx>
      <c:valAx>
        <c:axId val="1183300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0542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Transpose</a:t>
            </a:r>
            <a:r>
              <a:rPr lang="en-US" baseline="0"/>
              <a:t>- O1, O2 &amp; O3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'Part3 - O2 &amp; O3'!$I$1</c:f>
              <c:strCache>
                <c:ptCount val="1"/>
                <c:pt idx="0">
                  <c:v>CPE_Transpose_Intrinsic-O2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'Part3 - O2 &amp; O3'!$B$2:$B$32</c:f>
              <c:numCache>
                <c:formatCode>General</c:formatCode>
                <c:ptCount val="3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</c:numCache>
            </c:numRef>
          </c:xVal>
          <c:yVal>
            <c:numRef>
              <c:f>'Part3 - O2 &amp; O3'!$I$2:$I$32</c:f>
              <c:numCache>
                <c:formatCode>General</c:formatCode>
                <c:ptCount val="31"/>
                <c:pt idx="0">
                  <c:v>19.239999999999998</c:v>
                </c:pt>
                <c:pt idx="1">
                  <c:v>5.87</c:v>
                </c:pt>
                <c:pt idx="2">
                  <c:v>53.546666666666667</c:v>
                </c:pt>
                <c:pt idx="3">
                  <c:v>4.4649999999999999</c:v>
                </c:pt>
                <c:pt idx="4">
                  <c:v>3.1240000000000001</c:v>
                </c:pt>
                <c:pt idx="5">
                  <c:v>11.093333333333334</c:v>
                </c:pt>
                <c:pt idx="6">
                  <c:v>2.64</c:v>
                </c:pt>
                <c:pt idx="7">
                  <c:v>8.2799999999999994</c:v>
                </c:pt>
                <c:pt idx="8">
                  <c:v>2.44</c:v>
                </c:pt>
                <c:pt idx="9">
                  <c:v>2.3639999999999999</c:v>
                </c:pt>
                <c:pt idx="10">
                  <c:v>6.2563636363636368</c:v>
                </c:pt>
                <c:pt idx="11">
                  <c:v>2.2466666666666666</c:v>
                </c:pt>
                <c:pt idx="12">
                  <c:v>5.6215384615384618</c:v>
                </c:pt>
                <c:pt idx="13">
                  <c:v>2.1714285714285713</c:v>
                </c:pt>
                <c:pt idx="14">
                  <c:v>2.14</c:v>
                </c:pt>
                <c:pt idx="15">
                  <c:v>4.7737499999999997</c:v>
                </c:pt>
                <c:pt idx="16">
                  <c:v>2.0870588235294116</c:v>
                </c:pt>
                <c:pt idx="17">
                  <c:v>4.5599999999999996</c:v>
                </c:pt>
                <c:pt idx="18">
                  <c:v>2.0589473684210526</c:v>
                </c:pt>
                <c:pt idx="19">
                  <c:v>2.0529999999999999</c:v>
                </c:pt>
                <c:pt idx="20">
                  <c:v>4.0142857142857142</c:v>
                </c:pt>
                <c:pt idx="21">
                  <c:v>2.021818181818182</c:v>
                </c:pt>
                <c:pt idx="22">
                  <c:v>2.0052173913043476</c:v>
                </c:pt>
                <c:pt idx="23">
                  <c:v>3.7758333333333334</c:v>
                </c:pt>
                <c:pt idx="24">
                  <c:v>1.9783999999999999</c:v>
                </c:pt>
                <c:pt idx="25">
                  <c:v>3.5553846153846154</c:v>
                </c:pt>
                <c:pt idx="26">
                  <c:v>1.9503703703703703</c:v>
                </c:pt>
                <c:pt idx="27">
                  <c:v>1.9442857142857144</c:v>
                </c:pt>
                <c:pt idx="28">
                  <c:v>3.4089655172413793</c:v>
                </c:pt>
                <c:pt idx="29">
                  <c:v>1.9266666666666667</c:v>
                </c:pt>
                <c:pt idx="30">
                  <c:v>4.1419354838709674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399-B849-93A1-96B37E69DDCB}"/>
            </c:ext>
          </c:extLst>
        </c:ser>
        <c:ser>
          <c:idx val="1"/>
          <c:order val="1"/>
          <c:tx>
            <c:strRef>
              <c:f>'Part3 - O2 &amp; O3'!$J$1</c:f>
              <c:strCache>
                <c:ptCount val="1"/>
                <c:pt idx="0">
                  <c:v>CPE_Transpose_Intrinsic-O3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'Part3 - O2 &amp; O3'!$B$2:$B$32</c:f>
              <c:numCache>
                <c:formatCode>General</c:formatCode>
                <c:ptCount val="3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</c:numCache>
            </c:numRef>
          </c:xVal>
          <c:yVal>
            <c:numRef>
              <c:f>'Part3 - O2 &amp; O3'!$J$2:$J$32</c:f>
              <c:numCache>
                <c:formatCode>General</c:formatCode>
                <c:ptCount val="31"/>
                <c:pt idx="0">
                  <c:v>36.58</c:v>
                </c:pt>
                <c:pt idx="1">
                  <c:v>7.19</c:v>
                </c:pt>
                <c:pt idx="2">
                  <c:v>54.213333333333331</c:v>
                </c:pt>
                <c:pt idx="3">
                  <c:v>3.37</c:v>
                </c:pt>
                <c:pt idx="4">
                  <c:v>3.032</c:v>
                </c:pt>
                <c:pt idx="5">
                  <c:v>11.106666666666667</c:v>
                </c:pt>
                <c:pt idx="6">
                  <c:v>2.6428571428571428</c:v>
                </c:pt>
                <c:pt idx="7">
                  <c:v>8.2100000000000009</c:v>
                </c:pt>
                <c:pt idx="8">
                  <c:v>2.4444444444444446</c:v>
                </c:pt>
                <c:pt idx="9">
                  <c:v>2.3580000000000001</c:v>
                </c:pt>
                <c:pt idx="10">
                  <c:v>5.918181818181818</c:v>
                </c:pt>
                <c:pt idx="11">
                  <c:v>2.2450000000000001</c:v>
                </c:pt>
                <c:pt idx="12">
                  <c:v>5.4353846153846153</c:v>
                </c:pt>
                <c:pt idx="13">
                  <c:v>2.1757142857142857</c:v>
                </c:pt>
                <c:pt idx="14">
                  <c:v>2.1320000000000001</c:v>
                </c:pt>
                <c:pt idx="15">
                  <c:v>8.0775000000000006</c:v>
                </c:pt>
                <c:pt idx="16">
                  <c:v>2.084705882352941</c:v>
                </c:pt>
                <c:pt idx="17">
                  <c:v>4.5566666666666666</c:v>
                </c:pt>
                <c:pt idx="18">
                  <c:v>2.0610526315789475</c:v>
                </c:pt>
                <c:pt idx="19">
                  <c:v>2.0640000000000001</c:v>
                </c:pt>
                <c:pt idx="20">
                  <c:v>3.9485714285714284</c:v>
                </c:pt>
                <c:pt idx="21">
                  <c:v>2.0236363636363635</c:v>
                </c:pt>
                <c:pt idx="22">
                  <c:v>2.006086956521739</c:v>
                </c:pt>
                <c:pt idx="23">
                  <c:v>3.6758333333333333</c:v>
                </c:pt>
                <c:pt idx="24">
                  <c:v>1.9783999999999999</c:v>
                </c:pt>
                <c:pt idx="25">
                  <c:v>3.4684615384615385</c:v>
                </c:pt>
                <c:pt idx="26">
                  <c:v>1.9585185185185185</c:v>
                </c:pt>
                <c:pt idx="27">
                  <c:v>1.9421428571428572</c:v>
                </c:pt>
                <c:pt idx="28">
                  <c:v>3.3234482758620691</c:v>
                </c:pt>
                <c:pt idx="29">
                  <c:v>1.9273333333333333</c:v>
                </c:pt>
                <c:pt idx="30">
                  <c:v>4.0458064516129033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399-B849-93A1-96B37E69DDCB}"/>
            </c:ext>
          </c:extLst>
        </c:ser>
        <c:ser>
          <c:idx val="2"/>
          <c:order val="2"/>
          <c:tx>
            <c:strRef>
              <c:f>'Part3 - O2 &amp; O3'!$K$1</c:f>
              <c:strCache>
                <c:ptCount val="1"/>
                <c:pt idx="0">
                  <c:v>CPE_Transpose_Intrinsic-O1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'Part3 - O2 &amp; O3'!$B$2:$B$32</c:f>
              <c:numCache>
                <c:formatCode>General</c:formatCode>
                <c:ptCount val="3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</c:numCache>
            </c:numRef>
          </c:xVal>
          <c:yVal>
            <c:numRef>
              <c:f>'Part3 - O2 &amp; O3'!$K$2:$K$32</c:f>
              <c:numCache>
                <c:formatCode>General</c:formatCode>
                <c:ptCount val="31"/>
                <c:pt idx="0">
                  <c:v>50.4</c:v>
                </c:pt>
                <c:pt idx="1">
                  <c:v>5.01</c:v>
                </c:pt>
                <c:pt idx="2">
                  <c:v>65.433333333333337</c:v>
                </c:pt>
                <c:pt idx="3">
                  <c:v>3.56</c:v>
                </c:pt>
                <c:pt idx="4">
                  <c:v>2.92</c:v>
                </c:pt>
                <c:pt idx="5">
                  <c:v>13.206666666666667</c:v>
                </c:pt>
                <c:pt idx="6">
                  <c:v>2.56</c:v>
                </c:pt>
                <c:pt idx="7">
                  <c:v>8.4749999999999996</c:v>
                </c:pt>
                <c:pt idx="8">
                  <c:v>2.3422222222222224</c:v>
                </c:pt>
                <c:pt idx="9">
                  <c:v>2.3359999999999999</c:v>
                </c:pt>
                <c:pt idx="10">
                  <c:v>6.4127272727272731</c:v>
                </c:pt>
                <c:pt idx="11">
                  <c:v>2.1749999999999998</c:v>
                </c:pt>
                <c:pt idx="12">
                  <c:v>5.9553846153846157</c:v>
                </c:pt>
                <c:pt idx="13">
                  <c:v>2.1085714285714285</c:v>
                </c:pt>
                <c:pt idx="14">
                  <c:v>2.0760000000000001</c:v>
                </c:pt>
                <c:pt idx="15">
                  <c:v>4.9950000000000001</c:v>
                </c:pt>
                <c:pt idx="16">
                  <c:v>2.0588235294117645</c:v>
                </c:pt>
                <c:pt idx="17">
                  <c:v>4.8666666666666663</c:v>
                </c:pt>
                <c:pt idx="18">
                  <c:v>2</c:v>
                </c:pt>
                <c:pt idx="19">
                  <c:v>6.4630000000000001</c:v>
                </c:pt>
                <c:pt idx="20">
                  <c:v>4.3304761904761904</c:v>
                </c:pt>
                <c:pt idx="21">
                  <c:v>1.9645454545454546</c:v>
                </c:pt>
                <c:pt idx="22">
                  <c:v>1.9521739130434783</c:v>
                </c:pt>
                <c:pt idx="23">
                  <c:v>4.0183333333333335</c:v>
                </c:pt>
                <c:pt idx="24">
                  <c:v>1.9224000000000001</c:v>
                </c:pt>
                <c:pt idx="25">
                  <c:v>3.8030769230769232</c:v>
                </c:pt>
                <c:pt idx="26">
                  <c:v>1.9022222222222223</c:v>
                </c:pt>
                <c:pt idx="27">
                  <c:v>1.8907142857142858</c:v>
                </c:pt>
                <c:pt idx="28">
                  <c:v>3.510344827586207</c:v>
                </c:pt>
                <c:pt idx="29">
                  <c:v>1.8779999999999999</c:v>
                </c:pt>
                <c:pt idx="30">
                  <c:v>3.3535483870967742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399-B849-93A1-96B37E69DD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9223759"/>
        <c:axId val="1183730607"/>
      </c:scatterChart>
      <c:valAx>
        <c:axId val="1269223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3730607"/>
        <c:crosses val="autoZero"/>
        <c:crossBetween val="midCat"/>
      </c:valAx>
      <c:valAx>
        <c:axId val="1183730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92237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Extra_cred!$C$1</c:f>
              <c:strCache>
                <c:ptCount val="1"/>
                <c:pt idx="0">
                  <c:v>CPE - Transpose Double Values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Extra_cred!$A$2:$A$32</c:f>
              <c:numCache>
                <c:formatCode>General</c:formatCode>
                <c:ptCount val="3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</c:numCache>
            </c:numRef>
          </c:xVal>
          <c:yVal>
            <c:numRef>
              <c:f>Extra_cred!$C$2:$C$32</c:f>
              <c:numCache>
                <c:formatCode>General</c:formatCode>
                <c:ptCount val="31"/>
                <c:pt idx="0">
                  <c:v>21.66</c:v>
                </c:pt>
                <c:pt idx="1">
                  <c:v>3.54</c:v>
                </c:pt>
                <c:pt idx="2">
                  <c:v>2.2733333333333334</c:v>
                </c:pt>
                <c:pt idx="3">
                  <c:v>1.6950000000000001</c:v>
                </c:pt>
                <c:pt idx="4">
                  <c:v>1.34</c:v>
                </c:pt>
                <c:pt idx="5">
                  <c:v>1.1366666666666667</c:v>
                </c:pt>
                <c:pt idx="6">
                  <c:v>0.95428571428571429</c:v>
                </c:pt>
                <c:pt idx="7">
                  <c:v>0.84250000000000003</c:v>
                </c:pt>
                <c:pt idx="8">
                  <c:v>0.7466666666666667</c:v>
                </c:pt>
                <c:pt idx="9">
                  <c:v>0.67600000000000005</c:v>
                </c:pt>
                <c:pt idx="10">
                  <c:v>0.61272727272727268</c:v>
                </c:pt>
                <c:pt idx="11">
                  <c:v>0.56166666666666665</c:v>
                </c:pt>
                <c:pt idx="12">
                  <c:v>0.52</c:v>
                </c:pt>
                <c:pt idx="13">
                  <c:v>0.48285714285714287</c:v>
                </c:pt>
                <c:pt idx="14">
                  <c:v>0.44800000000000001</c:v>
                </c:pt>
                <c:pt idx="15">
                  <c:v>0.42375000000000002</c:v>
                </c:pt>
                <c:pt idx="16">
                  <c:v>0.39764705882352941</c:v>
                </c:pt>
                <c:pt idx="17">
                  <c:v>0.37666666666666665</c:v>
                </c:pt>
                <c:pt idx="18">
                  <c:v>0.35473684210526318</c:v>
                </c:pt>
                <c:pt idx="19">
                  <c:v>0.33700000000000002</c:v>
                </c:pt>
                <c:pt idx="20">
                  <c:v>0.32</c:v>
                </c:pt>
                <c:pt idx="21">
                  <c:v>0.30636363636363634</c:v>
                </c:pt>
                <c:pt idx="22">
                  <c:v>0.29652173913043478</c:v>
                </c:pt>
                <c:pt idx="23">
                  <c:v>0.28333333333333333</c:v>
                </c:pt>
                <c:pt idx="24">
                  <c:v>0.27039999999999997</c:v>
                </c:pt>
                <c:pt idx="25">
                  <c:v>0.2623076923076923</c:v>
                </c:pt>
                <c:pt idx="26">
                  <c:v>0.25037037037037035</c:v>
                </c:pt>
                <c:pt idx="27">
                  <c:v>0.24285714285714285</c:v>
                </c:pt>
                <c:pt idx="28">
                  <c:v>0.23310344827586207</c:v>
                </c:pt>
                <c:pt idx="29">
                  <c:v>0.22666666666666666</c:v>
                </c:pt>
                <c:pt idx="30">
                  <c:v>0.21677419354838709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4F-7F4A-A7E2-B5444BE489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7871823"/>
        <c:axId val="1268206799"/>
      </c:scatterChart>
      <c:valAx>
        <c:axId val="1267871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Matrix</a:t>
                </a:r>
                <a:r>
                  <a:rPr lang="en-US" baseline="0"/>
                  <a:t> Length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8206799"/>
        <c:crosses val="autoZero"/>
        <c:crossBetween val="midCat"/>
      </c:valAx>
      <c:valAx>
        <c:axId val="1268206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CPE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78718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CPE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'8_2 &amp; 8_8'!$H$1</c:f>
              <c:strCache>
                <c:ptCount val="1"/>
                <c:pt idx="0">
                  <c:v>CPE4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'8_2 &amp; 8_8'!$A$2:$A$21</c:f>
              <c:numCache>
                <c:formatCode>General</c:formatCode>
                <c:ptCount val="2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</c:numCache>
            </c:numRef>
          </c:xVal>
          <c:yVal>
            <c:numRef>
              <c:f>'8_2 &amp; 8_8'!$H$2:$H$21</c:f>
              <c:numCache>
                <c:formatCode>General</c:formatCode>
                <c:ptCount val="20"/>
                <c:pt idx="0">
                  <c:v>16.343</c:v>
                </c:pt>
                <c:pt idx="1">
                  <c:v>11.853</c:v>
                </c:pt>
                <c:pt idx="2">
                  <c:v>11.156333333333333</c:v>
                </c:pt>
                <c:pt idx="3">
                  <c:v>10.7685</c:v>
                </c:pt>
                <c:pt idx="4">
                  <c:v>10.590199999999999</c:v>
                </c:pt>
                <c:pt idx="5">
                  <c:v>10.448</c:v>
                </c:pt>
                <c:pt idx="6">
                  <c:v>10.366857142857143</c:v>
                </c:pt>
                <c:pt idx="7">
                  <c:v>10.307375</c:v>
                </c:pt>
                <c:pt idx="8">
                  <c:v>10.248333333333333</c:v>
                </c:pt>
                <c:pt idx="9">
                  <c:v>10.1995</c:v>
                </c:pt>
                <c:pt idx="10">
                  <c:v>10.158636363636363</c:v>
                </c:pt>
                <c:pt idx="11">
                  <c:v>10.128666666666666</c:v>
                </c:pt>
                <c:pt idx="12">
                  <c:v>10.099538461538462</c:v>
                </c:pt>
                <c:pt idx="13">
                  <c:v>10.078285714285714</c:v>
                </c:pt>
                <c:pt idx="14">
                  <c:v>10.057266666666667</c:v>
                </c:pt>
                <c:pt idx="15">
                  <c:v>10.042</c:v>
                </c:pt>
                <c:pt idx="16">
                  <c:v>10.023882352941177</c:v>
                </c:pt>
                <c:pt idx="17">
                  <c:v>10.022277777777777</c:v>
                </c:pt>
                <c:pt idx="18">
                  <c:v>9.997684210526316</c:v>
                </c:pt>
                <c:pt idx="19">
                  <c:v>9.9872499999999995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138-BC42-AB5D-238542ED1C7D}"/>
            </c:ext>
          </c:extLst>
        </c:ser>
        <c:ser>
          <c:idx val="1"/>
          <c:order val="1"/>
          <c:tx>
            <c:strRef>
              <c:f>'8_2 &amp; 8_8'!$I$1</c:f>
              <c:strCache>
                <c:ptCount val="1"/>
                <c:pt idx="0">
                  <c:v>CPE6_5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'8_2 &amp; 8_8'!$A$2:$A$21</c:f>
              <c:numCache>
                <c:formatCode>General</c:formatCode>
                <c:ptCount val="2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</c:numCache>
            </c:numRef>
          </c:xVal>
          <c:yVal>
            <c:numRef>
              <c:f>'8_2 &amp; 8_8'!$I$2:$I$21</c:f>
              <c:numCache>
                <c:formatCode>General</c:formatCode>
                <c:ptCount val="20"/>
                <c:pt idx="0">
                  <c:v>8.1839999999999993</c:v>
                </c:pt>
                <c:pt idx="1">
                  <c:v>5.2910000000000004</c:v>
                </c:pt>
                <c:pt idx="2">
                  <c:v>4.5966666666666667</c:v>
                </c:pt>
                <c:pt idx="3">
                  <c:v>4.2619999999999996</c:v>
                </c:pt>
                <c:pt idx="4">
                  <c:v>4.0768000000000004</c:v>
                </c:pt>
                <c:pt idx="5">
                  <c:v>3.9445000000000001</c:v>
                </c:pt>
                <c:pt idx="6">
                  <c:v>9.1304285714285722</c:v>
                </c:pt>
                <c:pt idx="7">
                  <c:v>3.8414999999999999</c:v>
                </c:pt>
                <c:pt idx="8">
                  <c:v>3.7548888888888889</c:v>
                </c:pt>
                <c:pt idx="9">
                  <c:v>3.7065000000000001</c:v>
                </c:pt>
                <c:pt idx="10">
                  <c:v>3.6562727272727273</c:v>
                </c:pt>
                <c:pt idx="11">
                  <c:v>3.6198333333333332</c:v>
                </c:pt>
                <c:pt idx="12">
                  <c:v>3.5951538461538464</c:v>
                </c:pt>
                <c:pt idx="13">
                  <c:v>3.5708571428571427</c:v>
                </c:pt>
                <c:pt idx="14">
                  <c:v>3.5633333333333335</c:v>
                </c:pt>
                <c:pt idx="15">
                  <c:v>3.5345</c:v>
                </c:pt>
                <c:pt idx="16">
                  <c:v>3.5182352941176469</c:v>
                </c:pt>
                <c:pt idx="17">
                  <c:v>3.4992777777777779</c:v>
                </c:pt>
                <c:pt idx="18">
                  <c:v>3.4915263157894736</c:v>
                </c:pt>
                <c:pt idx="19">
                  <c:v>3.4771999999999998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138-BC42-AB5D-238542ED1C7D}"/>
            </c:ext>
          </c:extLst>
        </c:ser>
        <c:ser>
          <c:idx val="2"/>
          <c:order val="2"/>
          <c:tx>
            <c:strRef>
              <c:f>'8_2 &amp; 8_8'!$J$1</c:f>
              <c:strCache>
                <c:ptCount val="1"/>
                <c:pt idx="0">
                  <c:v>CPE8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'8_2 &amp; 8_8'!$A$2:$A$21</c:f>
              <c:numCache>
                <c:formatCode>General</c:formatCode>
                <c:ptCount val="2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</c:numCache>
            </c:numRef>
          </c:xVal>
          <c:yVal>
            <c:numRef>
              <c:f>'8_2 &amp; 8_8'!$J$2:$J$21</c:f>
              <c:numCache>
                <c:formatCode>General</c:formatCode>
                <c:ptCount val="20"/>
                <c:pt idx="0">
                  <c:v>8.8209999999999997</c:v>
                </c:pt>
                <c:pt idx="1">
                  <c:v>3.3485</c:v>
                </c:pt>
                <c:pt idx="2">
                  <c:v>2.6153333333333335</c:v>
                </c:pt>
                <c:pt idx="3">
                  <c:v>2.2799999999999998</c:v>
                </c:pt>
                <c:pt idx="4">
                  <c:v>2.0819999999999999</c:v>
                </c:pt>
                <c:pt idx="5">
                  <c:v>1.9243333333333332</c:v>
                </c:pt>
                <c:pt idx="6">
                  <c:v>1.8448571428571428</c:v>
                </c:pt>
                <c:pt idx="7">
                  <c:v>1.7887500000000001</c:v>
                </c:pt>
                <c:pt idx="8">
                  <c:v>1.7232222222222222</c:v>
                </c:pt>
                <c:pt idx="9">
                  <c:v>1.671</c:v>
                </c:pt>
                <c:pt idx="10">
                  <c:v>1.6268181818181817</c:v>
                </c:pt>
                <c:pt idx="11">
                  <c:v>1.5898333333333334</c:v>
                </c:pt>
                <c:pt idx="12">
                  <c:v>1.5609999999999999</c:v>
                </c:pt>
                <c:pt idx="13">
                  <c:v>1.5489999999999999</c:v>
                </c:pt>
                <c:pt idx="14">
                  <c:v>1.5213333333333334</c:v>
                </c:pt>
                <c:pt idx="15">
                  <c:v>1.4980625000000001</c:v>
                </c:pt>
                <c:pt idx="16">
                  <c:v>1.4848823529411765</c:v>
                </c:pt>
                <c:pt idx="17">
                  <c:v>1.4698333333333333</c:v>
                </c:pt>
                <c:pt idx="18">
                  <c:v>1.4555789473684211</c:v>
                </c:pt>
                <c:pt idx="19">
                  <c:v>1.4427000000000001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138-BC42-AB5D-238542ED1C7D}"/>
            </c:ext>
          </c:extLst>
        </c:ser>
        <c:ser>
          <c:idx val="3"/>
          <c:order val="3"/>
          <c:tx>
            <c:strRef>
              <c:f>'8_2 &amp; 8_8'!$K$1</c:f>
              <c:strCache>
                <c:ptCount val="1"/>
                <c:pt idx="0">
                  <c:v>CPE8_4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'8_2 &amp; 8_8'!$A$2:$A$21</c:f>
              <c:numCache>
                <c:formatCode>General</c:formatCode>
                <c:ptCount val="2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</c:numCache>
            </c:numRef>
          </c:xVal>
          <c:yVal>
            <c:numRef>
              <c:f>'8_2 &amp; 8_8'!$K$2:$K$21</c:f>
              <c:numCache>
                <c:formatCode>General</c:formatCode>
                <c:ptCount val="20"/>
                <c:pt idx="0">
                  <c:v>6.5570000000000004</c:v>
                </c:pt>
                <c:pt idx="1">
                  <c:v>2.8285</c:v>
                </c:pt>
                <c:pt idx="2">
                  <c:v>1.877</c:v>
                </c:pt>
                <c:pt idx="3">
                  <c:v>1.528</c:v>
                </c:pt>
                <c:pt idx="4">
                  <c:v>1.3315999999999999</c:v>
                </c:pt>
                <c:pt idx="5">
                  <c:v>1.1665000000000001</c:v>
                </c:pt>
                <c:pt idx="6">
                  <c:v>1.0537142857142856</c:v>
                </c:pt>
                <c:pt idx="7">
                  <c:v>0.99050000000000005</c:v>
                </c:pt>
                <c:pt idx="8">
                  <c:v>0.93822222222222218</c:v>
                </c:pt>
                <c:pt idx="9">
                  <c:v>0.88470000000000004</c:v>
                </c:pt>
                <c:pt idx="10">
                  <c:v>0.82227272727272727</c:v>
                </c:pt>
                <c:pt idx="11">
                  <c:v>0.80141666666666667</c:v>
                </c:pt>
                <c:pt idx="12">
                  <c:v>0.76900000000000002</c:v>
                </c:pt>
                <c:pt idx="13">
                  <c:v>0.75214285714285711</c:v>
                </c:pt>
                <c:pt idx="14">
                  <c:v>0.71673333333333333</c:v>
                </c:pt>
                <c:pt idx="15">
                  <c:v>0.70293749999999999</c:v>
                </c:pt>
                <c:pt idx="16">
                  <c:v>0.69905882352941173</c:v>
                </c:pt>
                <c:pt idx="17">
                  <c:v>0.67266666666666663</c:v>
                </c:pt>
                <c:pt idx="18">
                  <c:v>0.65094736842105261</c:v>
                </c:pt>
                <c:pt idx="19">
                  <c:v>0.64244999999999997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138-BC42-AB5D-238542ED1C7D}"/>
            </c:ext>
          </c:extLst>
        </c:ser>
        <c:ser>
          <c:idx val="4"/>
          <c:order val="4"/>
          <c:tx>
            <c:strRef>
              <c:f>'8_2 &amp; 8_8'!$L$1</c:f>
              <c:strCache>
                <c:ptCount val="1"/>
                <c:pt idx="0">
                  <c:v>CPE8_2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'8_2 &amp; 8_8'!$A$2:$A$21</c:f>
              <c:numCache>
                <c:formatCode>General</c:formatCode>
                <c:ptCount val="2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</c:numCache>
            </c:numRef>
          </c:xVal>
          <c:yVal>
            <c:numRef>
              <c:f>'8_2 &amp; 8_8'!$L$2:$L$21</c:f>
              <c:numCache>
                <c:formatCode>General</c:formatCode>
                <c:ptCount val="20"/>
                <c:pt idx="0">
                  <c:v>6.2030000000000003</c:v>
                </c:pt>
                <c:pt idx="1">
                  <c:v>2.9704999999999999</c:v>
                </c:pt>
                <c:pt idx="2">
                  <c:v>2.0156666666666667</c:v>
                </c:pt>
                <c:pt idx="3">
                  <c:v>1.7204999999999999</c:v>
                </c:pt>
                <c:pt idx="4">
                  <c:v>1.4596</c:v>
                </c:pt>
                <c:pt idx="5">
                  <c:v>1.3314999999999999</c:v>
                </c:pt>
                <c:pt idx="6">
                  <c:v>1.2415714285714285</c:v>
                </c:pt>
                <c:pt idx="7">
                  <c:v>1.1793750000000001</c:v>
                </c:pt>
                <c:pt idx="8">
                  <c:v>1.1439999999999999</c:v>
                </c:pt>
                <c:pt idx="9">
                  <c:v>1.087</c:v>
                </c:pt>
                <c:pt idx="10">
                  <c:v>1.0319090909090909</c:v>
                </c:pt>
                <c:pt idx="11">
                  <c:v>1.0024999999999999</c:v>
                </c:pt>
                <c:pt idx="12">
                  <c:v>0.9723846153846154</c:v>
                </c:pt>
                <c:pt idx="13">
                  <c:v>0.94392857142857145</c:v>
                </c:pt>
                <c:pt idx="14">
                  <c:v>0.91826666666666668</c:v>
                </c:pt>
                <c:pt idx="15">
                  <c:v>0.89600000000000002</c:v>
                </c:pt>
                <c:pt idx="16">
                  <c:v>0.88382352941176467</c:v>
                </c:pt>
                <c:pt idx="17">
                  <c:v>0.87388888888888894</c:v>
                </c:pt>
                <c:pt idx="18">
                  <c:v>0.85399999999999998</c:v>
                </c:pt>
                <c:pt idx="19">
                  <c:v>0.84899999999999998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138-BC42-AB5D-238542ED1C7D}"/>
            </c:ext>
          </c:extLst>
        </c:ser>
        <c:ser>
          <c:idx val="5"/>
          <c:order val="5"/>
          <c:tx>
            <c:strRef>
              <c:f>'8_2 &amp; 8_8'!$M$1</c:f>
              <c:strCache>
                <c:ptCount val="1"/>
                <c:pt idx="0">
                  <c:v>CPE8_8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'8_2 &amp; 8_8'!$A$2:$A$21</c:f>
              <c:numCache>
                <c:formatCode>General</c:formatCode>
                <c:ptCount val="2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</c:numCache>
            </c:numRef>
          </c:xVal>
          <c:yVal>
            <c:numRef>
              <c:f>'8_2 &amp; 8_8'!$M$2:$M$21</c:f>
              <c:numCache>
                <c:formatCode>General</c:formatCode>
                <c:ptCount val="20"/>
                <c:pt idx="0">
                  <c:v>6.6479999999999997</c:v>
                </c:pt>
                <c:pt idx="1">
                  <c:v>2.9</c:v>
                </c:pt>
                <c:pt idx="2">
                  <c:v>2.0329999999999999</c:v>
                </c:pt>
                <c:pt idx="3">
                  <c:v>1.7075</c:v>
                </c:pt>
                <c:pt idx="4">
                  <c:v>1.3966000000000001</c:v>
                </c:pt>
                <c:pt idx="5">
                  <c:v>1.2729999999999999</c:v>
                </c:pt>
                <c:pt idx="6">
                  <c:v>1.1301428571428571</c:v>
                </c:pt>
                <c:pt idx="7">
                  <c:v>1.0295000000000001</c:v>
                </c:pt>
                <c:pt idx="8">
                  <c:v>0.98911111111111116</c:v>
                </c:pt>
                <c:pt idx="9">
                  <c:v>0.91490000000000005</c:v>
                </c:pt>
                <c:pt idx="10">
                  <c:v>0.85181818181818181</c:v>
                </c:pt>
                <c:pt idx="11">
                  <c:v>0.83850000000000002</c:v>
                </c:pt>
                <c:pt idx="12">
                  <c:v>0.79300000000000004</c:v>
                </c:pt>
                <c:pt idx="13">
                  <c:v>0.78292857142857142</c:v>
                </c:pt>
                <c:pt idx="14">
                  <c:v>0.74633333333333329</c:v>
                </c:pt>
                <c:pt idx="15">
                  <c:v>0.7159375</c:v>
                </c:pt>
                <c:pt idx="16">
                  <c:v>0.71682352941176475</c:v>
                </c:pt>
                <c:pt idx="17">
                  <c:v>0.68711111111111112</c:v>
                </c:pt>
                <c:pt idx="18">
                  <c:v>0.68447368421052635</c:v>
                </c:pt>
                <c:pt idx="19">
                  <c:v>0.66464999999999996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138-BC42-AB5D-238542ED1C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6333583"/>
        <c:axId val="1209994431"/>
      </c:scatterChart>
      <c:valAx>
        <c:axId val="1246333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9994431"/>
        <c:crosses val="autoZero"/>
        <c:crossBetween val="midCat"/>
      </c:valAx>
      <c:valAx>
        <c:axId val="1209994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63335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CPE</a:t>
            </a:r>
            <a:r>
              <a:rPr lang="en-US" baseline="0"/>
              <a:t> Comparison- Double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double!$H$1</c:f>
              <c:strCache>
                <c:ptCount val="1"/>
                <c:pt idx="0">
                  <c:v>CPE4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double!$A$2:$A$21</c:f>
              <c:numCache>
                <c:formatCode>General</c:formatCode>
                <c:ptCount val="2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</c:numCache>
            </c:numRef>
          </c:xVal>
          <c:yVal>
            <c:numRef>
              <c:f>double!$H$2:$H$21</c:f>
              <c:numCache>
                <c:formatCode>General</c:formatCode>
                <c:ptCount val="20"/>
                <c:pt idx="0">
                  <c:v>16.106999999999999</c:v>
                </c:pt>
                <c:pt idx="1">
                  <c:v>11.833500000000001</c:v>
                </c:pt>
                <c:pt idx="2">
                  <c:v>11.169333333333332</c:v>
                </c:pt>
                <c:pt idx="3">
                  <c:v>10.827</c:v>
                </c:pt>
                <c:pt idx="4">
                  <c:v>10.637600000000001</c:v>
                </c:pt>
                <c:pt idx="5">
                  <c:v>10.524333333333333</c:v>
                </c:pt>
                <c:pt idx="6">
                  <c:v>10.404</c:v>
                </c:pt>
                <c:pt idx="7">
                  <c:v>10.3155</c:v>
                </c:pt>
                <c:pt idx="8">
                  <c:v>10.245444444444445</c:v>
                </c:pt>
                <c:pt idx="9">
                  <c:v>10.2216</c:v>
                </c:pt>
                <c:pt idx="10">
                  <c:v>10.227454545454545</c:v>
                </c:pt>
                <c:pt idx="11">
                  <c:v>10.13325</c:v>
                </c:pt>
                <c:pt idx="12">
                  <c:v>10.136769230769231</c:v>
                </c:pt>
                <c:pt idx="13">
                  <c:v>10.077214285714286</c:v>
                </c:pt>
                <c:pt idx="14">
                  <c:v>10.058866666666667</c:v>
                </c:pt>
                <c:pt idx="15">
                  <c:v>10.033687499999999</c:v>
                </c:pt>
                <c:pt idx="16">
                  <c:v>10.018529411764705</c:v>
                </c:pt>
                <c:pt idx="17">
                  <c:v>10.007833333333334</c:v>
                </c:pt>
                <c:pt idx="18">
                  <c:v>9.9913684210526323</c:v>
                </c:pt>
                <c:pt idx="19">
                  <c:v>9.98855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E25-8C4B-A9E9-1B6BC5AB1996}"/>
            </c:ext>
          </c:extLst>
        </c:ser>
        <c:ser>
          <c:idx val="1"/>
          <c:order val="1"/>
          <c:tx>
            <c:strRef>
              <c:f>double!$I$1</c:f>
              <c:strCache>
                <c:ptCount val="1"/>
                <c:pt idx="0">
                  <c:v>CPE6_5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double!$A$2:$A$21</c:f>
              <c:numCache>
                <c:formatCode>General</c:formatCode>
                <c:ptCount val="2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</c:numCache>
            </c:numRef>
          </c:xVal>
          <c:yVal>
            <c:numRef>
              <c:f>double!$I$2:$I$21</c:f>
              <c:numCache>
                <c:formatCode>General</c:formatCode>
                <c:ptCount val="20"/>
                <c:pt idx="0">
                  <c:v>44.756</c:v>
                </c:pt>
                <c:pt idx="1">
                  <c:v>5.6364999999999998</c:v>
                </c:pt>
                <c:pt idx="2">
                  <c:v>4.7526666666666664</c:v>
                </c:pt>
                <c:pt idx="3">
                  <c:v>4.399</c:v>
                </c:pt>
                <c:pt idx="4">
                  <c:v>4.2042000000000002</c:v>
                </c:pt>
                <c:pt idx="5">
                  <c:v>4.0641666666666669</c:v>
                </c:pt>
                <c:pt idx="6">
                  <c:v>3.9359999999999999</c:v>
                </c:pt>
                <c:pt idx="7">
                  <c:v>3.8577499999999998</c:v>
                </c:pt>
                <c:pt idx="8">
                  <c:v>3.7898888888888891</c:v>
                </c:pt>
                <c:pt idx="9">
                  <c:v>3.7587999999999999</c:v>
                </c:pt>
                <c:pt idx="10">
                  <c:v>3.6990909090909092</c:v>
                </c:pt>
                <c:pt idx="11">
                  <c:v>3.6665833333333335</c:v>
                </c:pt>
                <c:pt idx="12">
                  <c:v>3.6281538461538463</c:v>
                </c:pt>
                <c:pt idx="13">
                  <c:v>3.5989285714285715</c:v>
                </c:pt>
                <c:pt idx="14">
                  <c:v>3.5788000000000002</c:v>
                </c:pt>
                <c:pt idx="15">
                  <c:v>3.5507499999999999</c:v>
                </c:pt>
                <c:pt idx="16">
                  <c:v>3.5342941176470588</c:v>
                </c:pt>
                <c:pt idx="17">
                  <c:v>3.5175000000000001</c:v>
                </c:pt>
                <c:pt idx="18">
                  <c:v>3.49</c:v>
                </c:pt>
                <c:pt idx="19">
                  <c:v>3.4849999999999999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E25-8C4B-A9E9-1B6BC5AB1996}"/>
            </c:ext>
          </c:extLst>
        </c:ser>
        <c:ser>
          <c:idx val="2"/>
          <c:order val="2"/>
          <c:tx>
            <c:strRef>
              <c:f>double!$J$1</c:f>
              <c:strCache>
                <c:ptCount val="1"/>
                <c:pt idx="0">
                  <c:v>CPE8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double!$A$2:$A$21</c:f>
              <c:numCache>
                <c:formatCode>General</c:formatCode>
                <c:ptCount val="2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</c:numCache>
            </c:numRef>
          </c:xVal>
          <c:yVal>
            <c:numRef>
              <c:f>double!$J$2:$J$21</c:f>
              <c:numCache>
                <c:formatCode>General</c:formatCode>
                <c:ptCount val="20"/>
                <c:pt idx="0">
                  <c:v>9.5129999999999999</c:v>
                </c:pt>
                <c:pt idx="1">
                  <c:v>4.4429999999999996</c:v>
                </c:pt>
                <c:pt idx="2">
                  <c:v>3.8010000000000002</c:v>
                </c:pt>
                <c:pt idx="3">
                  <c:v>3.5222500000000001</c:v>
                </c:pt>
                <c:pt idx="4">
                  <c:v>3.3336000000000001</c:v>
                </c:pt>
                <c:pt idx="5">
                  <c:v>3.1888333333333332</c:v>
                </c:pt>
                <c:pt idx="6">
                  <c:v>3.0645714285714285</c:v>
                </c:pt>
                <c:pt idx="7">
                  <c:v>2.9733749999999999</c:v>
                </c:pt>
                <c:pt idx="8">
                  <c:v>2.9208888888888889</c:v>
                </c:pt>
                <c:pt idx="9">
                  <c:v>2.8736999999999999</c:v>
                </c:pt>
                <c:pt idx="10">
                  <c:v>2.8245454545454547</c:v>
                </c:pt>
                <c:pt idx="11">
                  <c:v>2.7966666666666669</c:v>
                </c:pt>
                <c:pt idx="12">
                  <c:v>2.774</c:v>
                </c:pt>
                <c:pt idx="13">
                  <c:v>2.7470714285714286</c:v>
                </c:pt>
                <c:pt idx="14">
                  <c:v>2.7317333333333331</c:v>
                </c:pt>
                <c:pt idx="15">
                  <c:v>2.71</c:v>
                </c:pt>
                <c:pt idx="16">
                  <c:v>2.6986470588235294</c:v>
                </c:pt>
                <c:pt idx="17">
                  <c:v>2.6826111111111111</c:v>
                </c:pt>
                <c:pt idx="18">
                  <c:v>2.6682631578947369</c:v>
                </c:pt>
                <c:pt idx="19">
                  <c:v>2.6606999999999998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E25-8C4B-A9E9-1B6BC5AB1996}"/>
            </c:ext>
          </c:extLst>
        </c:ser>
        <c:ser>
          <c:idx val="3"/>
          <c:order val="3"/>
          <c:tx>
            <c:strRef>
              <c:f>double!$K$1</c:f>
              <c:strCache>
                <c:ptCount val="1"/>
                <c:pt idx="0">
                  <c:v>CPE8_4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double!$A$2:$A$21</c:f>
              <c:numCache>
                <c:formatCode>General</c:formatCode>
                <c:ptCount val="2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</c:numCache>
            </c:numRef>
          </c:xVal>
          <c:yVal>
            <c:numRef>
              <c:f>double!$K$2:$K$21</c:f>
              <c:numCache>
                <c:formatCode>General</c:formatCode>
                <c:ptCount val="20"/>
                <c:pt idx="0">
                  <c:v>6.5019999999999998</c:v>
                </c:pt>
                <c:pt idx="1">
                  <c:v>3.2054999999999998</c:v>
                </c:pt>
                <c:pt idx="2">
                  <c:v>2.3286666666666669</c:v>
                </c:pt>
                <c:pt idx="3">
                  <c:v>1.9615</c:v>
                </c:pt>
                <c:pt idx="4">
                  <c:v>1.7849999999999999</c:v>
                </c:pt>
                <c:pt idx="5">
                  <c:v>1.6466666666666667</c:v>
                </c:pt>
                <c:pt idx="6">
                  <c:v>1.534</c:v>
                </c:pt>
                <c:pt idx="7">
                  <c:v>1.4724999999999999</c:v>
                </c:pt>
                <c:pt idx="8">
                  <c:v>1.3785555555555555</c:v>
                </c:pt>
                <c:pt idx="9">
                  <c:v>1.3803000000000001</c:v>
                </c:pt>
                <c:pt idx="10">
                  <c:v>1.3127272727272727</c:v>
                </c:pt>
                <c:pt idx="11">
                  <c:v>1.2837499999999999</c:v>
                </c:pt>
                <c:pt idx="12">
                  <c:v>1.2571538461538461</c:v>
                </c:pt>
                <c:pt idx="13">
                  <c:v>1.2093571428571428</c:v>
                </c:pt>
                <c:pt idx="14">
                  <c:v>1.1938666666666666</c:v>
                </c:pt>
                <c:pt idx="15">
                  <c:v>1.1720625</c:v>
                </c:pt>
                <c:pt idx="16">
                  <c:v>1.178235294117647</c:v>
                </c:pt>
                <c:pt idx="17">
                  <c:v>1.1454444444444445</c:v>
                </c:pt>
                <c:pt idx="18">
                  <c:v>1.120157894736842</c:v>
                </c:pt>
                <c:pt idx="19">
                  <c:v>1.1247499999999999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E25-8C4B-A9E9-1B6BC5AB1996}"/>
            </c:ext>
          </c:extLst>
        </c:ser>
        <c:ser>
          <c:idx val="4"/>
          <c:order val="4"/>
          <c:tx>
            <c:strRef>
              <c:f>double!$L$1</c:f>
              <c:strCache>
                <c:ptCount val="1"/>
                <c:pt idx="0">
                  <c:v>CPE8_2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double!$A$2:$A$21</c:f>
              <c:numCache>
                <c:formatCode>General</c:formatCode>
                <c:ptCount val="2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</c:numCache>
            </c:numRef>
          </c:xVal>
          <c:yVal>
            <c:numRef>
              <c:f>double!$L$2:$L$21</c:f>
              <c:numCache>
                <c:formatCode>General</c:formatCode>
                <c:ptCount val="20"/>
                <c:pt idx="0">
                  <c:v>6.1120000000000001</c:v>
                </c:pt>
                <c:pt idx="1">
                  <c:v>3.3290000000000002</c:v>
                </c:pt>
                <c:pt idx="2">
                  <c:v>2.5979999999999999</c:v>
                </c:pt>
                <c:pt idx="3">
                  <c:v>2.3620000000000001</c:v>
                </c:pt>
                <c:pt idx="4">
                  <c:v>2.1427999999999998</c:v>
                </c:pt>
                <c:pt idx="5">
                  <c:v>2.0201666666666669</c:v>
                </c:pt>
                <c:pt idx="6">
                  <c:v>1.8618571428571429</c:v>
                </c:pt>
                <c:pt idx="7">
                  <c:v>1.7806249999999999</c:v>
                </c:pt>
                <c:pt idx="8">
                  <c:v>1.7277777777777779</c:v>
                </c:pt>
                <c:pt idx="9">
                  <c:v>1.6775</c:v>
                </c:pt>
                <c:pt idx="10">
                  <c:v>1.6301818181818182</c:v>
                </c:pt>
                <c:pt idx="11">
                  <c:v>1.5998333333333334</c:v>
                </c:pt>
                <c:pt idx="12">
                  <c:v>1.58</c:v>
                </c:pt>
                <c:pt idx="13">
                  <c:v>1.5434285714285714</c:v>
                </c:pt>
                <c:pt idx="14">
                  <c:v>1.5379333333333334</c:v>
                </c:pt>
                <c:pt idx="15">
                  <c:v>1.5084375000000001</c:v>
                </c:pt>
                <c:pt idx="16">
                  <c:v>1.4957647058823529</c:v>
                </c:pt>
                <c:pt idx="17">
                  <c:v>1.4929444444444444</c:v>
                </c:pt>
                <c:pt idx="18">
                  <c:v>1.4542105263157894</c:v>
                </c:pt>
                <c:pt idx="19">
                  <c:v>1.4674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E25-8C4B-A9E9-1B6BC5AB1996}"/>
            </c:ext>
          </c:extLst>
        </c:ser>
        <c:ser>
          <c:idx val="5"/>
          <c:order val="5"/>
          <c:tx>
            <c:strRef>
              <c:f>double!$M$1</c:f>
              <c:strCache>
                <c:ptCount val="1"/>
                <c:pt idx="0">
                  <c:v>CPE8_8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double!$A$2:$A$21</c:f>
              <c:numCache>
                <c:formatCode>General</c:formatCode>
                <c:ptCount val="2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</c:numCache>
            </c:numRef>
          </c:xVal>
          <c:yVal>
            <c:numRef>
              <c:f>double!$M$2:$M$21</c:f>
              <c:numCache>
                <c:formatCode>General</c:formatCode>
                <c:ptCount val="20"/>
                <c:pt idx="0">
                  <c:v>6.1639999999999997</c:v>
                </c:pt>
                <c:pt idx="1">
                  <c:v>3.1535000000000002</c:v>
                </c:pt>
                <c:pt idx="2">
                  <c:v>2.3806666666666665</c:v>
                </c:pt>
                <c:pt idx="3">
                  <c:v>2.0329999999999999</c:v>
                </c:pt>
                <c:pt idx="4">
                  <c:v>1.7382</c:v>
                </c:pt>
                <c:pt idx="5">
                  <c:v>1.6141666666666667</c:v>
                </c:pt>
                <c:pt idx="6">
                  <c:v>1.5157142857142858</c:v>
                </c:pt>
                <c:pt idx="7">
                  <c:v>1.39425</c:v>
                </c:pt>
                <c:pt idx="8">
                  <c:v>1.3280000000000001</c:v>
                </c:pt>
                <c:pt idx="9">
                  <c:v>1.2875000000000001</c:v>
                </c:pt>
                <c:pt idx="10">
                  <c:v>1.2453636363636365</c:v>
                </c:pt>
                <c:pt idx="11">
                  <c:v>1.2239166666666668</c:v>
                </c:pt>
                <c:pt idx="12">
                  <c:v>1.1719999999999999</c:v>
                </c:pt>
                <c:pt idx="13">
                  <c:v>2.3702142857142858</c:v>
                </c:pt>
                <c:pt idx="14">
                  <c:v>1.2232000000000001</c:v>
                </c:pt>
                <c:pt idx="15">
                  <c:v>1.1233124999999999</c:v>
                </c:pt>
                <c:pt idx="16">
                  <c:v>1.0916470588235294</c:v>
                </c:pt>
                <c:pt idx="17">
                  <c:v>1.0824444444444445</c:v>
                </c:pt>
                <c:pt idx="18">
                  <c:v>1.0783157894736841</c:v>
                </c:pt>
                <c:pt idx="19">
                  <c:v>1.07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E25-8C4B-A9E9-1B6BC5AB19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8539199"/>
        <c:axId val="1313655295"/>
      </c:scatterChart>
      <c:valAx>
        <c:axId val="1088539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655295"/>
        <c:crosses val="autoZero"/>
        <c:crossBetween val="midCat"/>
      </c:valAx>
      <c:valAx>
        <c:axId val="131365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5391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dot!$H$1</c:f>
              <c:strCache>
                <c:ptCount val="1"/>
                <c:pt idx="0">
                  <c:v>CPE4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dot!$A$2:$A$21</c:f>
              <c:numCache>
                <c:formatCode>General</c:formatCode>
                <c:ptCount val="2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</c:numCache>
            </c:numRef>
          </c:xVal>
          <c:yVal>
            <c:numRef>
              <c:f>dot!$H$2:$H$21</c:f>
              <c:numCache>
                <c:formatCode>General</c:formatCode>
                <c:ptCount val="20"/>
                <c:pt idx="0">
                  <c:v>16.434000000000001</c:v>
                </c:pt>
                <c:pt idx="1">
                  <c:v>11.801</c:v>
                </c:pt>
                <c:pt idx="2">
                  <c:v>11.142666666666667</c:v>
                </c:pt>
                <c:pt idx="3">
                  <c:v>10.88275</c:v>
                </c:pt>
                <c:pt idx="4">
                  <c:v>14.3546</c:v>
                </c:pt>
                <c:pt idx="5">
                  <c:v>10.502166666666668</c:v>
                </c:pt>
                <c:pt idx="6">
                  <c:v>10.392857142857142</c:v>
                </c:pt>
                <c:pt idx="7">
                  <c:v>10.313874999999999</c:v>
                </c:pt>
                <c:pt idx="8">
                  <c:v>10.25988888888889</c:v>
                </c:pt>
                <c:pt idx="9">
                  <c:v>10.204700000000001</c:v>
                </c:pt>
                <c:pt idx="10">
                  <c:v>10.159818181818181</c:v>
                </c:pt>
                <c:pt idx="11">
                  <c:v>10.132166666666667</c:v>
                </c:pt>
                <c:pt idx="12">
                  <c:v>10.106384615384615</c:v>
                </c:pt>
                <c:pt idx="13">
                  <c:v>10.082928571428571</c:v>
                </c:pt>
                <c:pt idx="14">
                  <c:v>10.059733333333334</c:v>
                </c:pt>
                <c:pt idx="15">
                  <c:v>10.04425</c:v>
                </c:pt>
                <c:pt idx="16">
                  <c:v>10.029999999999999</c:v>
                </c:pt>
                <c:pt idx="17">
                  <c:v>10.018055555555556</c:v>
                </c:pt>
                <c:pt idx="18">
                  <c:v>10.003157894736843</c:v>
                </c:pt>
                <c:pt idx="19">
                  <c:v>9.9956999999999994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836-A144-996C-EEBF595664BF}"/>
            </c:ext>
          </c:extLst>
        </c:ser>
        <c:ser>
          <c:idx val="1"/>
          <c:order val="1"/>
          <c:tx>
            <c:strRef>
              <c:f>dot!$I$1</c:f>
              <c:strCache>
                <c:ptCount val="1"/>
                <c:pt idx="0">
                  <c:v>CPE5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dot!$A$2:$A$21</c:f>
              <c:numCache>
                <c:formatCode>General</c:formatCode>
                <c:ptCount val="2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</c:numCache>
            </c:numRef>
          </c:xVal>
          <c:yVal>
            <c:numRef>
              <c:f>dot!$I$2:$I$21</c:f>
              <c:numCache>
                <c:formatCode>General</c:formatCode>
                <c:ptCount val="20"/>
                <c:pt idx="0">
                  <c:v>9.6720000000000006</c:v>
                </c:pt>
                <c:pt idx="1">
                  <c:v>7.1224999999999996</c:v>
                </c:pt>
                <c:pt idx="2">
                  <c:v>6.3723333333333336</c:v>
                </c:pt>
                <c:pt idx="3">
                  <c:v>6.0345000000000004</c:v>
                </c:pt>
                <c:pt idx="4">
                  <c:v>5.7864000000000004</c:v>
                </c:pt>
                <c:pt idx="5">
                  <c:v>5.6518333333333333</c:v>
                </c:pt>
                <c:pt idx="6">
                  <c:v>5.5389999999999997</c:v>
                </c:pt>
                <c:pt idx="7">
                  <c:v>5.4508749999999999</c:v>
                </c:pt>
                <c:pt idx="8">
                  <c:v>5.3840000000000003</c:v>
                </c:pt>
                <c:pt idx="9">
                  <c:v>5.3357000000000001</c:v>
                </c:pt>
                <c:pt idx="10">
                  <c:v>5.2973636363636363</c:v>
                </c:pt>
                <c:pt idx="11">
                  <c:v>5.2608333333333333</c:v>
                </c:pt>
                <c:pt idx="12">
                  <c:v>6.5003846153846156</c:v>
                </c:pt>
                <c:pt idx="13">
                  <c:v>5.2094285714285711</c:v>
                </c:pt>
                <c:pt idx="14">
                  <c:v>5.1888666666666667</c:v>
                </c:pt>
                <c:pt idx="15">
                  <c:v>5.1700625000000002</c:v>
                </c:pt>
                <c:pt idx="16">
                  <c:v>5.1533529411764709</c:v>
                </c:pt>
                <c:pt idx="17">
                  <c:v>5.1364444444444448</c:v>
                </c:pt>
                <c:pt idx="18">
                  <c:v>5.123368421052632</c:v>
                </c:pt>
                <c:pt idx="19">
                  <c:v>5.1114499999999996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836-A144-996C-EEBF595664BF}"/>
            </c:ext>
          </c:extLst>
        </c:ser>
        <c:ser>
          <c:idx val="2"/>
          <c:order val="2"/>
          <c:tx>
            <c:strRef>
              <c:f>dot!$J$1</c:f>
              <c:strCache>
                <c:ptCount val="1"/>
                <c:pt idx="0">
                  <c:v>CPE6_2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dot!$A$2:$A$21</c:f>
              <c:numCache>
                <c:formatCode>General</c:formatCode>
                <c:ptCount val="2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</c:numCache>
            </c:numRef>
          </c:xVal>
          <c:yVal>
            <c:numRef>
              <c:f>dot!$J$2:$J$21</c:f>
              <c:numCache>
                <c:formatCode>General</c:formatCode>
                <c:ptCount val="20"/>
                <c:pt idx="0">
                  <c:v>9.7210000000000001</c:v>
                </c:pt>
                <c:pt idx="1">
                  <c:v>7.1159999999999997</c:v>
                </c:pt>
                <c:pt idx="2">
                  <c:v>6.3213333333333335</c:v>
                </c:pt>
                <c:pt idx="3">
                  <c:v>5.9850000000000003</c:v>
                </c:pt>
                <c:pt idx="4">
                  <c:v>5.7656000000000001</c:v>
                </c:pt>
                <c:pt idx="5">
                  <c:v>5.6345000000000001</c:v>
                </c:pt>
                <c:pt idx="6">
                  <c:v>5.5257142857142858</c:v>
                </c:pt>
                <c:pt idx="7">
                  <c:v>5.4332500000000001</c:v>
                </c:pt>
                <c:pt idx="8">
                  <c:v>5.3738888888888887</c:v>
                </c:pt>
                <c:pt idx="9">
                  <c:v>5.3331</c:v>
                </c:pt>
                <c:pt idx="10">
                  <c:v>5.2876363636363637</c:v>
                </c:pt>
                <c:pt idx="11">
                  <c:v>5.2532500000000004</c:v>
                </c:pt>
                <c:pt idx="12">
                  <c:v>5.2283846153846154</c:v>
                </c:pt>
                <c:pt idx="13">
                  <c:v>5.2038571428571432</c:v>
                </c:pt>
                <c:pt idx="14">
                  <c:v>5.1836666666666664</c:v>
                </c:pt>
                <c:pt idx="15">
                  <c:v>5.1650625000000003</c:v>
                </c:pt>
                <c:pt idx="16">
                  <c:v>5.1473529411764707</c:v>
                </c:pt>
                <c:pt idx="17">
                  <c:v>5.1451111111111114</c:v>
                </c:pt>
                <c:pt idx="18">
                  <c:v>5.1204736842105261</c:v>
                </c:pt>
                <c:pt idx="19">
                  <c:v>5.1077000000000004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836-A144-996C-EEBF595664BF}"/>
            </c:ext>
          </c:extLst>
        </c:ser>
        <c:ser>
          <c:idx val="3"/>
          <c:order val="3"/>
          <c:tx>
            <c:strRef>
              <c:f>dot!$K$1</c:f>
              <c:strCache>
                <c:ptCount val="1"/>
                <c:pt idx="0">
                  <c:v>CPE6_5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dot!$A$2:$A$21</c:f>
              <c:numCache>
                <c:formatCode>General</c:formatCode>
                <c:ptCount val="2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</c:numCache>
            </c:numRef>
          </c:xVal>
          <c:yVal>
            <c:numRef>
              <c:f>dot!$K$2:$K$21</c:f>
              <c:numCache>
                <c:formatCode>General</c:formatCode>
                <c:ptCount val="20"/>
                <c:pt idx="0">
                  <c:v>8.6780000000000008</c:v>
                </c:pt>
                <c:pt idx="1">
                  <c:v>6.0735000000000001</c:v>
                </c:pt>
                <c:pt idx="2">
                  <c:v>5.3176666666666668</c:v>
                </c:pt>
                <c:pt idx="3">
                  <c:v>5.0244999999999997</c:v>
                </c:pt>
                <c:pt idx="4">
                  <c:v>4.8087999999999997</c:v>
                </c:pt>
                <c:pt idx="5">
                  <c:v>4.6440000000000001</c:v>
                </c:pt>
                <c:pt idx="6">
                  <c:v>4.5391428571428571</c:v>
                </c:pt>
                <c:pt idx="7">
                  <c:v>4.4589999999999996</c:v>
                </c:pt>
                <c:pt idx="8">
                  <c:v>4.3962222222222218</c:v>
                </c:pt>
                <c:pt idx="9">
                  <c:v>4.3777999999999997</c:v>
                </c:pt>
                <c:pt idx="10">
                  <c:v>4.3090909090909095</c:v>
                </c:pt>
                <c:pt idx="11">
                  <c:v>4.278083333333333</c:v>
                </c:pt>
                <c:pt idx="12">
                  <c:v>4.2437692307692307</c:v>
                </c:pt>
                <c:pt idx="13">
                  <c:v>4.2273571428571426</c:v>
                </c:pt>
                <c:pt idx="14">
                  <c:v>4.2043333333333335</c:v>
                </c:pt>
                <c:pt idx="15">
                  <c:v>4.1853125000000002</c:v>
                </c:pt>
                <c:pt idx="16">
                  <c:v>5.0361764705882353</c:v>
                </c:pt>
                <c:pt idx="17">
                  <c:v>4.1582222222222223</c:v>
                </c:pt>
                <c:pt idx="18">
                  <c:v>4.1452105263157897</c:v>
                </c:pt>
                <c:pt idx="19">
                  <c:v>4.1326999999999998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836-A144-996C-EEBF595664BF}"/>
            </c:ext>
          </c:extLst>
        </c:ser>
        <c:ser>
          <c:idx val="4"/>
          <c:order val="4"/>
          <c:tx>
            <c:strRef>
              <c:f>dot!$L$1</c:f>
              <c:strCache>
                <c:ptCount val="1"/>
                <c:pt idx="0">
                  <c:v>CPE8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dot!$A$2:$A$21</c:f>
              <c:numCache>
                <c:formatCode>General</c:formatCode>
                <c:ptCount val="2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</c:numCache>
            </c:numRef>
          </c:xVal>
          <c:yVal>
            <c:numRef>
              <c:f>dot!$L$2:$L$21</c:f>
              <c:numCache>
                <c:formatCode>General</c:formatCode>
                <c:ptCount val="20"/>
                <c:pt idx="0">
                  <c:v>15.414999999999999</c:v>
                </c:pt>
                <c:pt idx="1">
                  <c:v>7.22</c:v>
                </c:pt>
                <c:pt idx="2">
                  <c:v>6.3733333333333331</c:v>
                </c:pt>
                <c:pt idx="3">
                  <c:v>6.0597500000000002</c:v>
                </c:pt>
                <c:pt idx="4">
                  <c:v>5.8259999999999996</c:v>
                </c:pt>
                <c:pt idx="5">
                  <c:v>5.6740000000000004</c:v>
                </c:pt>
                <c:pt idx="6">
                  <c:v>5.5654285714285718</c:v>
                </c:pt>
                <c:pt idx="7">
                  <c:v>5.4820000000000002</c:v>
                </c:pt>
                <c:pt idx="8">
                  <c:v>5.410222222222222</c:v>
                </c:pt>
                <c:pt idx="9">
                  <c:v>5.3579999999999997</c:v>
                </c:pt>
                <c:pt idx="10">
                  <c:v>5.3164545454545458</c:v>
                </c:pt>
                <c:pt idx="11">
                  <c:v>5.2816666666666663</c:v>
                </c:pt>
                <c:pt idx="12">
                  <c:v>5.2493846153846153</c:v>
                </c:pt>
                <c:pt idx="13">
                  <c:v>5.2261428571428574</c:v>
                </c:pt>
                <c:pt idx="14">
                  <c:v>5.2027333333333337</c:v>
                </c:pt>
                <c:pt idx="15">
                  <c:v>5.1903750000000004</c:v>
                </c:pt>
                <c:pt idx="16">
                  <c:v>5.1740000000000004</c:v>
                </c:pt>
                <c:pt idx="17">
                  <c:v>5.1481111111111115</c:v>
                </c:pt>
                <c:pt idx="18">
                  <c:v>5.1349999999999998</c:v>
                </c:pt>
                <c:pt idx="19">
                  <c:v>5.1212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836-A144-996C-EEBF595664BF}"/>
            </c:ext>
          </c:extLst>
        </c:ser>
        <c:ser>
          <c:idx val="5"/>
          <c:order val="5"/>
          <c:tx>
            <c:strRef>
              <c:f>dot!$M$1</c:f>
              <c:strCache>
                <c:ptCount val="1"/>
                <c:pt idx="0">
                  <c:v>CPE8_2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dot!$A$2:$A$21</c:f>
              <c:numCache>
                <c:formatCode>General</c:formatCode>
                <c:ptCount val="2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</c:numCache>
            </c:numRef>
          </c:xVal>
          <c:yVal>
            <c:numRef>
              <c:f>dot!$M$2:$M$21</c:f>
              <c:numCache>
                <c:formatCode>General</c:formatCode>
                <c:ptCount val="20"/>
                <c:pt idx="0">
                  <c:v>10.776999999999999</c:v>
                </c:pt>
                <c:pt idx="1">
                  <c:v>7.1159999999999997</c:v>
                </c:pt>
                <c:pt idx="2">
                  <c:v>6.4556666666666667</c:v>
                </c:pt>
                <c:pt idx="3">
                  <c:v>6.093</c:v>
                </c:pt>
                <c:pt idx="4">
                  <c:v>5.8234000000000004</c:v>
                </c:pt>
                <c:pt idx="5">
                  <c:v>5.6604999999999999</c:v>
                </c:pt>
                <c:pt idx="6">
                  <c:v>5.596571428571429</c:v>
                </c:pt>
                <c:pt idx="7">
                  <c:v>5.4690000000000003</c:v>
                </c:pt>
                <c:pt idx="8">
                  <c:v>5.4073333333333338</c:v>
                </c:pt>
                <c:pt idx="9">
                  <c:v>5.6771000000000003</c:v>
                </c:pt>
                <c:pt idx="10">
                  <c:v>5.3209999999999997</c:v>
                </c:pt>
                <c:pt idx="11">
                  <c:v>5.5975833333333336</c:v>
                </c:pt>
                <c:pt idx="12">
                  <c:v>5.570153846153846</c:v>
                </c:pt>
                <c:pt idx="13">
                  <c:v>5.2177857142857142</c:v>
                </c:pt>
                <c:pt idx="14">
                  <c:v>5.5233999999999996</c:v>
                </c:pt>
                <c:pt idx="15">
                  <c:v>5.1773749999999996</c:v>
                </c:pt>
                <c:pt idx="16">
                  <c:v>5.4868823529411763</c:v>
                </c:pt>
                <c:pt idx="17">
                  <c:v>5.1465555555555556</c:v>
                </c:pt>
                <c:pt idx="18">
                  <c:v>6.1714210526315787</c:v>
                </c:pt>
                <c:pt idx="19">
                  <c:v>5.1207000000000003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836-A144-996C-EEBF595664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8127679"/>
        <c:axId val="1248131775"/>
      </c:scatterChart>
      <c:valAx>
        <c:axId val="1248127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131775"/>
        <c:crosses val="autoZero"/>
        <c:crossBetween val="midCat"/>
      </c:valAx>
      <c:valAx>
        <c:axId val="1248131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1276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CPE</a:t>
            </a:r>
            <a:r>
              <a:rPr lang="en-US" baseline="0"/>
              <a:t>- Vector Unrolling for Dot Product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'All Dot'!$N$1</c:f>
              <c:strCache>
                <c:ptCount val="1"/>
                <c:pt idx="0">
                  <c:v>CPE8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'All Dot'!$A$2:$A$21</c:f>
              <c:numCache>
                <c:formatCode>General</c:formatCode>
                <c:ptCount val="2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</c:numCache>
            </c:numRef>
          </c:xVal>
          <c:yVal>
            <c:numRef>
              <c:f>'All Dot'!$N$2:$N$21</c:f>
              <c:numCache>
                <c:formatCode>General</c:formatCode>
                <c:ptCount val="20"/>
                <c:pt idx="0">
                  <c:v>17.004000000000001</c:v>
                </c:pt>
                <c:pt idx="1">
                  <c:v>7.2110000000000003</c:v>
                </c:pt>
                <c:pt idx="2">
                  <c:v>6.371666666666667</c:v>
                </c:pt>
                <c:pt idx="3">
                  <c:v>11.10125</c:v>
                </c:pt>
                <c:pt idx="4">
                  <c:v>5.8057999999999996</c:v>
                </c:pt>
                <c:pt idx="5">
                  <c:v>5.6311666666666671</c:v>
                </c:pt>
                <c:pt idx="6">
                  <c:v>5.5352857142857141</c:v>
                </c:pt>
                <c:pt idx="7">
                  <c:v>5.4541250000000003</c:v>
                </c:pt>
                <c:pt idx="8">
                  <c:v>5.4056666666666668</c:v>
                </c:pt>
                <c:pt idx="9">
                  <c:v>5.3483999999999998</c:v>
                </c:pt>
                <c:pt idx="10">
                  <c:v>5.3051818181818184</c:v>
                </c:pt>
                <c:pt idx="11">
                  <c:v>5.2701666666666664</c:v>
                </c:pt>
                <c:pt idx="12">
                  <c:v>5.2397692307692312</c:v>
                </c:pt>
                <c:pt idx="13">
                  <c:v>5.2088571428571431</c:v>
                </c:pt>
                <c:pt idx="14">
                  <c:v>5.1942666666666666</c:v>
                </c:pt>
                <c:pt idx="15">
                  <c:v>5.1767500000000002</c:v>
                </c:pt>
                <c:pt idx="16">
                  <c:v>5.1725882352941177</c:v>
                </c:pt>
                <c:pt idx="17">
                  <c:v>5.1465555555555556</c:v>
                </c:pt>
                <c:pt idx="18">
                  <c:v>5.1389473684210527</c:v>
                </c:pt>
                <c:pt idx="19">
                  <c:v>5.1236499999999996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40E-4C49-A395-602345DED820}"/>
            </c:ext>
          </c:extLst>
        </c:ser>
        <c:ser>
          <c:idx val="1"/>
          <c:order val="1"/>
          <c:tx>
            <c:strRef>
              <c:f>'All Dot'!$O$1</c:f>
              <c:strCache>
                <c:ptCount val="1"/>
                <c:pt idx="0">
                  <c:v>CPE8_2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'All Dot'!$A$2:$A$21</c:f>
              <c:numCache>
                <c:formatCode>General</c:formatCode>
                <c:ptCount val="2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</c:numCache>
            </c:numRef>
          </c:xVal>
          <c:yVal>
            <c:numRef>
              <c:f>'All Dot'!$O$2:$O$21</c:f>
              <c:numCache>
                <c:formatCode>General</c:formatCode>
                <c:ptCount val="20"/>
                <c:pt idx="0">
                  <c:v>10.553000000000001</c:v>
                </c:pt>
                <c:pt idx="1">
                  <c:v>7.3745000000000003</c:v>
                </c:pt>
                <c:pt idx="2">
                  <c:v>6.3673333333333337</c:v>
                </c:pt>
                <c:pt idx="3">
                  <c:v>6.05525</c:v>
                </c:pt>
                <c:pt idx="4">
                  <c:v>5.7850000000000001</c:v>
                </c:pt>
                <c:pt idx="5">
                  <c:v>5.9695</c:v>
                </c:pt>
                <c:pt idx="6">
                  <c:v>5.8574285714285717</c:v>
                </c:pt>
                <c:pt idx="7">
                  <c:v>5.773625</c:v>
                </c:pt>
                <c:pt idx="8">
                  <c:v>5.7138888888888886</c:v>
                </c:pt>
                <c:pt idx="9">
                  <c:v>5.6638000000000002</c:v>
                </c:pt>
                <c:pt idx="10">
                  <c:v>5.6201818181818179</c:v>
                </c:pt>
                <c:pt idx="11">
                  <c:v>5.5871666666666666</c:v>
                </c:pt>
                <c:pt idx="12">
                  <c:v>5.5573846153846151</c:v>
                </c:pt>
                <c:pt idx="13">
                  <c:v>5.5337142857142858</c:v>
                </c:pt>
                <c:pt idx="14">
                  <c:v>5.1942666666666666</c:v>
                </c:pt>
                <c:pt idx="15">
                  <c:v>5.4965624999999996</c:v>
                </c:pt>
                <c:pt idx="16">
                  <c:v>5.4997647058823533</c:v>
                </c:pt>
                <c:pt idx="17">
                  <c:v>5.4693888888888891</c:v>
                </c:pt>
                <c:pt idx="18">
                  <c:v>5.4557368421052628</c:v>
                </c:pt>
                <c:pt idx="19">
                  <c:v>5.4488000000000003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40E-4C49-A395-602345DED820}"/>
            </c:ext>
          </c:extLst>
        </c:ser>
        <c:ser>
          <c:idx val="2"/>
          <c:order val="2"/>
          <c:tx>
            <c:strRef>
              <c:f>'All Dot'!$P$1</c:f>
              <c:strCache>
                <c:ptCount val="1"/>
                <c:pt idx="0">
                  <c:v>CPE8_4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'All Dot'!$A$2:$A$21</c:f>
              <c:numCache>
                <c:formatCode>General</c:formatCode>
                <c:ptCount val="2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</c:numCache>
            </c:numRef>
          </c:xVal>
          <c:yVal>
            <c:numRef>
              <c:f>'All Dot'!$P$2:$P$21</c:f>
              <c:numCache>
                <c:formatCode>General</c:formatCode>
                <c:ptCount val="20"/>
                <c:pt idx="0">
                  <c:v>10.839</c:v>
                </c:pt>
                <c:pt idx="1">
                  <c:v>7.3540000000000001</c:v>
                </c:pt>
                <c:pt idx="2">
                  <c:v>6.7270000000000003</c:v>
                </c:pt>
                <c:pt idx="3">
                  <c:v>6.0742500000000001</c:v>
                </c:pt>
                <c:pt idx="4">
                  <c:v>6.1130000000000004</c:v>
                </c:pt>
                <c:pt idx="5">
                  <c:v>5.958333333333333</c:v>
                </c:pt>
                <c:pt idx="6">
                  <c:v>8.1171428571428574</c:v>
                </c:pt>
                <c:pt idx="7">
                  <c:v>5.7671250000000001</c:v>
                </c:pt>
                <c:pt idx="8">
                  <c:v>5.3879999999999999</c:v>
                </c:pt>
                <c:pt idx="9">
                  <c:v>5.6635</c:v>
                </c:pt>
                <c:pt idx="10">
                  <c:v>5.6178181818181816</c:v>
                </c:pt>
                <c:pt idx="11">
                  <c:v>5.5860833333333337</c:v>
                </c:pt>
                <c:pt idx="12">
                  <c:v>5.554384615384615</c:v>
                </c:pt>
                <c:pt idx="13">
                  <c:v>5.5383571428571425</c:v>
                </c:pt>
                <c:pt idx="14">
                  <c:v>5.514733333333333</c:v>
                </c:pt>
                <c:pt idx="15">
                  <c:v>5.4974999999999996</c:v>
                </c:pt>
                <c:pt idx="16">
                  <c:v>5.4859999999999998</c:v>
                </c:pt>
                <c:pt idx="17">
                  <c:v>5.4701111111111107</c:v>
                </c:pt>
                <c:pt idx="18">
                  <c:v>5.4550526315789476</c:v>
                </c:pt>
                <c:pt idx="19">
                  <c:v>5.4454000000000002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40E-4C49-A395-602345DED820}"/>
            </c:ext>
          </c:extLst>
        </c:ser>
        <c:ser>
          <c:idx val="3"/>
          <c:order val="3"/>
          <c:tx>
            <c:strRef>
              <c:f>'All Dot'!$Q$1</c:f>
              <c:strCache>
                <c:ptCount val="1"/>
                <c:pt idx="0">
                  <c:v>CPE8_8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'All Dot'!$A$2:$A$21</c:f>
              <c:numCache>
                <c:formatCode>General</c:formatCode>
                <c:ptCount val="2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</c:numCache>
            </c:numRef>
          </c:xVal>
          <c:yVal>
            <c:numRef>
              <c:f>'All Dot'!$Q$2:$Q$21</c:f>
              <c:numCache>
                <c:formatCode>General</c:formatCode>
                <c:ptCount val="20"/>
                <c:pt idx="0">
                  <c:v>11.596</c:v>
                </c:pt>
                <c:pt idx="1">
                  <c:v>7.8310000000000004</c:v>
                </c:pt>
                <c:pt idx="2">
                  <c:v>7.1696666666666671</c:v>
                </c:pt>
                <c:pt idx="3">
                  <c:v>6.8527500000000003</c:v>
                </c:pt>
                <c:pt idx="4">
                  <c:v>6.6028000000000002</c:v>
                </c:pt>
                <c:pt idx="5">
                  <c:v>6.4621666666666666</c:v>
                </c:pt>
                <c:pt idx="6">
                  <c:v>6.3491428571428568</c:v>
                </c:pt>
                <c:pt idx="7">
                  <c:v>6.2701250000000002</c:v>
                </c:pt>
                <c:pt idx="8">
                  <c:v>6.2046666666666663</c:v>
                </c:pt>
                <c:pt idx="9">
                  <c:v>6.1497000000000002</c:v>
                </c:pt>
                <c:pt idx="10">
                  <c:v>6.1118181818181823</c:v>
                </c:pt>
                <c:pt idx="11">
                  <c:v>6.077</c:v>
                </c:pt>
                <c:pt idx="12">
                  <c:v>6.0443846153846152</c:v>
                </c:pt>
                <c:pt idx="13">
                  <c:v>6.0267857142857144</c:v>
                </c:pt>
                <c:pt idx="14">
                  <c:v>6.0063333333333331</c:v>
                </c:pt>
                <c:pt idx="15">
                  <c:v>5.9900624999999996</c:v>
                </c:pt>
                <c:pt idx="16">
                  <c:v>5.9888235294117651</c:v>
                </c:pt>
                <c:pt idx="17">
                  <c:v>5.9702777777777776</c:v>
                </c:pt>
                <c:pt idx="18">
                  <c:v>5.950947368421053</c:v>
                </c:pt>
                <c:pt idx="19">
                  <c:v>5.93865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40E-4C49-A395-602345DED8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6179791"/>
        <c:axId val="1268473663"/>
      </c:scatterChart>
      <c:valAx>
        <c:axId val="1246179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8473663"/>
        <c:crosses val="autoZero"/>
        <c:crossBetween val="midCat"/>
      </c:valAx>
      <c:valAx>
        <c:axId val="1268473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CPE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61797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Intrinsics</a:t>
            </a:r>
            <a:r>
              <a:rPr lang="en-US" baseline="0"/>
              <a:t> - CPE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Intrinsics!$E$1</c:f>
              <c:strCache>
                <c:ptCount val="1"/>
                <c:pt idx="0">
                  <c:v>CPE_Test1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Intrinsics!$A$2:$A$21</c:f>
              <c:numCache>
                <c:formatCode>General</c:formatCode>
                <c:ptCount val="2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</c:numCache>
            </c:numRef>
          </c:xVal>
          <c:yVal>
            <c:numRef>
              <c:f>Intrinsics!$E$2:$E$21</c:f>
              <c:numCache>
                <c:formatCode>General</c:formatCode>
                <c:ptCount val="20"/>
                <c:pt idx="0">
                  <c:v>6.3959999999999999</c:v>
                </c:pt>
                <c:pt idx="1">
                  <c:v>5.4260000000000002</c:v>
                </c:pt>
                <c:pt idx="2">
                  <c:v>5.29</c:v>
                </c:pt>
                <c:pt idx="3">
                  <c:v>5.218</c:v>
                </c:pt>
                <c:pt idx="4">
                  <c:v>5.1779999999999999</c:v>
                </c:pt>
                <c:pt idx="5">
                  <c:v>5.1816666666666666</c:v>
                </c:pt>
                <c:pt idx="6">
                  <c:v>5.2352857142857143</c:v>
                </c:pt>
                <c:pt idx="7">
                  <c:v>5.1106249999999998</c:v>
                </c:pt>
                <c:pt idx="8">
                  <c:v>5.0979999999999999</c:v>
                </c:pt>
                <c:pt idx="9">
                  <c:v>5.0904999999999996</c:v>
                </c:pt>
                <c:pt idx="10">
                  <c:v>5.0799090909090907</c:v>
                </c:pt>
                <c:pt idx="11">
                  <c:v>5.0710833333333332</c:v>
                </c:pt>
                <c:pt idx="12">
                  <c:v>5.0617692307692304</c:v>
                </c:pt>
                <c:pt idx="13">
                  <c:v>5.066071428571429</c:v>
                </c:pt>
                <c:pt idx="14">
                  <c:v>5.0591999999999997</c:v>
                </c:pt>
                <c:pt idx="15">
                  <c:v>5.0541875000000003</c:v>
                </c:pt>
                <c:pt idx="16">
                  <c:v>5.0459411764705884</c:v>
                </c:pt>
                <c:pt idx="17">
                  <c:v>5.0523333333333333</c:v>
                </c:pt>
                <c:pt idx="18">
                  <c:v>5.0486315789473686</c:v>
                </c:pt>
                <c:pt idx="19">
                  <c:v>5.0421500000000004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DD7-DA48-97DE-BF09EFDEFDC4}"/>
            </c:ext>
          </c:extLst>
        </c:ser>
        <c:ser>
          <c:idx val="1"/>
          <c:order val="1"/>
          <c:tx>
            <c:strRef>
              <c:f>Intrinsics!$F$1</c:f>
              <c:strCache>
                <c:ptCount val="1"/>
                <c:pt idx="0">
                  <c:v>CPE_Test2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Intrinsics!$A$2:$A$21</c:f>
              <c:numCache>
                <c:formatCode>General</c:formatCode>
                <c:ptCount val="2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</c:numCache>
            </c:numRef>
          </c:xVal>
          <c:yVal>
            <c:numRef>
              <c:f>Intrinsics!$F$2:$F$21</c:f>
              <c:numCache>
                <c:formatCode>General</c:formatCode>
                <c:ptCount val="20"/>
                <c:pt idx="0">
                  <c:v>2.1760000000000002</c:v>
                </c:pt>
                <c:pt idx="1">
                  <c:v>1.6835</c:v>
                </c:pt>
                <c:pt idx="2">
                  <c:v>1.56</c:v>
                </c:pt>
                <c:pt idx="3">
                  <c:v>1.48125</c:v>
                </c:pt>
                <c:pt idx="4">
                  <c:v>1.431</c:v>
                </c:pt>
                <c:pt idx="5">
                  <c:v>1.4116666666666666</c:v>
                </c:pt>
                <c:pt idx="6">
                  <c:v>1.385</c:v>
                </c:pt>
                <c:pt idx="7">
                  <c:v>1.3656250000000001</c:v>
                </c:pt>
                <c:pt idx="8">
                  <c:v>1.3502222222222222</c:v>
                </c:pt>
                <c:pt idx="9">
                  <c:v>1.3352999999999999</c:v>
                </c:pt>
                <c:pt idx="10">
                  <c:v>1.3325454545454545</c:v>
                </c:pt>
                <c:pt idx="11">
                  <c:v>1.3254999999999999</c:v>
                </c:pt>
                <c:pt idx="12">
                  <c:v>1.3187692307692307</c:v>
                </c:pt>
                <c:pt idx="13">
                  <c:v>1.3139285714285713</c:v>
                </c:pt>
                <c:pt idx="14">
                  <c:v>1.3070666666666666</c:v>
                </c:pt>
                <c:pt idx="15">
                  <c:v>1.30325</c:v>
                </c:pt>
                <c:pt idx="16">
                  <c:v>1.3010588235294118</c:v>
                </c:pt>
                <c:pt idx="17">
                  <c:v>1.2991111111111111</c:v>
                </c:pt>
                <c:pt idx="18">
                  <c:v>1.2977894736842106</c:v>
                </c:pt>
                <c:pt idx="19">
                  <c:v>1.2944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DD7-DA48-97DE-BF09EFDEFDC4}"/>
            </c:ext>
          </c:extLst>
        </c:ser>
        <c:ser>
          <c:idx val="2"/>
          <c:order val="2"/>
          <c:tx>
            <c:strRef>
              <c:f>Intrinsics!$G$1</c:f>
              <c:strCache>
                <c:ptCount val="1"/>
                <c:pt idx="0">
                  <c:v>CPE_Test3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Intrinsics!$A$2:$A$21</c:f>
              <c:numCache>
                <c:formatCode>General</c:formatCode>
                <c:ptCount val="2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</c:numCache>
            </c:numRef>
          </c:xVal>
          <c:yVal>
            <c:numRef>
              <c:f>Intrinsics!$G$2:$G$21</c:f>
              <c:numCache>
                <c:formatCode>General</c:formatCode>
                <c:ptCount val="20"/>
                <c:pt idx="0">
                  <c:v>10.15</c:v>
                </c:pt>
                <c:pt idx="1">
                  <c:v>7.7645</c:v>
                </c:pt>
                <c:pt idx="2">
                  <c:v>7.2130000000000001</c:v>
                </c:pt>
                <c:pt idx="3">
                  <c:v>6.8925000000000001</c:v>
                </c:pt>
                <c:pt idx="4">
                  <c:v>6.6345999999999998</c:v>
                </c:pt>
                <c:pt idx="5">
                  <c:v>6.4664999999999999</c:v>
                </c:pt>
                <c:pt idx="6">
                  <c:v>6.3877142857142859</c:v>
                </c:pt>
                <c:pt idx="7">
                  <c:v>6.3010000000000002</c:v>
                </c:pt>
                <c:pt idx="8">
                  <c:v>6.2465555555555552</c:v>
                </c:pt>
                <c:pt idx="9">
                  <c:v>6.1902999999999997</c:v>
                </c:pt>
                <c:pt idx="10">
                  <c:v>6.1567272727272728</c:v>
                </c:pt>
                <c:pt idx="11">
                  <c:v>6.1365833333333333</c:v>
                </c:pt>
                <c:pt idx="12">
                  <c:v>6.1125384615384615</c:v>
                </c:pt>
                <c:pt idx="13">
                  <c:v>6.082642857142857</c:v>
                </c:pt>
                <c:pt idx="14">
                  <c:v>6.0708000000000002</c:v>
                </c:pt>
                <c:pt idx="15">
                  <c:v>6.0439999999999996</c:v>
                </c:pt>
                <c:pt idx="16">
                  <c:v>6.0278235294117648</c:v>
                </c:pt>
                <c:pt idx="17">
                  <c:v>6.0056666666666665</c:v>
                </c:pt>
                <c:pt idx="18">
                  <c:v>6.0145789473684212</c:v>
                </c:pt>
                <c:pt idx="19">
                  <c:v>5.9836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DD7-DA48-97DE-BF09EFDEFD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9532095"/>
        <c:axId val="1309617231"/>
      </c:scatterChart>
      <c:valAx>
        <c:axId val="1309532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9617231"/>
        <c:crosses val="autoZero"/>
        <c:crossBetween val="midCat"/>
      </c:valAx>
      <c:valAx>
        <c:axId val="1309617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95320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Simple</a:t>
            </a:r>
            <a:r>
              <a:rPr lang="en-US" baseline="0"/>
              <a:t> Add &amp; Multiply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'Intr-Simple Add &amp; Simple Multip'!$J$1</c:f>
              <c:strCache>
                <c:ptCount val="1"/>
                <c:pt idx="0">
                  <c:v>CPE_Test4 (Add)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'Intr-Simple Add &amp; Simple Multip'!$A$2:$A$21</c:f>
              <c:numCache>
                <c:formatCode>General</c:formatCode>
                <c:ptCount val="2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</c:numCache>
            </c:numRef>
          </c:xVal>
          <c:yVal>
            <c:numRef>
              <c:f>'Intr-Simple Add &amp; Simple Multip'!$J$2:$J$21</c:f>
              <c:numCache>
                <c:formatCode>General</c:formatCode>
                <c:ptCount val="20"/>
                <c:pt idx="0">
                  <c:v>11.164</c:v>
                </c:pt>
                <c:pt idx="1">
                  <c:v>8.6189999999999998</c:v>
                </c:pt>
                <c:pt idx="2">
                  <c:v>7.9826666666666668</c:v>
                </c:pt>
                <c:pt idx="3">
                  <c:v>7.72</c:v>
                </c:pt>
                <c:pt idx="4">
                  <c:v>7.4630000000000001</c:v>
                </c:pt>
                <c:pt idx="5">
                  <c:v>7.3006666666666664</c:v>
                </c:pt>
                <c:pt idx="6">
                  <c:v>7.2104285714285714</c:v>
                </c:pt>
                <c:pt idx="7">
                  <c:v>7.1041249999999998</c:v>
                </c:pt>
                <c:pt idx="8">
                  <c:v>7.0431111111111111</c:v>
                </c:pt>
                <c:pt idx="9">
                  <c:v>6.9797000000000002</c:v>
                </c:pt>
                <c:pt idx="10">
                  <c:v>6.9539999999999997</c:v>
                </c:pt>
                <c:pt idx="11">
                  <c:v>6.9467499999999998</c:v>
                </c:pt>
                <c:pt idx="12">
                  <c:v>6.905384615384615</c:v>
                </c:pt>
                <c:pt idx="13">
                  <c:v>6.8635714285714284</c:v>
                </c:pt>
                <c:pt idx="14">
                  <c:v>6.8559999999999999</c:v>
                </c:pt>
                <c:pt idx="15">
                  <c:v>6.8207500000000003</c:v>
                </c:pt>
                <c:pt idx="16">
                  <c:v>6.8165882352941178</c:v>
                </c:pt>
                <c:pt idx="17">
                  <c:v>6.801166666666667</c:v>
                </c:pt>
                <c:pt idx="18">
                  <c:v>6.804736842105263</c:v>
                </c:pt>
                <c:pt idx="19">
                  <c:v>7.8220999999999998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E89-8447-A2C6-D9192C5321FF}"/>
            </c:ext>
          </c:extLst>
        </c:ser>
        <c:ser>
          <c:idx val="1"/>
          <c:order val="1"/>
          <c:tx>
            <c:strRef>
              <c:f>'Intr-Simple Add &amp; Simple Multip'!$K$1</c:f>
              <c:strCache>
                <c:ptCount val="1"/>
                <c:pt idx="0">
                  <c:v>CPE_Test5 (Multiply)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'Intr-Simple Add &amp; Simple Multip'!$A$2:$A$21</c:f>
              <c:numCache>
                <c:formatCode>General</c:formatCode>
                <c:ptCount val="2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</c:numCache>
            </c:numRef>
          </c:xVal>
          <c:yVal>
            <c:numRef>
              <c:f>'Intr-Simple Add &amp; Simple Multip'!$K$2:$K$21</c:f>
              <c:numCache>
                <c:formatCode>General</c:formatCode>
                <c:ptCount val="20"/>
                <c:pt idx="0">
                  <c:v>11.284000000000001</c:v>
                </c:pt>
                <c:pt idx="1">
                  <c:v>8.8279999999999994</c:v>
                </c:pt>
                <c:pt idx="2">
                  <c:v>8.1820000000000004</c:v>
                </c:pt>
                <c:pt idx="3">
                  <c:v>7.8959999999999999</c:v>
                </c:pt>
                <c:pt idx="4">
                  <c:v>7.6116000000000001</c:v>
                </c:pt>
                <c:pt idx="5">
                  <c:v>7.4766666666666666</c:v>
                </c:pt>
                <c:pt idx="6">
                  <c:v>7.3524285714285718</c:v>
                </c:pt>
                <c:pt idx="7">
                  <c:v>7.2948750000000002</c:v>
                </c:pt>
                <c:pt idx="8">
                  <c:v>7.1950000000000003</c:v>
                </c:pt>
                <c:pt idx="9">
                  <c:v>7.1440000000000001</c:v>
                </c:pt>
                <c:pt idx="10">
                  <c:v>7.1411818181818179</c:v>
                </c:pt>
                <c:pt idx="11">
                  <c:v>7.1029166666666663</c:v>
                </c:pt>
                <c:pt idx="12">
                  <c:v>7.063769230769231</c:v>
                </c:pt>
                <c:pt idx="13">
                  <c:v>7.0337142857142858</c:v>
                </c:pt>
                <c:pt idx="14">
                  <c:v>7.0069999999999997</c:v>
                </c:pt>
                <c:pt idx="15">
                  <c:v>6.9941250000000004</c:v>
                </c:pt>
                <c:pt idx="16">
                  <c:v>6.9690588235294122</c:v>
                </c:pt>
                <c:pt idx="17">
                  <c:v>6.9553888888888888</c:v>
                </c:pt>
                <c:pt idx="18">
                  <c:v>6.9533157894736846</c:v>
                </c:pt>
                <c:pt idx="19">
                  <c:v>6.9412000000000003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E89-8447-A2C6-D9192C5321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2723167"/>
        <c:axId val="1270649551"/>
      </c:scatterChart>
      <c:valAx>
        <c:axId val="1312723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0649551"/>
        <c:crosses val="autoZero"/>
        <c:crossBetween val="midCat"/>
      </c:valAx>
      <c:valAx>
        <c:axId val="1270649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27231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CPE</a:t>
            </a:r>
            <a:r>
              <a:rPr lang="en-US" baseline="0"/>
              <a:t> Intrinsic vs Vector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'Intr- Dot Product'!$M$1</c:f>
              <c:strCache>
                <c:ptCount val="1"/>
                <c:pt idx="0">
                  <c:v>Intrins. Dot Prod.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'Intr- Dot Product'!$A$2:$A$21</c:f>
              <c:numCache>
                <c:formatCode>General</c:formatCode>
                <c:ptCount val="2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</c:numCache>
            </c:numRef>
          </c:xVal>
          <c:yVal>
            <c:numRef>
              <c:f>'Intr- Dot Product'!$M$2:$M$21</c:f>
              <c:numCache>
                <c:formatCode>General</c:formatCode>
                <c:ptCount val="20"/>
                <c:pt idx="0">
                  <c:v>2.6669999999999998</c:v>
                </c:pt>
                <c:pt idx="1">
                  <c:v>2.0550000000000002</c:v>
                </c:pt>
                <c:pt idx="2">
                  <c:v>1.9203333333333332</c:v>
                </c:pt>
                <c:pt idx="3">
                  <c:v>1.82975</c:v>
                </c:pt>
                <c:pt idx="4">
                  <c:v>1.7736000000000001</c:v>
                </c:pt>
                <c:pt idx="5">
                  <c:v>1.7444999999999999</c:v>
                </c:pt>
                <c:pt idx="6">
                  <c:v>1.7244285714285714</c:v>
                </c:pt>
                <c:pt idx="7">
                  <c:v>1.70425</c:v>
                </c:pt>
                <c:pt idx="8">
                  <c:v>1.6902222222222223</c:v>
                </c:pt>
                <c:pt idx="9">
                  <c:v>1.6775</c:v>
                </c:pt>
                <c:pt idx="10">
                  <c:v>1.6715454545454544</c:v>
                </c:pt>
                <c:pt idx="11">
                  <c:v>1.6629166666666666</c:v>
                </c:pt>
                <c:pt idx="12">
                  <c:v>1.661</c:v>
                </c:pt>
                <c:pt idx="13">
                  <c:v>1.6507857142857143</c:v>
                </c:pt>
                <c:pt idx="14">
                  <c:v>1.6479999999999999</c:v>
                </c:pt>
                <c:pt idx="15">
                  <c:v>1.6486875000000001</c:v>
                </c:pt>
                <c:pt idx="16">
                  <c:v>1.6487058823529412</c:v>
                </c:pt>
                <c:pt idx="17">
                  <c:v>1.6387222222222222</c:v>
                </c:pt>
                <c:pt idx="18">
                  <c:v>1.634157894736842</c:v>
                </c:pt>
                <c:pt idx="19">
                  <c:v>1.63605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EAF-1748-8AEF-EB7CF651907D}"/>
            </c:ext>
          </c:extLst>
        </c:ser>
        <c:ser>
          <c:idx val="1"/>
          <c:order val="1"/>
          <c:tx>
            <c:strRef>
              <c:f>'Intr- Dot Product'!$N$1</c:f>
              <c:strCache>
                <c:ptCount val="1"/>
                <c:pt idx="0">
                  <c:v>Vector Dot Prod.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'Intr- Dot Product'!$A$2:$A$21</c:f>
              <c:numCache>
                <c:formatCode>General</c:formatCode>
                <c:ptCount val="2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</c:numCache>
            </c:numRef>
          </c:xVal>
          <c:yVal>
            <c:numRef>
              <c:f>'Intr- Dot Product'!$N$2:$N$21</c:f>
              <c:numCache>
                <c:formatCode>General</c:formatCode>
                <c:ptCount val="20"/>
                <c:pt idx="0">
                  <c:v>15.414999999999999</c:v>
                </c:pt>
                <c:pt idx="1">
                  <c:v>7.22</c:v>
                </c:pt>
                <c:pt idx="2">
                  <c:v>6.3733333333333331</c:v>
                </c:pt>
                <c:pt idx="3">
                  <c:v>6.0597500000000002</c:v>
                </c:pt>
                <c:pt idx="4">
                  <c:v>5.8259999999999996</c:v>
                </c:pt>
                <c:pt idx="5">
                  <c:v>5.6740000000000004</c:v>
                </c:pt>
                <c:pt idx="6">
                  <c:v>5.5654285714285718</c:v>
                </c:pt>
                <c:pt idx="7">
                  <c:v>5.4820000000000002</c:v>
                </c:pt>
                <c:pt idx="8">
                  <c:v>5.410222222222222</c:v>
                </c:pt>
                <c:pt idx="9">
                  <c:v>5.3579999999999997</c:v>
                </c:pt>
                <c:pt idx="10">
                  <c:v>5.3164545454545458</c:v>
                </c:pt>
                <c:pt idx="11">
                  <c:v>5.2816666666666663</c:v>
                </c:pt>
                <c:pt idx="12">
                  <c:v>5.2493846153846153</c:v>
                </c:pt>
                <c:pt idx="13">
                  <c:v>5.2261428571428574</c:v>
                </c:pt>
                <c:pt idx="14">
                  <c:v>5.2027333333333337</c:v>
                </c:pt>
                <c:pt idx="15">
                  <c:v>5.1903750000000004</c:v>
                </c:pt>
                <c:pt idx="16">
                  <c:v>5.1740000000000004</c:v>
                </c:pt>
                <c:pt idx="17">
                  <c:v>5.1481111111111115</c:v>
                </c:pt>
                <c:pt idx="18">
                  <c:v>5.1349999999999998</c:v>
                </c:pt>
                <c:pt idx="19">
                  <c:v>5.1212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EAF-1748-8AEF-EB7CF65190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8328543"/>
        <c:axId val="1248509743"/>
      </c:scatterChart>
      <c:valAx>
        <c:axId val="1248328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509743"/>
        <c:crosses val="autoZero"/>
        <c:crossBetween val="midCat"/>
      </c:valAx>
      <c:valAx>
        <c:axId val="1248509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CPE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328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Transpose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Part3!$F$1</c:f>
              <c:strCache>
                <c:ptCount val="1"/>
                <c:pt idx="0">
                  <c:v>CPE_Transpose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Part3!$B$2:$B$32</c:f>
              <c:numCache>
                <c:formatCode>General</c:formatCode>
                <c:ptCount val="3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</c:numCache>
            </c:numRef>
          </c:xVal>
          <c:yVal>
            <c:numRef>
              <c:f>Part3!$F$2:$F$32</c:f>
              <c:numCache>
                <c:formatCode>General</c:formatCode>
                <c:ptCount val="31"/>
                <c:pt idx="0">
                  <c:v>2.5768</c:v>
                </c:pt>
                <c:pt idx="1">
                  <c:v>2.1778499999999998</c:v>
                </c:pt>
                <c:pt idx="2">
                  <c:v>2.5446</c:v>
                </c:pt>
                <c:pt idx="3">
                  <c:v>1.75865</c:v>
                </c:pt>
                <c:pt idx="4">
                  <c:v>3.8525040000000002</c:v>
                </c:pt>
                <c:pt idx="5">
                  <c:v>3.6957166666666668</c:v>
                </c:pt>
                <c:pt idx="6">
                  <c:v>3.7269061224489795</c:v>
                </c:pt>
                <c:pt idx="7">
                  <c:v>3.83239375</c:v>
                </c:pt>
                <c:pt idx="8">
                  <c:v>3.7218962962962965</c:v>
                </c:pt>
                <c:pt idx="9">
                  <c:v>3.8420740000000002</c:v>
                </c:pt>
                <c:pt idx="10">
                  <c:v>4.0396280991735534</c:v>
                </c:pt>
                <c:pt idx="11">
                  <c:v>4.2363930555555553</c:v>
                </c:pt>
                <c:pt idx="12">
                  <c:v>4.2919230769230765</c:v>
                </c:pt>
                <c:pt idx="13">
                  <c:v>4.3762683673469391</c:v>
                </c:pt>
                <c:pt idx="14">
                  <c:v>4.4087759999999996</c:v>
                </c:pt>
                <c:pt idx="15">
                  <c:v>5.6767812500000003</c:v>
                </c:pt>
                <c:pt idx="16">
                  <c:v>4.4340214532871975</c:v>
                </c:pt>
                <c:pt idx="17">
                  <c:v>4.4698320987654325</c:v>
                </c:pt>
                <c:pt idx="18">
                  <c:v>4.4529839335180057</c:v>
                </c:pt>
                <c:pt idx="19">
                  <c:v>4.4858650000000004</c:v>
                </c:pt>
                <c:pt idx="20">
                  <c:v>4.4727396825396823</c:v>
                </c:pt>
                <c:pt idx="21">
                  <c:v>4.5411301652892559</c:v>
                </c:pt>
                <c:pt idx="22">
                  <c:v>4.5069818525519851</c:v>
                </c:pt>
                <c:pt idx="23">
                  <c:v>5.4300222222222221</c:v>
                </c:pt>
                <c:pt idx="24">
                  <c:v>4.5776515199999999</c:v>
                </c:pt>
                <c:pt idx="25">
                  <c:v>4.5730710059171598</c:v>
                </c:pt>
                <c:pt idx="26">
                  <c:v>4.4827659807956106</c:v>
                </c:pt>
                <c:pt idx="27">
                  <c:v>4.6407155612244901</c:v>
                </c:pt>
                <c:pt idx="28">
                  <c:v>4.6002014268727702</c:v>
                </c:pt>
                <c:pt idx="29">
                  <c:v>4.5975960000000002</c:v>
                </c:pt>
                <c:pt idx="30">
                  <c:v>4.5898318418314252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6E6-9143-8712-14EC3D4A300E}"/>
            </c:ext>
          </c:extLst>
        </c:ser>
        <c:ser>
          <c:idx val="1"/>
          <c:order val="1"/>
          <c:tx>
            <c:strRef>
              <c:f>Part3!$G$1</c:f>
              <c:strCache>
                <c:ptCount val="1"/>
                <c:pt idx="0">
                  <c:v>CPE_Transpose_Rev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Part3!$B$2:$B$32</c:f>
              <c:numCache>
                <c:formatCode>General</c:formatCode>
                <c:ptCount val="3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</c:numCache>
            </c:numRef>
          </c:xVal>
          <c:yVal>
            <c:numRef>
              <c:f>Part3!$G$2:$G$32</c:f>
              <c:numCache>
                <c:formatCode>General</c:formatCode>
                <c:ptCount val="31"/>
                <c:pt idx="0">
                  <c:v>2.617</c:v>
                </c:pt>
                <c:pt idx="1">
                  <c:v>1.6781999999999999</c:v>
                </c:pt>
                <c:pt idx="2">
                  <c:v>1.9967999999999999</c:v>
                </c:pt>
                <c:pt idx="3">
                  <c:v>1.552875</c:v>
                </c:pt>
                <c:pt idx="4">
                  <c:v>1.7356640000000001</c:v>
                </c:pt>
                <c:pt idx="5">
                  <c:v>1.8472055555555555</c:v>
                </c:pt>
                <c:pt idx="6">
                  <c:v>1.9562448979591838</c:v>
                </c:pt>
                <c:pt idx="7">
                  <c:v>1.8351</c:v>
                </c:pt>
                <c:pt idx="8">
                  <c:v>2.2366000000000001</c:v>
                </c:pt>
                <c:pt idx="9">
                  <c:v>2.1890320000000001</c:v>
                </c:pt>
                <c:pt idx="10">
                  <c:v>2.6630661157024793</c:v>
                </c:pt>
                <c:pt idx="11">
                  <c:v>2.3379041666666667</c:v>
                </c:pt>
                <c:pt idx="12">
                  <c:v>2.8591609467455621</c:v>
                </c:pt>
                <c:pt idx="13">
                  <c:v>2.601734693877551</c:v>
                </c:pt>
                <c:pt idx="14">
                  <c:v>2.8781013333333334</c:v>
                </c:pt>
                <c:pt idx="15">
                  <c:v>4.5641820312499997</c:v>
                </c:pt>
                <c:pt idx="16">
                  <c:v>2.9489266435986159</c:v>
                </c:pt>
                <c:pt idx="17">
                  <c:v>2.725067901234568</c:v>
                </c:pt>
                <c:pt idx="18">
                  <c:v>2.9337639889196674</c:v>
                </c:pt>
                <c:pt idx="19">
                  <c:v>2.5991050000000002</c:v>
                </c:pt>
                <c:pt idx="20">
                  <c:v>2.9873959183673469</c:v>
                </c:pt>
                <c:pt idx="21">
                  <c:v>2.8297500000000002</c:v>
                </c:pt>
                <c:pt idx="22">
                  <c:v>2.9983580340264648</c:v>
                </c:pt>
                <c:pt idx="23">
                  <c:v>4.6521156250000004</c:v>
                </c:pt>
                <c:pt idx="24">
                  <c:v>3.1705667200000001</c:v>
                </c:pt>
                <c:pt idx="25">
                  <c:v>2.8080446745562129</c:v>
                </c:pt>
                <c:pt idx="26">
                  <c:v>3.1491539094650207</c:v>
                </c:pt>
                <c:pt idx="27">
                  <c:v>2.8324227040816328</c:v>
                </c:pt>
                <c:pt idx="28">
                  <c:v>3.091663733650416</c:v>
                </c:pt>
                <c:pt idx="29">
                  <c:v>2.8728246666666668</c:v>
                </c:pt>
                <c:pt idx="30">
                  <c:v>3.1304545265348596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6E6-9143-8712-14EC3D4A300E}"/>
            </c:ext>
          </c:extLst>
        </c:ser>
        <c:ser>
          <c:idx val="2"/>
          <c:order val="2"/>
          <c:tx>
            <c:strRef>
              <c:f>Part3!$H$1</c:f>
              <c:strCache>
                <c:ptCount val="1"/>
                <c:pt idx="0">
                  <c:v>CPE_Transpose_Intrinsic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Part3!$B$2:$B$32</c:f>
              <c:numCache>
                <c:formatCode>General</c:formatCode>
                <c:ptCount val="3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</c:numCache>
            </c:numRef>
          </c:xVal>
          <c:yVal>
            <c:numRef>
              <c:f>Part3!$H$2:$H$32</c:f>
              <c:numCache>
                <c:formatCode>General</c:formatCode>
                <c:ptCount val="31"/>
                <c:pt idx="0">
                  <c:v>50.4</c:v>
                </c:pt>
                <c:pt idx="1">
                  <c:v>5.01</c:v>
                </c:pt>
                <c:pt idx="2">
                  <c:v>65.433333333333337</c:v>
                </c:pt>
                <c:pt idx="3">
                  <c:v>3.56</c:v>
                </c:pt>
                <c:pt idx="4">
                  <c:v>2.92</c:v>
                </c:pt>
                <c:pt idx="5">
                  <c:v>13.206666666666667</c:v>
                </c:pt>
                <c:pt idx="6">
                  <c:v>2.56</c:v>
                </c:pt>
                <c:pt idx="7">
                  <c:v>8.4749999999999996</c:v>
                </c:pt>
                <c:pt idx="8">
                  <c:v>2.3422222222222224</c:v>
                </c:pt>
                <c:pt idx="9">
                  <c:v>2.3359999999999999</c:v>
                </c:pt>
                <c:pt idx="10">
                  <c:v>6.4127272727272731</c:v>
                </c:pt>
                <c:pt idx="11">
                  <c:v>2.1749999999999998</c:v>
                </c:pt>
                <c:pt idx="12">
                  <c:v>5.9553846153846157</c:v>
                </c:pt>
                <c:pt idx="13">
                  <c:v>2.1085714285714285</c:v>
                </c:pt>
                <c:pt idx="14">
                  <c:v>2.0760000000000001</c:v>
                </c:pt>
                <c:pt idx="15">
                  <c:v>4.9950000000000001</c:v>
                </c:pt>
                <c:pt idx="16">
                  <c:v>2.0588235294117645</c:v>
                </c:pt>
                <c:pt idx="17">
                  <c:v>4.8666666666666663</c:v>
                </c:pt>
                <c:pt idx="18">
                  <c:v>2</c:v>
                </c:pt>
                <c:pt idx="19">
                  <c:v>6.4630000000000001</c:v>
                </c:pt>
                <c:pt idx="20">
                  <c:v>4.3304761904761904</c:v>
                </c:pt>
                <c:pt idx="21">
                  <c:v>1.9645454545454546</c:v>
                </c:pt>
                <c:pt idx="22">
                  <c:v>1.9521739130434783</c:v>
                </c:pt>
                <c:pt idx="23">
                  <c:v>4.0183333333333335</c:v>
                </c:pt>
                <c:pt idx="24">
                  <c:v>1.9224000000000001</c:v>
                </c:pt>
                <c:pt idx="25">
                  <c:v>3.8030769230769232</c:v>
                </c:pt>
                <c:pt idx="26">
                  <c:v>1.9022222222222223</c:v>
                </c:pt>
                <c:pt idx="27">
                  <c:v>1.8907142857142858</c:v>
                </c:pt>
                <c:pt idx="28">
                  <c:v>3.510344827586207</c:v>
                </c:pt>
                <c:pt idx="29">
                  <c:v>1.8779999999999999</c:v>
                </c:pt>
                <c:pt idx="30">
                  <c:v>3.3535483870967742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6E6-9143-8712-14EC3D4A30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2199871"/>
        <c:axId val="1312201919"/>
      </c:scatterChart>
      <c:valAx>
        <c:axId val="1242199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2201919"/>
        <c:crosses val="autoZero"/>
        <c:crossBetween val="midCat"/>
      </c:valAx>
      <c:valAx>
        <c:axId val="1312201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2199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233540</xdr:colOff>
      <xdr:row>2</xdr:row>
      <xdr:rowOff>85136</xdr:rowOff>
    </xdr:from>
    <xdr:to>
      <xdr:col>18</xdr:col>
      <xdr:colOff>62089</xdr:colOff>
      <xdr:row>25</xdr:row>
      <xdr:rowOff>199437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4A1F53-F8E3-E649-A170-F08C2AB836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952500</xdr:colOff>
      <xdr:row>34</xdr:row>
      <xdr:rowOff>0</xdr:rowOff>
    </xdr:from>
    <xdr:to>
      <xdr:col>10</xdr:col>
      <xdr:colOff>469900</xdr:colOff>
      <xdr:row>47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4730AED-6203-F447-AEA9-64BB8ED47A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431800</xdr:colOff>
      <xdr:row>11</xdr:row>
      <xdr:rowOff>114300</xdr:rowOff>
    </xdr:from>
    <xdr:to>
      <xdr:col>11</xdr:col>
      <xdr:colOff>50800</xdr:colOff>
      <xdr:row>25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B8E468-4019-BE4C-9486-62245FF6C6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69144</xdr:colOff>
      <xdr:row>23</xdr:row>
      <xdr:rowOff>36688</xdr:rowOff>
    </xdr:from>
    <xdr:to>
      <xdr:col>15</xdr:col>
      <xdr:colOff>696932</xdr:colOff>
      <xdr:row>42</xdr:row>
      <xdr:rowOff>49388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9E7DD5-FB8D-A14F-B240-6B3CFFBF14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279400</xdr:colOff>
      <xdr:row>22</xdr:row>
      <xdr:rowOff>38100</xdr:rowOff>
    </xdr:from>
    <xdr:to>
      <xdr:col>13</xdr:col>
      <xdr:colOff>723900</xdr:colOff>
      <xdr:row>35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E63163A-924E-214A-8D88-00A5C06C2E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497635</xdr:colOff>
      <xdr:row>25</xdr:row>
      <xdr:rowOff>29195</xdr:rowOff>
    </xdr:from>
    <xdr:to>
      <xdr:col>12</xdr:col>
      <xdr:colOff>110066</xdr:colOff>
      <xdr:row>38</xdr:row>
      <xdr:rowOff>130795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EAC216-5068-1641-9A5E-0DF517492C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508000</xdr:colOff>
      <xdr:row>26</xdr:row>
      <xdr:rowOff>76200</xdr:rowOff>
    </xdr:from>
    <xdr:to>
      <xdr:col>17</xdr:col>
      <xdr:colOff>127000</xdr:colOff>
      <xdr:row>39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4D45E0-9273-984D-8579-BBC72C198A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751840</xdr:colOff>
      <xdr:row>4</xdr:row>
      <xdr:rowOff>182880</xdr:rowOff>
    </xdr:from>
    <xdr:to>
      <xdr:col>13</xdr:col>
      <xdr:colOff>386080</xdr:colOff>
      <xdr:row>18</xdr:row>
      <xdr:rowOff>81280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F0F1292-EBD0-7549-8FBA-6EAC9DB2DF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584200</xdr:colOff>
      <xdr:row>13</xdr:row>
      <xdr:rowOff>114300</xdr:rowOff>
    </xdr:from>
    <xdr:to>
      <xdr:col>16</xdr:col>
      <xdr:colOff>292100</xdr:colOff>
      <xdr:row>28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26D0C3-12EF-E44A-ADCB-145CEF8CF4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812800</xdr:colOff>
      <xdr:row>21</xdr:row>
      <xdr:rowOff>190500</xdr:rowOff>
    </xdr:from>
    <xdr:to>
      <xdr:col>13</xdr:col>
      <xdr:colOff>431800</xdr:colOff>
      <xdr:row>35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D0CB65-CD50-324B-A2A5-AB97FA8B5C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344714</xdr:colOff>
      <xdr:row>10</xdr:row>
      <xdr:rowOff>144625</xdr:rowOff>
    </xdr:from>
    <xdr:to>
      <xdr:col>14</xdr:col>
      <xdr:colOff>635000</xdr:colOff>
      <xdr:row>26</xdr:row>
      <xdr:rowOff>103674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D57D09-A0B5-E94D-9EE6-9881009DFC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34214-ACA6-9641-A777-D649644EBCC5}">
  <dimension ref="A1:I31"/>
  <sheetViews>
    <sheetView zoomScale="108" workbookViewId="0">
      <selection activeCell="F1" sqref="F1:I20"/>
    </sheetView>
  </sheetViews>
  <sheetFormatPr baseColWidth="10" defaultRowHeight="16" x14ac:dyDescent="0.2"/>
  <sheetData>
    <row r="1" spans="1:9" x14ac:dyDescent="0.2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 s="1">
        <v>1000</v>
      </c>
      <c r="B2">
        <v>3681</v>
      </c>
      <c r="C2">
        <v>1913</v>
      </c>
      <c r="D2">
        <v>2119</v>
      </c>
      <c r="E2">
        <v>1651</v>
      </c>
      <c r="F2">
        <f>B2/$A2</f>
        <v>3.681</v>
      </c>
      <c r="G2">
        <f t="shared" ref="G2:I2" si="0">C2/$A2</f>
        <v>1.913</v>
      </c>
      <c r="H2">
        <f t="shared" si="0"/>
        <v>2.1190000000000002</v>
      </c>
      <c r="I2">
        <f t="shared" si="0"/>
        <v>1.651</v>
      </c>
    </row>
    <row r="3" spans="1:9" x14ac:dyDescent="0.2">
      <c r="A3" s="1">
        <v>2000</v>
      </c>
      <c r="B3">
        <v>5428</v>
      </c>
      <c r="C3">
        <v>2574</v>
      </c>
      <c r="D3">
        <v>2706</v>
      </c>
      <c r="E3">
        <v>1437</v>
      </c>
      <c r="F3">
        <f t="shared" ref="F3:F31" si="1">B3/$A3</f>
        <v>2.714</v>
      </c>
      <c r="G3">
        <f t="shared" ref="G3:G31" si="2">C3/$A3</f>
        <v>1.2869999999999999</v>
      </c>
      <c r="H3">
        <f t="shared" ref="H3:H31" si="3">D3/$A3</f>
        <v>1.353</v>
      </c>
      <c r="I3">
        <f t="shared" ref="I3:I31" si="4">E3/$A3</f>
        <v>0.71850000000000003</v>
      </c>
    </row>
    <row r="4" spans="1:9" x14ac:dyDescent="0.2">
      <c r="A4" s="1">
        <v>3000</v>
      </c>
      <c r="B4">
        <v>7696</v>
      </c>
      <c r="C4">
        <v>3348</v>
      </c>
      <c r="D4">
        <v>23761</v>
      </c>
      <c r="E4">
        <v>1453</v>
      </c>
      <c r="F4">
        <f t="shared" si="1"/>
        <v>2.5653333333333332</v>
      </c>
      <c r="G4">
        <f t="shared" si="2"/>
        <v>1.1160000000000001</v>
      </c>
      <c r="H4">
        <f t="shared" si="3"/>
        <v>7.9203333333333337</v>
      </c>
      <c r="I4">
        <f t="shared" si="4"/>
        <v>0.48433333333333334</v>
      </c>
    </row>
    <row r="5" spans="1:9" x14ac:dyDescent="0.2">
      <c r="A5" s="1">
        <v>4000</v>
      </c>
      <c r="B5">
        <v>9874</v>
      </c>
      <c r="C5">
        <v>4152</v>
      </c>
      <c r="D5">
        <v>2290</v>
      </c>
      <c r="E5">
        <v>1562</v>
      </c>
      <c r="F5">
        <f t="shared" si="1"/>
        <v>2.4685000000000001</v>
      </c>
      <c r="G5">
        <f t="shared" si="2"/>
        <v>1.038</v>
      </c>
      <c r="H5">
        <f t="shared" si="3"/>
        <v>0.57250000000000001</v>
      </c>
      <c r="I5">
        <f t="shared" si="4"/>
        <v>0.39050000000000001</v>
      </c>
    </row>
    <row r="6" spans="1:9" x14ac:dyDescent="0.2">
      <c r="A6" s="1">
        <v>5000</v>
      </c>
      <c r="B6">
        <v>12131</v>
      </c>
      <c r="C6">
        <v>4929</v>
      </c>
      <c r="D6">
        <v>2584</v>
      </c>
      <c r="E6">
        <v>1658</v>
      </c>
      <c r="F6">
        <f t="shared" si="1"/>
        <v>2.4262000000000001</v>
      </c>
      <c r="G6">
        <f t="shared" si="2"/>
        <v>0.98580000000000001</v>
      </c>
      <c r="H6">
        <f t="shared" si="3"/>
        <v>0.51680000000000004</v>
      </c>
      <c r="I6">
        <f t="shared" si="4"/>
        <v>0.33160000000000001</v>
      </c>
    </row>
    <row r="7" spans="1:9" x14ac:dyDescent="0.2">
      <c r="A7" s="1">
        <v>6000</v>
      </c>
      <c r="B7">
        <v>14346</v>
      </c>
      <c r="C7">
        <v>5733</v>
      </c>
      <c r="D7">
        <v>2899</v>
      </c>
      <c r="E7">
        <v>1825</v>
      </c>
      <c r="F7">
        <f t="shared" si="1"/>
        <v>2.391</v>
      </c>
      <c r="G7">
        <f t="shared" si="2"/>
        <v>0.95550000000000002</v>
      </c>
      <c r="H7">
        <f t="shared" si="3"/>
        <v>0.48316666666666669</v>
      </c>
      <c r="I7">
        <f t="shared" si="4"/>
        <v>0.30416666666666664</v>
      </c>
    </row>
    <row r="8" spans="1:9" x14ac:dyDescent="0.2">
      <c r="A8" s="1">
        <v>7000</v>
      </c>
      <c r="B8">
        <v>16585</v>
      </c>
      <c r="C8">
        <v>6554</v>
      </c>
      <c r="D8">
        <v>3224</v>
      </c>
      <c r="E8">
        <v>1913</v>
      </c>
      <c r="F8">
        <f t="shared" si="1"/>
        <v>2.3692857142857142</v>
      </c>
      <c r="G8">
        <f t="shared" si="2"/>
        <v>0.93628571428571428</v>
      </c>
      <c r="H8">
        <f t="shared" si="3"/>
        <v>0.46057142857142858</v>
      </c>
      <c r="I8">
        <f t="shared" si="4"/>
        <v>0.2732857142857143</v>
      </c>
    </row>
    <row r="9" spans="1:9" x14ac:dyDescent="0.2">
      <c r="A9" s="1">
        <v>8000</v>
      </c>
      <c r="B9">
        <v>18847</v>
      </c>
      <c r="C9">
        <v>7378</v>
      </c>
      <c r="D9">
        <v>3562</v>
      </c>
      <c r="E9">
        <v>1981</v>
      </c>
      <c r="F9">
        <f t="shared" si="1"/>
        <v>2.3558750000000002</v>
      </c>
      <c r="G9">
        <f t="shared" si="2"/>
        <v>0.92225000000000001</v>
      </c>
      <c r="H9">
        <f t="shared" si="3"/>
        <v>0.44524999999999998</v>
      </c>
      <c r="I9">
        <f t="shared" si="4"/>
        <v>0.24762500000000001</v>
      </c>
    </row>
    <row r="10" spans="1:9" x14ac:dyDescent="0.2">
      <c r="A10" s="1">
        <v>9000</v>
      </c>
      <c r="B10">
        <v>21210</v>
      </c>
      <c r="C10">
        <v>8177</v>
      </c>
      <c r="D10">
        <v>3861</v>
      </c>
      <c r="E10">
        <v>2126</v>
      </c>
      <c r="F10">
        <f t="shared" si="1"/>
        <v>2.3566666666666665</v>
      </c>
      <c r="G10">
        <f t="shared" si="2"/>
        <v>0.90855555555555556</v>
      </c>
      <c r="H10">
        <f t="shared" si="3"/>
        <v>0.42899999999999999</v>
      </c>
      <c r="I10">
        <f t="shared" si="4"/>
        <v>0.23622222222222222</v>
      </c>
    </row>
    <row r="11" spans="1:9" x14ac:dyDescent="0.2">
      <c r="A11" s="1">
        <v>10000</v>
      </c>
      <c r="B11">
        <v>23322</v>
      </c>
      <c r="C11">
        <v>8967</v>
      </c>
      <c r="D11">
        <v>4217</v>
      </c>
      <c r="E11">
        <v>2217</v>
      </c>
      <c r="F11">
        <f t="shared" si="1"/>
        <v>2.3321999999999998</v>
      </c>
      <c r="G11">
        <f t="shared" si="2"/>
        <v>0.89670000000000005</v>
      </c>
      <c r="H11">
        <f t="shared" si="3"/>
        <v>0.42170000000000002</v>
      </c>
      <c r="I11">
        <f t="shared" si="4"/>
        <v>0.22170000000000001</v>
      </c>
    </row>
    <row r="12" spans="1:9" x14ac:dyDescent="0.2">
      <c r="A12" s="1">
        <v>11000</v>
      </c>
      <c r="B12">
        <v>25617</v>
      </c>
      <c r="C12">
        <v>9752</v>
      </c>
      <c r="D12">
        <v>4482</v>
      </c>
      <c r="E12">
        <v>2293</v>
      </c>
      <c r="F12">
        <f t="shared" si="1"/>
        <v>2.3288181818181819</v>
      </c>
      <c r="G12">
        <f t="shared" si="2"/>
        <v>0.88654545454545453</v>
      </c>
      <c r="H12">
        <f t="shared" si="3"/>
        <v>0.40745454545454546</v>
      </c>
      <c r="I12">
        <f t="shared" si="4"/>
        <v>0.20845454545454545</v>
      </c>
    </row>
    <row r="13" spans="1:9" x14ac:dyDescent="0.2">
      <c r="A13" s="1">
        <v>12000</v>
      </c>
      <c r="B13">
        <v>27905</v>
      </c>
      <c r="C13">
        <v>10540</v>
      </c>
      <c r="D13">
        <v>4789</v>
      </c>
      <c r="E13">
        <v>2399</v>
      </c>
      <c r="F13">
        <f t="shared" si="1"/>
        <v>2.3254166666666665</v>
      </c>
      <c r="G13">
        <f t="shared" si="2"/>
        <v>0.8783333333333333</v>
      </c>
      <c r="H13">
        <f t="shared" si="3"/>
        <v>0.39908333333333335</v>
      </c>
      <c r="I13">
        <f t="shared" si="4"/>
        <v>0.19991666666666666</v>
      </c>
    </row>
    <row r="14" spans="1:9" x14ac:dyDescent="0.2">
      <c r="A14" s="1">
        <v>13000</v>
      </c>
      <c r="B14">
        <v>30017</v>
      </c>
      <c r="C14">
        <v>11336</v>
      </c>
      <c r="D14">
        <v>5119</v>
      </c>
      <c r="E14">
        <v>2527</v>
      </c>
      <c r="F14">
        <f t="shared" si="1"/>
        <v>2.3090000000000002</v>
      </c>
      <c r="G14">
        <f t="shared" si="2"/>
        <v>0.872</v>
      </c>
      <c r="H14">
        <f t="shared" si="3"/>
        <v>0.39376923076923076</v>
      </c>
      <c r="I14">
        <f t="shared" si="4"/>
        <v>0.19438461538461538</v>
      </c>
    </row>
    <row r="15" spans="1:9" x14ac:dyDescent="0.2">
      <c r="A15" s="1">
        <v>14000</v>
      </c>
      <c r="B15">
        <v>60213</v>
      </c>
      <c r="C15">
        <v>12105</v>
      </c>
      <c r="D15">
        <v>5395</v>
      </c>
      <c r="E15">
        <v>2636</v>
      </c>
      <c r="F15">
        <f t="shared" si="1"/>
        <v>4.300928571428571</v>
      </c>
      <c r="G15">
        <f t="shared" si="2"/>
        <v>0.86464285714285716</v>
      </c>
      <c r="H15">
        <f t="shared" si="3"/>
        <v>0.38535714285714284</v>
      </c>
      <c r="I15">
        <f t="shared" si="4"/>
        <v>0.18828571428571428</v>
      </c>
    </row>
    <row r="16" spans="1:9" x14ac:dyDescent="0.2">
      <c r="A16" s="1">
        <v>15000</v>
      </c>
      <c r="B16">
        <v>97562</v>
      </c>
      <c r="C16">
        <v>12885</v>
      </c>
      <c r="D16">
        <v>5701</v>
      </c>
      <c r="E16">
        <v>2709</v>
      </c>
      <c r="F16">
        <f t="shared" si="1"/>
        <v>6.5041333333333338</v>
      </c>
      <c r="G16">
        <f t="shared" si="2"/>
        <v>0.85899999999999999</v>
      </c>
      <c r="H16">
        <f t="shared" si="3"/>
        <v>0.38006666666666666</v>
      </c>
      <c r="I16">
        <f t="shared" si="4"/>
        <v>0.18060000000000001</v>
      </c>
    </row>
    <row r="17" spans="1:9" x14ac:dyDescent="0.2">
      <c r="A17" s="1">
        <v>16000</v>
      </c>
      <c r="B17">
        <v>38961</v>
      </c>
      <c r="C17">
        <v>13689</v>
      </c>
      <c r="D17">
        <v>6016</v>
      </c>
      <c r="E17">
        <v>2826</v>
      </c>
      <c r="F17">
        <f t="shared" si="1"/>
        <v>2.4350624999999999</v>
      </c>
      <c r="G17">
        <f t="shared" si="2"/>
        <v>0.8555625</v>
      </c>
      <c r="H17">
        <f t="shared" si="3"/>
        <v>0.376</v>
      </c>
      <c r="I17">
        <f t="shared" si="4"/>
        <v>0.176625</v>
      </c>
    </row>
    <row r="18" spans="1:9" x14ac:dyDescent="0.2">
      <c r="A18" s="1">
        <v>17000</v>
      </c>
      <c r="B18">
        <v>41384</v>
      </c>
      <c r="C18">
        <v>14463</v>
      </c>
      <c r="D18">
        <v>6315</v>
      </c>
      <c r="E18">
        <v>2932</v>
      </c>
      <c r="F18">
        <f t="shared" si="1"/>
        <v>2.4343529411764706</v>
      </c>
      <c r="G18">
        <f t="shared" si="2"/>
        <v>0.85076470588235298</v>
      </c>
      <c r="H18">
        <f t="shared" si="3"/>
        <v>0.37147058823529411</v>
      </c>
      <c r="I18">
        <f t="shared" si="4"/>
        <v>0.17247058823529413</v>
      </c>
    </row>
    <row r="19" spans="1:9" x14ac:dyDescent="0.2">
      <c r="A19" s="1">
        <v>18000</v>
      </c>
      <c r="B19">
        <v>43690</v>
      </c>
      <c r="C19">
        <v>15269</v>
      </c>
      <c r="D19">
        <v>6645</v>
      </c>
      <c r="E19">
        <v>3060</v>
      </c>
      <c r="F19">
        <f t="shared" si="1"/>
        <v>2.4272222222222224</v>
      </c>
      <c r="G19">
        <f t="shared" si="2"/>
        <v>0.8482777777777778</v>
      </c>
      <c r="H19">
        <f t="shared" si="3"/>
        <v>0.36916666666666664</v>
      </c>
      <c r="I19">
        <f t="shared" si="4"/>
        <v>0.17</v>
      </c>
    </row>
    <row r="20" spans="1:9" x14ac:dyDescent="0.2">
      <c r="A20" s="1">
        <v>19000</v>
      </c>
      <c r="B20">
        <v>46100</v>
      </c>
      <c r="C20">
        <v>16057</v>
      </c>
      <c r="D20">
        <v>6913</v>
      </c>
      <c r="E20">
        <v>3127</v>
      </c>
      <c r="F20">
        <f t="shared" si="1"/>
        <v>2.4263157894736844</v>
      </c>
      <c r="G20">
        <f t="shared" si="2"/>
        <v>0.84510526315789469</v>
      </c>
      <c r="H20">
        <f t="shared" si="3"/>
        <v>0.36384210526315791</v>
      </c>
      <c r="I20">
        <f t="shared" si="4"/>
        <v>0.16457894736842105</v>
      </c>
    </row>
    <row r="21" spans="1:9" x14ac:dyDescent="0.2">
      <c r="A21" s="1"/>
    </row>
    <row r="22" spans="1:9" x14ac:dyDescent="0.2">
      <c r="A22" s="1"/>
    </row>
    <row r="23" spans="1:9" x14ac:dyDescent="0.2">
      <c r="A23" s="1"/>
    </row>
    <row r="24" spans="1:9" x14ac:dyDescent="0.2">
      <c r="A24" s="1"/>
    </row>
    <row r="25" spans="1:9" x14ac:dyDescent="0.2">
      <c r="A25" s="1"/>
    </row>
    <row r="26" spans="1:9" x14ac:dyDescent="0.2">
      <c r="A26" s="1"/>
    </row>
    <row r="27" spans="1:9" x14ac:dyDescent="0.2">
      <c r="A27" s="1"/>
    </row>
    <row r="28" spans="1:9" x14ac:dyDescent="0.2">
      <c r="A28" s="1"/>
    </row>
    <row r="29" spans="1:9" x14ac:dyDescent="0.2">
      <c r="A29" s="1"/>
    </row>
    <row r="30" spans="1:9" x14ac:dyDescent="0.2">
      <c r="A30" s="1"/>
    </row>
    <row r="31" spans="1:9" x14ac:dyDescent="0.2">
      <c r="A31" s="1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C26A8-0111-0A4F-977E-73B66990706F}">
  <dimension ref="A1:K65"/>
  <sheetViews>
    <sheetView topLeftCell="C15" zoomScale="85" workbookViewId="0">
      <selection activeCell="L36" sqref="L36"/>
    </sheetView>
  </sheetViews>
  <sheetFormatPr baseColWidth="10" defaultRowHeight="16" x14ac:dyDescent="0.2"/>
  <cols>
    <col min="5" max="5" width="16.6640625" bestFit="1" customWidth="1"/>
    <col min="6" max="6" width="16.6640625" customWidth="1"/>
    <col min="7" max="7" width="13.5" bestFit="1" customWidth="1"/>
    <col min="8" max="8" width="17.6640625" bestFit="1" customWidth="1"/>
    <col min="9" max="11" width="24.33203125" bestFit="1" customWidth="1"/>
  </cols>
  <sheetData>
    <row r="1" spans="1:11" x14ac:dyDescent="0.2">
      <c r="B1" t="s">
        <v>39</v>
      </c>
      <c r="C1" t="s">
        <v>40</v>
      </c>
      <c r="D1" t="s">
        <v>41</v>
      </c>
      <c r="E1" t="s">
        <v>42</v>
      </c>
      <c r="F1" t="s">
        <v>48</v>
      </c>
      <c r="G1" t="s">
        <v>43</v>
      </c>
      <c r="H1" t="s">
        <v>44</v>
      </c>
      <c r="I1" t="s">
        <v>47</v>
      </c>
      <c r="J1" t="s">
        <v>49</v>
      </c>
      <c r="K1" t="s">
        <v>50</v>
      </c>
    </row>
    <row r="2" spans="1:11" x14ac:dyDescent="0.2">
      <c r="A2">
        <f>POWER(B2,2)</f>
        <v>10000</v>
      </c>
      <c r="B2" s="1">
        <v>100</v>
      </c>
      <c r="C2">
        <v>58312</v>
      </c>
      <c r="D2">
        <v>44022</v>
      </c>
      <c r="E2">
        <v>1924</v>
      </c>
      <c r="F2">
        <v>3658</v>
      </c>
      <c r="G2">
        <f>C2/$A2</f>
        <v>5.8311999999999999</v>
      </c>
      <c r="H2">
        <f>D2/$A2</f>
        <v>4.4021999999999997</v>
      </c>
      <c r="I2">
        <f>E2/$B2</f>
        <v>19.239999999999998</v>
      </c>
      <c r="J2">
        <f>F2/$B2</f>
        <v>36.58</v>
      </c>
      <c r="K2">
        <v>50.4</v>
      </c>
    </row>
    <row r="3" spans="1:11" x14ac:dyDescent="0.2">
      <c r="A3">
        <f t="shared" ref="A3:A32" si="0">POWER(B3,2)</f>
        <v>40000</v>
      </c>
      <c r="B3" s="1">
        <v>200</v>
      </c>
      <c r="C3">
        <v>177716</v>
      </c>
      <c r="D3">
        <v>142050</v>
      </c>
      <c r="E3">
        <v>1174</v>
      </c>
      <c r="F3">
        <v>1438</v>
      </c>
      <c r="G3">
        <f t="shared" ref="G3:H32" si="1">C3/$A3</f>
        <v>4.4428999999999998</v>
      </c>
      <c r="H3">
        <f t="shared" si="1"/>
        <v>3.55125</v>
      </c>
      <c r="I3">
        <f t="shared" ref="I3:I32" si="2">E3/$B3</f>
        <v>5.87</v>
      </c>
      <c r="J3">
        <f t="shared" ref="J3:J32" si="3">F3/$B3</f>
        <v>7.19</v>
      </c>
      <c r="K3">
        <v>5.01</v>
      </c>
    </row>
    <row r="4" spans="1:11" x14ac:dyDescent="0.2">
      <c r="A4">
        <f t="shared" si="0"/>
        <v>90000</v>
      </c>
      <c r="B4" s="1">
        <v>300</v>
      </c>
      <c r="C4">
        <v>426146</v>
      </c>
      <c r="D4">
        <v>285602</v>
      </c>
      <c r="E4">
        <v>16064</v>
      </c>
      <c r="F4">
        <v>16264</v>
      </c>
      <c r="G4">
        <f t="shared" si="1"/>
        <v>4.7349555555555556</v>
      </c>
      <c r="H4">
        <f t="shared" si="1"/>
        <v>3.1733555555555557</v>
      </c>
      <c r="I4">
        <f t="shared" si="2"/>
        <v>53.546666666666667</v>
      </c>
      <c r="J4">
        <f t="shared" si="3"/>
        <v>54.213333333333331</v>
      </c>
      <c r="K4">
        <v>65.433333333333337</v>
      </c>
    </row>
    <row r="5" spans="1:11" x14ac:dyDescent="0.2">
      <c r="A5">
        <f t="shared" si="0"/>
        <v>160000</v>
      </c>
      <c r="B5" s="1">
        <v>400</v>
      </c>
      <c r="C5">
        <v>789622</v>
      </c>
      <c r="D5">
        <v>516470</v>
      </c>
      <c r="E5">
        <v>1786</v>
      </c>
      <c r="F5">
        <v>1348</v>
      </c>
      <c r="G5">
        <f t="shared" si="1"/>
        <v>4.9351374999999997</v>
      </c>
      <c r="H5">
        <f t="shared" si="1"/>
        <v>3.2279374999999999</v>
      </c>
      <c r="I5">
        <f t="shared" si="2"/>
        <v>4.4649999999999999</v>
      </c>
      <c r="J5">
        <f t="shared" si="3"/>
        <v>3.37</v>
      </c>
      <c r="K5">
        <v>3.56</v>
      </c>
    </row>
    <row r="6" spans="1:11" x14ac:dyDescent="0.2">
      <c r="A6">
        <f t="shared" si="0"/>
        <v>250000</v>
      </c>
      <c r="B6" s="1">
        <v>500</v>
      </c>
      <c r="C6">
        <v>1171814</v>
      </c>
      <c r="D6">
        <v>733140</v>
      </c>
      <c r="E6">
        <v>1562</v>
      </c>
      <c r="F6">
        <v>1516</v>
      </c>
      <c r="G6">
        <f t="shared" si="1"/>
        <v>4.6872559999999996</v>
      </c>
      <c r="H6">
        <f t="shared" si="1"/>
        <v>2.9325600000000001</v>
      </c>
      <c r="I6">
        <f t="shared" si="2"/>
        <v>3.1240000000000001</v>
      </c>
      <c r="J6">
        <f t="shared" si="3"/>
        <v>3.032</v>
      </c>
      <c r="K6">
        <v>2.92</v>
      </c>
    </row>
    <row r="7" spans="1:11" x14ac:dyDescent="0.2">
      <c r="A7">
        <f t="shared" si="0"/>
        <v>360000</v>
      </c>
      <c r="B7" s="1">
        <v>600</v>
      </c>
      <c r="C7">
        <v>1629188</v>
      </c>
      <c r="D7">
        <v>1090380</v>
      </c>
      <c r="E7">
        <v>6656</v>
      </c>
      <c r="F7">
        <v>6664</v>
      </c>
      <c r="G7">
        <f t="shared" si="1"/>
        <v>4.5255222222222224</v>
      </c>
      <c r="H7">
        <f t="shared" si="1"/>
        <v>3.0288333333333335</v>
      </c>
      <c r="I7">
        <f t="shared" si="2"/>
        <v>11.093333333333334</v>
      </c>
      <c r="J7">
        <f t="shared" si="3"/>
        <v>11.106666666666667</v>
      </c>
      <c r="K7">
        <v>13.206666666666667</v>
      </c>
    </row>
    <row r="8" spans="1:11" x14ac:dyDescent="0.2">
      <c r="A8">
        <f t="shared" si="0"/>
        <v>490000</v>
      </c>
      <c r="B8" s="1">
        <v>700</v>
      </c>
      <c r="C8">
        <v>2218868</v>
      </c>
      <c r="D8">
        <v>1692566</v>
      </c>
      <c r="E8">
        <v>1848</v>
      </c>
      <c r="F8">
        <v>1850</v>
      </c>
      <c r="G8">
        <f t="shared" si="1"/>
        <v>4.5283020408163264</v>
      </c>
      <c r="H8">
        <f t="shared" si="1"/>
        <v>3.4542163265306121</v>
      </c>
      <c r="I8">
        <f t="shared" si="2"/>
        <v>2.64</v>
      </c>
      <c r="J8">
        <f t="shared" si="3"/>
        <v>2.6428571428571428</v>
      </c>
      <c r="K8">
        <v>2.56</v>
      </c>
    </row>
    <row r="9" spans="1:11" x14ac:dyDescent="0.2">
      <c r="A9">
        <f t="shared" si="0"/>
        <v>640000</v>
      </c>
      <c r="B9" s="1">
        <v>800</v>
      </c>
      <c r="C9">
        <v>3343704</v>
      </c>
      <c r="D9">
        <v>2797656</v>
      </c>
      <c r="E9">
        <v>6624</v>
      </c>
      <c r="F9">
        <v>6568</v>
      </c>
      <c r="G9">
        <f t="shared" si="1"/>
        <v>5.2245375000000003</v>
      </c>
      <c r="H9">
        <f t="shared" si="1"/>
        <v>4.3713375000000001</v>
      </c>
      <c r="I9">
        <f t="shared" si="2"/>
        <v>8.2799999999999994</v>
      </c>
      <c r="J9">
        <f t="shared" si="3"/>
        <v>8.2100000000000009</v>
      </c>
      <c r="K9">
        <v>8.4749999999999996</v>
      </c>
    </row>
    <row r="10" spans="1:11" x14ac:dyDescent="0.2">
      <c r="A10">
        <f t="shared" si="0"/>
        <v>810000</v>
      </c>
      <c r="B10" s="1">
        <v>900</v>
      </c>
      <c r="C10">
        <v>4491944</v>
      </c>
      <c r="D10">
        <v>3841206</v>
      </c>
      <c r="E10">
        <v>2196</v>
      </c>
      <c r="F10">
        <v>2200</v>
      </c>
      <c r="G10">
        <f t="shared" si="1"/>
        <v>5.5456098765432102</v>
      </c>
      <c r="H10">
        <f t="shared" si="1"/>
        <v>4.7422296296296294</v>
      </c>
      <c r="I10">
        <f t="shared" si="2"/>
        <v>2.44</v>
      </c>
      <c r="J10">
        <f t="shared" si="3"/>
        <v>2.4444444444444446</v>
      </c>
      <c r="K10">
        <v>2.3422222222222224</v>
      </c>
    </row>
    <row r="11" spans="1:11" x14ac:dyDescent="0.2">
      <c r="A11">
        <f t="shared" si="0"/>
        <v>1000000</v>
      </c>
      <c r="B11" s="1">
        <v>1000</v>
      </c>
      <c r="C11">
        <v>5916036</v>
      </c>
      <c r="D11">
        <v>5004594</v>
      </c>
      <c r="E11">
        <v>2364</v>
      </c>
      <c r="F11">
        <v>2358</v>
      </c>
      <c r="G11">
        <f t="shared" si="1"/>
        <v>5.9160360000000001</v>
      </c>
      <c r="H11">
        <f t="shared" si="1"/>
        <v>5.004594</v>
      </c>
      <c r="I11">
        <f t="shared" si="2"/>
        <v>2.3639999999999999</v>
      </c>
      <c r="J11">
        <f t="shared" si="3"/>
        <v>2.3580000000000001</v>
      </c>
      <c r="K11">
        <v>2.3359999999999999</v>
      </c>
    </row>
    <row r="12" spans="1:11" x14ac:dyDescent="0.2">
      <c r="A12">
        <f t="shared" si="0"/>
        <v>1210000</v>
      </c>
      <c r="B12" s="1">
        <v>1100</v>
      </c>
      <c r="C12">
        <v>7307390</v>
      </c>
      <c r="D12">
        <v>6257696</v>
      </c>
      <c r="E12">
        <v>6882</v>
      </c>
      <c r="F12">
        <v>6510</v>
      </c>
      <c r="G12">
        <f t="shared" si="1"/>
        <v>6.0391652892561982</v>
      </c>
      <c r="H12">
        <f t="shared" si="1"/>
        <v>5.1716495867768595</v>
      </c>
      <c r="I12">
        <f t="shared" si="2"/>
        <v>6.2563636363636368</v>
      </c>
      <c r="J12">
        <f t="shared" si="3"/>
        <v>5.918181818181818</v>
      </c>
      <c r="K12">
        <v>6.4127272727272731</v>
      </c>
    </row>
    <row r="13" spans="1:11" x14ac:dyDescent="0.2">
      <c r="A13">
        <f t="shared" si="0"/>
        <v>1440000</v>
      </c>
      <c r="B13" s="1">
        <v>1200</v>
      </c>
      <c r="C13">
        <v>9040570</v>
      </c>
      <c r="D13">
        <v>7467170</v>
      </c>
      <c r="E13">
        <v>2696</v>
      </c>
      <c r="F13">
        <v>2694</v>
      </c>
      <c r="G13">
        <f t="shared" si="1"/>
        <v>6.2781736111111108</v>
      </c>
      <c r="H13">
        <f t="shared" si="1"/>
        <v>5.1855347222222221</v>
      </c>
      <c r="I13">
        <f t="shared" si="2"/>
        <v>2.2466666666666666</v>
      </c>
      <c r="J13">
        <f t="shared" si="3"/>
        <v>2.2450000000000001</v>
      </c>
      <c r="K13">
        <v>2.1749999999999998</v>
      </c>
    </row>
    <row r="14" spans="1:11" x14ac:dyDescent="0.2">
      <c r="A14">
        <f t="shared" si="0"/>
        <v>1690000</v>
      </c>
      <c r="B14" s="1">
        <v>1300</v>
      </c>
      <c r="C14">
        <v>10484966</v>
      </c>
      <c r="D14">
        <v>8847918</v>
      </c>
      <c r="E14">
        <v>7308</v>
      </c>
      <c r="F14">
        <v>7066</v>
      </c>
      <c r="G14">
        <f t="shared" si="1"/>
        <v>6.2041218934911244</v>
      </c>
      <c r="H14">
        <f t="shared" si="1"/>
        <v>5.2354544378698229</v>
      </c>
      <c r="I14">
        <f t="shared" si="2"/>
        <v>5.6215384615384618</v>
      </c>
      <c r="J14">
        <f t="shared" si="3"/>
        <v>5.4353846153846153</v>
      </c>
      <c r="K14">
        <v>5.9553846153846157</v>
      </c>
    </row>
    <row r="15" spans="1:11" x14ac:dyDescent="0.2">
      <c r="A15">
        <f t="shared" si="0"/>
        <v>1960000</v>
      </c>
      <c r="B15" s="1">
        <v>1400</v>
      </c>
      <c r="C15">
        <v>12428482</v>
      </c>
      <c r="D15">
        <v>10212572</v>
      </c>
      <c r="E15">
        <v>3040</v>
      </c>
      <c r="F15">
        <v>3046</v>
      </c>
      <c r="G15">
        <f t="shared" si="1"/>
        <v>6.3410622448979588</v>
      </c>
      <c r="H15">
        <f t="shared" si="1"/>
        <v>5.2104959183673474</v>
      </c>
      <c r="I15">
        <f t="shared" si="2"/>
        <v>2.1714285714285713</v>
      </c>
      <c r="J15">
        <f t="shared" si="3"/>
        <v>2.1757142857142857</v>
      </c>
      <c r="K15">
        <v>2.1085714285714285</v>
      </c>
    </row>
    <row r="16" spans="1:11" x14ac:dyDescent="0.2">
      <c r="A16">
        <f t="shared" si="0"/>
        <v>2250000</v>
      </c>
      <c r="B16" s="1">
        <v>1500</v>
      </c>
      <c r="C16">
        <v>14234660</v>
      </c>
      <c r="D16">
        <v>11931368</v>
      </c>
      <c r="E16">
        <v>3210</v>
      </c>
      <c r="F16">
        <v>3198</v>
      </c>
      <c r="G16">
        <f t="shared" si="1"/>
        <v>6.3265155555555559</v>
      </c>
      <c r="H16">
        <f t="shared" si="1"/>
        <v>5.3028302222222221</v>
      </c>
      <c r="I16">
        <f t="shared" si="2"/>
        <v>2.14</v>
      </c>
      <c r="J16">
        <f t="shared" si="3"/>
        <v>2.1320000000000001</v>
      </c>
      <c r="K16">
        <v>2.0760000000000001</v>
      </c>
    </row>
    <row r="17" spans="1:11" x14ac:dyDescent="0.2">
      <c r="A17">
        <f t="shared" si="0"/>
        <v>2560000</v>
      </c>
      <c r="B17" s="1">
        <v>1600</v>
      </c>
      <c r="C17">
        <v>20702216</v>
      </c>
      <c r="D17">
        <v>18728176</v>
      </c>
      <c r="E17">
        <v>7638</v>
      </c>
      <c r="F17">
        <v>12924</v>
      </c>
      <c r="G17">
        <f t="shared" si="1"/>
        <v>8.0868031249999994</v>
      </c>
      <c r="H17">
        <f t="shared" si="1"/>
        <v>7.3156937500000003</v>
      </c>
      <c r="I17">
        <f t="shared" si="2"/>
        <v>4.7737499999999997</v>
      </c>
      <c r="J17">
        <f t="shared" si="3"/>
        <v>8.0775000000000006</v>
      </c>
      <c r="K17">
        <v>4.9950000000000001</v>
      </c>
    </row>
    <row r="18" spans="1:11" x14ac:dyDescent="0.2">
      <c r="A18">
        <f t="shared" si="0"/>
        <v>2890000</v>
      </c>
      <c r="B18" s="1">
        <v>1700</v>
      </c>
      <c r="C18">
        <v>18544082</v>
      </c>
      <c r="D18">
        <v>15540502</v>
      </c>
      <c r="E18">
        <v>3548</v>
      </c>
      <c r="F18">
        <v>3544</v>
      </c>
      <c r="G18">
        <f t="shared" si="1"/>
        <v>6.4166373702422144</v>
      </c>
      <c r="H18">
        <f t="shared" si="1"/>
        <v>5.3773363321799312</v>
      </c>
      <c r="I18">
        <f t="shared" si="2"/>
        <v>2.0870588235294116</v>
      </c>
      <c r="J18">
        <f t="shared" si="3"/>
        <v>2.084705882352941</v>
      </c>
      <c r="K18">
        <v>2.0588235294117645</v>
      </c>
    </row>
    <row r="19" spans="1:11" x14ac:dyDescent="0.2">
      <c r="A19">
        <f t="shared" si="0"/>
        <v>3240000</v>
      </c>
      <c r="B19" s="1">
        <v>1800</v>
      </c>
      <c r="C19">
        <v>20842058</v>
      </c>
      <c r="D19">
        <v>16814226</v>
      </c>
      <c r="E19">
        <v>8208</v>
      </c>
      <c r="F19">
        <v>8202</v>
      </c>
      <c r="G19">
        <f t="shared" si="1"/>
        <v>6.4327339506172843</v>
      </c>
      <c r="H19">
        <f t="shared" si="1"/>
        <v>5.1895759259259258</v>
      </c>
      <c r="I19">
        <f t="shared" si="2"/>
        <v>4.5599999999999996</v>
      </c>
      <c r="J19">
        <f t="shared" si="3"/>
        <v>4.5566666666666666</v>
      </c>
      <c r="K19">
        <v>4.8666666666666663</v>
      </c>
    </row>
    <row r="20" spans="1:11" x14ac:dyDescent="0.2">
      <c r="A20">
        <f t="shared" si="0"/>
        <v>3610000</v>
      </c>
      <c r="B20" s="1">
        <v>1900</v>
      </c>
      <c r="C20">
        <v>23360830</v>
      </c>
      <c r="D20">
        <v>19807254</v>
      </c>
      <c r="E20">
        <v>3912</v>
      </c>
      <c r="F20">
        <v>3916</v>
      </c>
      <c r="G20">
        <f t="shared" si="1"/>
        <v>6.4711440443213295</v>
      </c>
      <c r="H20">
        <f t="shared" si="1"/>
        <v>5.4867739612188364</v>
      </c>
      <c r="I20">
        <f t="shared" si="2"/>
        <v>2.0589473684210526</v>
      </c>
      <c r="J20">
        <f t="shared" si="3"/>
        <v>2.0610526315789475</v>
      </c>
      <c r="K20">
        <v>2</v>
      </c>
    </row>
    <row r="21" spans="1:11" x14ac:dyDescent="0.2">
      <c r="A21">
        <f t="shared" si="0"/>
        <v>4000000</v>
      </c>
      <c r="B21" s="1">
        <v>2000</v>
      </c>
      <c r="C21">
        <v>27446692</v>
      </c>
      <c r="D21">
        <v>25044040</v>
      </c>
      <c r="E21">
        <v>4106</v>
      </c>
      <c r="F21">
        <v>4128</v>
      </c>
      <c r="G21">
        <f t="shared" si="1"/>
        <v>6.8616729999999997</v>
      </c>
      <c r="H21">
        <f t="shared" si="1"/>
        <v>6.2610099999999997</v>
      </c>
      <c r="I21">
        <f t="shared" si="2"/>
        <v>2.0529999999999999</v>
      </c>
      <c r="J21">
        <f t="shared" si="3"/>
        <v>2.0640000000000001</v>
      </c>
      <c r="K21">
        <v>6.4630000000000001</v>
      </c>
    </row>
    <row r="22" spans="1:11" x14ac:dyDescent="0.2">
      <c r="A22">
        <f t="shared" si="0"/>
        <v>4410000</v>
      </c>
      <c r="B22" s="1">
        <v>2100</v>
      </c>
      <c r="C22">
        <v>28668744</v>
      </c>
      <c r="D22">
        <v>23577948</v>
      </c>
      <c r="E22">
        <v>8430</v>
      </c>
      <c r="F22">
        <v>8292</v>
      </c>
      <c r="G22">
        <f t="shared" si="1"/>
        <v>6.5008489795918365</v>
      </c>
      <c r="H22">
        <f t="shared" si="1"/>
        <v>5.3464734693877549</v>
      </c>
      <c r="I22">
        <f t="shared" si="2"/>
        <v>4.0142857142857142</v>
      </c>
      <c r="J22">
        <f t="shared" si="3"/>
        <v>3.9485714285714284</v>
      </c>
      <c r="K22">
        <v>4.3304761904761904</v>
      </c>
    </row>
    <row r="23" spans="1:11" x14ac:dyDescent="0.2">
      <c r="A23">
        <f t="shared" si="0"/>
        <v>4840000</v>
      </c>
      <c r="B23" s="1">
        <v>2200</v>
      </c>
      <c r="C23">
        <v>31373794</v>
      </c>
      <c r="D23">
        <v>25854226</v>
      </c>
      <c r="E23">
        <v>4448</v>
      </c>
      <c r="F23">
        <v>4452</v>
      </c>
      <c r="G23">
        <f t="shared" si="1"/>
        <v>6.4821888429752068</v>
      </c>
      <c r="H23">
        <f t="shared" si="1"/>
        <v>5.3417822314049586</v>
      </c>
      <c r="I23">
        <f t="shared" si="2"/>
        <v>2.021818181818182</v>
      </c>
      <c r="J23">
        <f t="shared" si="3"/>
        <v>2.0236363636363635</v>
      </c>
      <c r="K23">
        <v>1.9645454545454546</v>
      </c>
    </row>
    <row r="24" spans="1:11" x14ac:dyDescent="0.2">
      <c r="A24">
        <f t="shared" si="0"/>
        <v>5290000</v>
      </c>
      <c r="B24" s="1">
        <v>2300</v>
      </c>
      <c r="C24">
        <v>33858500</v>
      </c>
      <c r="D24">
        <v>28567368</v>
      </c>
      <c r="E24">
        <v>4612</v>
      </c>
      <c r="F24">
        <v>4614</v>
      </c>
      <c r="G24">
        <f t="shared" si="1"/>
        <v>6.4004725897920602</v>
      </c>
      <c r="H24">
        <f t="shared" si="1"/>
        <v>5.4002586011342153</v>
      </c>
      <c r="I24">
        <f t="shared" si="2"/>
        <v>2.0052173913043476</v>
      </c>
      <c r="J24">
        <f t="shared" si="3"/>
        <v>2.006086956521739</v>
      </c>
      <c r="K24">
        <v>1.9521739130434783</v>
      </c>
    </row>
    <row r="25" spans="1:11" x14ac:dyDescent="0.2">
      <c r="A25">
        <f t="shared" si="0"/>
        <v>5760000</v>
      </c>
      <c r="B25" s="1">
        <v>2400</v>
      </c>
      <c r="C25">
        <v>46731066</v>
      </c>
      <c r="D25">
        <v>42270764</v>
      </c>
      <c r="E25">
        <v>9062</v>
      </c>
      <c r="F25">
        <v>8822</v>
      </c>
      <c r="G25">
        <f t="shared" si="1"/>
        <v>8.1130322916666664</v>
      </c>
      <c r="H25">
        <f t="shared" si="1"/>
        <v>7.3386743055555552</v>
      </c>
      <c r="I25">
        <f t="shared" si="2"/>
        <v>3.7758333333333334</v>
      </c>
      <c r="J25">
        <f t="shared" si="3"/>
        <v>3.6758333333333333</v>
      </c>
      <c r="K25">
        <v>4.0183333333333335</v>
      </c>
    </row>
    <row r="26" spans="1:11" x14ac:dyDescent="0.2">
      <c r="A26">
        <f t="shared" si="0"/>
        <v>6250000</v>
      </c>
      <c r="B26" s="1">
        <v>2500</v>
      </c>
      <c r="C26">
        <v>40732052</v>
      </c>
      <c r="D26">
        <v>34184948</v>
      </c>
      <c r="E26">
        <v>4946</v>
      </c>
      <c r="F26">
        <v>4946</v>
      </c>
      <c r="G26">
        <f t="shared" si="1"/>
        <v>6.5171283200000003</v>
      </c>
      <c r="H26">
        <f t="shared" si="1"/>
        <v>5.4695916799999997</v>
      </c>
      <c r="I26">
        <f t="shared" si="2"/>
        <v>1.9783999999999999</v>
      </c>
      <c r="J26">
        <f t="shared" si="3"/>
        <v>1.9783999999999999</v>
      </c>
      <c r="K26">
        <v>1.9224000000000001</v>
      </c>
    </row>
    <row r="27" spans="1:11" x14ac:dyDescent="0.2">
      <c r="A27">
        <f t="shared" si="0"/>
        <v>6760000</v>
      </c>
      <c r="B27" s="1">
        <v>2600</v>
      </c>
      <c r="C27">
        <v>44423762</v>
      </c>
      <c r="D27">
        <v>36000620</v>
      </c>
      <c r="E27">
        <v>9244</v>
      </c>
      <c r="F27">
        <v>9018</v>
      </c>
      <c r="G27">
        <f t="shared" si="1"/>
        <v>6.571562426035503</v>
      </c>
      <c r="H27">
        <f t="shared" si="1"/>
        <v>5.32553550295858</v>
      </c>
      <c r="I27">
        <f t="shared" si="2"/>
        <v>3.5553846153846154</v>
      </c>
      <c r="J27">
        <f t="shared" si="3"/>
        <v>3.4684615384615385</v>
      </c>
      <c r="K27">
        <v>3.8030769230769232</v>
      </c>
    </row>
    <row r="28" spans="1:11" x14ac:dyDescent="0.2">
      <c r="A28">
        <f t="shared" si="0"/>
        <v>7290000</v>
      </c>
      <c r="B28" s="1">
        <v>2700</v>
      </c>
      <c r="C28">
        <v>47631034</v>
      </c>
      <c r="D28">
        <v>39915518</v>
      </c>
      <c r="E28">
        <v>5266</v>
      </c>
      <c r="F28">
        <v>5288</v>
      </c>
      <c r="G28">
        <f t="shared" si="1"/>
        <v>6.5337495198902609</v>
      </c>
      <c r="H28">
        <f t="shared" si="1"/>
        <v>5.4753796982167353</v>
      </c>
      <c r="I28">
        <f t="shared" si="2"/>
        <v>1.9503703703703703</v>
      </c>
      <c r="J28">
        <f t="shared" si="3"/>
        <v>1.9585185185185185</v>
      </c>
      <c r="K28">
        <v>1.9022222222222223</v>
      </c>
    </row>
    <row r="29" spans="1:11" x14ac:dyDescent="0.2">
      <c r="A29">
        <f t="shared" si="0"/>
        <v>7840000</v>
      </c>
      <c r="B29" s="1">
        <v>2800</v>
      </c>
      <c r="C29">
        <v>63523776</v>
      </c>
      <c r="D29">
        <v>57134372</v>
      </c>
      <c r="E29">
        <v>5444</v>
      </c>
      <c r="F29">
        <v>5438</v>
      </c>
      <c r="G29">
        <f t="shared" si="1"/>
        <v>8.1025224489795917</v>
      </c>
      <c r="H29">
        <f t="shared" si="1"/>
        <v>7.2875474489795922</v>
      </c>
      <c r="I29">
        <f t="shared" si="2"/>
        <v>1.9442857142857144</v>
      </c>
      <c r="J29">
        <f t="shared" si="3"/>
        <v>1.9421428571428572</v>
      </c>
      <c r="K29">
        <v>1.8907142857142858</v>
      </c>
    </row>
    <row r="30" spans="1:11" x14ac:dyDescent="0.2">
      <c r="A30">
        <f t="shared" si="0"/>
        <v>8410000</v>
      </c>
      <c r="B30" s="1">
        <v>2900</v>
      </c>
      <c r="C30">
        <v>56919864</v>
      </c>
      <c r="D30">
        <v>47282836</v>
      </c>
      <c r="E30">
        <v>9886</v>
      </c>
      <c r="F30">
        <v>9638</v>
      </c>
      <c r="G30">
        <f t="shared" si="1"/>
        <v>6.7681170035671823</v>
      </c>
      <c r="H30">
        <f t="shared" si="1"/>
        <v>5.6222159334126038</v>
      </c>
      <c r="I30">
        <f t="shared" si="2"/>
        <v>3.4089655172413793</v>
      </c>
      <c r="J30">
        <f t="shared" si="3"/>
        <v>3.3234482758620691</v>
      </c>
      <c r="K30">
        <v>3.510344827586207</v>
      </c>
    </row>
    <row r="31" spans="1:11" x14ac:dyDescent="0.2">
      <c r="A31">
        <f t="shared" si="0"/>
        <v>9000000</v>
      </c>
      <c r="B31" s="1">
        <v>3000</v>
      </c>
      <c r="C31">
        <v>59469696</v>
      </c>
      <c r="D31">
        <v>48484642</v>
      </c>
      <c r="E31">
        <v>5780</v>
      </c>
      <c r="F31">
        <v>5782</v>
      </c>
      <c r="G31">
        <f t="shared" si="1"/>
        <v>6.6077440000000003</v>
      </c>
      <c r="H31">
        <f t="shared" si="1"/>
        <v>5.3871824444444441</v>
      </c>
      <c r="I31">
        <f t="shared" si="2"/>
        <v>1.9266666666666667</v>
      </c>
      <c r="J31">
        <f t="shared" si="3"/>
        <v>1.9273333333333333</v>
      </c>
      <c r="K31">
        <v>1.8779999999999999</v>
      </c>
    </row>
    <row r="32" spans="1:11" x14ac:dyDescent="0.2">
      <c r="A32">
        <f t="shared" si="0"/>
        <v>9610000</v>
      </c>
      <c r="B32" s="1">
        <v>3100</v>
      </c>
      <c r="C32">
        <v>63495960</v>
      </c>
      <c r="D32">
        <v>52715554</v>
      </c>
      <c r="E32">
        <v>12840</v>
      </c>
      <c r="F32">
        <v>12542</v>
      </c>
      <c r="G32">
        <f t="shared" si="1"/>
        <v>6.6072799167533818</v>
      </c>
      <c r="H32">
        <f t="shared" si="1"/>
        <v>5.485489490114464</v>
      </c>
      <c r="I32">
        <f t="shared" si="2"/>
        <v>4.1419354838709674</v>
      </c>
      <c r="J32">
        <f t="shared" si="3"/>
        <v>4.0458064516129033</v>
      </c>
      <c r="K32">
        <v>3.3535483870967742</v>
      </c>
    </row>
    <row r="35" spans="1:4" x14ac:dyDescent="0.2">
      <c r="A35" s="1">
        <v>100</v>
      </c>
      <c r="B35">
        <v>57904</v>
      </c>
      <c r="C35">
        <v>44056</v>
      </c>
      <c r="D35">
        <v>3658</v>
      </c>
    </row>
    <row r="36" spans="1:4" x14ac:dyDescent="0.2">
      <c r="A36" s="1">
        <v>200</v>
      </c>
      <c r="B36">
        <v>180284</v>
      </c>
      <c r="C36">
        <v>150078</v>
      </c>
      <c r="D36">
        <v>1438</v>
      </c>
    </row>
    <row r="37" spans="1:4" x14ac:dyDescent="0.2">
      <c r="A37" s="1">
        <v>300</v>
      </c>
      <c r="B37">
        <v>426242</v>
      </c>
      <c r="C37">
        <v>282018</v>
      </c>
      <c r="D37">
        <v>16264</v>
      </c>
    </row>
    <row r="38" spans="1:4" x14ac:dyDescent="0.2">
      <c r="A38" s="1">
        <v>400</v>
      </c>
      <c r="B38">
        <v>793854</v>
      </c>
      <c r="C38">
        <v>489182</v>
      </c>
      <c r="D38">
        <v>1348</v>
      </c>
    </row>
    <row r="39" spans="1:4" x14ac:dyDescent="0.2">
      <c r="A39" s="1">
        <v>500</v>
      </c>
      <c r="B39">
        <v>1163074</v>
      </c>
      <c r="C39">
        <v>697984</v>
      </c>
      <c r="D39">
        <v>1516</v>
      </c>
    </row>
    <row r="40" spans="1:4" x14ac:dyDescent="0.2">
      <c r="A40" s="1">
        <v>600</v>
      </c>
      <c r="B40">
        <v>1619622</v>
      </c>
      <c r="C40">
        <v>1049770</v>
      </c>
      <c r="D40">
        <v>6664</v>
      </c>
    </row>
    <row r="41" spans="1:4" x14ac:dyDescent="0.2">
      <c r="A41" s="1">
        <v>700</v>
      </c>
      <c r="B41">
        <v>2324564</v>
      </c>
      <c r="C41">
        <v>1646114</v>
      </c>
      <c r="D41">
        <v>1850</v>
      </c>
    </row>
    <row r="42" spans="1:4" x14ac:dyDescent="0.2">
      <c r="A42" s="1">
        <v>800</v>
      </c>
      <c r="B42">
        <v>3415316</v>
      </c>
      <c r="C42">
        <v>2688722</v>
      </c>
      <c r="D42">
        <v>6568</v>
      </c>
    </row>
    <row r="43" spans="1:4" x14ac:dyDescent="0.2">
      <c r="A43" s="1">
        <v>900</v>
      </c>
      <c r="B43">
        <v>4597740</v>
      </c>
      <c r="C43">
        <v>3905094</v>
      </c>
      <c r="D43">
        <v>2200</v>
      </c>
    </row>
    <row r="44" spans="1:4" x14ac:dyDescent="0.2">
      <c r="A44" s="1">
        <v>1000</v>
      </c>
      <c r="B44">
        <v>5922670</v>
      </c>
      <c r="C44">
        <v>4932272</v>
      </c>
      <c r="D44">
        <v>2358</v>
      </c>
    </row>
    <row r="45" spans="1:4" x14ac:dyDescent="0.2">
      <c r="A45" s="1">
        <v>1100</v>
      </c>
      <c r="B45">
        <v>7313344</v>
      </c>
      <c r="C45">
        <v>6269876</v>
      </c>
      <c r="D45">
        <v>6510</v>
      </c>
    </row>
    <row r="46" spans="1:4" x14ac:dyDescent="0.2">
      <c r="A46" s="1">
        <v>1200</v>
      </c>
      <c r="B46">
        <v>9011442</v>
      </c>
      <c r="C46">
        <v>7504488</v>
      </c>
      <c r="D46">
        <v>2694</v>
      </c>
    </row>
    <row r="47" spans="1:4" x14ac:dyDescent="0.2">
      <c r="A47" s="1">
        <v>1300</v>
      </c>
      <c r="B47">
        <v>10476452</v>
      </c>
      <c r="C47">
        <v>8836294</v>
      </c>
      <c r="D47">
        <v>7066</v>
      </c>
    </row>
    <row r="48" spans="1:4" x14ac:dyDescent="0.2">
      <c r="A48" s="1">
        <v>1400</v>
      </c>
      <c r="B48">
        <v>12401622</v>
      </c>
      <c r="C48">
        <v>10225088</v>
      </c>
      <c r="D48">
        <v>3046</v>
      </c>
    </row>
    <row r="49" spans="1:4" x14ac:dyDescent="0.2">
      <c r="A49" s="1">
        <v>1500</v>
      </c>
      <c r="B49">
        <v>14542020</v>
      </c>
      <c r="C49">
        <v>11902468</v>
      </c>
      <c r="D49">
        <v>3198</v>
      </c>
    </row>
    <row r="50" spans="1:4" x14ac:dyDescent="0.2">
      <c r="A50" s="1">
        <v>1600</v>
      </c>
      <c r="B50">
        <v>20892444</v>
      </c>
      <c r="C50">
        <v>19069102</v>
      </c>
      <c r="D50">
        <v>12924</v>
      </c>
    </row>
    <row r="51" spans="1:4" x14ac:dyDescent="0.2">
      <c r="A51" s="1">
        <v>1700</v>
      </c>
      <c r="B51">
        <v>18493290</v>
      </c>
      <c r="C51">
        <v>17066060</v>
      </c>
      <c r="D51">
        <v>3544</v>
      </c>
    </row>
    <row r="52" spans="1:4" x14ac:dyDescent="0.2">
      <c r="A52" s="1">
        <v>1800</v>
      </c>
      <c r="B52">
        <v>20778678</v>
      </c>
      <c r="C52">
        <v>17848242</v>
      </c>
      <c r="D52">
        <v>8202</v>
      </c>
    </row>
    <row r="53" spans="1:4" x14ac:dyDescent="0.2">
      <c r="A53" s="1">
        <v>1900</v>
      </c>
      <c r="B53">
        <v>23489846</v>
      </c>
      <c r="C53">
        <v>19761124</v>
      </c>
      <c r="D53">
        <v>3916</v>
      </c>
    </row>
    <row r="54" spans="1:4" x14ac:dyDescent="0.2">
      <c r="A54" s="1">
        <v>2000</v>
      </c>
      <c r="B54">
        <v>27262004</v>
      </c>
      <c r="C54">
        <v>25067300</v>
      </c>
      <c r="D54">
        <v>4128</v>
      </c>
    </row>
    <row r="55" spans="1:4" x14ac:dyDescent="0.2">
      <c r="A55" s="1">
        <v>2100</v>
      </c>
      <c r="B55">
        <v>28512608</v>
      </c>
      <c r="C55">
        <v>23605274</v>
      </c>
      <c r="D55">
        <v>8292</v>
      </c>
    </row>
    <row r="56" spans="1:4" x14ac:dyDescent="0.2">
      <c r="A56" s="1">
        <v>2200</v>
      </c>
      <c r="B56">
        <v>31483506</v>
      </c>
      <c r="C56">
        <v>25691170</v>
      </c>
      <c r="D56">
        <v>4452</v>
      </c>
    </row>
    <row r="57" spans="1:4" x14ac:dyDescent="0.2">
      <c r="A57" s="1">
        <v>2300</v>
      </c>
      <c r="B57">
        <v>34010188</v>
      </c>
      <c r="C57">
        <v>28432184</v>
      </c>
      <c r="D57">
        <v>4614</v>
      </c>
    </row>
    <row r="58" spans="1:4" x14ac:dyDescent="0.2">
      <c r="A58" s="1">
        <v>2400</v>
      </c>
      <c r="B58">
        <v>46392294</v>
      </c>
      <c r="C58">
        <v>42203430</v>
      </c>
      <c r="D58">
        <v>8822</v>
      </c>
    </row>
    <row r="59" spans="1:4" x14ac:dyDescent="0.2">
      <c r="A59" s="1">
        <v>2500</v>
      </c>
      <c r="B59">
        <v>40834768</v>
      </c>
      <c r="C59">
        <v>34216084</v>
      </c>
      <c r="D59">
        <v>4946</v>
      </c>
    </row>
    <row r="60" spans="1:4" x14ac:dyDescent="0.2">
      <c r="A60" s="1">
        <v>2600</v>
      </c>
      <c r="B60">
        <v>44364958</v>
      </c>
      <c r="C60">
        <v>36027724</v>
      </c>
      <c r="D60">
        <v>9018</v>
      </c>
    </row>
    <row r="61" spans="1:4" x14ac:dyDescent="0.2">
      <c r="A61" s="1">
        <v>2700</v>
      </c>
      <c r="B61">
        <v>47690102</v>
      </c>
      <c r="C61">
        <v>39714892</v>
      </c>
      <c r="D61">
        <v>5288</v>
      </c>
    </row>
    <row r="62" spans="1:4" x14ac:dyDescent="0.2">
      <c r="A62" s="1">
        <v>2800</v>
      </c>
      <c r="B62">
        <v>63101614</v>
      </c>
      <c r="C62">
        <v>57226492</v>
      </c>
      <c r="D62">
        <v>5438</v>
      </c>
    </row>
    <row r="63" spans="1:4" x14ac:dyDescent="0.2">
      <c r="A63" s="1">
        <v>2900</v>
      </c>
      <c r="B63">
        <v>56948494</v>
      </c>
      <c r="C63">
        <v>47327598</v>
      </c>
      <c r="D63">
        <v>9638</v>
      </c>
    </row>
    <row r="64" spans="1:4" x14ac:dyDescent="0.2">
      <c r="A64" s="1">
        <v>3000</v>
      </c>
      <c r="B64">
        <v>59469364</v>
      </c>
      <c r="C64">
        <v>48907224</v>
      </c>
      <c r="D64">
        <v>5782</v>
      </c>
    </row>
    <row r="65" spans="1:4" x14ac:dyDescent="0.2">
      <c r="A65" s="1">
        <v>3100</v>
      </c>
      <c r="B65">
        <v>63472770</v>
      </c>
      <c r="C65">
        <v>52450642</v>
      </c>
      <c r="D65">
        <v>12542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CC8A9-A52A-1C42-895E-9CEA92693391}">
  <dimension ref="A1:C32"/>
  <sheetViews>
    <sheetView workbookViewId="0">
      <selection activeCell="O20" sqref="O20"/>
    </sheetView>
  </sheetViews>
  <sheetFormatPr baseColWidth="10" defaultRowHeight="16" x14ac:dyDescent="0.2"/>
  <sheetData>
    <row r="1" spans="1:3" x14ac:dyDescent="0.2">
      <c r="A1" t="s">
        <v>39</v>
      </c>
      <c r="B1" t="s">
        <v>40</v>
      </c>
      <c r="C1" t="s">
        <v>46</v>
      </c>
    </row>
    <row r="2" spans="1:3" x14ac:dyDescent="0.2">
      <c r="A2" s="1">
        <v>100</v>
      </c>
      <c r="B2">
        <v>2166</v>
      </c>
      <c r="C2">
        <f>B2/A2</f>
        <v>21.66</v>
      </c>
    </row>
    <row r="3" spans="1:3" x14ac:dyDescent="0.2">
      <c r="A3" s="1">
        <v>200</v>
      </c>
      <c r="B3">
        <v>708</v>
      </c>
      <c r="C3">
        <f t="shared" ref="C3:C32" si="0">B3/A3</f>
        <v>3.54</v>
      </c>
    </row>
    <row r="4" spans="1:3" x14ac:dyDescent="0.2">
      <c r="A4" s="1">
        <v>300</v>
      </c>
      <c r="B4">
        <v>682</v>
      </c>
      <c r="C4">
        <f t="shared" si="0"/>
        <v>2.2733333333333334</v>
      </c>
    </row>
    <row r="5" spans="1:3" x14ac:dyDescent="0.2">
      <c r="A5" s="1">
        <v>400</v>
      </c>
      <c r="B5">
        <v>678</v>
      </c>
      <c r="C5">
        <f t="shared" si="0"/>
        <v>1.6950000000000001</v>
      </c>
    </row>
    <row r="6" spans="1:3" x14ac:dyDescent="0.2">
      <c r="A6" s="1">
        <v>500</v>
      </c>
      <c r="B6">
        <v>670</v>
      </c>
      <c r="C6">
        <f t="shared" si="0"/>
        <v>1.34</v>
      </c>
    </row>
    <row r="7" spans="1:3" x14ac:dyDescent="0.2">
      <c r="A7" s="1">
        <v>600</v>
      </c>
      <c r="B7">
        <v>682</v>
      </c>
      <c r="C7">
        <f t="shared" si="0"/>
        <v>1.1366666666666667</v>
      </c>
    </row>
    <row r="8" spans="1:3" x14ac:dyDescent="0.2">
      <c r="A8" s="1">
        <v>700</v>
      </c>
      <c r="B8">
        <v>668</v>
      </c>
      <c r="C8">
        <f t="shared" si="0"/>
        <v>0.95428571428571429</v>
      </c>
    </row>
    <row r="9" spans="1:3" x14ac:dyDescent="0.2">
      <c r="A9" s="1">
        <v>800</v>
      </c>
      <c r="B9">
        <v>674</v>
      </c>
      <c r="C9">
        <f t="shared" si="0"/>
        <v>0.84250000000000003</v>
      </c>
    </row>
    <row r="10" spans="1:3" x14ac:dyDescent="0.2">
      <c r="A10" s="1">
        <v>900</v>
      </c>
      <c r="B10">
        <v>672</v>
      </c>
      <c r="C10">
        <f t="shared" si="0"/>
        <v>0.7466666666666667</v>
      </c>
    </row>
    <row r="11" spans="1:3" x14ac:dyDescent="0.2">
      <c r="A11" s="1">
        <v>1000</v>
      </c>
      <c r="B11">
        <v>676</v>
      </c>
      <c r="C11">
        <f t="shared" si="0"/>
        <v>0.67600000000000005</v>
      </c>
    </row>
    <row r="12" spans="1:3" x14ac:dyDescent="0.2">
      <c r="A12" s="1">
        <v>1100</v>
      </c>
      <c r="B12">
        <v>674</v>
      </c>
      <c r="C12">
        <f t="shared" si="0"/>
        <v>0.61272727272727268</v>
      </c>
    </row>
    <row r="13" spans="1:3" x14ac:dyDescent="0.2">
      <c r="A13" s="1">
        <v>1200</v>
      </c>
      <c r="B13">
        <v>674</v>
      </c>
      <c r="C13">
        <f t="shared" si="0"/>
        <v>0.56166666666666665</v>
      </c>
    </row>
    <row r="14" spans="1:3" x14ac:dyDescent="0.2">
      <c r="A14" s="1">
        <v>1300</v>
      </c>
      <c r="B14">
        <v>676</v>
      </c>
      <c r="C14">
        <f t="shared" si="0"/>
        <v>0.52</v>
      </c>
    </row>
    <row r="15" spans="1:3" x14ac:dyDescent="0.2">
      <c r="A15" s="1">
        <v>1400</v>
      </c>
      <c r="B15">
        <v>676</v>
      </c>
      <c r="C15">
        <f t="shared" si="0"/>
        <v>0.48285714285714287</v>
      </c>
    </row>
    <row r="16" spans="1:3" x14ac:dyDescent="0.2">
      <c r="A16" s="1">
        <v>1500</v>
      </c>
      <c r="B16">
        <v>672</v>
      </c>
      <c r="C16">
        <f t="shared" si="0"/>
        <v>0.44800000000000001</v>
      </c>
    </row>
    <row r="17" spans="1:3" x14ac:dyDescent="0.2">
      <c r="A17" s="1">
        <v>1600</v>
      </c>
      <c r="B17">
        <v>678</v>
      </c>
      <c r="C17">
        <f t="shared" si="0"/>
        <v>0.42375000000000002</v>
      </c>
    </row>
    <row r="18" spans="1:3" x14ac:dyDescent="0.2">
      <c r="A18" s="1">
        <v>1700</v>
      </c>
      <c r="B18">
        <v>676</v>
      </c>
      <c r="C18">
        <f t="shared" si="0"/>
        <v>0.39764705882352941</v>
      </c>
    </row>
    <row r="19" spans="1:3" x14ac:dyDescent="0.2">
      <c r="A19" s="1">
        <v>1800</v>
      </c>
      <c r="B19">
        <v>678</v>
      </c>
      <c r="C19">
        <f t="shared" si="0"/>
        <v>0.37666666666666665</v>
      </c>
    </row>
    <row r="20" spans="1:3" x14ac:dyDescent="0.2">
      <c r="A20" s="1">
        <v>1900</v>
      </c>
      <c r="B20">
        <v>674</v>
      </c>
      <c r="C20">
        <f t="shared" si="0"/>
        <v>0.35473684210526318</v>
      </c>
    </row>
    <row r="21" spans="1:3" x14ac:dyDescent="0.2">
      <c r="A21" s="1">
        <v>2000</v>
      </c>
      <c r="B21">
        <v>674</v>
      </c>
      <c r="C21">
        <f t="shared" si="0"/>
        <v>0.33700000000000002</v>
      </c>
    </row>
    <row r="22" spans="1:3" x14ac:dyDescent="0.2">
      <c r="A22" s="1">
        <v>2100</v>
      </c>
      <c r="B22">
        <v>672</v>
      </c>
      <c r="C22">
        <f t="shared" si="0"/>
        <v>0.32</v>
      </c>
    </row>
    <row r="23" spans="1:3" x14ac:dyDescent="0.2">
      <c r="A23" s="1">
        <v>2200</v>
      </c>
      <c r="B23">
        <v>674</v>
      </c>
      <c r="C23">
        <f t="shared" si="0"/>
        <v>0.30636363636363634</v>
      </c>
    </row>
    <row r="24" spans="1:3" x14ac:dyDescent="0.2">
      <c r="A24" s="1">
        <v>2300</v>
      </c>
      <c r="B24">
        <v>682</v>
      </c>
      <c r="C24">
        <f t="shared" si="0"/>
        <v>0.29652173913043478</v>
      </c>
    </row>
    <row r="25" spans="1:3" x14ac:dyDescent="0.2">
      <c r="A25" s="1">
        <v>2400</v>
      </c>
      <c r="B25">
        <v>680</v>
      </c>
      <c r="C25">
        <f t="shared" si="0"/>
        <v>0.28333333333333333</v>
      </c>
    </row>
    <row r="26" spans="1:3" x14ac:dyDescent="0.2">
      <c r="A26" s="1">
        <v>2500</v>
      </c>
      <c r="B26">
        <v>676</v>
      </c>
      <c r="C26">
        <f t="shared" si="0"/>
        <v>0.27039999999999997</v>
      </c>
    </row>
    <row r="27" spans="1:3" x14ac:dyDescent="0.2">
      <c r="A27" s="1">
        <v>2600</v>
      </c>
      <c r="B27">
        <v>682</v>
      </c>
      <c r="C27">
        <f t="shared" si="0"/>
        <v>0.2623076923076923</v>
      </c>
    </row>
    <row r="28" spans="1:3" x14ac:dyDescent="0.2">
      <c r="A28" s="1">
        <v>2700</v>
      </c>
      <c r="B28">
        <v>676</v>
      </c>
      <c r="C28">
        <f t="shared" si="0"/>
        <v>0.25037037037037035</v>
      </c>
    </row>
    <row r="29" spans="1:3" x14ac:dyDescent="0.2">
      <c r="A29" s="1">
        <v>2800</v>
      </c>
      <c r="B29">
        <v>680</v>
      </c>
      <c r="C29">
        <f t="shared" si="0"/>
        <v>0.24285714285714285</v>
      </c>
    </row>
    <row r="30" spans="1:3" x14ac:dyDescent="0.2">
      <c r="A30" s="1">
        <v>2900</v>
      </c>
      <c r="B30">
        <v>676</v>
      </c>
      <c r="C30">
        <f t="shared" si="0"/>
        <v>0.23310344827586207</v>
      </c>
    </row>
    <row r="31" spans="1:3" x14ac:dyDescent="0.2">
      <c r="A31" s="1">
        <v>3000</v>
      </c>
      <c r="B31">
        <v>680</v>
      </c>
      <c r="C31">
        <f t="shared" si="0"/>
        <v>0.22666666666666666</v>
      </c>
    </row>
    <row r="32" spans="1:3" x14ac:dyDescent="0.2">
      <c r="A32" s="1">
        <v>3100</v>
      </c>
      <c r="B32">
        <v>672</v>
      </c>
      <c r="C32">
        <f t="shared" si="0"/>
        <v>0.21677419354838709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4EDD7-1080-E445-B78E-1BEDEFAA83CD}">
  <dimension ref="A1:M21"/>
  <sheetViews>
    <sheetView zoomScale="81" workbookViewId="0">
      <selection activeCell="N19" sqref="N19"/>
    </sheetView>
  </sheetViews>
  <sheetFormatPr baseColWidth="10" defaultRowHeight="16" x14ac:dyDescent="0.2"/>
  <sheetData>
    <row r="1" spans="1:13" x14ac:dyDescent="0.2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9</v>
      </c>
      <c r="G1" t="s">
        <v>10</v>
      </c>
      <c r="H1" t="s">
        <v>5</v>
      </c>
      <c r="I1" t="s">
        <v>6</v>
      </c>
      <c r="J1" t="s">
        <v>7</v>
      </c>
      <c r="K1" t="s">
        <v>8</v>
      </c>
      <c r="L1" t="s">
        <v>11</v>
      </c>
      <c r="M1" t="s">
        <v>12</v>
      </c>
    </row>
    <row r="2" spans="1:13" x14ac:dyDescent="0.2">
      <c r="A2" s="1">
        <v>1000</v>
      </c>
      <c r="B2">
        <v>16343</v>
      </c>
      <c r="C2">
        <v>8184</v>
      </c>
      <c r="D2">
        <v>8821</v>
      </c>
      <c r="E2">
        <v>6557</v>
      </c>
      <c r="F2">
        <v>6203</v>
      </c>
      <c r="G2">
        <v>6648</v>
      </c>
      <c r="H2">
        <f>B2/$A2</f>
        <v>16.343</v>
      </c>
      <c r="I2">
        <f t="shared" ref="I2:M2" si="0">C2/$A2</f>
        <v>8.1839999999999993</v>
      </c>
      <c r="J2">
        <f t="shared" si="0"/>
        <v>8.8209999999999997</v>
      </c>
      <c r="K2">
        <f t="shared" si="0"/>
        <v>6.5570000000000004</v>
      </c>
      <c r="L2">
        <f t="shared" si="0"/>
        <v>6.2030000000000003</v>
      </c>
      <c r="M2">
        <f t="shared" si="0"/>
        <v>6.6479999999999997</v>
      </c>
    </row>
    <row r="3" spans="1:13" x14ac:dyDescent="0.2">
      <c r="A3" s="1">
        <v>2000</v>
      </c>
      <c r="B3">
        <v>23706</v>
      </c>
      <c r="C3">
        <v>10582</v>
      </c>
      <c r="D3">
        <v>6697</v>
      </c>
      <c r="E3">
        <v>5657</v>
      </c>
      <c r="F3">
        <v>5941</v>
      </c>
      <c r="G3">
        <v>5800</v>
      </c>
      <c r="H3">
        <f t="shared" ref="H3:H21" si="1">B3/$A3</f>
        <v>11.853</v>
      </c>
      <c r="I3">
        <f t="shared" ref="I3:I21" si="2">C3/$A3</f>
        <v>5.2910000000000004</v>
      </c>
      <c r="J3">
        <f t="shared" ref="J3:J21" si="3">D3/$A3</f>
        <v>3.3485</v>
      </c>
      <c r="K3">
        <f t="shared" ref="K3:K21" si="4">E3/$A3</f>
        <v>2.8285</v>
      </c>
      <c r="L3">
        <f t="shared" ref="L3:L21" si="5">F3/$A3</f>
        <v>2.9704999999999999</v>
      </c>
      <c r="M3">
        <f t="shared" ref="M3:M21" si="6">G3/$A3</f>
        <v>2.9</v>
      </c>
    </row>
    <row r="4" spans="1:13" x14ac:dyDescent="0.2">
      <c r="A4" s="1">
        <v>3000</v>
      </c>
      <c r="B4">
        <v>33469</v>
      </c>
      <c r="C4">
        <v>13790</v>
      </c>
      <c r="D4">
        <v>7846</v>
      </c>
      <c r="E4">
        <v>5631</v>
      </c>
      <c r="F4">
        <v>6047</v>
      </c>
      <c r="G4">
        <v>6099</v>
      </c>
      <c r="H4">
        <f t="shared" si="1"/>
        <v>11.156333333333333</v>
      </c>
      <c r="I4">
        <f t="shared" si="2"/>
        <v>4.5966666666666667</v>
      </c>
      <c r="J4">
        <f t="shared" si="3"/>
        <v>2.6153333333333335</v>
      </c>
      <c r="K4">
        <f t="shared" si="4"/>
        <v>1.877</v>
      </c>
      <c r="L4">
        <f t="shared" si="5"/>
        <v>2.0156666666666667</v>
      </c>
      <c r="M4">
        <f t="shared" si="6"/>
        <v>2.0329999999999999</v>
      </c>
    </row>
    <row r="5" spans="1:13" x14ac:dyDescent="0.2">
      <c r="A5" s="1">
        <v>4000</v>
      </c>
      <c r="B5">
        <v>43074</v>
      </c>
      <c r="C5">
        <v>17048</v>
      </c>
      <c r="D5">
        <v>9120</v>
      </c>
      <c r="E5">
        <v>6112</v>
      </c>
      <c r="F5">
        <v>6882</v>
      </c>
      <c r="G5">
        <v>6830</v>
      </c>
      <c r="H5">
        <f t="shared" si="1"/>
        <v>10.7685</v>
      </c>
      <c r="I5">
        <f t="shared" si="2"/>
        <v>4.2619999999999996</v>
      </c>
      <c r="J5">
        <f t="shared" si="3"/>
        <v>2.2799999999999998</v>
      </c>
      <c r="K5">
        <f t="shared" si="4"/>
        <v>1.528</v>
      </c>
      <c r="L5">
        <f t="shared" si="5"/>
        <v>1.7204999999999999</v>
      </c>
      <c r="M5">
        <f t="shared" si="6"/>
        <v>1.7075</v>
      </c>
    </row>
    <row r="6" spans="1:13" x14ac:dyDescent="0.2">
      <c r="A6" s="1">
        <v>5000</v>
      </c>
      <c r="B6">
        <v>52951</v>
      </c>
      <c r="C6">
        <v>20384</v>
      </c>
      <c r="D6">
        <v>10410</v>
      </c>
      <c r="E6">
        <v>6658</v>
      </c>
      <c r="F6">
        <v>7298</v>
      </c>
      <c r="G6">
        <v>6983</v>
      </c>
      <c r="H6">
        <f t="shared" si="1"/>
        <v>10.590199999999999</v>
      </c>
      <c r="I6">
        <f t="shared" si="2"/>
        <v>4.0768000000000004</v>
      </c>
      <c r="J6">
        <f t="shared" si="3"/>
        <v>2.0819999999999999</v>
      </c>
      <c r="K6">
        <f t="shared" si="4"/>
        <v>1.3315999999999999</v>
      </c>
      <c r="L6">
        <f t="shared" si="5"/>
        <v>1.4596</v>
      </c>
      <c r="M6">
        <f t="shared" si="6"/>
        <v>1.3966000000000001</v>
      </c>
    </row>
    <row r="7" spans="1:13" x14ac:dyDescent="0.2">
      <c r="A7" s="1">
        <v>6000</v>
      </c>
      <c r="B7">
        <v>62688</v>
      </c>
      <c r="C7">
        <v>23667</v>
      </c>
      <c r="D7">
        <v>11546</v>
      </c>
      <c r="E7">
        <v>6999</v>
      </c>
      <c r="F7">
        <v>7989</v>
      </c>
      <c r="G7">
        <v>7638</v>
      </c>
      <c r="H7">
        <f t="shared" si="1"/>
        <v>10.448</v>
      </c>
      <c r="I7">
        <f t="shared" si="2"/>
        <v>3.9445000000000001</v>
      </c>
      <c r="J7">
        <f t="shared" si="3"/>
        <v>1.9243333333333332</v>
      </c>
      <c r="K7">
        <f t="shared" si="4"/>
        <v>1.1665000000000001</v>
      </c>
      <c r="L7">
        <f t="shared" si="5"/>
        <v>1.3314999999999999</v>
      </c>
      <c r="M7">
        <f t="shared" si="6"/>
        <v>1.2729999999999999</v>
      </c>
    </row>
    <row r="8" spans="1:13" x14ac:dyDescent="0.2">
      <c r="A8" s="1">
        <v>7000</v>
      </c>
      <c r="B8">
        <v>72568</v>
      </c>
      <c r="C8">
        <v>63913</v>
      </c>
      <c r="D8">
        <v>12914</v>
      </c>
      <c r="E8">
        <v>7376</v>
      </c>
      <c r="F8">
        <v>8691</v>
      </c>
      <c r="G8">
        <v>7911</v>
      </c>
      <c r="H8">
        <f t="shared" si="1"/>
        <v>10.366857142857143</v>
      </c>
      <c r="I8">
        <f t="shared" si="2"/>
        <v>9.1304285714285722</v>
      </c>
      <c r="J8">
        <f t="shared" si="3"/>
        <v>1.8448571428571428</v>
      </c>
      <c r="K8">
        <f t="shared" si="4"/>
        <v>1.0537142857142856</v>
      </c>
      <c r="L8">
        <f t="shared" si="5"/>
        <v>1.2415714285714285</v>
      </c>
      <c r="M8">
        <f t="shared" si="6"/>
        <v>1.1301428571428571</v>
      </c>
    </row>
    <row r="9" spans="1:13" x14ac:dyDescent="0.2">
      <c r="A9" s="1">
        <v>8000</v>
      </c>
      <c r="B9">
        <v>82459</v>
      </c>
      <c r="C9">
        <v>30732</v>
      </c>
      <c r="D9">
        <v>14310</v>
      </c>
      <c r="E9">
        <v>7924</v>
      </c>
      <c r="F9">
        <v>9435</v>
      </c>
      <c r="G9">
        <v>8236</v>
      </c>
      <c r="H9">
        <f t="shared" si="1"/>
        <v>10.307375</v>
      </c>
      <c r="I9">
        <f t="shared" si="2"/>
        <v>3.8414999999999999</v>
      </c>
      <c r="J9">
        <f t="shared" si="3"/>
        <v>1.7887500000000001</v>
      </c>
      <c r="K9">
        <f t="shared" si="4"/>
        <v>0.99050000000000005</v>
      </c>
      <c r="L9">
        <f t="shared" si="5"/>
        <v>1.1793750000000001</v>
      </c>
      <c r="M9">
        <f t="shared" si="6"/>
        <v>1.0295000000000001</v>
      </c>
    </row>
    <row r="10" spans="1:13" x14ac:dyDescent="0.2">
      <c r="A10" s="1">
        <v>9000</v>
      </c>
      <c r="B10">
        <v>92235</v>
      </c>
      <c r="C10">
        <v>33794</v>
      </c>
      <c r="D10">
        <v>15509</v>
      </c>
      <c r="E10">
        <v>8444</v>
      </c>
      <c r="F10">
        <v>10296</v>
      </c>
      <c r="G10">
        <v>8902</v>
      </c>
      <c r="H10">
        <f t="shared" si="1"/>
        <v>10.248333333333333</v>
      </c>
      <c r="I10">
        <f t="shared" si="2"/>
        <v>3.7548888888888889</v>
      </c>
      <c r="J10">
        <f t="shared" si="3"/>
        <v>1.7232222222222222</v>
      </c>
      <c r="K10">
        <f t="shared" si="4"/>
        <v>0.93822222222222218</v>
      </c>
      <c r="L10">
        <f t="shared" si="5"/>
        <v>1.1439999999999999</v>
      </c>
      <c r="M10">
        <f t="shared" si="6"/>
        <v>0.98911111111111116</v>
      </c>
    </row>
    <row r="11" spans="1:13" x14ac:dyDescent="0.2">
      <c r="A11" s="1">
        <v>10000</v>
      </c>
      <c r="B11">
        <v>101995</v>
      </c>
      <c r="C11">
        <v>37065</v>
      </c>
      <c r="D11">
        <v>16710</v>
      </c>
      <c r="E11">
        <v>8847</v>
      </c>
      <c r="F11">
        <v>10870</v>
      </c>
      <c r="G11">
        <v>9149</v>
      </c>
      <c r="H11">
        <f t="shared" si="1"/>
        <v>10.1995</v>
      </c>
      <c r="I11">
        <f t="shared" si="2"/>
        <v>3.7065000000000001</v>
      </c>
      <c r="J11">
        <f t="shared" si="3"/>
        <v>1.671</v>
      </c>
      <c r="K11">
        <f t="shared" si="4"/>
        <v>0.88470000000000004</v>
      </c>
      <c r="L11">
        <f t="shared" si="5"/>
        <v>1.087</v>
      </c>
      <c r="M11">
        <f t="shared" si="6"/>
        <v>0.91490000000000005</v>
      </c>
    </row>
    <row r="12" spans="1:13" x14ac:dyDescent="0.2">
      <c r="A12" s="1">
        <v>11000</v>
      </c>
      <c r="B12">
        <v>111745</v>
      </c>
      <c r="C12">
        <v>40219</v>
      </c>
      <c r="D12">
        <v>17895</v>
      </c>
      <c r="E12">
        <v>9045</v>
      </c>
      <c r="F12">
        <v>11351</v>
      </c>
      <c r="G12">
        <v>9370</v>
      </c>
      <c r="H12">
        <f t="shared" si="1"/>
        <v>10.158636363636363</v>
      </c>
      <c r="I12">
        <f t="shared" si="2"/>
        <v>3.6562727272727273</v>
      </c>
      <c r="J12">
        <f t="shared" si="3"/>
        <v>1.6268181818181817</v>
      </c>
      <c r="K12">
        <f t="shared" si="4"/>
        <v>0.82227272727272727</v>
      </c>
      <c r="L12">
        <f t="shared" si="5"/>
        <v>1.0319090909090909</v>
      </c>
      <c r="M12">
        <f t="shared" si="6"/>
        <v>0.85181818181818181</v>
      </c>
    </row>
    <row r="13" spans="1:13" x14ac:dyDescent="0.2">
      <c r="A13" s="1">
        <v>12000</v>
      </c>
      <c r="B13">
        <v>121544</v>
      </c>
      <c r="C13">
        <v>43438</v>
      </c>
      <c r="D13">
        <v>19078</v>
      </c>
      <c r="E13">
        <v>9617</v>
      </c>
      <c r="F13">
        <v>12030</v>
      </c>
      <c r="G13">
        <v>10062</v>
      </c>
      <c r="H13">
        <f t="shared" si="1"/>
        <v>10.128666666666666</v>
      </c>
      <c r="I13">
        <f t="shared" si="2"/>
        <v>3.6198333333333332</v>
      </c>
      <c r="J13">
        <f t="shared" si="3"/>
        <v>1.5898333333333334</v>
      </c>
      <c r="K13">
        <f t="shared" si="4"/>
        <v>0.80141666666666667</v>
      </c>
      <c r="L13">
        <f t="shared" si="5"/>
        <v>1.0024999999999999</v>
      </c>
      <c r="M13">
        <f t="shared" si="6"/>
        <v>0.83850000000000002</v>
      </c>
    </row>
    <row r="14" spans="1:13" x14ac:dyDescent="0.2">
      <c r="A14" s="1">
        <v>13000</v>
      </c>
      <c r="B14">
        <v>131294</v>
      </c>
      <c r="C14">
        <v>46737</v>
      </c>
      <c r="D14">
        <v>20293</v>
      </c>
      <c r="E14">
        <v>9997</v>
      </c>
      <c r="F14">
        <v>12641</v>
      </c>
      <c r="G14">
        <v>10309</v>
      </c>
      <c r="H14">
        <f t="shared" si="1"/>
        <v>10.099538461538462</v>
      </c>
      <c r="I14">
        <f t="shared" si="2"/>
        <v>3.5951538461538464</v>
      </c>
      <c r="J14">
        <f t="shared" si="3"/>
        <v>1.5609999999999999</v>
      </c>
      <c r="K14">
        <f t="shared" si="4"/>
        <v>0.76900000000000002</v>
      </c>
      <c r="L14">
        <f t="shared" si="5"/>
        <v>0.9723846153846154</v>
      </c>
      <c r="M14">
        <f t="shared" si="6"/>
        <v>0.79300000000000004</v>
      </c>
    </row>
    <row r="15" spans="1:13" x14ac:dyDescent="0.2">
      <c r="A15" s="1">
        <v>14000</v>
      </c>
      <c r="B15">
        <v>141096</v>
      </c>
      <c r="C15">
        <v>49992</v>
      </c>
      <c r="D15">
        <v>21686</v>
      </c>
      <c r="E15">
        <v>10530</v>
      </c>
      <c r="F15">
        <v>13215</v>
      </c>
      <c r="G15">
        <v>10961</v>
      </c>
      <c r="H15">
        <f t="shared" si="1"/>
        <v>10.078285714285714</v>
      </c>
      <c r="I15">
        <f t="shared" si="2"/>
        <v>3.5708571428571427</v>
      </c>
      <c r="J15">
        <f t="shared" si="3"/>
        <v>1.5489999999999999</v>
      </c>
      <c r="K15">
        <f t="shared" si="4"/>
        <v>0.75214285714285711</v>
      </c>
      <c r="L15">
        <f t="shared" si="5"/>
        <v>0.94392857142857145</v>
      </c>
      <c r="M15">
        <f t="shared" si="6"/>
        <v>0.78292857142857142</v>
      </c>
    </row>
    <row r="16" spans="1:13" x14ac:dyDescent="0.2">
      <c r="A16" s="1">
        <v>15000</v>
      </c>
      <c r="B16">
        <v>150859</v>
      </c>
      <c r="C16">
        <v>53450</v>
      </c>
      <c r="D16">
        <v>22820</v>
      </c>
      <c r="E16">
        <v>10751</v>
      </c>
      <c r="F16">
        <v>13774</v>
      </c>
      <c r="G16">
        <v>11195</v>
      </c>
      <c r="H16">
        <f t="shared" si="1"/>
        <v>10.057266666666667</v>
      </c>
      <c r="I16">
        <f t="shared" si="2"/>
        <v>3.5633333333333335</v>
      </c>
      <c r="J16">
        <f t="shared" si="3"/>
        <v>1.5213333333333334</v>
      </c>
      <c r="K16">
        <f t="shared" si="4"/>
        <v>0.71673333333333333</v>
      </c>
      <c r="L16">
        <f t="shared" si="5"/>
        <v>0.91826666666666668</v>
      </c>
      <c r="M16">
        <f t="shared" si="6"/>
        <v>0.74633333333333329</v>
      </c>
    </row>
    <row r="17" spans="1:13" x14ac:dyDescent="0.2">
      <c r="A17" s="1">
        <v>16000</v>
      </c>
      <c r="B17">
        <v>160672</v>
      </c>
      <c r="C17">
        <v>56552</v>
      </c>
      <c r="D17">
        <v>23969</v>
      </c>
      <c r="E17">
        <v>11247</v>
      </c>
      <c r="F17">
        <v>14336</v>
      </c>
      <c r="G17">
        <v>11455</v>
      </c>
      <c r="H17">
        <f t="shared" si="1"/>
        <v>10.042</v>
      </c>
      <c r="I17">
        <f t="shared" si="2"/>
        <v>3.5345</v>
      </c>
      <c r="J17">
        <f t="shared" si="3"/>
        <v>1.4980625000000001</v>
      </c>
      <c r="K17">
        <f t="shared" si="4"/>
        <v>0.70293749999999999</v>
      </c>
      <c r="L17">
        <f t="shared" si="5"/>
        <v>0.89600000000000002</v>
      </c>
      <c r="M17">
        <f t="shared" si="6"/>
        <v>0.7159375</v>
      </c>
    </row>
    <row r="18" spans="1:13" x14ac:dyDescent="0.2">
      <c r="A18" s="1">
        <v>17000</v>
      </c>
      <c r="B18">
        <v>170406</v>
      </c>
      <c r="C18">
        <v>59810</v>
      </c>
      <c r="D18">
        <v>25243</v>
      </c>
      <c r="E18">
        <v>11884</v>
      </c>
      <c r="F18">
        <v>15025</v>
      </c>
      <c r="G18">
        <v>12186</v>
      </c>
      <c r="H18">
        <f t="shared" si="1"/>
        <v>10.023882352941177</v>
      </c>
      <c r="I18">
        <f t="shared" si="2"/>
        <v>3.5182352941176469</v>
      </c>
      <c r="J18">
        <f t="shared" si="3"/>
        <v>1.4848823529411765</v>
      </c>
      <c r="K18">
        <f t="shared" si="4"/>
        <v>0.69905882352941173</v>
      </c>
      <c r="L18">
        <f t="shared" si="5"/>
        <v>0.88382352941176467</v>
      </c>
      <c r="M18">
        <f t="shared" si="6"/>
        <v>0.71682352941176475</v>
      </c>
    </row>
    <row r="19" spans="1:13" x14ac:dyDescent="0.2">
      <c r="A19" s="1">
        <v>18000</v>
      </c>
      <c r="B19">
        <v>180401</v>
      </c>
      <c r="C19">
        <v>62987</v>
      </c>
      <c r="D19">
        <v>26457</v>
      </c>
      <c r="E19">
        <v>12108</v>
      </c>
      <c r="F19">
        <v>15730</v>
      </c>
      <c r="G19">
        <v>12368</v>
      </c>
      <c r="H19">
        <f t="shared" si="1"/>
        <v>10.022277777777777</v>
      </c>
      <c r="I19">
        <f t="shared" si="2"/>
        <v>3.4992777777777779</v>
      </c>
      <c r="J19">
        <f t="shared" si="3"/>
        <v>1.4698333333333333</v>
      </c>
      <c r="K19">
        <f t="shared" si="4"/>
        <v>0.67266666666666663</v>
      </c>
      <c r="L19">
        <f t="shared" si="5"/>
        <v>0.87388888888888894</v>
      </c>
      <c r="M19">
        <f t="shared" si="6"/>
        <v>0.68711111111111112</v>
      </c>
    </row>
    <row r="20" spans="1:13" x14ac:dyDescent="0.2">
      <c r="A20" s="1">
        <v>19000</v>
      </c>
      <c r="B20">
        <v>189956</v>
      </c>
      <c r="C20">
        <v>66339</v>
      </c>
      <c r="D20">
        <v>27656</v>
      </c>
      <c r="E20">
        <v>12368</v>
      </c>
      <c r="F20">
        <v>16226</v>
      </c>
      <c r="G20">
        <v>13005</v>
      </c>
      <c r="H20">
        <f t="shared" si="1"/>
        <v>9.997684210526316</v>
      </c>
      <c r="I20">
        <f t="shared" si="2"/>
        <v>3.4915263157894736</v>
      </c>
      <c r="J20">
        <f t="shared" si="3"/>
        <v>1.4555789473684211</v>
      </c>
      <c r="K20">
        <f t="shared" si="4"/>
        <v>0.65094736842105261</v>
      </c>
      <c r="L20">
        <f t="shared" si="5"/>
        <v>0.85399999999999998</v>
      </c>
      <c r="M20">
        <f t="shared" si="6"/>
        <v>0.68447368421052635</v>
      </c>
    </row>
    <row r="21" spans="1:13" x14ac:dyDescent="0.2">
      <c r="A21" s="1">
        <v>20000</v>
      </c>
      <c r="B21">
        <v>199745</v>
      </c>
      <c r="C21">
        <v>69544</v>
      </c>
      <c r="D21">
        <v>28854</v>
      </c>
      <c r="E21">
        <v>12849</v>
      </c>
      <c r="F21">
        <v>16980</v>
      </c>
      <c r="G21">
        <v>13293</v>
      </c>
      <c r="H21">
        <f t="shared" si="1"/>
        <v>9.9872499999999995</v>
      </c>
      <c r="I21">
        <f t="shared" si="2"/>
        <v>3.4771999999999998</v>
      </c>
      <c r="J21">
        <f t="shared" si="3"/>
        <v>1.4427000000000001</v>
      </c>
      <c r="K21">
        <f t="shared" si="4"/>
        <v>0.64244999999999997</v>
      </c>
      <c r="L21">
        <f t="shared" si="5"/>
        <v>0.84899999999999998</v>
      </c>
      <c r="M21">
        <f t="shared" si="6"/>
        <v>0.66464999999999996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4BAB4-2309-E343-87F2-D21012978E32}">
  <dimension ref="A1:M21"/>
  <sheetViews>
    <sheetView zoomScale="106" workbookViewId="0">
      <selection activeCell="O14" sqref="O14"/>
    </sheetView>
  </sheetViews>
  <sheetFormatPr baseColWidth="10" defaultRowHeight="16" x14ac:dyDescent="0.2"/>
  <sheetData>
    <row r="1" spans="1:13" x14ac:dyDescent="0.2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9</v>
      </c>
      <c r="G1" t="s">
        <v>10</v>
      </c>
      <c r="H1" t="s">
        <v>5</v>
      </c>
      <c r="I1" t="s">
        <v>6</v>
      </c>
      <c r="J1" t="s">
        <v>7</v>
      </c>
      <c r="K1" t="s">
        <v>8</v>
      </c>
      <c r="L1" t="s">
        <v>11</v>
      </c>
      <c r="M1" t="s">
        <v>12</v>
      </c>
    </row>
    <row r="2" spans="1:13" x14ac:dyDescent="0.2">
      <c r="A2" s="1">
        <v>1000</v>
      </c>
      <c r="B2">
        <v>16107</v>
      </c>
      <c r="C2">
        <v>44756</v>
      </c>
      <c r="D2">
        <v>9513</v>
      </c>
      <c r="E2">
        <v>6502</v>
      </c>
      <c r="F2">
        <v>6112</v>
      </c>
      <c r="G2">
        <v>6164</v>
      </c>
      <c r="H2">
        <f>B2/$A2</f>
        <v>16.106999999999999</v>
      </c>
      <c r="I2">
        <f t="shared" ref="I2:M17" si="0">C2/$A2</f>
        <v>44.756</v>
      </c>
      <c r="J2">
        <f t="shared" si="0"/>
        <v>9.5129999999999999</v>
      </c>
      <c r="K2">
        <f t="shared" si="0"/>
        <v>6.5019999999999998</v>
      </c>
      <c r="L2">
        <f t="shared" si="0"/>
        <v>6.1120000000000001</v>
      </c>
      <c r="M2">
        <f t="shared" si="0"/>
        <v>6.1639999999999997</v>
      </c>
    </row>
    <row r="3" spans="1:13" x14ac:dyDescent="0.2">
      <c r="A3" s="1">
        <v>2000</v>
      </c>
      <c r="B3">
        <v>23667</v>
      </c>
      <c r="C3">
        <v>11273</v>
      </c>
      <c r="D3">
        <v>8886</v>
      </c>
      <c r="E3">
        <v>6411</v>
      </c>
      <c r="F3">
        <v>6658</v>
      </c>
      <c r="G3">
        <v>6307</v>
      </c>
      <c r="H3">
        <f t="shared" ref="H3:M21" si="1">B3/$A3</f>
        <v>11.833500000000001</v>
      </c>
      <c r="I3">
        <f t="shared" si="0"/>
        <v>5.6364999999999998</v>
      </c>
      <c r="J3">
        <f t="shared" si="0"/>
        <v>4.4429999999999996</v>
      </c>
      <c r="K3">
        <f t="shared" si="0"/>
        <v>3.2054999999999998</v>
      </c>
      <c r="L3">
        <f t="shared" si="0"/>
        <v>3.3290000000000002</v>
      </c>
      <c r="M3">
        <f t="shared" si="0"/>
        <v>3.1535000000000002</v>
      </c>
    </row>
    <row r="4" spans="1:13" x14ac:dyDescent="0.2">
      <c r="A4" s="1">
        <v>3000</v>
      </c>
      <c r="B4">
        <v>33508</v>
      </c>
      <c r="C4">
        <v>14258</v>
      </c>
      <c r="D4">
        <v>11403</v>
      </c>
      <c r="E4">
        <v>6986</v>
      </c>
      <c r="F4">
        <v>7794</v>
      </c>
      <c r="G4">
        <v>7142</v>
      </c>
      <c r="H4">
        <f t="shared" si="1"/>
        <v>11.169333333333332</v>
      </c>
      <c r="I4">
        <f t="shared" si="0"/>
        <v>4.7526666666666664</v>
      </c>
      <c r="J4">
        <f t="shared" si="0"/>
        <v>3.8010000000000002</v>
      </c>
      <c r="K4">
        <f t="shared" si="0"/>
        <v>2.3286666666666669</v>
      </c>
      <c r="L4">
        <f t="shared" si="0"/>
        <v>2.5979999999999999</v>
      </c>
      <c r="M4">
        <f t="shared" si="0"/>
        <v>2.3806666666666665</v>
      </c>
    </row>
    <row r="5" spans="1:13" x14ac:dyDescent="0.2">
      <c r="A5" s="1">
        <v>4000</v>
      </c>
      <c r="B5">
        <v>43308</v>
      </c>
      <c r="C5">
        <v>17596</v>
      </c>
      <c r="D5">
        <v>14089</v>
      </c>
      <c r="E5">
        <v>7846</v>
      </c>
      <c r="F5">
        <v>9448</v>
      </c>
      <c r="G5">
        <v>8132</v>
      </c>
      <c r="H5">
        <f t="shared" si="1"/>
        <v>10.827</v>
      </c>
      <c r="I5">
        <f t="shared" si="0"/>
        <v>4.399</v>
      </c>
      <c r="J5">
        <f t="shared" si="0"/>
        <v>3.5222500000000001</v>
      </c>
      <c r="K5">
        <f t="shared" si="0"/>
        <v>1.9615</v>
      </c>
      <c r="L5">
        <f t="shared" si="0"/>
        <v>2.3620000000000001</v>
      </c>
      <c r="M5">
        <f t="shared" si="0"/>
        <v>2.0329999999999999</v>
      </c>
    </row>
    <row r="6" spans="1:13" x14ac:dyDescent="0.2">
      <c r="A6" s="1">
        <v>5000</v>
      </c>
      <c r="B6">
        <v>53188</v>
      </c>
      <c r="C6">
        <v>21021</v>
      </c>
      <c r="D6">
        <v>16668</v>
      </c>
      <c r="E6">
        <v>8925</v>
      </c>
      <c r="F6">
        <v>10714</v>
      </c>
      <c r="G6">
        <v>8691</v>
      </c>
      <c r="H6">
        <f t="shared" si="1"/>
        <v>10.637600000000001</v>
      </c>
      <c r="I6">
        <f t="shared" si="0"/>
        <v>4.2042000000000002</v>
      </c>
      <c r="J6">
        <f t="shared" si="0"/>
        <v>3.3336000000000001</v>
      </c>
      <c r="K6">
        <f t="shared" si="0"/>
        <v>1.7849999999999999</v>
      </c>
      <c r="L6">
        <f t="shared" si="0"/>
        <v>2.1427999999999998</v>
      </c>
      <c r="M6">
        <f t="shared" si="0"/>
        <v>1.7382</v>
      </c>
    </row>
    <row r="7" spans="1:13" x14ac:dyDescent="0.2">
      <c r="A7" s="1">
        <v>6000</v>
      </c>
      <c r="B7">
        <v>63146</v>
      </c>
      <c r="C7">
        <v>24385</v>
      </c>
      <c r="D7">
        <v>19133</v>
      </c>
      <c r="E7">
        <v>9880</v>
      </c>
      <c r="F7">
        <v>12121</v>
      </c>
      <c r="G7">
        <v>9685</v>
      </c>
      <c r="H7">
        <f t="shared" si="1"/>
        <v>10.524333333333333</v>
      </c>
      <c r="I7">
        <f t="shared" si="0"/>
        <v>4.0641666666666669</v>
      </c>
      <c r="J7">
        <f t="shared" si="0"/>
        <v>3.1888333333333332</v>
      </c>
      <c r="K7">
        <f t="shared" si="0"/>
        <v>1.6466666666666667</v>
      </c>
      <c r="L7">
        <f t="shared" si="0"/>
        <v>2.0201666666666669</v>
      </c>
      <c r="M7">
        <f t="shared" si="0"/>
        <v>1.6141666666666667</v>
      </c>
    </row>
    <row r="8" spans="1:13" x14ac:dyDescent="0.2">
      <c r="A8" s="1">
        <v>7000</v>
      </c>
      <c r="B8">
        <v>72828</v>
      </c>
      <c r="C8">
        <v>27552</v>
      </c>
      <c r="D8">
        <v>21452</v>
      </c>
      <c r="E8">
        <v>10738</v>
      </c>
      <c r="F8">
        <v>13033</v>
      </c>
      <c r="G8">
        <v>10610</v>
      </c>
      <c r="H8">
        <f t="shared" si="1"/>
        <v>10.404</v>
      </c>
      <c r="I8">
        <f t="shared" si="0"/>
        <v>3.9359999999999999</v>
      </c>
      <c r="J8">
        <f t="shared" si="0"/>
        <v>3.0645714285714285</v>
      </c>
      <c r="K8">
        <f t="shared" si="0"/>
        <v>1.534</v>
      </c>
      <c r="L8">
        <f t="shared" si="0"/>
        <v>1.8618571428571429</v>
      </c>
      <c r="M8">
        <f t="shared" si="0"/>
        <v>1.5157142857142858</v>
      </c>
    </row>
    <row r="9" spans="1:13" x14ac:dyDescent="0.2">
      <c r="A9" s="1">
        <v>8000</v>
      </c>
      <c r="B9">
        <v>82524</v>
      </c>
      <c r="C9">
        <v>30862</v>
      </c>
      <c r="D9">
        <v>23787</v>
      </c>
      <c r="E9">
        <v>11780</v>
      </c>
      <c r="F9">
        <v>14245</v>
      </c>
      <c r="G9">
        <v>11154</v>
      </c>
      <c r="H9">
        <f t="shared" si="1"/>
        <v>10.3155</v>
      </c>
      <c r="I9">
        <f t="shared" si="0"/>
        <v>3.8577499999999998</v>
      </c>
      <c r="J9">
        <f t="shared" si="0"/>
        <v>2.9733749999999999</v>
      </c>
      <c r="K9">
        <f t="shared" si="0"/>
        <v>1.4724999999999999</v>
      </c>
      <c r="L9">
        <f t="shared" si="0"/>
        <v>1.7806249999999999</v>
      </c>
      <c r="M9">
        <f t="shared" si="0"/>
        <v>1.39425</v>
      </c>
    </row>
    <row r="10" spans="1:13" x14ac:dyDescent="0.2">
      <c r="A10" s="1">
        <v>9000</v>
      </c>
      <c r="B10">
        <v>92209</v>
      </c>
      <c r="C10">
        <v>34109</v>
      </c>
      <c r="D10">
        <v>26288</v>
      </c>
      <c r="E10">
        <v>12407</v>
      </c>
      <c r="F10">
        <v>15550</v>
      </c>
      <c r="G10">
        <v>11952</v>
      </c>
      <c r="H10">
        <f t="shared" si="1"/>
        <v>10.245444444444445</v>
      </c>
      <c r="I10">
        <f t="shared" si="0"/>
        <v>3.7898888888888891</v>
      </c>
      <c r="J10">
        <f t="shared" si="0"/>
        <v>2.9208888888888889</v>
      </c>
      <c r="K10">
        <f t="shared" si="0"/>
        <v>1.3785555555555555</v>
      </c>
      <c r="L10">
        <f t="shared" si="0"/>
        <v>1.7277777777777779</v>
      </c>
      <c r="M10">
        <f t="shared" si="0"/>
        <v>1.3280000000000001</v>
      </c>
    </row>
    <row r="11" spans="1:13" x14ac:dyDescent="0.2">
      <c r="A11" s="1">
        <v>10000</v>
      </c>
      <c r="B11">
        <v>102216</v>
      </c>
      <c r="C11">
        <v>37588</v>
      </c>
      <c r="D11">
        <v>28737</v>
      </c>
      <c r="E11">
        <v>13803</v>
      </c>
      <c r="F11">
        <v>16775</v>
      </c>
      <c r="G11">
        <v>12875</v>
      </c>
      <c r="H11">
        <f t="shared" si="1"/>
        <v>10.2216</v>
      </c>
      <c r="I11">
        <f t="shared" si="0"/>
        <v>3.7587999999999999</v>
      </c>
      <c r="J11">
        <f t="shared" si="0"/>
        <v>2.8736999999999999</v>
      </c>
      <c r="K11">
        <f t="shared" si="0"/>
        <v>1.3803000000000001</v>
      </c>
      <c r="L11">
        <f t="shared" si="0"/>
        <v>1.6775</v>
      </c>
      <c r="M11">
        <f t="shared" si="0"/>
        <v>1.2875000000000001</v>
      </c>
    </row>
    <row r="12" spans="1:13" x14ac:dyDescent="0.2">
      <c r="A12" s="1">
        <v>11000</v>
      </c>
      <c r="B12">
        <v>112502</v>
      </c>
      <c r="C12">
        <v>40690</v>
      </c>
      <c r="D12">
        <v>31070</v>
      </c>
      <c r="E12">
        <v>14440</v>
      </c>
      <c r="F12">
        <v>17932</v>
      </c>
      <c r="G12">
        <v>13699</v>
      </c>
      <c r="H12">
        <f t="shared" si="1"/>
        <v>10.227454545454545</v>
      </c>
      <c r="I12">
        <f t="shared" si="0"/>
        <v>3.6990909090909092</v>
      </c>
      <c r="J12">
        <f t="shared" si="0"/>
        <v>2.8245454545454547</v>
      </c>
      <c r="K12">
        <f t="shared" si="0"/>
        <v>1.3127272727272727</v>
      </c>
      <c r="L12">
        <f t="shared" si="0"/>
        <v>1.6301818181818182</v>
      </c>
      <c r="M12">
        <f t="shared" si="0"/>
        <v>1.2453636363636365</v>
      </c>
    </row>
    <row r="13" spans="1:13" x14ac:dyDescent="0.2">
      <c r="A13" s="1">
        <v>12000</v>
      </c>
      <c r="B13">
        <v>121599</v>
      </c>
      <c r="C13">
        <v>43999</v>
      </c>
      <c r="D13">
        <v>33560</v>
      </c>
      <c r="E13">
        <v>15405</v>
      </c>
      <c r="F13">
        <v>19198</v>
      </c>
      <c r="G13">
        <v>14687</v>
      </c>
      <c r="H13">
        <f t="shared" si="1"/>
        <v>10.13325</v>
      </c>
      <c r="I13">
        <f t="shared" si="0"/>
        <v>3.6665833333333335</v>
      </c>
      <c r="J13">
        <f t="shared" si="0"/>
        <v>2.7966666666666669</v>
      </c>
      <c r="K13">
        <f t="shared" si="0"/>
        <v>1.2837499999999999</v>
      </c>
      <c r="L13">
        <f t="shared" si="0"/>
        <v>1.5998333333333334</v>
      </c>
      <c r="M13">
        <f t="shared" si="0"/>
        <v>1.2239166666666668</v>
      </c>
    </row>
    <row r="14" spans="1:13" x14ac:dyDescent="0.2">
      <c r="A14" s="1">
        <v>13000</v>
      </c>
      <c r="B14">
        <v>131778</v>
      </c>
      <c r="C14">
        <v>47166</v>
      </c>
      <c r="D14">
        <v>36062</v>
      </c>
      <c r="E14">
        <v>16343</v>
      </c>
      <c r="F14">
        <v>20540</v>
      </c>
      <c r="G14">
        <v>15236</v>
      </c>
      <c r="H14">
        <f t="shared" si="1"/>
        <v>10.136769230769231</v>
      </c>
      <c r="I14">
        <f t="shared" si="0"/>
        <v>3.6281538461538463</v>
      </c>
      <c r="J14">
        <f t="shared" si="0"/>
        <v>2.774</v>
      </c>
      <c r="K14">
        <f t="shared" si="0"/>
        <v>1.2571538461538461</v>
      </c>
      <c r="L14">
        <f t="shared" si="0"/>
        <v>1.58</v>
      </c>
      <c r="M14">
        <f t="shared" si="0"/>
        <v>1.1719999999999999</v>
      </c>
    </row>
    <row r="15" spans="1:13" x14ac:dyDescent="0.2">
      <c r="A15" s="1">
        <v>14000</v>
      </c>
      <c r="B15">
        <v>141081</v>
      </c>
      <c r="C15">
        <v>50385</v>
      </c>
      <c r="D15">
        <v>38459</v>
      </c>
      <c r="E15">
        <v>16931</v>
      </c>
      <c r="F15">
        <v>21608</v>
      </c>
      <c r="G15">
        <v>33183</v>
      </c>
      <c r="H15">
        <f t="shared" si="1"/>
        <v>10.077214285714286</v>
      </c>
      <c r="I15">
        <f t="shared" si="0"/>
        <v>3.5989285714285715</v>
      </c>
      <c r="J15">
        <f t="shared" si="0"/>
        <v>2.7470714285714286</v>
      </c>
      <c r="K15">
        <f t="shared" si="0"/>
        <v>1.2093571428571428</v>
      </c>
      <c r="L15">
        <f t="shared" si="0"/>
        <v>1.5434285714285714</v>
      </c>
      <c r="M15">
        <f t="shared" si="0"/>
        <v>2.3702142857142858</v>
      </c>
    </row>
    <row r="16" spans="1:13" x14ac:dyDescent="0.2">
      <c r="A16" s="1">
        <v>15000</v>
      </c>
      <c r="B16">
        <v>150883</v>
      </c>
      <c r="C16">
        <v>53682</v>
      </c>
      <c r="D16">
        <v>40976</v>
      </c>
      <c r="E16">
        <v>17908</v>
      </c>
      <c r="F16">
        <v>23069</v>
      </c>
      <c r="G16">
        <v>18348</v>
      </c>
      <c r="H16">
        <f t="shared" si="1"/>
        <v>10.058866666666667</v>
      </c>
      <c r="I16">
        <f t="shared" si="0"/>
        <v>3.5788000000000002</v>
      </c>
      <c r="J16">
        <f t="shared" si="0"/>
        <v>2.7317333333333331</v>
      </c>
      <c r="K16">
        <f t="shared" si="0"/>
        <v>1.1938666666666666</v>
      </c>
      <c r="L16">
        <f t="shared" si="0"/>
        <v>1.5379333333333334</v>
      </c>
      <c r="M16">
        <f t="shared" si="0"/>
        <v>1.2232000000000001</v>
      </c>
    </row>
    <row r="17" spans="1:13" x14ac:dyDescent="0.2">
      <c r="A17" s="1">
        <v>16000</v>
      </c>
      <c r="B17">
        <v>160539</v>
      </c>
      <c r="C17">
        <v>56812</v>
      </c>
      <c r="D17">
        <v>43360</v>
      </c>
      <c r="E17">
        <v>18753</v>
      </c>
      <c r="F17">
        <v>24135</v>
      </c>
      <c r="G17">
        <v>17973</v>
      </c>
      <c r="H17">
        <f t="shared" si="1"/>
        <v>10.033687499999999</v>
      </c>
      <c r="I17">
        <f t="shared" si="0"/>
        <v>3.5507499999999999</v>
      </c>
      <c r="J17">
        <f t="shared" si="0"/>
        <v>2.71</v>
      </c>
      <c r="K17">
        <f t="shared" si="0"/>
        <v>1.1720625</v>
      </c>
      <c r="L17">
        <f t="shared" si="0"/>
        <v>1.5084375000000001</v>
      </c>
      <c r="M17">
        <f t="shared" si="0"/>
        <v>1.1233124999999999</v>
      </c>
    </row>
    <row r="18" spans="1:13" x14ac:dyDescent="0.2">
      <c r="A18" s="1">
        <v>17000</v>
      </c>
      <c r="B18">
        <v>170315</v>
      </c>
      <c r="C18">
        <v>60083</v>
      </c>
      <c r="D18">
        <v>45877</v>
      </c>
      <c r="E18">
        <v>20030</v>
      </c>
      <c r="F18">
        <v>25428</v>
      </c>
      <c r="G18">
        <v>18558</v>
      </c>
      <c r="H18">
        <f t="shared" si="1"/>
        <v>10.018529411764705</v>
      </c>
      <c r="I18">
        <f t="shared" si="1"/>
        <v>3.5342941176470588</v>
      </c>
      <c r="J18">
        <f t="shared" si="1"/>
        <v>2.6986470588235294</v>
      </c>
      <c r="K18">
        <f t="shared" si="1"/>
        <v>1.178235294117647</v>
      </c>
      <c r="L18">
        <f t="shared" si="1"/>
        <v>1.4957647058823529</v>
      </c>
      <c r="M18">
        <f t="shared" si="1"/>
        <v>1.0916470588235294</v>
      </c>
    </row>
    <row r="19" spans="1:13" x14ac:dyDescent="0.2">
      <c r="A19" s="1">
        <v>18000</v>
      </c>
      <c r="B19">
        <v>180141</v>
      </c>
      <c r="C19">
        <v>63315</v>
      </c>
      <c r="D19">
        <v>48287</v>
      </c>
      <c r="E19">
        <v>20618</v>
      </c>
      <c r="F19">
        <v>26873</v>
      </c>
      <c r="G19">
        <v>19484</v>
      </c>
      <c r="H19">
        <f t="shared" si="1"/>
        <v>10.007833333333334</v>
      </c>
      <c r="I19">
        <f t="shared" si="1"/>
        <v>3.5175000000000001</v>
      </c>
      <c r="J19">
        <f t="shared" si="1"/>
        <v>2.6826111111111111</v>
      </c>
      <c r="K19">
        <f t="shared" si="1"/>
        <v>1.1454444444444445</v>
      </c>
      <c r="L19">
        <f t="shared" si="1"/>
        <v>1.4929444444444444</v>
      </c>
      <c r="M19">
        <f t="shared" si="1"/>
        <v>1.0824444444444445</v>
      </c>
    </row>
    <row r="20" spans="1:13" x14ac:dyDescent="0.2">
      <c r="A20" s="1">
        <v>19000</v>
      </c>
      <c r="B20">
        <v>189836</v>
      </c>
      <c r="C20">
        <v>66310</v>
      </c>
      <c r="D20">
        <v>50697</v>
      </c>
      <c r="E20">
        <v>21283</v>
      </c>
      <c r="F20">
        <v>27630</v>
      </c>
      <c r="G20">
        <v>20488</v>
      </c>
      <c r="H20">
        <f t="shared" si="1"/>
        <v>9.9913684210526323</v>
      </c>
      <c r="I20">
        <f t="shared" si="1"/>
        <v>3.49</v>
      </c>
      <c r="J20">
        <f t="shared" si="1"/>
        <v>2.6682631578947369</v>
      </c>
      <c r="K20">
        <f t="shared" si="1"/>
        <v>1.120157894736842</v>
      </c>
      <c r="L20">
        <f t="shared" si="1"/>
        <v>1.4542105263157894</v>
      </c>
      <c r="M20">
        <f t="shared" si="1"/>
        <v>1.0783157894736841</v>
      </c>
    </row>
    <row r="21" spans="1:13" x14ac:dyDescent="0.2">
      <c r="A21" s="1">
        <v>20000</v>
      </c>
      <c r="B21">
        <v>199771</v>
      </c>
      <c r="C21">
        <v>69700</v>
      </c>
      <c r="D21">
        <v>53214</v>
      </c>
      <c r="E21">
        <v>22495</v>
      </c>
      <c r="F21">
        <v>29348</v>
      </c>
      <c r="G21">
        <v>21400</v>
      </c>
      <c r="H21">
        <f t="shared" si="1"/>
        <v>9.98855</v>
      </c>
      <c r="I21">
        <f t="shared" si="1"/>
        <v>3.4849999999999999</v>
      </c>
      <c r="J21">
        <f t="shared" si="1"/>
        <v>2.6606999999999998</v>
      </c>
      <c r="K21">
        <f t="shared" si="1"/>
        <v>1.1247499999999999</v>
      </c>
      <c r="L21">
        <f t="shared" si="1"/>
        <v>1.4674</v>
      </c>
      <c r="M21">
        <f t="shared" si="1"/>
        <v>1.07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EB81D-48EA-494C-BF2F-A1B3FE68CD4C}">
  <dimension ref="A1:O21"/>
  <sheetViews>
    <sheetView topLeftCell="A9" workbookViewId="0">
      <selection activeCell="K23" sqref="K23"/>
    </sheetView>
  </sheetViews>
  <sheetFormatPr baseColWidth="10" defaultRowHeight="16" x14ac:dyDescent="0.2"/>
  <sheetData>
    <row r="1" spans="1:15" x14ac:dyDescent="0.2">
      <c r="A1" s="1" t="s">
        <v>0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5</v>
      </c>
      <c r="I1" t="s">
        <v>20</v>
      </c>
      <c r="J1" t="s">
        <v>21</v>
      </c>
      <c r="K1" t="s">
        <v>6</v>
      </c>
      <c r="L1" t="s">
        <v>7</v>
      </c>
      <c r="M1" t="s">
        <v>11</v>
      </c>
      <c r="N1" t="s">
        <v>8</v>
      </c>
      <c r="O1" t="s">
        <v>12</v>
      </c>
    </row>
    <row r="2" spans="1:15" x14ac:dyDescent="0.2">
      <c r="A2" s="1">
        <v>1000</v>
      </c>
      <c r="B2">
        <v>16434</v>
      </c>
      <c r="C2">
        <v>9672</v>
      </c>
      <c r="D2">
        <v>9721</v>
      </c>
      <c r="E2">
        <v>8678</v>
      </c>
      <c r="F2">
        <v>15415</v>
      </c>
      <c r="G2">
        <v>10777</v>
      </c>
      <c r="H2">
        <f>B2/$A2</f>
        <v>16.434000000000001</v>
      </c>
      <c r="I2">
        <f t="shared" ref="I2:M17" si="0">C2/$A2</f>
        <v>9.6720000000000006</v>
      </c>
      <c r="J2">
        <f t="shared" si="0"/>
        <v>9.7210000000000001</v>
      </c>
      <c r="K2">
        <f t="shared" si="0"/>
        <v>8.6780000000000008</v>
      </c>
      <c r="L2">
        <f t="shared" si="0"/>
        <v>15.414999999999999</v>
      </c>
      <c r="M2">
        <f t="shared" si="0"/>
        <v>10.776999999999999</v>
      </c>
    </row>
    <row r="3" spans="1:15" x14ac:dyDescent="0.2">
      <c r="A3" s="1">
        <v>2000</v>
      </c>
      <c r="B3">
        <v>23602</v>
      </c>
      <c r="C3">
        <v>14245</v>
      </c>
      <c r="D3">
        <v>14232</v>
      </c>
      <c r="E3">
        <v>12147</v>
      </c>
      <c r="F3">
        <v>14440</v>
      </c>
      <c r="G3">
        <v>14232</v>
      </c>
      <c r="H3">
        <f t="shared" ref="H3:M21" si="1">B3/$A3</f>
        <v>11.801</v>
      </c>
      <c r="I3">
        <f t="shared" si="0"/>
        <v>7.1224999999999996</v>
      </c>
      <c r="J3">
        <f t="shared" si="0"/>
        <v>7.1159999999999997</v>
      </c>
      <c r="K3">
        <f t="shared" si="0"/>
        <v>6.0735000000000001</v>
      </c>
      <c r="L3">
        <f t="shared" si="0"/>
        <v>7.22</v>
      </c>
      <c r="M3">
        <f t="shared" si="0"/>
        <v>7.1159999999999997</v>
      </c>
    </row>
    <row r="4" spans="1:15" x14ac:dyDescent="0.2">
      <c r="A4" s="1">
        <v>3000</v>
      </c>
      <c r="B4">
        <v>33428</v>
      </c>
      <c r="C4">
        <v>19117</v>
      </c>
      <c r="D4">
        <v>18964</v>
      </c>
      <c r="E4">
        <v>15953</v>
      </c>
      <c r="F4">
        <v>19120</v>
      </c>
      <c r="G4">
        <v>19367</v>
      </c>
      <c r="H4">
        <f t="shared" si="1"/>
        <v>11.142666666666667</v>
      </c>
      <c r="I4">
        <f t="shared" si="0"/>
        <v>6.3723333333333336</v>
      </c>
      <c r="J4">
        <f t="shared" si="0"/>
        <v>6.3213333333333335</v>
      </c>
      <c r="K4">
        <f t="shared" si="0"/>
        <v>5.3176666666666668</v>
      </c>
      <c r="L4">
        <f t="shared" si="0"/>
        <v>6.3733333333333331</v>
      </c>
      <c r="M4">
        <f t="shared" si="0"/>
        <v>6.4556666666666667</v>
      </c>
    </row>
    <row r="5" spans="1:15" x14ac:dyDescent="0.2">
      <c r="A5" s="1">
        <v>4000</v>
      </c>
      <c r="B5">
        <v>43531</v>
      </c>
      <c r="C5">
        <v>24138</v>
      </c>
      <c r="D5">
        <v>23940</v>
      </c>
      <c r="E5">
        <v>20098</v>
      </c>
      <c r="F5">
        <v>24239</v>
      </c>
      <c r="G5">
        <v>24372</v>
      </c>
      <c r="H5">
        <f t="shared" si="1"/>
        <v>10.88275</v>
      </c>
      <c r="I5">
        <f t="shared" si="0"/>
        <v>6.0345000000000004</v>
      </c>
      <c r="J5">
        <f t="shared" si="0"/>
        <v>5.9850000000000003</v>
      </c>
      <c r="K5">
        <f t="shared" si="0"/>
        <v>5.0244999999999997</v>
      </c>
      <c r="L5">
        <f t="shared" si="0"/>
        <v>6.0597500000000002</v>
      </c>
      <c r="M5">
        <f t="shared" si="0"/>
        <v>6.093</v>
      </c>
    </row>
    <row r="6" spans="1:15" x14ac:dyDescent="0.2">
      <c r="A6" s="1">
        <v>5000</v>
      </c>
      <c r="B6">
        <v>71773</v>
      </c>
      <c r="C6">
        <v>28932</v>
      </c>
      <c r="D6">
        <v>28828</v>
      </c>
      <c r="E6">
        <v>24044</v>
      </c>
      <c r="F6">
        <v>29130</v>
      </c>
      <c r="G6">
        <v>29117</v>
      </c>
      <c r="H6">
        <f t="shared" si="1"/>
        <v>14.3546</v>
      </c>
      <c r="I6">
        <f t="shared" si="0"/>
        <v>5.7864000000000004</v>
      </c>
      <c r="J6">
        <f t="shared" si="0"/>
        <v>5.7656000000000001</v>
      </c>
      <c r="K6">
        <f t="shared" si="0"/>
        <v>4.8087999999999997</v>
      </c>
      <c r="L6">
        <f t="shared" si="0"/>
        <v>5.8259999999999996</v>
      </c>
      <c r="M6">
        <f t="shared" si="0"/>
        <v>5.8234000000000004</v>
      </c>
    </row>
    <row r="7" spans="1:15" x14ac:dyDescent="0.2">
      <c r="A7" s="1">
        <v>6000</v>
      </c>
      <c r="B7">
        <v>63013</v>
      </c>
      <c r="C7">
        <v>33911</v>
      </c>
      <c r="D7">
        <v>33807</v>
      </c>
      <c r="E7">
        <v>27864</v>
      </c>
      <c r="F7">
        <v>34044</v>
      </c>
      <c r="G7">
        <v>33963</v>
      </c>
      <c r="H7">
        <f t="shared" si="1"/>
        <v>10.502166666666668</v>
      </c>
      <c r="I7">
        <f t="shared" si="0"/>
        <v>5.6518333333333333</v>
      </c>
      <c r="J7">
        <f t="shared" si="0"/>
        <v>5.6345000000000001</v>
      </c>
      <c r="K7">
        <f t="shared" si="0"/>
        <v>4.6440000000000001</v>
      </c>
      <c r="L7">
        <f t="shared" si="0"/>
        <v>5.6740000000000004</v>
      </c>
      <c r="M7">
        <f t="shared" si="0"/>
        <v>5.6604999999999999</v>
      </c>
    </row>
    <row r="8" spans="1:15" x14ac:dyDescent="0.2">
      <c r="A8" s="1">
        <v>7000</v>
      </c>
      <c r="B8">
        <v>72750</v>
      </c>
      <c r="C8">
        <v>38773</v>
      </c>
      <c r="D8">
        <v>38680</v>
      </c>
      <c r="E8">
        <v>31774</v>
      </c>
      <c r="F8">
        <v>38958</v>
      </c>
      <c r="G8">
        <v>39176</v>
      </c>
      <c r="H8">
        <f t="shared" si="1"/>
        <v>10.392857142857142</v>
      </c>
      <c r="I8">
        <f t="shared" si="0"/>
        <v>5.5389999999999997</v>
      </c>
      <c r="J8">
        <f t="shared" si="0"/>
        <v>5.5257142857142858</v>
      </c>
      <c r="K8">
        <f t="shared" si="0"/>
        <v>4.5391428571428571</v>
      </c>
      <c r="L8">
        <f t="shared" si="0"/>
        <v>5.5654285714285718</v>
      </c>
      <c r="M8">
        <f t="shared" si="0"/>
        <v>5.596571428571429</v>
      </c>
    </row>
    <row r="9" spans="1:15" x14ac:dyDescent="0.2">
      <c r="A9" s="1">
        <v>8000</v>
      </c>
      <c r="B9">
        <v>82511</v>
      </c>
      <c r="C9">
        <v>43607</v>
      </c>
      <c r="D9">
        <v>43466</v>
      </c>
      <c r="E9">
        <v>35672</v>
      </c>
      <c r="F9">
        <v>43856</v>
      </c>
      <c r="G9">
        <v>43752</v>
      </c>
      <c r="H9">
        <f t="shared" si="1"/>
        <v>10.313874999999999</v>
      </c>
      <c r="I9">
        <f t="shared" si="0"/>
        <v>5.4508749999999999</v>
      </c>
      <c r="J9">
        <f t="shared" si="0"/>
        <v>5.4332500000000001</v>
      </c>
      <c r="K9">
        <f t="shared" si="0"/>
        <v>4.4589999999999996</v>
      </c>
      <c r="L9">
        <f t="shared" si="0"/>
        <v>5.4820000000000002</v>
      </c>
      <c r="M9">
        <f t="shared" si="0"/>
        <v>5.4690000000000003</v>
      </c>
    </row>
    <row r="10" spans="1:15" x14ac:dyDescent="0.2">
      <c r="A10" s="1">
        <v>9000</v>
      </c>
      <c r="B10">
        <v>92339</v>
      </c>
      <c r="C10">
        <v>48456</v>
      </c>
      <c r="D10">
        <v>48365</v>
      </c>
      <c r="E10">
        <v>39566</v>
      </c>
      <c r="F10">
        <v>48692</v>
      </c>
      <c r="G10">
        <v>48666</v>
      </c>
      <c r="H10">
        <f t="shared" si="1"/>
        <v>10.25988888888889</v>
      </c>
      <c r="I10">
        <f t="shared" si="0"/>
        <v>5.3840000000000003</v>
      </c>
      <c r="J10">
        <f t="shared" si="0"/>
        <v>5.3738888888888887</v>
      </c>
      <c r="K10">
        <f t="shared" si="0"/>
        <v>4.3962222222222218</v>
      </c>
      <c r="L10">
        <f t="shared" si="0"/>
        <v>5.410222222222222</v>
      </c>
      <c r="M10">
        <f t="shared" si="0"/>
        <v>5.4073333333333338</v>
      </c>
    </row>
    <row r="11" spans="1:15" x14ac:dyDescent="0.2">
      <c r="A11" s="1">
        <v>10000</v>
      </c>
      <c r="B11">
        <v>102047</v>
      </c>
      <c r="C11">
        <v>53357</v>
      </c>
      <c r="D11">
        <v>53331</v>
      </c>
      <c r="E11">
        <v>43778</v>
      </c>
      <c r="F11">
        <v>53580</v>
      </c>
      <c r="G11">
        <v>56771</v>
      </c>
      <c r="H11">
        <f t="shared" si="1"/>
        <v>10.204700000000001</v>
      </c>
      <c r="I11">
        <f t="shared" si="0"/>
        <v>5.3357000000000001</v>
      </c>
      <c r="J11">
        <f t="shared" si="0"/>
        <v>5.3331</v>
      </c>
      <c r="K11">
        <f t="shared" si="0"/>
        <v>4.3777999999999997</v>
      </c>
      <c r="L11">
        <f t="shared" si="0"/>
        <v>5.3579999999999997</v>
      </c>
      <c r="M11">
        <f t="shared" si="0"/>
        <v>5.6771000000000003</v>
      </c>
    </row>
    <row r="12" spans="1:15" x14ac:dyDescent="0.2">
      <c r="A12" s="1">
        <v>11000</v>
      </c>
      <c r="B12">
        <v>111758</v>
      </c>
      <c r="C12">
        <v>58271</v>
      </c>
      <c r="D12">
        <v>58164</v>
      </c>
      <c r="E12">
        <v>47400</v>
      </c>
      <c r="F12">
        <v>58481</v>
      </c>
      <c r="G12">
        <v>58531</v>
      </c>
      <c r="H12">
        <f t="shared" si="1"/>
        <v>10.159818181818181</v>
      </c>
      <c r="I12">
        <f t="shared" si="0"/>
        <v>5.2973636363636363</v>
      </c>
      <c r="J12">
        <f t="shared" si="0"/>
        <v>5.2876363636363637</v>
      </c>
      <c r="K12">
        <f t="shared" si="0"/>
        <v>4.3090909090909095</v>
      </c>
      <c r="L12">
        <f t="shared" si="0"/>
        <v>5.3164545454545458</v>
      </c>
      <c r="M12">
        <f t="shared" si="0"/>
        <v>5.3209999999999997</v>
      </c>
    </row>
    <row r="13" spans="1:15" x14ac:dyDescent="0.2">
      <c r="A13" s="1">
        <v>12000</v>
      </c>
      <c r="B13">
        <v>121586</v>
      </c>
      <c r="C13">
        <v>63130</v>
      </c>
      <c r="D13">
        <v>63039</v>
      </c>
      <c r="E13">
        <v>51337</v>
      </c>
      <c r="F13">
        <v>63380</v>
      </c>
      <c r="G13">
        <v>67171</v>
      </c>
      <c r="H13">
        <f t="shared" si="1"/>
        <v>10.132166666666667</v>
      </c>
      <c r="I13">
        <f t="shared" si="0"/>
        <v>5.2608333333333333</v>
      </c>
      <c r="J13">
        <f t="shared" si="0"/>
        <v>5.2532500000000004</v>
      </c>
      <c r="K13">
        <f t="shared" si="0"/>
        <v>4.278083333333333</v>
      </c>
      <c r="L13">
        <f t="shared" si="0"/>
        <v>5.2816666666666663</v>
      </c>
      <c r="M13">
        <f t="shared" si="0"/>
        <v>5.5975833333333336</v>
      </c>
    </row>
    <row r="14" spans="1:15" x14ac:dyDescent="0.2">
      <c r="A14" s="1">
        <v>13000</v>
      </c>
      <c r="B14">
        <v>131383</v>
      </c>
      <c r="C14">
        <v>84505</v>
      </c>
      <c r="D14">
        <v>67969</v>
      </c>
      <c r="E14">
        <v>55169</v>
      </c>
      <c r="F14">
        <v>68242</v>
      </c>
      <c r="G14">
        <v>72412</v>
      </c>
      <c r="H14">
        <f t="shared" si="1"/>
        <v>10.106384615384615</v>
      </c>
      <c r="I14">
        <f t="shared" si="0"/>
        <v>6.5003846153846156</v>
      </c>
      <c r="J14">
        <f t="shared" si="0"/>
        <v>5.2283846153846154</v>
      </c>
      <c r="K14">
        <f t="shared" si="0"/>
        <v>4.2437692307692307</v>
      </c>
      <c r="L14">
        <f t="shared" si="0"/>
        <v>5.2493846153846153</v>
      </c>
      <c r="M14">
        <f t="shared" si="0"/>
        <v>5.570153846153846</v>
      </c>
    </row>
    <row r="15" spans="1:15" x14ac:dyDescent="0.2">
      <c r="A15" s="1">
        <v>14000</v>
      </c>
      <c r="B15">
        <v>141161</v>
      </c>
      <c r="C15">
        <v>72932</v>
      </c>
      <c r="D15">
        <v>72854</v>
      </c>
      <c r="E15">
        <v>59183</v>
      </c>
      <c r="F15">
        <v>73166</v>
      </c>
      <c r="G15">
        <v>73049</v>
      </c>
      <c r="H15">
        <f t="shared" si="1"/>
        <v>10.082928571428571</v>
      </c>
      <c r="I15">
        <f t="shared" si="0"/>
        <v>5.2094285714285711</v>
      </c>
      <c r="J15">
        <f t="shared" si="0"/>
        <v>5.2038571428571432</v>
      </c>
      <c r="K15">
        <f t="shared" si="0"/>
        <v>4.2273571428571426</v>
      </c>
      <c r="L15">
        <f t="shared" si="0"/>
        <v>5.2261428571428574</v>
      </c>
      <c r="M15">
        <f t="shared" si="0"/>
        <v>5.2177857142857142</v>
      </c>
    </row>
    <row r="16" spans="1:15" x14ac:dyDescent="0.2">
      <c r="A16" s="1">
        <v>15000</v>
      </c>
      <c r="B16">
        <v>150896</v>
      </c>
      <c r="C16">
        <v>77833</v>
      </c>
      <c r="D16">
        <v>77755</v>
      </c>
      <c r="E16">
        <v>63065</v>
      </c>
      <c r="F16">
        <v>78041</v>
      </c>
      <c r="G16">
        <v>82851</v>
      </c>
      <c r="H16">
        <f t="shared" si="1"/>
        <v>10.059733333333334</v>
      </c>
      <c r="I16">
        <f t="shared" si="0"/>
        <v>5.1888666666666667</v>
      </c>
      <c r="J16">
        <f t="shared" si="0"/>
        <v>5.1836666666666664</v>
      </c>
      <c r="K16">
        <f t="shared" si="0"/>
        <v>4.2043333333333335</v>
      </c>
      <c r="L16">
        <f t="shared" si="0"/>
        <v>5.2027333333333337</v>
      </c>
      <c r="M16">
        <f t="shared" si="0"/>
        <v>5.5233999999999996</v>
      </c>
    </row>
    <row r="17" spans="1:13" x14ac:dyDescent="0.2">
      <c r="A17" s="1">
        <v>16000</v>
      </c>
      <c r="B17">
        <v>160708</v>
      </c>
      <c r="C17">
        <v>82721</v>
      </c>
      <c r="D17">
        <v>82641</v>
      </c>
      <c r="E17">
        <v>66965</v>
      </c>
      <c r="F17">
        <v>83046</v>
      </c>
      <c r="G17">
        <v>82838</v>
      </c>
      <c r="H17">
        <f t="shared" si="1"/>
        <v>10.04425</v>
      </c>
      <c r="I17">
        <f t="shared" si="0"/>
        <v>5.1700625000000002</v>
      </c>
      <c r="J17">
        <f t="shared" si="0"/>
        <v>5.1650625000000003</v>
      </c>
      <c r="K17">
        <f t="shared" si="0"/>
        <v>4.1853125000000002</v>
      </c>
      <c r="L17">
        <f t="shared" si="0"/>
        <v>5.1903750000000004</v>
      </c>
      <c r="M17">
        <f t="shared" si="0"/>
        <v>5.1773749999999996</v>
      </c>
    </row>
    <row r="18" spans="1:13" x14ac:dyDescent="0.2">
      <c r="A18" s="1">
        <v>17000</v>
      </c>
      <c r="B18">
        <v>170510</v>
      </c>
      <c r="C18">
        <v>87607</v>
      </c>
      <c r="D18">
        <v>87505</v>
      </c>
      <c r="E18">
        <v>85615</v>
      </c>
      <c r="F18">
        <v>87958</v>
      </c>
      <c r="G18">
        <v>93277</v>
      </c>
      <c r="H18">
        <f t="shared" si="1"/>
        <v>10.029999999999999</v>
      </c>
      <c r="I18">
        <f t="shared" si="1"/>
        <v>5.1533529411764709</v>
      </c>
      <c r="J18">
        <f t="shared" si="1"/>
        <v>5.1473529411764707</v>
      </c>
      <c r="K18">
        <f t="shared" si="1"/>
        <v>5.0361764705882353</v>
      </c>
      <c r="L18">
        <f t="shared" si="1"/>
        <v>5.1740000000000004</v>
      </c>
      <c r="M18">
        <f t="shared" si="1"/>
        <v>5.4868823529411763</v>
      </c>
    </row>
    <row r="19" spans="1:13" x14ac:dyDescent="0.2">
      <c r="A19" s="1">
        <v>18000</v>
      </c>
      <c r="B19">
        <v>180325</v>
      </c>
      <c r="C19">
        <v>92456</v>
      </c>
      <c r="D19">
        <v>92612</v>
      </c>
      <c r="E19">
        <v>74848</v>
      </c>
      <c r="F19">
        <v>92666</v>
      </c>
      <c r="G19">
        <v>92638</v>
      </c>
      <c r="H19">
        <f t="shared" si="1"/>
        <v>10.018055555555556</v>
      </c>
      <c r="I19">
        <f t="shared" si="1"/>
        <v>5.1364444444444448</v>
      </c>
      <c r="J19">
        <f t="shared" si="1"/>
        <v>5.1451111111111114</v>
      </c>
      <c r="K19">
        <f t="shared" si="1"/>
        <v>4.1582222222222223</v>
      </c>
      <c r="L19">
        <f t="shared" si="1"/>
        <v>5.1481111111111115</v>
      </c>
      <c r="M19">
        <f t="shared" si="1"/>
        <v>5.1465555555555556</v>
      </c>
    </row>
    <row r="20" spans="1:13" x14ac:dyDescent="0.2">
      <c r="A20" s="1">
        <v>19000</v>
      </c>
      <c r="B20">
        <v>190060</v>
      </c>
      <c r="C20">
        <v>97344</v>
      </c>
      <c r="D20">
        <v>97289</v>
      </c>
      <c r="E20">
        <v>78759</v>
      </c>
      <c r="F20">
        <v>97565</v>
      </c>
      <c r="G20">
        <v>117257</v>
      </c>
      <c r="H20">
        <f t="shared" si="1"/>
        <v>10.003157894736843</v>
      </c>
      <c r="I20">
        <f t="shared" si="1"/>
        <v>5.123368421052632</v>
      </c>
      <c r="J20">
        <f t="shared" si="1"/>
        <v>5.1204736842105261</v>
      </c>
      <c r="K20">
        <f t="shared" si="1"/>
        <v>4.1452105263157897</v>
      </c>
      <c r="L20">
        <f t="shared" si="1"/>
        <v>5.1349999999999998</v>
      </c>
      <c r="M20">
        <f t="shared" si="1"/>
        <v>6.1714210526315787</v>
      </c>
    </row>
    <row r="21" spans="1:13" x14ac:dyDescent="0.2">
      <c r="A21" s="1">
        <v>20000</v>
      </c>
      <c r="B21">
        <v>199914</v>
      </c>
      <c r="C21">
        <v>102229</v>
      </c>
      <c r="D21">
        <v>102154</v>
      </c>
      <c r="E21">
        <v>82654</v>
      </c>
      <c r="F21">
        <v>102424</v>
      </c>
      <c r="G21">
        <v>102414</v>
      </c>
      <c r="H21">
        <f t="shared" si="1"/>
        <v>9.9956999999999994</v>
      </c>
      <c r="I21">
        <f t="shared" si="1"/>
        <v>5.1114499999999996</v>
      </c>
      <c r="J21">
        <f t="shared" si="1"/>
        <v>5.1077000000000004</v>
      </c>
      <c r="K21">
        <f t="shared" si="1"/>
        <v>4.1326999999999998</v>
      </c>
      <c r="L21">
        <f t="shared" si="1"/>
        <v>5.1212</v>
      </c>
      <c r="M21">
        <f t="shared" si="1"/>
        <v>5.1207000000000003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D86B8-2145-5B43-B434-2AF09BBCCBCC}">
  <dimension ref="A1:Q21"/>
  <sheetViews>
    <sheetView topLeftCell="B1" workbookViewId="0">
      <selection activeCell="Q22" sqref="Q22"/>
    </sheetView>
  </sheetViews>
  <sheetFormatPr baseColWidth="10" defaultRowHeight="16" x14ac:dyDescent="0.2"/>
  <sheetData>
    <row r="1" spans="1:17" x14ac:dyDescent="0.2">
      <c r="A1" s="1" t="s">
        <v>0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22</v>
      </c>
      <c r="J1" t="s">
        <v>5</v>
      </c>
      <c r="K1" t="s">
        <v>20</v>
      </c>
      <c r="L1" t="s">
        <v>21</v>
      </c>
      <c r="M1" t="s">
        <v>6</v>
      </c>
      <c r="N1" t="s">
        <v>7</v>
      </c>
      <c r="O1" t="s">
        <v>11</v>
      </c>
      <c r="P1" t="s">
        <v>8</v>
      </c>
      <c r="Q1" t="s">
        <v>12</v>
      </c>
    </row>
    <row r="2" spans="1:17" x14ac:dyDescent="0.2">
      <c r="A2" s="1">
        <v>1000</v>
      </c>
      <c r="B2">
        <v>16429</v>
      </c>
      <c r="C2">
        <v>9656</v>
      </c>
      <c r="D2">
        <v>9539</v>
      </c>
      <c r="E2">
        <v>8600</v>
      </c>
      <c r="F2">
        <v>17004</v>
      </c>
      <c r="G2">
        <v>10553</v>
      </c>
      <c r="H2">
        <v>10839</v>
      </c>
      <c r="I2">
        <v>11596</v>
      </c>
      <c r="J2">
        <f>B2/$A2</f>
        <v>16.428999999999998</v>
      </c>
      <c r="K2">
        <f t="shared" ref="K2:O2" si="0">C2/$A2</f>
        <v>9.6560000000000006</v>
      </c>
      <c r="L2">
        <f t="shared" si="0"/>
        <v>9.5389999999999997</v>
      </c>
      <c r="M2">
        <f t="shared" si="0"/>
        <v>8.6</v>
      </c>
      <c r="N2">
        <f t="shared" si="0"/>
        <v>17.004000000000001</v>
      </c>
      <c r="O2">
        <f t="shared" si="0"/>
        <v>10.553000000000001</v>
      </c>
      <c r="P2">
        <f t="shared" ref="P2" si="1">H2/$A2</f>
        <v>10.839</v>
      </c>
      <c r="Q2">
        <f t="shared" ref="Q2" si="2">I2/$A2</f>
        <v>11.596</v>
      </c>
    </row>
    <row r="3" spans="1:17" x14ac:dyDescent="0.2">
      <c r="A3" s="1">
        <v>2000</v>
      </c>
      <c r="B3">
        <v>42905</v>
      </c>
      <c r="C3">
        <v>13954</v>
      </c>
      <c r="D3">
        <v>13980</v>
      </c>
      <c r="E3">
        <v>11923</v>
      </c>
      <c r="F3">
        <v>14422</v>
      </c>
      <c r="G3">
        <v>14749</v>
      </c>
      <c r="H3">
        <v>14708</v>
      </c>
      <c r="I3">
        <v>15662</v>
      </c>
      <c r="J3">
        <f t="shared" ref="J3:J21" si="3">B3/$A3</f>
        <v>21.452500000000001</v>
      </c>
      <c r="K3">
        <f t="shared" ref="K3:K21" si="4">C3/$A3</f>
        <v>6.9770000000000003</v>
      </c>
      <c r="L3">
        <f t="shared" ref="L3:L21" si="5">D3/$A3</f>
        <v>6.99</v>
      </c>
      <c r="M3">
        <f t="shared" ref="M3:M21" si="6">E3/$A3</f>
        <v>5.9615</v>
      </c>
      <c r="N3">
        <f t="shared" ref="N3:N21" si="7">F3/$A3</f>
        <v>7.2110000000000003</v>
      </c>
      <c r="O3">
        <f t="shared" ref="O3:O21" si="8">G3/$A3</f>
        <v>7.3745000000000003</v>
      </c>
      <c r="P3">
        <f t="shared" ref="P3:P21" si="9">H3/$A3</f>
        <v>7.3540000000000001</v>
      </c>
      <c r="Q3">
        <f t="shared" ref="Q3:Q21" si="10">I3/$A3</f>
        <v>7.8310000000000004</v>
      </c>
    </row>
    <row r="4" spans="1:17" x14ac:dyDescent="0.2">
      <c r="A4" s="1">
        <v>3000</v>
      </c>
      <c r="B4">
        <v>33459</v>
      </c>
      <c r="C4">
        <v>18826</v>
      </c>
      <c r="D4">
        <v>18826</v>
      </c>
      <c r="E4">
        <v>15883</v>
      </c>
      <c r="F4">
        <v>19115</v>
      </c>
      <c r="G4">
        <v>19102</v>
      </c>
      <c r="H4">
        <v>20181</v>
      </c>
      <c r="I4">
        <v>21509</v>
      </c>
      <c r="J4">
        <f t="shared" si="3"/>
        <v>11.153</v>
      </c>
      <c r="K4">
        <f t="shared" si="4"/>
        <v>6.2753333333333332</v>
      </c>
      <c r="L4">
        <f t="shared" si="5"/>
        <v>6.2753333333333332</v>
      </c>
      <c r="M4">
        <f t="shared" si="6"/>
        <v>5.2943333333333333</v>
      </c>
      <c r="N4">
        <f t="shared" si="7"/>
        <v>6.371666666666667</v>
      </c>
      <c r="O4">
        <f t="shared" si="8"/>
        <v>6.3673333333333337</v>
      </c>
      <c r="P4">
        <f t="shared" si="9"/>
        <v>6.7270000000000003</v>
      </c>
      <c r="Q4">
        <f t="shared" si="10"/>
        <v>7.1696666666666671</v>
      </c>
    </row>
    <row r="5" spans="1:17" x14ac:dyDescent="0.2">
      <c r="A5" s="1">
        <v>4000</v>
      </c>
      <c r="B5">
        <v>43284</v>
      </c>
      <c r="C5">
        <v>23894</v>
      </c>
      <c r="D5">
        <v>23805</v>
      </c>
      <c r="E5">
        <v>19973</v>
      </c>
      <c r="F5">
        <v>44405</v>
      </c>
      <c r="G5">
        <v>24221</v>
      </c>
      <c r="H5">
        <v>24297</v>
      </c>
      <c r="I5">
        <v>27411</v>
      </c>
      <c r="J5">
        <f t="shared" si="3"/>
        <v>10.821</v>
      </c>
      <c r="K5">
        <f t="shared" si="4"/>
        <v>5.9734999999999996</v>
      </c>
      <c r="L5">
        <f t="shared" si="5"/>
        <v>5.9512499999999999</v>
      </c>
      <c r="M5">
        <f t="shared" si="6"/>
        <v>4.9932499999999997</v>
      </c>
      <c r="N5">
        <f t="shared" si="7"/>
        <v>11.10125</v>
      </c>
      <c r="O5">
        <f t="shared" si="8"/>
        <v>6.05525</v>
      </c>
      <c r="P5">
        <f t="shared" si="9"/>
        <v>6.0742500000000001</v>
      </c>
      <c r="Q5">
        <f t="shared" si="10"/>
        <v>6.8527500000000003</v>
      </c>
    </row>
    <row r="6" spans="1:17" x14ac:dyDescent="0.2">
      <c r="A6" s="1">
        <v>5000</v>
      </c>
      <c r="B6">
        <v>53029</v>
      </c>
      <c r="C6">
        <v>28886</v>
      </c>
      <c r="D6">
        <v>28730</v>
      </c>
      <c r="E6">
        <v>23829</v>
      </c>
      <c r="F6">
        <v>29029</v>
      </c>
      <c r="G6">
        <v>28925</v>
      </c>
      <c r="H6">
        <v>30565</v>
      </c>
      <c r="I6">
        <v>33014</v>
      </c>
      <c r="J6">
        <f t="shared" si="3"/>
        <v>10.6058</v>
      </c>
      <c r="K6">
        <f t="shared" si="4"/>
        <v>5.7771999999999997</v>
      </c>
      <c r="L6">
        <f t="shared" si="5"/>
        <v>5.7460000000000004</v>
      </c>
      <c r="M6">
        <f t="shared" si="6"/>
        <v>4.7657999999999996</v>
      </c>
      <c r="N6">
        <f t="shared" si="7"/>
        <v>5.8057999999999996</v>
      </c>
      <c r="O6">
        <f t="shared" si="8"/>
        <v>5.7850000000000001</v>
      </c>
      <c r="P6">
        <f t="shared" si="9"/>
        <v>6.1130000000000004</v>
      </c>
      <c r="Q6">
        <f t="shared" si="10"/>
        <v>6.6028000000000002</v>
      </c>
    </row>
    <row r="7" spans="1:17" x14ac:dyDescent="0.2">
      <c r="A7" s="1">
        <v>6000</v>
      </c>
      <c r="B7">
        <v>62959</v>
      </c>
      <c r="C7">
        <v>33771</v>
      </c>
      <c r="D7">
        <v>33969</v>
      </c>
      <c r="E7">
        <v>27791</v>
      </c>
      <c r="F7">
        <v>33787</v>
      </c>
      <c r="G7">
        <v>35817</v>
      </c>
      <c r="H7">
        <v>35750</v>
      </c>
      <c r="I7">
        <v>38773</v>
      </c>
      <c r="J7">
        <f t="shared" si="3"/>
        <v>10.493166666666667</v>
      </c>
      <c r="K7">
        <f t="shared" si="4"/>
        <v>5.6284999999999998</v>
      </c>
      <c r="L7">
        <f t="shared" si="5"/>
        <v>5.6615000000000002</v>
      </c>
      <c r="M7">
        <f t="shared" si="6"/>
        <v>4.6318333333333337</v>
      </c>
      <c r="N7">
        <f t="shared" si="7"/>
        <v>5.6311666666666671</v>
      </c>
      <c r="O7">
        <f t="shared" si="8"/>
        <v>5.9695</v>
      </c>
      <c r="P7">
        <f t="shared" si="9"/>
        <v>5.958333333333333</v>
      </c>
      <c r="Q7">
        <f t="shared" si="10"/>
        <v>6.4621666666666666</v>
      </c>
    </row>
    <row r="8" spans="1:17" x14ac:dyDescent="0.2">
      <c r="A8" s="1">
        <v>7000</v>
      </c>
      <c r="B8">
        <v>72573</v>
      </c>
      <c r="C8">
        <v>38542</v>
      </c>
      <c r="D8">
        <v>38682</v>
      </c>
      <c r="E8">
        <v>31660</v>
      </c>
      <c r="F8">
        <v>38747</v>
      </c>
      <c r="G8">
        <v>41002</v>
      </c>
      <c r="H8">
        <v>56820</v>
      </c>
      <c r="I8">
        <v>44444</v>
      </c>
      <c r="J8">
        <f t="shared" si="3"/>
        <v>10.367571428571429</v>
      </c>
      <c r="K8">
        <f t="shared" si="4"/>
        <v>5.5060000000000002</v>
      </c>
      <c r="L8">
        <f t="shared" si="5"/>
        <v>5.5259999999999998</v>
      </c>
      <c r="M8">
        <f t="shared" si="6"/>
        <v>4.5228571428571431</v>
      </c>
      <c r="N8">
        <f t="shared" si="7"/>
        <v>5.5352857142857141</v>
      </c>
      <c r="O8">
        <f t="shared" si="8"/>
        <v>5.8574285714285717</v>
      </c>
      <c r="P8">
        <f t="shared" si="9"/>
        <v>8.1171428571428574</v>
      </c>
      <c r="Q8">
        <f t="shared" si="10"/>
        <v>6.3491428571428568</v>
      </c>
    </row>
    <row r="9" spans="1:17" x14ac:dyDescent="0.2">
      <c r="A9" s="1">
        <v>8000</v>
      </c>
      <c r="B9">
        <v>82461</v>
      </c>
      <c r="C9">
        <v>43399</v>
      </c>
      <c r="D9">
        <v>43412</v>
      </c>
      <c r="E9">
        <v>35620</v>
      </c>
      <c r="F9">
        <v>43633</v>
      </c>
      <c r="G9">
        <v>46189</v>
      </c>
      <c r="H9">
        <v>46137</v>
      </c>
      <c r="I9">
        <v>50161</v>
      </c>
      <c r="J9">
        <f t="shared" si="3"/>
        <v>10.307625</v>
      </c>
      <c r="K9">
        <f t="shared" si="4"/>
        <v>5.4248750000000001</v>
      </c>
      <c r="L9">
        <f t="shared" si="5"/>
        <v>5.4264999999999999</v>
      </c>
      <c r="M9">
        <f t="shared" si="6"/>
        <v>4.4524999999999997</v>
      </c>
      <c r="N9">
        <f t="shared" si="7"/>
        <v>5.4541250000000003</v>
      </c>
      <c r="O9">
        <f t="shared" si="8"/>
        <v>5.773625</v>
      </c>
      <c r="P9">
        <f t="shared" si="9"/>
        <v>5.7671250000000001</v>
      </c>
      <c r="Q9">
        <f t="shared" si="10"/>
        <v>6.2701250000000002</v>
      </c>
    </row>
    <row r="10" spans="1:17" x14ac:dyDescent="0.2">
      <c r="A10" s="1">
        <v>9000</v>
      </c>
      <c r="B10">
        <v>110513</v>
      </c>
      <c r="C10">
        <v>48349</v>
      </c>
      <c r="D10">
        <v>48310</v>
      </c>
      <c r="E10">
        <v>39465</v>
      </c>
      <c r="F10">
        <v>48651</v>
      </c>
      <c r="G10">
        <v>51425</v>
      </c>
      <c r="H10">
        <v>48492</v>
      </c>
      <c r="I10">
        <v>55842</v>
      </c>
      <c r="J10">
        <f t="shared" si="3"/>
        <v>12.279222222222222</v>
      </c>
      <c r="K10">
        <f t="shared" si="4"/>
        <v>5.3721111111111108</v>
      </c>
      <c r="L10">
        <f t="shared" si="5"/>
        <v>5.3677777777777775</v>
      </c>
      <c r="M10">
        <f t="shared" si="6"/>
        <v>4.3849999999999998</v>
      </c>
      <c r="N10">
        <f t="shared" si="7"/>
        <v>5.4056666666666668</v>
      </c>
      <c r="O10">
        <f t="shared" si="8"/>
        <v>5.7138888888888886</v>
      </c>
      <c r="P10">
        <f t="shared" si="9"/>
        <v>5.3879999999999999</v>
      </c>
      <c r="Q10">
        <f t="shared" si="10"/>
        <v>6.2046666666666663</v>
      </c>
    </row>
    <row r="11" spans="1:17" x14ac:dyDescent="0.2">
      <c r="A11" s="1">
        <v>10000</v>
      </c>
      <c r="B11">
        <v>101992</v>
      </c>
      <c r="C11">
        <v>53588</v>
      </c>
      <c r="D11">
        <v>53263</v>
      </c>
      <c r="E11">
        <v>43388</v>
      </c>
      <c r="F11">
        <v>53484</v>
      </c>
      <c r="G11">
        <v>56638</v>
      </c>
      <c r="H11">
        <v>56635</v>
      </c>
      <c r="I11">
        <v>61497</v>
      </c>
      <c r="J11">
        <f t="shared" si="3"/>
        <v>10.199199999999999</v>
      </c>
      <c r="K11">
        <f t="shared" si="4"/>
        <v>5.3587999999999996</v>
      </c>
      <c r="L11">
        <f t="shared" si="5"/>
        <v>5.3262999999999998</v>
      </c>
      <c r="M11">
        <f t="shared" si="6"/>
        <v>4.3388</v>
      </c>
      <c r="N11">
        <f t="shared" si="7"/>
        <v>5.3483999999999998</v>
      </c>
      <c r="O11">
        <f t="shared" si="8"/>
        <v>5.6638000000000002</v>
      </c>
      <c r="P11">
        <f t="shared" si="9"/>
        <v>5.6635</v>
      </c>
      <c r="Q11">
        <f t="shared" si="10"/>
        <v>6.1497000000000002</v>
      </c>
    </row>
    <row r="12" spans="1:17" x14ac:dyDescent="0.2">
      <c r="A12" s="1">
        <v>11000</v>
      </c>
      <c r="B12">
        <v>111659</v>
      </c>
      <c r="C12">
        <v>58214</v>
      </c>
      <c r="D12">
        <v>58162</v>
      </c>
      <c r="E12">
        <v>47374</v>
      </c>
      <c r="F12">
        <v>58357</v>
      </c>
      <c r="G12">
        <v>61822</v>
      </c>
      <c r="H12">
        <v>61796</v>
      </c>
      <c r="I12">
        <v>67230</v>
      </c>
      <c r="J12">
        <f t="shared" si="3"/>
        <v>10.150818181818181</v>
      </c>
      <c r="K12">
        <f t="shared" si="4"/>
        <v>5.2921818181818185</v>
      </c>
      <c r="L12">
        <f t="shared" si="5"/>
        <v>5.2874545454545459</v>
      </c>
      <c r="M12">
        <f t="shared" si="6"/>
        <v>4.3067272727272723</v>
      </c>
      <c r="N12">
        <f t="shared" si="7"/>
        <v>5.3051818181818184</v>
      </c>
      <c r="O12">
        <f t="shared" si="8"/>
        <v>5.6201818181818179</v>
      </c>
      <c r="P12">
        <f t="shared" si="9"/>
        <v>5.6178181818181816</v>
      </c>
      <c r="Q12">
        <f t="shared" si="10"/>
        <v>6.1118181818181823</v>
      </c>
    </row>
    <row r="13" spans="1:17" x14ac:dyDescent="0.2">
      <c r="A13" s="1">
        <v>12000</v>
      </c>
      <c r="B13">
        <v>121498</v>
      </c>
      <c r="C13">
        <v>63154</v>
      </c>
      <c r="D13">
        <v>62995</v>
      </c>
      <c r="E13">
        <v>51259</v>
      </c>
      <c r="F13">
        <v>63242</v>
      </c>
      <c r="G13">
        <v>67046</v>
      </c>
      <c r="H13">
        <v>67033</v>
      </c>
      <c r="I13">
        <v>72924</v>
      </c>
      <c r="J13">
        <f t="shared" si="3"/>
        <v>10.124833333333333</v>
      </c>
      <c r="K13">
        <f t="shared" si="4"/>
        <v>5.262833333333333</v>
      </c>
      <c r="L13">
        <f t="shared" si="5"/>
        <v>5.2495833333333337</v>
      </c>
      <c r="M13">
        <f t="shared" si="6"/>
        <v>4.2715833333333331</v>
      </c>
      <c r="N13">
        <f t="shared" si="7"/>
        <v>5.2701666666666664</v>
      </c>
      <c r="O13">
        <f t="shared" si="8"/>
        <v>5.5871666666666666</v>
      </c>
      <c r="P13">
        <f t="shared" si="9"/>
        <v>5.5860833333333337</v>
      </c>
      <c r="Q13">
        <f t="shared" si="10"/>
        <v>6.077</v>
      </c>
    </row>
    <row r="14" spans="1:17" x14ac:dyDescent="0.2">
      <c r="A14" s="1">
        <v>13000</v>
      </c>
      <c r="B14">
        <v>131203</v>
      </c>
      <c r="C14">
        <v>67841</v>
      </c>
      <c r="D14">
        <v>67857</v>
      </c>
      <c r="E14">
        <v>55099</v>
      </c>
      <c r="F14">
        <v>68117</v>
      </c>
      <c r="G14">
        <v>72246</v>
      </c>
      <c r="H14">
        <v>72207</v>
      </c>
      <c r="I14">
        <v>78577</v>
      </c>
      <c r="J14">
        <f t="shared" si="3"/>
        <v>10.092538461538462</v>
      </c>
      <c r="K14">
        <f t="shared" si="4"/>
        <v>5.2185384615384613</v>
      </c>
      <c r="L14">
        <f t="shared" si="5"/>
        <v>5.2197692307692307</v>
      </c>
      <c r="M14">
        <f t="shared" si="6"/>
        <v>4.2383846153846152</v>
      </c>
      <c r="N14">
        <f t="shared" si="7"/>
        <v>5.2397692307692312</v>
      </c>
      <c r="O14">
        <f t="shared" si="8"/>
        <v>5.5573846153846151</v>
      </c>
      <c r="P14">
        <f t="shared" si="9"/>
        <v>5.554384615384615</v>
      </c>
      <c r="Q14">
        <f t="shared" si="10"/>
        <v>6.0443846153846152</v>
      </c>
    </row>
    <row r="15" spans="1:17" x14ac:dyDescent="0.2">
      <c r="A15" s="1">
        <v>14000</v>
      </c>
      <c r="B15">
        <v>141029</v>
      </c>
      <c r="C15">
        <v>72716</v>
      </c>
      <c r="D15">
        <v>72677</v>
      </c>
      <c r="E15">
        <v>59282</v>
      </c>
      <c r="F15">
        <v>72924</v>
      </c>
      <c r="G15">
        <v>77472</v>
      </c>
      <c r="H15">
        <v>77537</v>
      </c>
      <c r="I15">
        <v>84375</v>
      </c>
      <c r="J15">
        <f t="shared" si="3"/>
        <v>10.073499999999999</v>
      </c>
      <c r="K15">
        <f t="shared" si="4"/>
        <v>5.194</v>
      </c>
      <c r="L15">
        <f t="shared" si="5"/>
        <v>5.1912142857142856</v>
      </c>
      <c r="M15">
        <f t="shared" si="6"/>
        <v>4.2344285714285714</v>
      </c>
      <c r="N15">
        <f t="shared" si="7"/>
        <v>5.2088571428571431</v>
      </c>
      <c r="O15">
        <f t="shared" si="8"/>
        <v>5.5337142857142858</v>
      </c>
      <c r="P15">
        <f t="shared" si="9"/>
        <v>5.5383571428571425</v>
      </c>
      <c r="Q15">
        <f t="shared" si="10"/>
        <v>6.0267857142857144</v>
      </c>
    </row>
    <row r="16" spans="1:17" x14ac:dyDescent="0.2">
      <c r="A16" s="1">
        <v>15000</v>
      </c>
      <c r="B16">
        <v>150852</v>
      </c>
      <c r="C16">
        <v>77771</v>
      </c>
      <c r="D16">
        <v>77693</v>
      </c>
      <c r="E16">
        <v>63021</v>
      </c>
      <c r="F16">
        <v>77914</v>
      </c>
      <c r="G16">
        <v>77914</v>
      </c>
      <c r="H16">
        <v>82721</v>
      </c>
      <c r="I16">
        <v>90095</v>
      </c>
      <c r="J16">
        <f t="shared" si="3"/>
        <v>10.056800000000001</v>
      </c>
      <c r="K16">
        <f t="shared" si="4"/>
        <v>5.184733333333333</v>
      </c>
      <c r="L16">
        <f t="shared" si="5"/>
        <v>5.1795333333333335</v>
      </c>
      <c r="M16">
        <f t="shared" si="6"/>
        <v>4.2013999999999996</v>
      </c>
      <c r="N16">
        <f t="shared" si="7"/>
        <v>5.1942666666666666</v>
      </c>
      <c r="O16">
        <f t="shared" si="8"/>
        <v>5.1942666666666666</v>
      </c>
      <c r="P16">
        <f t="shared" si="9"/>
        <v>5.514733333333333</v>
      </c>
      <c r="Q16">
        <f t="shared" si="10"/>
        <v>6.0063333333333331</v>
      </c>
    </row>
    <row r="17" spans="1:17" x14ac:dyDescent="0.2">
      <c r="A17" s="1">
        <v>16000</v>
      </c>
      <c r="B17">
        <v>160625</v>
      </c>
      <c r="C17">
        <v>82643</v>
      </c>
      <c r="D17">
        <v>82604</v>
      </c>
      <c r="E17">
        <v>66983</v>
      </c>
      <c r="F17">
        <v>82828</v>
      </c>
      <c r="G17">
        <v>87945</v>
      </c>
      <c r="H17">
        <v>87960</v>
      </c>
      <c r="I17">
        <v>95841</v>
      </c>
      <c r="J17">
        <f t="shared" si="3"/>
        <v>10.0390625</v>
      </c>
      <c r="K17">
        <f t="shared" si="4"/>
        <v>5.1651875</v>
      </c>
      <c r="L17">
        <f t="shared" si="5"/>
        <v>5.16275</v>
      </c>
      <c r="M17">
        <f t="shared" si="6"/>
        <v>4.1864375000000003</v>
      </c>
      <c r="N17">
        <f t="shared" si="7"/>
        <v>5.1767500000000002</v>
      </c>
      <c r="O17">
        <f t="shared" si="8"/>
        <v>5.4965624999999996</v>
      </c>
      <c r="P17">
        <f t="shared" si="9"/>
        <v>5.4974999999999996</v>
      </c>
      <c r="Q17">
        <f t="shared" si="10"/>
        <v>5.9900624999999996</v>
      </c>
    </row>
    <row r="18" spans="1:17" x14ac:dyDescent="0.2">
      <c r="A18" s="1">
        <v>17000</v>
      </c>
      <c r="B18">
        <v>170461</v>
      </c>
      <c r="C18">
        <v>104819</v>
      </c>
      <c r="D18">
        <v>87518</v>
      </c>
      <c r="E18">
        <v>70917</v>
      </c>
      <c r="F18">
        <v>87934</v>
      </c>
      <c r="G18">
        <v>93496</v>
      </c>
      <c r="H18">
        <v>93262</v>
      </c>
      <c r="I18">
        <v>101810</v>
      </c>
      <c r="J18">
        <f t="shared" si="3"/>
        <v>10.027117647058823</v>
      </c>
      <c r="K18">
        <f t="shared" si="4"/>
        <v>6.1658235294117647</v>
      </c>
      <c r="L18">
        <f t="shared" si="5"/>
        <v>5.1481176470588235</v>
      </c>
      <c r="M18">
        <f t="shared" si="6"/>
        <v>4.1715882352941174</v>
      </c>
      <c r="N18">
        <f t="shared" si="7"/>
        <v>5.1725882352941177</v>
      </c>
      <c r="O18">
        <f t="shared" si="8"/>
        <v>5.4997647058823533</v>
      </c>
      <c r="P18">
        <f t="shared" si="9"/>
        <v>5.4859999999999998</v>
      </c>
      <c r="Q18">
        <f t="shared" si="10"/>
        <v>5.9888235294117651</v>
      </c>
    </row>
    <row r="19" spans="1:17" x14ac:dyDescent="0.2">
      <c r="A19" s="1">
        <v>18000</v>
      </c>
      <c r="B19">
        <v>180128</v>
      </c>
      <c r="C19">
        <v>92440</v>
      </c>
      <c r="D19">
        <v>92313</v>
      </c>
      <c r="E19">
        <v>74877</v>
      </c>
      <c r="F19">
        <v>92638</v>
      </c>
      <c r="G19">
        <v>98449</v>
      </c>
      <c r="H19">
        <v>98462</v>
      </c>
      <c r="I19">
        <v>107465</v>
      </c>
      <c r="J19">
        <f t="shared" si="3"/>
        <v>10.007111111111112</v>
      </c>
      <c r="K19">
        <f t="shared" si="4"/>
        <v>5.1355555555555554</v>
      </c>
      <c r="L19">
        <f t="shared" si="5"/>
        <v>5.1284999999999998</v>
      </c>
      <c r="M19">
        <f t="shared" si="6"/>
        <v>4.1598333333333333</v>
      </c>
      <c r="N19">
        <f t="shared" si="7"/>
        <v>5.1465555555555556</v>
      </c>
      <c r="O19">
        <f t="shared" si="8"/>
        <v>5.4693888888888891</v>
      </c>
      <c r="P19">
        <f t="shared" si="9"/>
        <v>5.4701111111111107</v>
      </c>
      <c r="Q19">
        <f t="shared" si="10"/>
        <v>5.9702777777777776</v>
      </c>
    </row>
    <row r="20" spans="1:17" x14ac:dyDescent="0.2">
      <c r="A20" s="1">
        <v>19000</v>
      </c>
      <c r="B20">
        <v>189927</v>
      </c>
      <c r="C20">
        <v>97367</v>
      </c>
      <c r="D20">
        <v>97289</v>
      </c>
      <c r="E20">
        <v>78735</v>
      </c>
      <c r="F20">
        <v>97640</v>
      </c>
      <c r="G20">
        <v>103659</v>
      </c>
      <c r="H20">
        <v>103646</v>
      </c>
      <c r="I20">
        <v>113068</v>
      </c>
      <c r="J20">
        <f t="shared" si="3"/>
        <v>9.9961578947368412</v>
      </c>
      <c r="K20">
        <f t="shared" si="4"/>
        <v>5.1245789473684207</v>
      </c>
      <c r="L20">
        <f t="shared" si="5"/>
        <v>5.1204736842105261</v>
      </c>
      <c r="M20">
        <f t="shared" si="6"/>
        <v>4.1439473684210526</v>
      </c>
      <c r="N20">
        <f t="shared" si="7"/>
        <v>5.1389473684210527</v>
      </c>
      <c r="O20">
        <f t="shared" si="8"/>
        <v>5.4557368421052628</v>
      </c>
      <c r="P20">
        <f t="shared" si="9"/>
        <v>5.4550526315789476</v>
      </c>
      <c r="Q20">
        <f t="shared" si="10"/>
        <v>5.950947368421053</v>
      </c>
    </row>
    <row r="21" spans="1:17" x14ac:dyDescent="0.2">
      <c r="A21" s="1">
        <v>20000</v>
      </c>
      <c r="B21">
        <v>199700</v>
      </c>
      <c r="C21">
        <v>102291</v>
      </c>
      <c r="D21">
        <v>102122</v>
      </c>
      <c r="E21">
        <v>82656</v>
      </c>
      <c r="F21">
        <v>102473</v>
      </c>
      <c r="G21">
        <v>108976</v>
      </c>
      <c r="H21">
        <v>108908</v>
      </c>
      <c r="I21">
        <v>118773</v>
      </c>
      <c r="J21">
        <f t="shared" si="3"/>
        <v>9.9849999999999994</v>
      </c>
      <c r="K21">
        <f t="shared" si="4"/>
        <v>5.1145500000000004</v>
      </c>
      <c r="L21">
        <f t="shared" si="5"/>
        <v>5.1060999999999996</v>
      </c>
      <c r="M21">
        <f t="shared" si="6"/>
        <v>4.1327999999999996</v>
      </c>
      <c r="N21">
        <f t="shared" si="7"/>
        <v>5.1236499999999996</v>
      </c>
      <c r="O21">
        <f t="shared" si="8"/>
        <v>5.4488000000000003</v>
      </c>
      <c r="P21">
        <f t="shared" si="9"/>
        <v>5.4454000000000002</v>
      </c>
      <c r="Q21">
        <f t="shared" si="10"/>
        <v>5.93865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C069F-BDE6-CD46-8964-E5AD6AF3EA04}">
  <dimension ref="A1:G21"/>
  <sheetViews>
    <sheetView tabSelected="1" topLeftCell="B1" zoomScale="125" workbookViewId="0">
      <selection activeCell="F23" sqref="F23"/>
    </sheetView>
  </sheetViews>
  <sheetFormatPr baseColWidth="10" defaultRowHeight="16" x14ac:dyDescent="0.2"/>
  <sheetData>
    <row r="1" spans="1:7" x14ac:dyDescent="0.2">
      <c r="A1" t="s">
        <v>23</v>
      </c>
      <c r="B1" t="s">
        <v>24</v>
      </c>
      <c r="C1" t="s">
        <v>25</v>
      </c>
      <c r="D1" t="s">
        <v>25</v>
      </c>
      <c r="E1" t="s">
        <v>26</v>
      </c>
      <c r="F1" t="s">
        <v>27</v>
      </c>
      <c r="G1" t="s">
        <v>31</v>
      </c>
    </row>
    <row r="2" spans="1:7" x14ac:dyDescent="0.2">
      <c r="A2" s="1">
        <v>1000</v>
      </c>
      <c r="B2">
        <v>6396</v>
      </c>
      <c r="C2">
        <v>2176</v>
      </c>
      <c r="D2">
        <v>10150</v>
      </c>
      <c r="E2">
        <f>B2/$A2</f>
        <v>6.3959999999999999</v>
      </c>
      <c r="F2">
        <f>C2/$A2</f>
        <v>2.1760000000000002</v>
      </c>
      <c r="G2">
        <f>D2/$A2</f>
        <v>10.15</v>
      </c>
    </row>
    <row r="3" spans="1:7" x14ac:dyDescent="0.2">
      <c r="A3" s="1">
        <v>2000</v>
      </c>
      <c r="B3">
        <v>10852</v>
      </c>
      <c r="C3">
        <v>3367</v>
      </c>
      <c r="D3">
        <v>15529</v>
      </c>
      <c r="E3">
        <f t="shared" ref="E3:E21" si="0">B3/$A3</f>
        <v>5.4260000000000002</v>
      </c>
      <c r="F3">
        <f t="shared" ref="F3:F21" si="1">C3/$A3</f>
        <v>1.6835</v>
      </c>
      <c r="G3">
        <f t="shared" ref="G3:G21" si="2">D3/$A3</f>
        <v>7.7645</v>
      </c>
    </row>
    <row r="4" spans="1:7" x14ac:dyDescent="0.2">
      <c r="A4" s="1">
        <v>3000</v>
      </c>
      <c r="B4">
        <v>15870</v>
      </c>
      <c r="C4">
        <v>4680</v>
      </c>
      <c r="D4">
        <v>21639</v>
      </c>
      <c r="E4">
        <f t="shared" si="0"/>
        <v>5.29</v>
      </c>
      <c r="F4">
        <f t="shared" si="1"/>
        <v>1.56</v>
      </c>
      <c r="G4">
        <f t="shared" si="2"/>
        <v>7.2130000000000001</v>
      </c>
    </row>
    <row r="5" spans="1:7" x14ac:dyDescent="0.2">
      <c r="A5" s="1">
        <v>4000</v>
      </c>
      <c r="B5">
        <v>20872</v>
      </c>
      <c r="C5">
        <v>5925</v>
      </c>
      <c r="D5">
        <v>27570</v>
      </c>
      <c r="E5">
        <f t="shared" si="0"/>
        <v>5.218</v>
      </c>
      <c r="F5">
        <f t="shared" si="1"/>
        <v>1.48125</v>
      </c>
      <c r="G5">
        <f t="shared" si="2"/>
        <v>6.8925000000000001</v>
      </c>
    </row>
    <row r="6" spans="1:7" x14ac:dyDescent="0.2">
      <c r="A6" s="1">
        <v>5000</v>
      </c>
      <c r="B6">
        <v>25890</v>
      </c>
      <c r="C6">
        <v>7155</v>
      </c>
      <c r="D6">
        <v>33173</v>
      </c>
      <c r="E6">
        <f t="shared" si="0"/>
        <v>5.1779999999999999</v>
      </c>
      <c r="F6">
        <f t="shared" si="1"/>
        <v>1.431</v>
      </c>
      <c r="G6">
        <f t="shared" si="2"/>
        <v>6.6345999999999998</v>
      </c>
    </row>
    <row r="7" spans="1:7" x14ac:dyDescent="0.2">
      <c r="A7" s="1">
        <v>6000</v>
      </c>
      <c r="B7">
        <v>31090</v>
      </c>
      <c r="C7">
        <v>8470</v>
      </c>
      <c r="D7">
        <v>38799</v>
      </c>
      <c r="E7">
        <f t="shared" si="0"/>
        <v>5.1816666666666666</v>
      </c>
      <c r="F7">
        <f t="shared" si="1"/>
        <v>1.4116666666666666</v>
      </c>
      <c r="G7">
        <f t="shared" si="2"/>
        <v>6.4664999999999999</v>
      </c>
    </row>
    <row r="8" spans="1:7" x14ac:dyDescent="0.2">
      <c r="A8" s="1">
        <v>7000</v>
      </c>
      <c r="B8">
        <v>36647</v>
      </c>
      <c r="C8">
        <v>9695</v>
      </c>
      <c r="D8">
        <v>44714</v>
      </c>
      <c r="E8">
        <f t="shared" si="0"/>
        <v>5.2352857142857143</v>
      </c>
      <c r="F8">
        <f t="shared" si="1"/>
        <v>1.385</v>
      </c>
      <c r="G8">
        <f t="shared" si="2"/>
        <v>6.3877142857142859</v>
      </c>
    </row>
    <row r="9" spans="1:7" x14ac:dyDescent="0.2">
      <c r="A9" s="1">
        <v>8000</v>
      </c>
      <c r="B9">
        <v>40885</v>
      </c>
      <c r="C9">
        <v>10925</v>
      </c>
      <c r="D9">
        <v>50408</v>
      </c>
      <c r="E9">
        <f t="shared" si="0"/>
        <v>5.1106249999999998</v>
      </c>
      <c r="F9">
        <f t="shared" si="1"/>
        <v>1.3656250000000001</v>
      </c>
      <c r="G9">
        <f t="shared" si="2"/>
        <v>6.3010000000000002</v>
      </c>
    </row>
    <row r="10" spans="1:7" x14ac:dyDescent="0.2">
      <c r="A10" s="1">
        <v>9000</v>
      </c>
      <c r="B10">
        <v>45882</v>
      </c>
      <c r="C10">
        <v>12152</v>
      </c>
      <c r="D10">
        <v>56219</v>
      </c>
      <c r="E10">
        <f t="shared" si="0"/>
        <v>5.0979999999999999</v>
      </c>
      <c r="F10">
        <f t="shared" si="1"/>
        <v>1.3502222222222222</v>
      </c>
      <c r="G10">
        <f t="shared" si="2"/>
        <v>6.2465555555555552</v>
      </c>
    </row>
    <row r="11" spans="1:7" x14ac:dyDescent="0.2">
      <c r="A11" s="1">
        <v>10000</v>
      </c>
      <c r="B11">
        <v>50905</v>
      </c>
      <c r="C11">
        <v>13353</v>
      </c>
      <c r="D11">
        <v>61903</v>
      </c>
      <c r="E11">
        <f t="shared" si="0"/>
        <v>5.0904999999999996</v>
      </c>
      <c r="F11">
        <f t="shared" si="1"/>
        <v>1.3352999999999999</v>
      </c>
      <c r="G11">
        <f t="shared" si="2"/>
        <v>6.1902999999999997</v>
      </c>
    </row>
    <row r="12" spans="1:7" x14ac:dyDescent="0.2">
      <c r="A12" s="1">
        <v>11000</v>
      </c>
      <c r="B12">
        <v>55879</v>
      </c>
      <c r="C12">
        <v>14658</v>
      </c>
      <c r="D12">
        <v>67724</v>
      </c>
      <c r="E12">
        <f t="shared" si="0"/>
        <v>5.0799090909090907</v>
      </c>
      <c r="F12">
        <f t="shared" si="1"/>
        <v>1.3325454545454545</v>
      </c>
      <c r="G12">
        <f t="shared" si="2"/>
        <v>6.1567272727272728</v>
      </c>
    </row>
    <row r="13" spans="1:7" x14ac:dyDescent="0.2">
      <c r="A13" s="1">
        <v>12000</v>
      </c>
      <c r="B13">
        <v>60853</v>
      </c>
      <c r="C13">
        <v>15906</v>
      </c>
      <c r="D13">
        <v>73639</v>
      </c>
      <c r="E13">
        <f t="shared" si="0"/>
        <v>5.0710833333333332</v>
      </c>
      <c r="F13">
        <f t="shared" si="1"/>
        <v>1.3254999999999999</v>
      </c>
      <c r="G13">
        <f t="shared" si="2"/>
        <v>6.1365833333333333</v>
      </c>
    </row>
    <row r="14" spans="1:7" x14ac:dyDescent="0.2">
      <c r="A14" s="1">
        <v>13000</v>
      </c>
      <c r="B14">
        <v>65803</v>
      </c>
      <c r="C14">
        <v>17144</v>
      </c>
      <c r="D14">
        <v>79463</v>
      </c>
      <c r="E14">
        <f t="shared" si="0"/>
        <v>5.0617692307692304</v>
      </c>
      <c r="F14">
        <f t="shared" si="1"/>
        <v>1.3187692307692307</v>
      </c>
      <c r="G14">
        <f t="shared" si="2"/>
        <v>6.1125384615384615</v>
      </c>
    </row>
    <row r="15" spans="1:7" x14ac:dyDescent="0.2">
      <c r="A15" s="1">
        <v>14000</v>
      </c>
      <c r="B15">
        <v>70925</v>
      </c>
      <c r="C15">
        <v>18395</v>
      </c>
      <c r="D15">
        <v>85157</v>
      </c>
      <c r="E15">
        <f t="shared" si="0"/>
        <v>5.066071428571429</v>
      </c>
      <c r="F15">
        <f t="shared" si="1"/>
        <v>1.3139285714285713</v>
      </c>
      <c r="G15">
        <f t="shared" si="2"/>
        <v>6.082642857142857</v>
      </c>
    </row>
    <row r="16" spans="1:7" x14ac:dyDescent="0.2">
      <c r="A16" s="1">
        <v>15000</v>
      </c>
      <c r="B16">
        <v>75888</v>
      </c>
      <c r="C16">
        <v>19606</v>
      </c>
      <c r="D16">
        <v>91062</v>
      </c>
      <c r="E16">
        <f t="shared" si="0"/>
        <v>5.0591999999999997</v>
      </c>
      <c r="F16">
        <f t="shared" si="1"/>
        <v>1.3070666666666666</v>
      </c>
      <c r="G16">
        <f t="shared" si="2"/>
        <v>6.0708000000000002</v>
      </c>
    </row>
    <row r="17" spans="1:7" x14ac:dyDescent="0.2">
      <c r="A17" s="1">
        <v>16000</v>
      </c>
      <c r="B17">
        <v>80867</v>
      </c>
      <c r="C17">
        <v>20852</v>
      </c>
      <c r="D17">
        <v>96704</v>
      </c>
      <c r="E17">
        <f t="shared" si="0"/>
        <v>5.0541875000000003</v>
      </c>
      <c r="F17">
        <f t="shared" si="1"/>
        <v>1.30325</v>
      </c>
      <c r="G17">
        <f t="shared" si="2"/>
        <v>6.0439999999999996</v>
      </c>
    </row>
    <row r="18" spans="1:7" x14ac:dyDescent="0.2">
      <c r="A18" s="1">
        <v>17000</v>
      </c>
      <c r="B18">
        <v>85781</v>
      </c>
      <c r="C18">
        <v>22118</v>
      </c>
      <c r="D18">
        <v>102473</v>
      </c>
      <c r="E18">
        <f t="shared" si="0"/>
        <v>5.0459411764705884</v>
      </c>
      <c r="F18">
        <f t="shared" si="1"/>
        <v>1.3010588235294118</v>
      </c>
      <c r="G18">
        <f t="shared" si="2"/>
        <v>6.0278235294117648</v>
      </c>
    </row>
    <row r="19" spans="1:7" x14ac:dyDescent="0.2">
      <c r="A19" s="1">
        <v>18000</v>
      </c>
      <c r="B19">
        <v>90942</v>
      </c>
      <c r="C19">
        <v>23384</v>
      </c>
      <c r="D19">
        <v>108102</v>
      </c>
      <c r="E19">
        <f t="shared" si="0"/>
        <v>5.0523333333333333</v>
      </c>
      <c r="F19">
        <f t="shared" si="1"/>
        <v>1.2991111111111111</v>
      </c>
      <c r="G19">
        <f t="shared" si="2"/>
        <v>6.0056666666666665</v>
      </c>
    </row>
    <row r="20" spans="1:7" x14ac:dyDescent="0.2">
      <c r="A20" s="1">
        <v>19000</v>
      </c>
      <c r="B20">
        <v>95924</v>
      </c>
      <c r="C20">
        <v>24658</v>
      </c>
      <c r="D20">
        <v>114277</v>
      </c>
      <c r="E20">
        <f t="shared" si="0"/>
        <v>5.0486315789473686</v>
      </c>
      <c r="F20">
        <f t="shared" si="1"/>
        <v>1.2977894736842106</v>
      </c>
      <c r="G20">
        <f t="shared" si="2"/>
        <v>6.0145789473684212</v>
      </c>
    </row>
    <row r="21" spans="1:7" x14ac:dyDescent="0.2">
      <c r="A21" s="1">
        <v>20000</v>
      </c>
      <c r="B21">
        <v>100843</v>
      </c>
      <c r="C21">
        <v>25888</v>
      </c>
      <c r="D21">
        <v>119672</v>
      </c>
      <c r="E21">
        <f t="shared" si="0"/>
        <v>5.0421500000000004</v>
      </c>
      <c r="F21">
        <f t="shared" si="1"/>
        <v>1.2944</v>
      </c>
      <c r="G21">
        <f t="shared" si="2"/>
        <v>5.9836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6A774-446F-0D4A-85EB-96E4BD2A0C6A}">
  <dimension ref="A1:K21"/>
  <sheetViews>
    <sheetView workbookViewId="0">
      <selection activeCell="J25" sqref="J25"/>
    </sheetView>
  </sheetViews>
  <sheetFormatPr baseColWidth="10" defaultRowHeight="16" x14ac:dyDescent="0.2"/>
  <sheetData>
    <row r="1" spans="1:11" x14ac:dyDescent="0.2">
      <c r="A1" t="s">
        <v>23</v>
      </c>
      <c r="B1" t="s">
        <v>24</v>
      </c>
      <c r="C1" t="s">
        <v>25</v>
      </c>
      <c r="D1" t="s">
        <v>28</v>
      </c>
      <c r="E1" t="s">
        <v>29</v>
      </c>
      <c r="F1" t="s">
        <v>30</v>
      </c>
      <c r="G1" t="s">
        <v>26</v>
      </c>
      <c r="H1" t="s">
        <v>27</v>
      </c>
      <c r="I1" t="s">
        <v>31</v>
      </c>
      <c r="J1" t="s">
        <v>34</v>
      </c>
      <c r="K1" t="s">
        <v>35</v>
      </c>
    </row>
    <row r="2" spans="1:11" x14ac:dyDescent="0.2">
      <c r="A2" s="1">
        <v>1000</v>
      </c>
      <c r="B2">
        <v>29653</v>
      </c>
      <c r="C2">
        <v>10150</v>
      </c>
      <c r="D2">
        <v>11895</v>
      </c>
      <c r="E2">
        <v>11164</v>
      </c>
      <c r="F2">
        <v>11284</v>
      </c>
      <c r="G2">
        <f>B2/$A2</f>
        <v>29.652999999999999</v>
      </c>
      <c r="H2">
        <f t="shared" ref="H2:K2" si="0">C2/$A2</f>
        <v>10.15</v>
      </c>
      <c r="I2">
        <f t="shared" si="0"/>
        <v>11.895</v>
      </c>
      <c r="J2">
        <f t="shared" si="0"/>
        <v>11.164</v>
      </c>
      <c r="K2">
        <f t="shared" si="0"/>
        <v>11.284000000000001</v>
      </c>
    </row>
    <row r="3" spans="1:11" x14ac:dyDescent="0.2">
      <c r="A3" s="1">
        <v>2000</v>
      </c>
      <c r="B3">
        <v>50294</v>
      </c>
      <c r="C3">
        <v>15529</v>
      </c>
      <c r="D3">
        <v>15594</v>
      </c>
      <c r="E3">
        <v>17238</v>
      </c>
      <c r="F3">
        <v>17656</v>
      </c>
      <c r="G3">
        <f t="shared" ref="G3:G21" si="1">B3/$A3</f>
        <v>25.146999999999998</v>
      </c>
      <c r="H3">
        <f t="shared" ref="H3:H21" si="2">C3/$A3</f>
        <v>7.7645</v>
      </c>
      <c r="I3">
        <f t="shared" ref="I3:I21" si="3">D3/$A3</f>
        <v>7.7969999999999997</v>
      </c>
      <c r="J3">
        <f t="shared" ref="J3:J21" si="4">E3/$A3</f>
        <v>8.6189999999999998</v>
      </c>
      <c r="K3">
        <f t="shared" ref="K3:K21" si="5">F3/$A3</f>
        <v>8.8279999999999994</v>
      </c>
    </row>
    <row r="4" spans="1:11" x14ac:dyDescent="0.2">
      <c r="A4" s="1">
        <v>3000</v>
      </c>
      <c r="B4">
        <v>73590</v>
      </c>
      <c r="C4">
        <v>21639</v>
      </c>
      <c r="D4">
        <v>21470</v>
      </c>
      <c r="E4">
        <v>23948</v>
      </c>
      <c r="F4">
        <v>24546</v>
      </c>
      <c r="G4">
        <f t="shared" si="1"/>
        <v>24.53</v>
      </c>
      <c r="H4">
        <f t="shared" si="2"/>
        <v>7.2130000000000001</v>
      </c>
      <c r="I4">
        <f t="shared" si="3"/>
        <v>7.1566666666666663</v>
      </c>
      <c r="J4">
        <f t="shared" si="4"/>
        <v>7.9826666666666668</v>
      </c>
      <c r="K4">
        <f t="shared" si="5"/>
        <v>8.1820000000000004</v>
      </c>
    </row>
    <row r="5" spans="1:11" x14ac:dyDescent="0.2">
      <c r="A5" s="1">
        <v>4000</v>
      </c>
      <c r="B5">
        <v>96831</v>
      </c>
      <c r="C5">
        <v>27570</v>
      </c>
      <c r="D5">
        <v>27411</v>
      </c>
      <c r="E5">
        <v>30880</v>
      </c>
      <c r="F5">
        <v>31584</v>
      </c>
      <c r="G5">
        <f t="shared" si="1"/>
        <v>24.207750000000001</v>
      </c>
      <c r="H5">
        <f t="shared" si="2"/>
        <v>6.8925000000000001</v>
      </c>
      <c r="I5">
        <f t="shared" si="3"/>
        <v>6.8527500000000003</v>
      </c>
      <c r="J5">
        <f t="shared" si="4"/>
        <v>7.72</v>
      </c>
      <c r="K5">
        <f t="shared" si="5"/>
        <v>7.8959999999999999</v>
      </c>
    </row>
    <row r="6" spans="1:11" x14ac:dyDescent="0.2">
      <c r="A6" s="1">
        <v>5000</v>
      </c>
      <c r="B6">
        <v>119815</v>
      </c>
      <c r="C6">
        <v>33173</v>
      </c>
      <c r="D6">
        <v>33118</v>
      </c>
      <c r="E6">
        <v>37315</v>
      </c>
      <c r="F6">
        <v>38058</v>
      </c>
      <c r="G6">
        <f t="shared" si="1"/>
        <v>23.963000000000001</v>
      </c>
      <c r="H6">
        <f t="shared" si="2"/>
        <v>6.6345999999999998</v>
      </c>
      <c r="I6">
        <f t="shared" si="3"/>
        <v>6.6235999999999997</v>
      </c>
      <c r="J6">
        <f t="shared" si="4"/>
        <v>7.4630000000000001</v>
      </c>
      <c r="K6">
        <f t="shared" si="5"/>
        <v>7.6116000000000001</v>
      </c>
    </row>
    <row r="7" spans="1:11" x14ac:dyDescent="0.2">
      <c r="A7" s="1">
        <v>6000</v>
      </c>
      <c r="B7">
        <v>142763</v>
      </c>
      <c r="C7">
        <v>38799</v>
      </c>
      <c r="D7">
        <v>38958</v>
      </c>
      <c r="E7">
        <v>43804</v>
      </c>
      <c r="F7">
        <v>44860</v>
      </c>
      <c r="G7">
        <f t="shared" si="1"/>
        <v>23.793833333333332</v>
      </c>
      <c r="H7">
        <f t="shared" si="2"/>
        <v>6.4664999999999999</v>
      </c>
      <c r="I7">
        <f t="shared" si="3"/>
        <v>6.4930000000000003</v>
      </c>
      <c r="J7">
        <f t="shared" si="4"/>
        <v>7.3006666666666664</v>
      </c>
      <c r="K7">
        <f t="shared" si="5"/>
        <v>7.4766666666666666</v>
      </c>
    </row>
    <row r="8" spans="1:11" x14ac:dyDescent="0.2">
      <c r="A8" s="1">
        <v>7000</v>
      </c>
      <c r="B8">
        <v>166329</v>
      </c>
      <c r="C8">
        <v>44714</v>
      </c>
      <c r="D8">
        <v>44935</v>
      </c>
      <c r="E8">
        <v>50473</v>
      </c>
      <c r="F8">
        <v>51467</v>
      </c>
      <c r="G8">
        <f t="shared" si="1"/>
        <v>23.761285714285716</v>
      </c>
      <c r="H8">
        <f t="shared" si="2"/>
        <v>6.3877142857142859</v>
      </c>
      <c r="I8">
        <f t="shared" si="3"/>
        <v>6.4192857142857145</v>
      </c>
      <c r="J8">
        <f t="shared" si="4"/>
        <v>7.2104285714285714</v>
      </c>
      <c r="K8">
        <f t="shared" si="5"/>
        <v>7.3524285714285718</v>
      </c>
    </row>
    <row r="9" spans="1:11" x14ac:dyDescent="0.2">
      <c r="A9" s="1">
        <v>8000</v>
      </c>
      <c r="B9">
        <v>189079</v>
      </c>
      <c r="C9">
        <v>50408</v>
      </c>
      <c r="D9">
        <v>71934</v>
      </c>
      <c r="E9">
        <v>56833</v>
      </c>
      <c r="F9">
        <v>58359</v>
      </c>
      <c r="G9">
        <f t="shared" si="1"/>
        <v>23.634875000000001</v>
      </c>
      <c r="H9">
        <f t="shared" si="2"/>
        <v>6.3010000000000002</v>
      </c>
      <c r="I9">
        <f t="shared" si="3"/>
        <v>8.9917499999999997</v>
      </c>
      <c r="J9">
        <f t="shared" si="4"/>
        <v>7.1041249999999998</v>
      </c>
      <c r="K9">
        <f t="shared" si="5"/>
        <v>7.2948750000000002</v>
      </c>
    </row>
    <row r="10" spans="1:11" x14ac:dyDescent="0.2">
      <c r="A10" s="1">
        <v>9000</v>
      </c>
      <c r="B10">
        <v>212362</v>
      </c>
      <c r="C10">
        <v>56219</v>
      </c>
      <c r="D10">
        <v>56326</v>
      </c>
      <c r="E10">
        <v>63388</v>
      </c>
      <c r="F10">
        <v>64755</v>
      </c>
      <c r="G10">
        <f t="shared" si="1"/>
        <v>23.595777777777776</v>
      </c>
      <c r="H10">
        <f t="shared" si="2"/>
        <v>6.2465555555555552</v>
      </c>
      <c r="I10">
        <f t="shared" si="3"/>
        <v>6.2584444444444447</v>
      </c>
      <c r="J10">
        <f t="shared" si="4"/>
        <v>7.0431111111111111</v>
      </c>
      <c r="K10">
        <f t="shared" si="5"/>
        <v>7.1950000000000003</v>
      </c>
    </row>
    <row r="11" spans="1:11" x14ac:dyDescent="0.2">
      <c r="A11" s="1">
        <v>10000</v>
      </c>
      <c r="B11">
        <v>235307</v>
      </c>
      <c r="C11">
        <v>61903</v>
      </c>
      <c r="D11">
        <v>61981</v>
      </c>
      <c r="E11">
        <v>69797</v>
      </c>
      <c r="F11">
        <v>71440</v>
      </c>
      <c r="G11">
        <f t="shared" si="1"/>
        <v>23.5307</v>
      </c>
      <c r="H11">
        <f t="shared" si="2"/>
        <v>6.1902999999999997</v>
      </c>
      <c r="I11">
        <f t="shared" si="3"/>
        <v>6.1981000000000002</v>
      </c>
      <c r="J11">
        <f t="shared" si="4"/>
        <v>6.9797000000000002</v>
      </c>
      <c r="K11">
        <f t="shared" si="5"/>
        <v>7.1440000000000001</v>
      </c>
    </row>
    <row r="12" spans="1:11" x14ac:dyDescent="0.2">
      <c r="A12" s="1">
        <v>11000</v>
      </c>
      <c r="B12">
        <v>299956</v>
      </c>
      <c r="C12">
        <v>67724</v>
      </c>
      <c r="D12">
        <v>67948</v>
      </c>
      <c r="E12">
        <v>76494</v>
      </c>
      <c r="F12">
        <v>78553</v>
      </c>
      <c r="G12">
        <f t="shared" si="1"/>
        <v>27.268727272727272</v>
      </c>
      <c r="H12">
        <f t="shared" si="2"/>
        <v>6.1567272727272728</v>
      </c>
      <c r="I12">
        <f t="shared" si="3"/>
        <v>6.177090909090909</v>
      </c>
      <c r="J12">
        <f t="shared" si="4"/>
        <v>6.9539999999999997</v>
      </c>
      <c r="K12">
        <f t="shared" si="5"/>
        <v>7.1411818181818179</v>
      </c>
    </row>
    <row r="13" spans="1:11" x14ac:dyDescent="0.2">
      <c r="A13" s="1">
        <v>12000</v>
      </c>
      <c r="B13">
        <v>281808</v>
      </c>
      <c r="C13">
        <v>73639</v>
      </c>
      <c r="D13">
        <v>73850</v>
      </c>
      <c r="E13">
        <v>83361</v>
      </c>
      <c r="F13">
        <v>85235</v>
      </c>
      <c r="G13">
        <f t="shared" si="1"/>
        <v>23.484000000000002</v>
      </c>
      <c r="H13">
        <f t="shared" si="2"/>
        <v>6.1365833333333333</v>
      </c>
      <c r="I13">
        <f t="shared" si="3"/>
        <v>6.1541666666666668</v>
      </c>
      <c r="J13">
        <f t="shared" si="4"/>
        <v>6.9467499999999998</v>
      </c>
      <c r="K13">
        <f t="shared" si="5"/>
        <v>7.1029166666666663</v>
      </c>
    </row>
    <row r="14" spans="1:11" x14ac:dyDescent="0.2">
      <c r="A14" s="1">
        <v>13000</v>
      </c>
      <c r="B14">
        <v>305104</v>
      </c>
      <c r="C14">
        <v>79463</v>
      </c>
      <c r="D14">
        <v>79648</v>
      </c>
      <c r="E14">
        <v>89770</v>
      </c>
      <c r="F14">
        <v>91829</v>
      </c>
      <c r="G14">
        <f t="shared" si="1"/>
        <v>23.469538461538463</v>
      </c>
      <c r="H14">
        <f t="shared" si="2"/>
        <v>6.1125384615384615</v>
      </c>
      <c r="I14">
        <f t="shared" si="3"/>
        <v>6.1267692307692307</v>
      </c>
      <c r="J14">
        <f t="shared" si="4"/>
        <v>6.905384615384615</v>
      </c>
      <c r="K14">
        <f t="shared" si="5"/>
        <v>7.063769230769231</v>
      </c>
    </row>
    <row r="15" spans="1:11" x14ac:dyDescent="0.2">
      <c r="A15" s="1">
        <v>14000</v>
      </c>
      <c r="B15">
        <v>327904</v>
      </c>
      <c r="C15">
        <v>85157</v>
      </c>
      <c r="D15">
        <v>85433</v>
      </c>
      <c r="E15">
        <v>96090</v>
      </c>
      <c r="F15">
        <v>98472</v>
      </c>
      <c r="G15">
        <f t="shared" si="1"/>
        <v>23.421714285714287</v>
      </c>
      <c r="H15">
        <f t="shared" si="2"/>
        <v>6.082642857142857</v>
      </c>
      <c r="I15">
        <f t="shared" si="3"/>
        <v>6.1023571428571426</v>
      </c>
      <c r="J15">
        <f t="shared" si="4"/>
        <v>6.8635714285714284</v>
      </c>
      <c r="K15">
        <f t="shared" si="5"/>
        <v>7.0337142857142858</v>
      </c>
    </row>
    <row r="16" spans="1:11" x14ac:dyDescent="0.2">
      <c r="A16" s="1">
        <v>15000</v>
      </c>
      <c r="B16">
        <v>350745</v>
      </c>
      <c r="C16">
        <v>91062</v>
      </c>
      <c r="D16">
        <v>91179</v>
      </c>
      <c r="E16">
        <v>102840</v>
      </c>
      <c r="F16">
        <v>105105</v>
      </c>
      <c r="G16">
        <f t="shared" si="1"/>
        <v>23.382999999999999</v>
      </c>
      <c r="H16">
        <f t="shared" si="2"/>
        <v>6.0708000000000002</v>
      </c>
      <c r="I16">
        <f t="shared" si="3"/>
        <v>6.0785999999999998</v>
      </c>
      <c r="J16">
        <f t="shared" si="4"/>
        <v>6.8559999999999999</v>
      </c>
      <c r="K16">
        <f t="shared" si="5"/>
        <v>7.0069999999999997</v>
      </c>
    </row>
    <row r="17" spans="1:11" x14ac:dyDescent="0.2">
      <c r="A17" s="1">
        <v>16000</v>
      </c>
      <c r="B17">
        <v>373716</v>
      </c>
      <c r="C17">
        <v>96704</v>
      </c>
      <c r="D17">
        <v>96990</v>
      </c>
      <c r="E17">
        <v>109132</v>
      </c>
      <c r="F17">
        <v>111906</v>
      </c>
      <c r="G17">
        <f t="shared" si="1"/>
        <v>23.357250000000001</v>
      </c>
      <c r="H17">
        <f t="shared" si="2"/>
        <v>6.0439999999999996</v>
      </c>
      <c r="I17">
        <f t="shared" si="3"/>
        <v>6.0618749999999997</v>
      </c>
      <c r="J17">
        <f t="shared" si="4"/>
        <v>6.8207500000000003</v>
      </c>
      <c r="K17">
        <f t="shared" si="5"/>
        <v>6.9941250000000004</v>
      </c>
    </row>
    <row r="18" spans="1:11" x14ac:dyDescent="0.2">
      <c r="A18" s="1">
        <v>17000</v>
      </c>
      <c r="B18">
        <v>397599</v>
      </c>
      <c r="C18">
        <v>102473</v>
      </c>
      <c r="D18">
        <v>102762</v>
      </c>
      <c r="E18">
        <v>115882</v>
      </c>
      <c r="F18">
        <v>118474</v>
      </c>
      <c r="G18">
        <f t="shared" si="1"/>
        <v>23.388176470588235</v>
      </c>
      <c r="H18">
        <f t="shared" si="2"/>
        <v>6.0278235294117648</v>
      </c>
      <c r="I18">
        <f t="shared" si="3"/>
        <v>6.0448235294117643</v>
      </c>
      <c r="J18">
        <f t="shared" si="4"/>
        <v>6.8165882352941178</v>
      </c>
      <c r="K18">
        <f t="shared" si="5"/>
        <v>6.9690588235294122</v>
      </c>
    </row>
    <row r="19" spans="1:11" x14ac:dyDescent="0.2">
      <c r="A19" s="1">
        <v>18000</v>
      </c>
      <c r="B19">
        <v>444529</v>
      </c>
      <c r="C19">
        <v>108102</v>
      </c>
      <c r="D19">
        <v>108547</v>
      </c>
      <c r="E19">
        <v>122421</v>
      </c>
      <c r="F19">
        <v>125197</v>
      </c>
      <c r="G19">
        <f t="shared" si="1"/>
        <v>24.696055555555557</v>
      </c>
      <c r="H19">
        <f t="shared" si="2"/>
        <v>6.0056666666666665</v>
      </c>
      <c r="I19">
        <f t="shared" si="3"/>
        <v>6.030388888888889</v>
      </c>
      <c r="J19">
        <f t="shared" si="4"/>
        <v>6.801166666666667</v>
      </c>
      <c r="K19">
        <f t="shared" si="5"/>
        <v>6.9553888888888888</v>
      </c>
    </row>
    <row r="20" spans="1:11" x14ac:dyDescent="0.2">
      <c r="A20" s="1">
        <v>19000</v>
      </c>
      <c r="B20">
        <v>443279</v>
      </c>
      <c r="C20">
        <v>114277</v>
      </c>
      <c r="D20">
        <v>114553</v>
      </c>
      <c r="E20">
        <v>129290</v>
      </c>
      <c r="F20">
        <v>132113</v>
      </c>
      <c r="G20">
        <f t="shared" si="1"/>
        <v>23.330473684210528</v>
      </c>
      <c r="H20">
        <f t="shared" si="2"/>
        <v>6.0145789473684212</v>
      </c>
      <c r="I20">
        <f t="shared" si="3"/>
        <v>6.029105263157895</v>
      </c>
      <c r="J20">
        <f t="shared" si="4"/>
        <v>6.804736842105263</v>
      </c>
      <c r="K20">
        <f t="shared" si="5"/>
        <v>6.9533157894736846</v>
      </c>
    </row>
    <row r="21" spans="1:11" x14ac:dyDescent="0.2">
      <c r="A21" s="1">
        <v>20000</v>
      </c>
      <c r="B21">
        <v>466406</v>
      </c>
      <c r="C21">
        <v>119672</v>
      </c>
      <c r="D21">
        <v>120104</v>
      </c>
      <c r="E21">
        <v>156442</v>
      </c>
      <c r="F21">
        <v>138824</v>
      </c>
      <c r="G21">
        <f t="shared" si="1"/>
        <v>23.3203</v>
      </c>
      <c r="H21">
        <f t="shared" si="2"/>
        <v>5.9836</v>
      </c>
      <c r="I21">
        <f t="shared" si="3"/>
        <v>6.0052000000000003</v>
      </c>
      <c r="J21">
        <f t="shared" si="4"/>
        <v>7.8220999999999998</v>
      </c>
      <c r="K21">
        <f t="shared" si="5"/>
        <v>6.9412000000000003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E87BC-4DEB-894E-A1DC-2700CCE56170}">
  <dimension ref="A1:N21"/>
  <sheetViews>
    <sheetView workbookViewId="0">
      <selection activeCell="J11" sqref="J11"/>
    </sheetView>
  </sheetViews>
  <sheetFormatPr baseColWidth="10" defaultRowHeight="16" x14ac:dyDescent="0.2"/>
  <sheetData>
    <row r="1" spans="1:14" x14ac:dyDescent="0.2">
      <c r="A1" t="s">
        <v>23</v>
      </c>
      <c r="B1" t="s">
        <v>24</v>
      </c>
      <c r="C1" t="s">
        <v>25</v>
      </c>
      <c r="D1" t="s">
        <v>28</v>
      </c>
      <c r="E1" t="s">
        <v>29</v>
      </c>
      <c r="F1" t="s">
        <v>30</v>
      </c>
      <c r="G1" t="s">
        <v>36</v>
      </c>
      <c r="H1" t="s">
        <v>26</v>
      </c>
      <c r="I1" t="s">
        <v>27</v>
      </c>
      <c r="J1" t="s">
        <v>31</v>
      </c>
      <c r="K1" t="s">
        <v>32</v>
      </c>
      <c r="L1" t="s">
        <v>33</v>
      </c>
      <c r="M1" t="s">
        <v>38</v>
      </c>
      <c r="N1" t="s">
        <v>37</v>
      </c>
    </row>
    <row r="2" spans="1:14" x14ac:dyDescent="0.2">
      <c r="A2" s="1">
        <v>1000</v>
      </c>
      <c r="B2">
        <v>6396</v>
      </c>
      <c r="C2">
        <v>2186</v>
      </c>
      <c r="D2">
        <v>2685</v>
      </c>
      <c r="E2">
        <v>2727</v>
      </c>
      <c r="F2">
        <v>2719</v>
      </c>
      <c r="G2">
        <v>2667</v>
      </c>
      <c r="M2">
        <f>G2/$A2</f>
        <v>2.6669999999999998</v>
      </c>
      <c r="N2">
        <v>15.414999999999999</v>
      </c>
    </row>
    <row r="3" spans="1:14" x14ac:dyDescent="0.2">
      <c r="A3" s="1">
        <v>2000</v>
      </c>
      <c r="B3">
        <v>10875</v>
      </c>
      <c r="C3">
        <v>3377</v>
      </c>
      <c r="D3">
        <v>25201</v>
      </c>
      <c r="E3">
        <v>4162</v>
      </c>
      <c r="F3">
        <v>4344</v>
      </c>
      <c r="G3">
        <v>4110</v>
      </c>
      <c r="M3">
        <f t="shared" ref="M3:M21" si="0">G3/$A3</f>
        <v>2.0550000000000002</v>
      </c>
      <c r="N3">
        <v>7.22</v>
      </c>
    </row>
    <row r="4" spans="1:14" x14ac:dyDescent="0.2">
      <c r="A4" s="1">
        <v>3000</v>
      </c>
      <c r="B4">
        <v>15891</v>
      </c>
      <c r="C4">
        <v>4654</v>
      </c>
      <c r="D4">
        <v>5252</v>
      </c>
      <c r="E4">
        <v>5881</v>
      </c>
      <c r="F4">
        <v>6008</v>
      </c>
      <c r="G4">
        <v>5761</v>
      </c>
      <c r="M4">
        <f t="shared" si="0"/>
        <v>1.9203333333333332</v>
      </c>
      <c r="N4">
        <v>6.3733333333333331</v>
      </c>
    </row>
    <row r="5" spans="1:14" x14ac:dyDescent="0.2">
      <c r="A5" s="1">
        <v>4000</v>
      </c>
      <c r="B5">
        <v>20883</v>
      </c>
      <c r="C5">
        <v>5891</v>
      </c>
      <c r="D5">
        <v>6656</v>
      </c>
      <c r="E5">
        <v>7467</v>
      </c>
      <c r="F5">
        <v>7607</v>
      </c>
      <c r="G5">
        <v>7319</v>
      </c>
      <c r="M5">
        <f t="shared" si="0"/>
        <v>1.82975</v>
      </c>
      <c r="N5">
        <v>6.0597500000000002</v>
      </c>
    </row>
    <row r="6" spans="1:14" x14ac:dyDescent="0.2">
      <c r="A6" s="1">
        <v>5000</v>
      </c>
      <c r="B6">
        <v>25935</v>
      </c>
      <c r="C6">
        <v>7173</v>
      </c>
      <c r="D6">
        <v>8065</v>
      </c>
      <c r="E6">
        <v>9107</v>
      </c>
      <c r="F6">
        <v>9289</v>
      </c>
      <c r="G6">
        <v>8868</v>
      </c>
      <c r="M6">
        <f t="shared" si="0"/>
        <v>1.7736000000000001</v>
      </c>
      <c r="N6">
        <v>5.8259999999999996</v>
      </c>
    </row>
    <row r="7" spans="1:14" x14ac:dyDescent="0.2">
      <c r="A7" s="1">
        <v>6000</v>
      </c>
      <c r="B7">
        <v>30942</v>
      </c>
      <c r="C7">
        <v>8405</v>
      </c>
      <c r="D7">
        <v>9438</v>
      </c>
      <c r="E7">
        <v>10743</v>
      </c>
      <c r="F7">
        <v>10909</v>
      </c>
      <c r="G7">
        <v>10467</v>
      </c>
      <c r="M7">
        <f t="shared" si="0"/>
        <v>1.7444999999999999</v>
      </c>
      <c r="N7">
        <v>5.6740000000000004</v>
      </c>
    </row>
    <row r="8" spans="1:14" x14ac:dyDescent="0.2">
      <c r="A8" s="1">
        <v>7000</v>
      </c>
      <c r="B8">
        <v>35877</v>
      </c>
      <c r="C8">
        <v>9682</v>
      </c>
      <c r="D8">
        <v>10826</v>
      </c>
      <c r="E8">
        <v>12248</v>
      </c>
      <c r="F8">
        <v>12516</v>
      </c>
      <c r="G8">
        <v>12071</v>
      </c>
      <c r="M8">
        <f t="shared" si="0"/>
        <v>1.7244285714285714</v>
      </c>
      <c r="N8">
        <v>5.5654285714285718</v>
      </c>
    </row>
    <row r="9" spans="1:14" x14ac:dyDescent="0.2">
      <c r="A9" s="1">
        <v>8000</v>
      </c>
      <c r="B9">
        <v>40957</v>
      </c>
      <c r="C9">
        <v>10894</v>
      </c>
      <c r="D9">
        <v>12269</v>
      </c>
      <c r="E9">
        <v>13816</v>
      </c>
      <c r="F9">
        <v>14141</v>
      </c>
      <c r="G9">
        <v>13634</v>
      </c>
      <c r="M9">
        <f t="shared" si="0"/>
        <v>1.70425</v>
      </c>
      <c r="N9">
        <v>5.4820000000000002</v>
      </c>
    </row>
    <row r="10" spans="1:14" x14ac:dyDescent="0.2">
      <c r="A10" s="1">
        <v>9000</v>
      </c>
      <c r="B10">
        <v>45877</v>
      </c>
      <c r="C10">
        <v>12131</v>
      </c>
      <c r="D10">
        <v>13631</v>
      </c>
      <c r="E10">
        <v>15418</v>
      </c>
      <c r="F10">
        <v>15774</v>
      </c>
      <c r="G10">
        <v>15212</v>
      </c>
      <c r="M10">
        <f t="shared" si="0"/>
        <v>1.6902222222222223</v>
      </c>
      <c r="N10">
        <v>5.410222222222222</v>
      </c>
    </row>
    <row r="11" spans="1:14" x14ac:dyDescent="0.2">
      <c r="A11" s="1">
        <v>10000</v>
      </c>
      <c r="B11">
        <v>78150</v>
      </c>
      <c r="C11">
        <v>13392</v>
      </c>
      <c r="D11">
        <v>15046</v>
      </c>
      <c r="E11">
        <v>16949</v>
      </c>
      <c r="F11">
        <v>17362</v>
      </c>
      <c r="G11">
        <v>16775</v>
      </c>
      <c r="M11">
        <f t="shared" si="0"/>
        <v>1.6775</v>
      </c>
      <c r="N11">
        <v>5.3579999999999997</v>
      </c>
    </row>
    <row r="12" spans="1:14" x14ac:dyDescent="0.2">
      <c r="A12" s="1">
        <v>11000</v>
      </c>
      <c r="B12">
        <v>55920</v>
      </c>
      <c r="C12">
        <v>14614</v>
      </c>
      <c r="D12">
        <v>16432</v>
      </c>
      <c r="E12">
        <v>18597</v>
      </c>
      <c r="F12">
        <v>19050</v>
      </c>
      <c r="G12">
        <v>18387</v>
      </c>
      <c r="M12">
        <f t="shared" si="0"/>
        <v>1.6715454545454544</v>
      </c>
      <c r="N12">
        <v>5.3164545454545458</v>
      </c>
    </row>
    <row r="13" spans="1:14" x14ac:dyDescent="0.2">
      <c r="A13" s="1">
        <v>12000</v>
      </c>
      <c r="B13">
        <v>60886</v>
      </c>
      <c r="C13">
        <v>15904</v>
      </c>
      <c r="D13">
        <v>17846</v>
      </c>
      <c r="E13">
        <v>20207</v>
      </c>
      <c r="F13">
        <v>20651</v>
      </c>
      <c r="G13">
        <v>19955</v>
      </c>
      <c r="M13">
        <f t="shared" si="0"/>
        <v>1.6629166666666666</v>
      </c>
      <c r="N13">
        <v>5.2816666666666663</v>
      </c>
    </row>
    <row r="14" spans="1:14" x14ac:dyDescent="0.2">
      <c r="A14" s="1">
        <v>13000</v>
      </c>
      <c r="B14">
        <v>65946</v>
      </c>
      <c r="C14">
        <v>17136</v>
      </c>
      <c r="D14">
        <v>19255</v>
      </c>
      <c r="E14">
        <v>21710</v>
      </c>
      <c r="F14">
        <v>22253</v>
      </c>
      <c r="G14">
        <v>21593</v>
      </c>
      <c r="M14">
        <f t="shared" si="0"/>
        <v>1.661</v>
      </c>
      <c r="N14">
        <v>5.2493846153846153</v>
      </c>
    </row>
    <row r="15" spans="1:14" x14ac:dyDescent="0.2">
      <c r="A15" s="1">
        <v>14000</v>
      </c>
      <c r="B15">
        <v>70930</v>
      </c>
      <c r="C15">
        <v>18361</v>
      </c>
      <c r="D15">
        <v>20693</v>
      </c>
      <c r="E15">
        <v>23332</v>
      </c>
      <c r="F15">
        <v>23881</v>
      </c>
      <c r="G15">
        <v>23111</v>
      </c>
      <c r="M15">
        <f t="shared" si="0"/>
        <v>1.6507857142857143</v>
      </c>
      <c r="N15">
        <v>5.2261428571428574</v>
      </c>
    </row>
    <row r="16" spans="1:14" x14ac:dyDescent="0.2">
      <c r="A16" s="1">
        <v>15000</v>
      </c>
      <c r="B16">
        <v>75803</v>
      </c>
      <c r="C16">
        <v>19635</v>
      </c>
      <c r="D16">
        <v>22045</v>
      </c>
      <c r="E16">
        <v>24845</v>
      </c>
      <c r="F16">
        <v>25516</v>
      </c>
      <c r="G16">
        <v>24720</v>
      </c>
      <c r="M16">
        <f t="shared" si="0"/>
        <v>1.6479999999999999</v>
      </c>
      <c r="N16">
        <v>5.2027333333333337</v>
      </c>
    </row>
    <row r="17" spans="1:14" x14ac:dyDescent="0.2">
      <c r="A17" s="1">
        <v>16000</v>
      </c>
      <c r="B17">
        <v>80888</v>
      </c>
      <c r="C17">
        <v>20891</v>
      </c>
      <c r="D17">
        <v>23467</v>
      </c>
      <c r="E17">
        <v>26468</v>
      </c>
      <c r="F17">
        <v>27164</v>
      </c>
      <c r="G17">
        <v>26379</v>
      </c>
      <c r="M17">
        <f t="shared" si="0"/>
        <v>1.6486875000000001</v>
      </c>
      <c r="N17">
        <v>5.1903750000000004</v>
      </c>
    </row>
    <row r="18" spans="1:14" x14ac:dyDescent="0.2">
      <c r="A18" s="1">
        <v>17000</v>
      </c>
      <c r="B18">
        <v>97747</v>
      </c>
      <c r="C18">
        <v>22152</v>
      </c>
      <c r="D18">
        <v>24869</v>
      </c>
      <c r="E18">
        <v>28108</v>
      </c>
      <c r="F18">
        <v>28758</v>
      </c>
      <c r="G18">
        <v>28028</v>
      </c>
      <c r="M18">
        <f t="shared" si="0"/>
        <v>1.6487058823529412</v>
      </c>
      <c r="N18">
        <v>5.1740000000000004</v>
      </c>
    </row>
    <row r="19" spans="1:14" x14ac:dyDescent="0.2">
      <c r="A19" s="1">
        <v>18000</v>
      </c>
      <c r="B19">
        <v>90974</v>
      </c>
      <c r="C19">
        <v>23361</v>
      </c>
      <c r="D19">
        <v>26314</v>
      </c>
      <c r="E19">
        <v>29718</v>
      </c>
      <c r="F19">
        <v>30451</v>
      </c>
      <c r="G19">
        <v>29497</v>
      </c>
      <c r="M19">
        <f t="shared" si="0"/>
        <v>1.6387222222222222</v>
      </c>
      <c r="N19">
        <v>5.1481111111111115</v>
      </c>
    </row>
    <row r="20" spans="1:14" x14ac:dyDescent="0.2">
      <c r="A20" s="1">
        <v>19000</v>
      </c>
      <c r="B20">
        <v>95815</v>
      </c>
      <c r="C20">
        <v>24640</v>
      </c>
      <c r="D20">
        <v>27692</v>
      </c>
      <c r="E20">
        <v>31439</v>
      </c>
      <c r="F20">
        <v>32060</v>
      </c>
      <c r="G20">
        <v>31049</v>
      </c>
      <c r="M20">
        <f t="shared" si="0"/>
        <v>1.634157894736842</v>
      </c>
      <c r="N20">
        <v>5.1349999999999998</v>
      </c>
    </row>
    <row r="21" spans="1:14" x14ac:dyDescent="0.2">
      <c r="A21" s="1">
        <v>20000</v>
      </c>
      <c r="B21">
        <v>100765</v>
      </c>
      <c r="C21">
        <v>25893</v>
      </c>
      <c r="D21">
        <v>29122</v>
      </c>
      <c r="E21">
        <v>32988</v>
      </c>
      <c r="F21">
        <v>33768</v>
      </c>
      <c r="G21">
        <v>32721</v>
      </c>
      <c r="M21">
        <f t="shared" si="0"/>
        <v>1.63605</v>
      </c>
      <c r="N21">
        <v>5.1212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B0B8B0-264D-AE4C-BF92-C12F9FF0920A}">
  <dimension ref="A1:H32"/>
  <sheetViews>
    <sheetView zoomScale="98" workbookViewId="0">
      <selection activeCell="L31" sqref="L31"/>
    </sheetView>
  </sheetViews>
  <sheetFormatPr baseColWidth="10" defaultRowHeight="16" x14ac:dyDescent="0.2"/>
  <cols>
    <col min="4" max="4" width="13.33203125" bestFit="1" customWidth="1"/>
    <col min="5" max="5" width="17" bestFit="1" customWidth="1"/>
    <col min="6" max="6" width="13.83203125" bestFit="1" customWidth="1"/>
    <col min="7" max="7" width="18" bestFit="1" customWidth="1"/>
    <col min="8" max="8" width="21.6640625" bestFit="1" customWidth="1"/>
  </cols>
  <sheetData>
    <row r="1" spans="1:8" x14ac:dyDescent="0.2">
      <c r="B1" t="s">
        <v>39</v>
      </c>
      <c r="C1" t="s">
        <v>40</v>
      </c>
      <c r="D1" t="s">
        <v>41</v>
      </c>
      <c r="E1" t="s">
        <v>42</v>
      </c>
      <c r="F1" t="s">
        <v>43</v>
      </c>
      <c r="G1" t="s">
        <v>44</v>
      </c>
      <c r="H1" t="s">
        <v>45</v>
      </c>
    </row>
    <row r="2" spans="1:8" x14ac:dyDescent="0.2">
      <c r="A2">
        <f>POWER(B2,2)</f>
        <v>10000</v>
      </c>
      <c r="B2" s="1">
        <v>100</v>
      </c>
      <c r="C2">
        <v>25768</v>
      </c>
      <c r="D2">
        <v>26170</v>
      </c>
      <c r="E2">
        <v>5040</v>
      </c>
      <c r="F2">
        <f>C2/$A2</f>
        <v>2.5768</v>
      </c>
      <c r="G2">
        <f>D2/$A2</f>
        <v>2.617</v>
      </c>
      <c r="H2">
        <f>E2/$B2</f>
        <v>50.4</v>
      </c>
    </row>
    <row r="3" spans="1:8" x14ac:dyDescent="0.2">
      <c r="A3">
        <f t="shared" ref="A3:A32" si="0">POWER(B3,2)</f>
        <v>40000</v>
      </c>
      <c r="B3" s="1">
        <v>200</v>
      </c>
      <c r="C3">
        <v>87114</v>
      </c>
      <c r="D3">
        <v>67128</v>
      </c>
      <c r="E3">
        <v>1002</v>
      </c>
      <c r="F3">
        <f t="shared" ref="F3:F32" si="1">C3/$A3</f>
        <v>2.1778499999999998</v>
      </c>
      <c r="G3">
        <f t="shared" ref="G3:G32" si="2">D3/$A3</f>
        <v>1.6781999999999999</v>
      </c>
      <c r="H3">
        <f t="shared" ref="H3:H32" si="3">E3/$B3</f>
        <v>5.01</v>
      </c>
    </row>
    <row r="4" spans="1:8" x14ac:dyDescent="0.2">
      <c r="A4">
        <f t="shared" si="0"/>
        <v>90000</v>
      </c>
      <c r="B4" s="1">
        <v>300</v>
      </c>
      <c r="C4">
        <v>229014</v>
      </c>
      <c r="D4">
        <v>179712</v>
      </c>
      <c r="E4">
        <v>19630</v>
      </c>
      <c r="F4">
        <f t="shared" si="1"/>
        <v>2.5446</v>
      </c>
      <c r="G4">
        <f t="shared" si="2"/>
        <v>1.9967999999999999</v>
      </c>
      <c r="H4">
        <f t="shared" si="3"/>
        <v>65.433333333333337</v>
      </c>
    </row>
    <row r="5" spans="1:8" x14ac:dyDescent="0.2">
      <c r="A5">
        <f t="shared" si="0"/>
        <v>160000</v>
      </c>
      <c r="B5" s="1">
        <v>400</v>
      </c>
      <c r="C5">
        <v>281384</v>
      </c>
      <c r="D5">
        <v>248460</v>
      </c>
      <c r="E5">
        <v>1424</v>
      </c>
      <c r="F5">
        <f t="shared" si="1"/>
        <v>1.75865</v>
      </c>
      <c r="G5">
        <f t="shared" si="2"/>
        <v>1.552875</v>
      </c>
      <c r="H5">
        <f t="shared" si="3"/>
        <v>3.56</v>
      </c>
    </row>
    <row r="6" spans="1:8" x14ac:dyDescent="0.2">
      <c r="A6">
        <f t="shared" si="0"/>
        <v>250000</v>
      </c>
      <c r="B6" s="1">
        <v>500</v>
      </c>
      <c r="C6">
        <v>963126</v>
      </c>
      <c r="D6">
        <v>433916</v>
      </c>
      <c r="E6">
        <v>1460</v>
      </c>
      <c r="F6">
        <f t="shared" si="1"/>
        <v>3.8525040000000002</v>
      </c>
      <c r="G6">
        <f t="shared" si="2"/>
        <v>1.7356640000000001</v>
      </c>
      <c r="H6">
        <f t="shared" si="3"/>
        <v>2.92</v>
      </c>
    </row>
    <row r="7" spans="1:8" x14ac:dyDescent="0.2">
      <c r="A7">
        <f t="shared" si="0"/>
        <v>360000</v>
      </c>
      <c r="B7" s="1">
        <v>600</v>
      </c>
      <c r="C7">
        <v>1330458</v>
      </c>
      <c r="D7">
        <v>664994</v>
      </c>
      <c r="E7">
        <v>7924</v>
      </c>
      <c r="F7">
        <f t="shared" si="1"/>
        <v>3.6957166666666668</v>
      </c>
      <c r="G7">
        <f t="shared" si="2"/>
        <v>1.8472055555555555</v>
      </c>
      <c r="H7">
        <f t="shared" si="3"/>
        <v>13.206666666666667</v>
      </c>
    </row>
    <row r="8" spans="1:8" x14ac:dyDescent="0.2">
      <c r="A8">
        <f t="shared" si="0"/>
        <v>490000</v>
      </c>
      <c r="B8" s="1">
        <v>700</v>
      </c>
      <c r="C8">
        <v>1826184</v>
      </c>
      <c r="D8">
        <v>958560</v>
      </c>
      <c r="E8">
        <v>1792</v>
      </c>
      <c r="F8">
        <f t="shared" si="1"/>
        <v>3.7269061224489795</v>
      </c>
      <c r="G8">
        <f t="shared" si="2"/>
        <v>1.9562448979591838</v>
      </c>
      <c r="H8">
        <f t="shared" si="3"/>
        <v>2.56</v>
      </c>
    </row>
    <row r="9" spans="1:8" x14ac:dyDescent="0.2">
      <c r="A9">
        <f t="shared" si="0"/>
        <v>640000</v>
      </c>
      <c r="B9" s="1">
        <v>800</v>
      </c>
      <c r="C9">
        <v>2452732</v>
      </c>
      <c r="D9">
        <v>1174464</v>
      </c>
      <c r="E9">
        <v>6780</v>
      </c>
      <c r="F9">
        <f t="shared" si="1"/>
        <v>3.83239375</v>
      </c>
      <c r="G9">
        <f t="shared" si="2"/>
        <v>1.8351</v>
      </c>
      <c r="H9">
        <f t="shared" si="3"/>
        <v>8.4749999999999996</v>
      </c>
    </row>
    <row r="10" spans="1:8" x14ac:dyDescent="0.2">
      <c r="A10">
        <f t="shared" si="0"/>
        <v>810000</v>
      </c>
      <c r="B10" s="1">
        <v>900</v>
      </c>
      <c r="C10">
        <v>3014736</v>
      </c>
      <c r="D10">
        <v>1811646</v>
      </c>
      <c r="E10">
        <v>2108</v>
      </c>
      <c r="F10">
        <f t="shared" si="1"/>
        <v>3.7218962962962965</v>
      </c>
      <c r="G10">
        <f t="shared" si="2"/>
        <v>2.2366000000000001</v>
      </c>
      <c r="H10">
        <f t="shared" si="3"/>
        <v>2.3422222222222224</v>
      </c>
    </row>
    <row r="11" spans="1:8" x14ac:dyDescent="0.2">
      <c r="A11">
        <f t="shared" si="0"/>
        <v>1000000</v>
      </c>
      <c r="B11" s="1">
        <v>1000</v>
      </c>
      <c r="C11">
        <v>3842074</v>
      </c>
      <c r="D11">
        <v>2189032</v>
      </c>
      <c r="E11">
        <v>2336</v>
      </c>
      <c r="F11">
        <f t="shared" si="1"/>
        <v>3.8420740000000002</v>
      </c>
      <c r="G11">
        <f t="shared" si="2"/>
        <v>2.1890320000000001</v>
      </c>
      <c r="H11">
        <f t="shared" si="3"/>
        <v>2.3359999999999999</v>
      </c>
    </row>
    <row r="12" spans="1:8" x14ac:dyDescent="0.2">
      <c r="A12">
        <f t="shared" si="0"/>
        <v>1210000</v>
      </c>
      <c r="B12" s="1">
        <v>1100</v>
      </c>
      <c r="C12">
        <v>4887950</v>
      </c>
      <c r="D12">
        <v>3222310</v>
      </c>
      <c r="E12">
        <v>7054</v>
      </c>
      <c r="F12">
        <f t="shared" si="1"/>
        <v>4.0396280991735534</v>
      </c>
      <c r="G12">
        <f t="shared" si="2"/>
        <v>2.6630661157024793</v>
      </c>
      <c r="H12">
        <f t="shared" si="3"/>
        <v>6.4127272727272731</v>
      </c>
    </row>
    <row r="13" spans="1:8" x14ac:dyDescent="0.2">
      <c r="A13">
        <f t="shared" si="0"/>
        <v>1440000</v>
      </c>
      <c r="B13" s="1">
        <v>1200</v>
      </c>
      <c r="C13">
        <v>6100406</v>
      </c>
      <c r="D13">
        <v>3366582</v>
      </c>
      <c r="E13">
        <v>2610</v>
      </c>
      <c r="F13">
        <f t="shared" si="1"/>
        <v>4.2363930555555553</v>
      </c>
      <c r="G13">
        <f t="shared" si="2"/>
        <v>2.3379041666666667</v>
      </c>
      <c r="H13">
        <f t="shared" si="3"/>
        <v>2.1749999999999998</v>
      </c>
    </row>
    <row r="14" spans="1:8" x14ac:dyDescent="0.2">
      <c r="A14">
        <f t="shared" si="0"/>
        <v>1690000</v>
      </c>
      <c r="B14" s="1">
        <v>1300</v>
      </c>
      <c r="C14">
        <v>7253350</v>
      </c>
      <c r="D14">
        <v>4831982</v>
      </c>
      <c r="E14">
        <v>7742</v>
      </c>
      <c r="F14">
        <f t="shared" si="1"/>
        <v>4.2919230769230765</v>
      </c>
      <c r="G14">
        <f t="shared" si="2"/>
        <v>2.8591609467455621</v>
      </c>
      <c r="H14">
        <f t="shared" si="3"/>
        <v>5.9553846153846157</v>
      </c>
    </row>
    <row r="15" spans="1:8" x14ac:dyDescent="0.2">
      <c r="A15">
        <f t="shared" si="0"/>
        <v>1960000</v>
      </c>
      <c r="B15" s="1">
        <v>1400</v>
      </c>
      <c r="C15">
        <v>8577486</v>
      </c>
      <c r="D15">
        <v>5099400</v>
      </c>
      <c r="E15">
        <v>2952</v>
      </c>
      <c r="F15">
        <f t="shared" si="1"/>
        <v>4.3762683673469391</v>
      </c>
      <c r="G15">
        <f t="shared" si="2"/>
        <v>2.601734693877551</v>
      </c>
      <c r="H15">
        <f t="shared" si="3"/>
        <v>2.1085714285714285</v>
      </c>
    </row>
    <row r="16" spans="1:8" x14ac:dyDescent="0.2">
      <c r="A16">
        <f t="shared" si="0"/>
        <v>2250000</v>
      </c>
      <c r="B16" s="1">
        <v>1500</v>
      </c>
      <c r="C16">
        <v>9919746</v>
      </c>
      <c r="D16">
        <v>6475728</v>
      </c>
      <c r="E16">
        <v>3114</v>
      </c>
      <c r="F16">
        <f t="shared" si="1"/>
        <v>4.4087759999999996</v>
      </c>
      <c r="G16">
        <f t="shared" si="2"/>
        <v>2.8781013333333334</v>
      </c>
      <c r="H16">
        <f t="shared" si="3"/>
        <v>2.0760000000000001</v>
      </c>
    </row>
    <row r="17" spans="1:8" x14ac:dyDescent="0.2">
      <c r="A17">
        <f t="shared" si="0"/>
        <v>2560000</v>
      </c>
      <c r="B17" s="1">
        <v>1600</v>
      </c>
      <c r="C17">
        <v>14532560</v>
      </c>
      <c r="D17">
        <v>11684306</v>
      </c>
      <c r="E17">
        <v>7992</v>
      </c>
      <c r="F17">
        <f t="shared" si="1"/>
        <v>5.6767812500000003</v>
      </c>
      <c r="G17">
        <f t="shared" si="2"/>
        <v>4.5641820312499997</v>
      </c>
      <c r="H17">
        <f t="shared" si="3"/>
        <v>4.9950000000000001</v>
      </c>
    </row>
    <row r="18" spans="1:8" x14ac:dyDescent="0.2">
      <c r="A18">
        <f t="shared" si="0"/>
        <v>2890000</v>
      </c>
      <c r="B18" s="1">
        <v>1700</v>
      </c>
      <c r="C18">
        <v>12814322</v>
      </c>
      <c r="D18">
        <v>8522398</v>
      </c>
      <c r="E18">
        <v>3500</v>
      </c>
      <c r="F18">
        <f t="shared" si="1"/>
        <v>4.4340214532871975</v>
      </c>
      <c r="G18">
        <f t="shared" si="2"/>
        <v>2.9489266435986159</v>
      </c>
      <c r="H18">
        <f t="shared" si="3"/>
        <v>2.0588235294117645</v>
      </c>
    </row>
    <row r="19" spans="1:8" x14ac:dyDescent="0.2">
      <c r="A19">
        <f t="shared" si="0"/>
        <v>3240000</v>
      </c>
      <c r="B19" s="1">
        <v>1800</v>
      </c>
      <c r="C19">
        <v>14482256</v>
      </c>
      <c r="D19">
        <v>8829220</v>
      </c>
      <c r="E19">
        <v>8760</v>
      </c>
      <c r="F19">
        <f t="shared" si="1"/>
        <v>4.4698320987654325</v>
      </c>
      <c r="G19">
        <f t="shared" si="2"/>
        <v>2.725067901234568</v>
      </c>
      <c r="H19">
        <f t="shared" si="3"/>
        <v>4.8666666666666663</v>
      </c>
    </row>
    <row r="20" spans="1:8" x14ac:dyDescent="0.2">
      <c r="A20">
        <f t="shared" si="0"/>
        <v>3610000</v>
      </c>
      <c r="B20" s="1">
        <v>1900</v>
      </c>
      <c r="C20">
        <v>16075272</v>
      </c>
      <c r="D20">
        <v>10590888</v>
      </c>
      <c r="E20">
        <v>3800</v>
      </c>
      <c r="F20">
        <f t="shared" si="1"/>
        <v>4.4529839335180057</v>
      </c>
      <c r="G20">
        <f t="shared" si="2"/>
        <v>2.9337639889196674</v>
      </c>
      <c r="H20">
        <f t="shared" si="3"/>
        <v>2</v>
      </c>
    </row>
    <row r="21" spans="1:8" x14ac:dyDescent="0.2">
      <c r="A21">
        <f t="shared" si="0"/>
        <v>4000000</v>
      </c>
      <c r="B21" s="1">
        <v>2000</v>
      </c>
      <c r="C21">
        <v>17943460</v>
      </c>
      <c r="D21">
        <v>10396420</v>
      </c>
      <c r="E21">
        <v>12926</v>
      </c>
      <c r="F21">
        <f t="shared" si="1"/>
        <v>4.4858650000000004</v>
      </c>
      <c r="G21">
        <f t="shared" si="2"/>
        <v>2.5991050000000002</v>
      </c>
      <c r="H21">
        <f t="shared" si="3"/>
        <v>6.4630000000000001</v>
      </c>
    </row>
    <row r="22" spans="1:8" x14ac:dyDescent="0.2">
      <c r="A22">
        <f t="shared" si="0"/>
        <v>4410000</v>
      </c>
      <c r="B22" s="1">
        <v>2100</v>
      </c>
      <c r="C22">
        <v>19724782</v>
      </c>
      <c r="D22">
        <v>13174416</v>
      </c>
      <c r="E22">
        <v>9094</v>
      </c>
      <c r="F22">
        <f t="shared" si="1"/>
        <v>4.4727396825396823</v>
      </c>
      <c r="G22">
        <f t="shared" si="2"/>
        <v>2.9873959183673469</v>
      </c>
      <c r="H22">
        <f t="shared" si="3"/>
        <v>4.3304761904761904</v>
      </c>
    </row>
    <row r="23" spans="1:8" x14ac:dyDescent="0.2">
      <c r="A23">
        <f t="shared" si="0"/>
        <v>4840000</v>
      </c>
      <c r="B23" s="1">
        <v>2200</v>
      </c>
      <c r="C23">
        <v>21979070</v>
      </c>
      <c r="D23">
        <v>13695990</v>
      </c>
      <c r="E23">
        <v>4322</v>
      </c>
      <c r="F23">
        <f t="shared" si="1"/>
        <v>4.5411301652892559</v>
      </c>
      <c r="G23">
        <f t="shared" si="2"/>
        <v>2.8297500000000002</v>
      </c>
      <c r="H23">
        <f t="shared" si="3"/>
        <v>1.9645454545454546</v>
      </c>
    </row>
    <row r="24" spans="1:8" x14ac:dyDescent="0.2">
      <c r="A24">
        <f t="shared" si="0"/>
        <v>5290000</v>
      </c>
      <c r="B24" s="1">
        <v>2300</v>
      </c>
      <c r="C24">
        <v>23841934</v>
      </c>
      <c r="D24">
        <v>15861314</v>
      </c>
      <c r="E24">
        <v>4490</v>
      </c>
      <c r="F24">
        <f t="shared" si="1"/>
        <v>4.5069818525519851</v>
      </c>
      <c r="G24">
        <f t="shared" si="2"/>
        <v>2.9983580340264648</v>
      </c>
      <c r="H24">
        <f t="shared" si="3"/>
        <v>1.9521739130434783</v>
      </c>
    </row>
    <row r="25" spans="1:8" x14ac:dyDescent="0.2">
      <c r="A25">
        <f t="shared" si="0"/>
        <v>5760000</v>
      </c>
      <c r="B25" s="1">
        <v>2400</v>
      </c>
      <c r="C25">
        <v>31276928</v>
      </c>
      <c r="D25">
        <v>26796186</v>
      </c>
      <c r="E25">
        <v>9644</v>
      </c>
      <c r="F25">
        <f t="shared" si="1"/>
        <v>5.4300222222222221</v>
      </c>
      <c r="G25">
        <f t="shared" si="2"/>
        <v>4.6521156250000004</v>
      </c>
      <c r="H25">
        <f t="shared" si="3"/>
        <v>4.0183333333333335</v>
      </c>
    </row>
    <row r="26" spans="1:8" x14ac:dyDescent="0.2">
      <c r="A26">
        <f t="shared" si="0"/>
        <v>6250000</v>
      </c>
      <c r="B26" s="1">
        <v>2500</v>
      </c>
      <c r="C26">
        <v>28610322</v>
      </c>
      <c r="D26">
        <v>19816042</v>
      </c>
      <c r="E26">
        <v>4806</v>
      </c>
      <c r="F26">
        <f t="shared" si="1"/>
        <v>4.5776515199999999</v>
      </c>
      <c r="G26">
        <f t="shared" si="2"/>
        <v>3.1705667200000001</v>
      </c>
      <c r="H26">
        <f t="shared" si="3"/>
        <v>1.9224000000000001</v>
      </c>
    </row>
    <row r="27" spans="1:8" x14ac:dyDescent="0.2">
      <c r="A27">
        <f t="shared" si="0"/>
        <v>6760000</v>
      </c>
      <c r="B27" s="1">
        <v>2600</v>
      </c>
      <c r="C27">
        <v>30913960</v>
      </c>
      <c r="D27">
        <v>18982382</v>
      </c>
      <c r="E27">
        <v>9888</v>
      </c>
      <c r="F27">
        <f t="shared" si="1"/>
        <v>4.5730710059171598</v>
      </c>
      <c r="G27">
        <f t="shared" si="2"/>
        <v>2.8080446745562129</v>
      </c>
      <c r="H27">
        <f t="shared" si="3"/>
        <v>3.8030769230769232</v>
      </c>
    </row>
    <row r="28" spans="1:8" x14ac:dyDescent="0.2">
      <c r="A28">
        <f t="shared" si="0"/>
        <v>7290000</v>
      </c>
      <c r="B28" s="1">
        <v>2700</v>
      </c>
      <c r="C28">
        <v>32679364</v>
      </c>
      <c r="D28">
        <v>22957332</v>
      </c>
      <c r="E28">
        <v>5136</v>
      </c>
      <c r="F28">
        <f t="shared" si="1"/>
        <v>4.4827659807956106</v>
      </c>
      <c r="G28">
        <f t="shared" si="2"/>
        <v>3.1491539094650207</v>
      </c>
      <c r="H28">
        <f t="shared" si="3"/>
        <v>1.9022222222222223</v>
      </c>
    </row>
    <row r="29" spans="1:8" x14ac:dyDescent="0.2">
      <c r="A29">
        <f t="shared" si="0"/>
        <v>7840000</v>
      </c>
      <c r="B29" s="1">
        <v>2800</v>
      </c>
      <c r="C29">
        <v>36383210</v>
      </c>
      <c r="D29">
        <v>22206194</v>
      </c>
      <c r="E29">
        <v>5294</v>
      </c>
      <c r="F29">
        <f t="shared" si="1"/>
        <v>4.6407155612244901</v>
      </c>
      <c r="G29">
        <f t="shared" si="2"/>
        <v>2.8324227040816328</v>
      </c>
      <c r="H29">
        <f t="shared" si="3"/>
        <v>1.8907142857142858</v>
      </c>
    </row>
    <row r="30" spans="1:8" x14ac:dyDescent="0.2">
      <c r="A30">
        <f t="shared" si="0"/>
        <v>8410000</v>
      </c>
      <c r="B30" s="1">
        <v>2900</v>
      </c>
      <c r="C30">
        <v>38687694</v>
      </c>
      <c r="D30">
        <v>26000892</v>
      </c>
      <c r="E30">
        <v>10180</v>
      </c>
      <c r="F30">
        <f t="shared" si="1"/>
        <v>4.6002014268727702</v>
      </c>
      <c r="G30">
        <f t="shared" si="2"/>
        <v>3.091663733650416</v>
      </c>
      <c r="H30">
        <f t="shared" si="3"/>
        <v>3.510344827586207</v>
      </c>
    </row>
    <row r="31" spans="1:8" x14ac:dyDescent="0.2">
      <c r="A31">
        <f t="shared" si="0"/>
        <v>9000000</v>
      </c>
      <c r="B31" s="1">
        <v>3000</v>
      </c>
      <c r="C31">
        <v>41378364</v>
      </c>
      <c r="D31">
        <v>25855422</v>
      </c>
      <c r="E31">
        <v>5634</v>
      </c>
      <c r="F31">
        <f t="shared" si="1"/>
        <v>4.5975960000000002</v>
      </c>
      <c r="G31">
        <f t="shared" si="2"/>
        <v>2.8728246666666668</v>
      </c>
      <c r="H31">
        <f t="shared" si="3"/>
        <v>1.8779999999999999</v>
      </c>
    </row>
    <row r="32" spans="1:8" x14ac:dyDescent="0.2">
      <c r="A32">
        <f t="shared" si="0"/>
        <v>9610000</v>
      </c>
      <c r="B32" s="1">
        <v>3100</v>
      </c>
      <c r="C32">
        <v>44108284</v>
      </c>
      <c r="D32">
        <v>30083668</v>
      </c>
      <c r="E32">
        <v>10396</v>
      </c>
      <c r="F32">
        <f t="shared" si="1"/>
        <v>4.5898318418314252</v>
      </c>
      <c r="G32">
        <f t="shared" si="2"/>
        <v>3.1304545265348596</v>
      </c>
      <c r="H32">
        <f t="shared" si="3"/>
        <v>3.3535483870967742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Part1</vt:lpstr>
      <vt:lpstr>8_2 &amp; 8_8</vt:lpstr>
      <vt:lpstr>double</vt:lpstr>
      <vt:lpstr>dot</vt:lpstr>
      <vt:lpstr>All Dot</vt:lpstr>
      <vt:lpstr>Intrinsics</vt:lpstr>
      <vt:lpstr>Intr-Simple Add &amp; Simple Multip</vt:lpstr>
      <vt:lpstr>Intr- Dot Product</vt:lpstr>
      <vt:lpstr>Part3</vt:lpstr>
      <vt:lpstr>Part3 - O2 &amp; O3</vt:lpstr>
      <vt:lpstr>Extra_cred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sriram_anirudh@yahoo.com</dc:creator>
  <cp:lastModifiedBy>sriram_anirudh@yahoo.com</cp:lastModifiedBy>
  <dcterms:created xsi:type="dcterms:W3CDTF">2018-10-01T02:51:32Z</dcterms:created>
  <dcterms:modified xsi:type="dcterms:W3CDTF">2018-10-03T17:30:03Z</dcterms:modified>
</cp:coreProperties>
</file>