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270" windowWidth="15480" windowHeight="11640"/>
  </bookViews>
  <sheets>
    <sheet name="Hoja1" sheetId="1" r:id="rId1"/>
    <sheet name="Hoja2" sheetId="2" r:id="rId2"/>
    <sheet name="Hoja3" sheetId="3" r:id="rId3"/>
  </sheets>
  <externalReferences>
    <externalReference r:id="rId4"/>
  </externalReferences>
  <definedNames>
    <definedName name="overhead">Hoja1!$O$17</definedName>
  </definedNames>
  <calcPr calcId="125725"/>
</workbook>
</file>

<file path=xl/calcChain.xml><?xml version="1.0" encoding="utf-8"?>
<calcChain xmlns="http://schemas.openxmlformats.org/spreadsheetml/2006/main">
  <c r="E66" i="1"/>
  <c r="C76" s="1"/>
  <c r="E57"/>
  <c r="C75" s="1"/>
  <c r="C43"/>
  <c r="G42"/>
  <c r="G41"/>
  <c r="G40"/>
  <c r="G39"/>
  <c r="G38"/>
  <c r="G37"/>
  <c r="G43" s="1"/>
  <c r="C74" s="1"/>
  <c r="E29"/>
  <c r="E30" s="1"/>
  <c r="G28"/>
  <c r="G27"/>
  <c r="F26"/>
  <c r="G26" s="1"/>
  <c r="F25"/>
  <c r="G25" s="1"/>
  <c r="G24"/>
  <c r="G29" l="1"/>
  <c r="C73" s="1"/>
  <c r="C77" l="1"/>
  <c r="C78" s="1"/>
</calcChain>
</file>

<file path=xl/sharedStrings.xml><?xml version="1.0" encoding="utf-8"?>
<sst xmlns="http://schemas.openxmlformats.org/spreadsheetml/2006/main" count="60" uniqueCount="52">
  <si>
    <t>UNIVERSIDAD CARLOS III DE MADRID</t>
  </si>
  <si>
    <t>PRESUPUESTO DE PROYECTO</t>
  </si>
  <si>
    <t>1.- Autor:</t>
  </si>
  <si>
    <t>2.- Departamento:</t>
  </si>
  <si>
    <t>3.- Descripción del Proyecto:</t>
  </si>
  <si>
    <t>- Titulo</t>
  </si>
  <si>
    <t>- Duración (meses)</t>
  </si>
  <si>
    <t>Tasa de costes Indirectos:</t>
  </si>
  <si>
    <t>4.- Presupuesto total del Proyecto (valores en Euros):</t>
  </si>
  <si>
    <t>Euros</t>
  </si>
  <si>
    <t>5.- Desglose presupuestario (costes directos)</t>
  </si>
  <si>
    <t>PERSONAL</t>
  </si>
  <si>
    <t>Apellidos y nombre</t>
  </si>
  <si>
    <t>N.I.F. (no rellenar - solo a titulo informativo)</t>
  </si>
  <si>
    <t>Categoría</t>
  </si>
  <si>
    <r>
      <t>Dedicación                                (hombres mes)</t>
    </r>
    <r>
      <rPr>
        <vertAlign val="superscript"/>
        <sz val="10"/>
        <rFont val="Arial"/>
        <family val="2"/>
      </rPr>
      <t xml:space="preserve"> a)</t>
    </r>
  </si>
  <si>
    <t>Coste hombre mes</t>
  </si>
  <si>
    <t xml:space="preserve">Coste (Euro) </t>
  </si>
  <si>
    <t>Firma de conformidad</t>
  </si>
  <si>
    <t>Ingeniero Senior</t>
  </si>
  <si>
    <t>Ingeniero</t>
  </si>
  <si>
    <t>Hombres mes</t>
  </si>
  <si>
    <t>Total</t>
  </si>
  <si>
    <t>horas</t>
  </si>
  <si>
    <r>
      <t>a)</t>
    </r>
    <r>
      <rPr>
        <sz val="11"/>
        <color theme="1"/>
        <rFont val="Calibri"/>
        <family val="2"/>
        <scheme val="minor"/>
      </rPr>
      <t xml:space="preserve"> 1 Hombre mes = 131,25 horas. Máximo anual de dedicación de 12 hombres mes (1575 horas)</t>
    </r>
  </si>
  <si>
    <t>Máximo anual para PDI de la Universidad Carlos III de Madrid de 8,8 hombres mes (1.155 horas)</t>
  </si>
  <si>
    <t>EQUIPOS</t>
  </si>
  <si>
    <t>Descripción</t>
  </si>
  <si>
    <t>Coste (Euro)</t>
  </si>
  <si>
    <t>% Uso dedicado proyecto</t>
  </si>
  <si>
    <t>Dedicación (meses)</t>
  </si>
  <si>
    <t>Periodo de depreciación</t>
  </si>
  <si>
    <r>
      <t xml:space="preserve">Coste imputable </t>
    </r>
    <r>
      <rPr>
        <vertAlign val="superscript"/>
        <sz val="10"/>
        <rFont val="Arial"/>
        <family val="2"/>
      </rPr>
      <t>d)</t>
    </r>
  </si>
  <si>
    <r>
      <t xml:space="preserve">d) </t>
    </r>
    <r>
      <rPr>
        <sz val="10"/>
        <rFont val="Arial"/>
        <family val="2"/>
      </rPr>
      <t>Fórmula de cálculo de la Amortización:</t>
    </r>
  </si>
  <si>
    <r>
      <t>A</t>
    </r>
    <r>
      <rPr>
        <sz val="10"/>
        <rFont val="Arial"/>
        <family val="2"/>
      </rPr>
      <t xml:space="preserve"> = nº de meses desde la fecha de facturación en que el equipo es utilizado</t>
    </r>
  </si>
  <si>
    <r>
      <t>B</t>
    </r>
    <r>
      <rPr>
        <sz val="10"/>
        <rFont val="Arial"/>
        <family val="2"/>
      </rPr>
      <t xml:space="preserve"> = periodo de depreciación (60 meses)</t>
    </r>
  </si>
  <si>
    <r>
      <t>C</t>
    </r>
    <r>
      <rPr>
        <sz val="10"/>
        <rFont val="Arial"/>
        <family val="2"/>
      </rPr>
      <t xml:space="preserve"> = coste del equipo (sin IVA)</t>
    </r>
  </si>
  <si>
    <r>
      <t>D</t>
    </r>
    <r>
      <rPr>
        <sz val="10"/>
        <rFont val="Arial"/>
        <family val="2"/>
      </rPr>
      <t xml:space="preserve"> = % del uso que se dedica al proyecto (habitualmente 100%)</t>
    </r>
  </si>
  <si>
    <t>SUBCONTRATACIÓN DE TAREAS</t>
  </si>
  <si>
    <t>Empresa</t>
  </si>
  <si>
    <t>Coste imputable</t>
  </si>
  <si>
    <r>
      <t>OTROS COSTES DIRECTOS DEL PROYECTO</t>
    </r>
    <r>
      <rPr>
        <b/>
        <vertAlign val="superscript"/>
        <sz val="10"/>
        <rFont val="Arial"/>
        <family val="2"/>
      </rPr>
      <t>e)</t>
    </r>
  </si>
  <si>
    <t>Costes imputable</t>
  </si>
  <si>
    <r>
      <t>e)</t>
    </r>
    <r>
      <rPr>
        <sz val="11"/>
        <color theme="1"/>
        <rFont val="Calibri"/>
        <family val="2"/>
        <scheme val="minor"/>
      </rPr>
      <t xml:space="preserve"> Este capítulo de gastos incluye todos los gastos no contemplados en los conceptos anteriores, por ejemplo:  fungible, viajes y dietas, otros,…</t>
    </r>
  </si>
  <si>
    <t>6.- Resumen de costes</t>
  </si>
  <si>
    <t>Presupuesto Costes Totales</t>
  </si>
  <si>
    <t>Personal</t>
  </si>
  <si>
    <t>Amortización</t>
  </si>
  <si>
    <t>Subcontratación de tareas</t>
  </si>
  <si>
    <t>Costes de funcionamiento</t>
  </si>
  <si>
    <t>Costes Indirectos</t>
  </si>
  <si>
    <t>Escuela Politécnica Superior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</si>
</sst>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0"/>
      <name val="Arial"/>
      <family val="2"/>
    </font>
    <font>
      <u/>
      <sz val="12"/>
      <name val="Arial"/>
      <family val="2"/>
    </font>
    <font>
      <b/>
      <sz val="10"/>
      <color indexed="10"/>
      <name val="Arial"/>
      <family val="2"/>
    </font>
    <font>
      <sz val="10"/>
      <color theme="1"/>
      <name val="Calibri"/>
      <family val="2"/>
      <scheme val="minor"/>
    </font>
    <font>
      <vertAlign val="superscript"/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vertAlign val="superscript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2">
    <xf numFmtId="0" fontId="0" fillId="0" borderId="0" xfId="0"/>
    <xf numFmtId="0" fontId="4" fillId="0" borderId="0" xfId="0" applyFont="1" applyAlignment="1"/>
    <xf numFmtId="0" fontId="0" fillId="0" borderId="0" xfId="0" applyAlignment="1"/>
    <xf numFmtId="0" fontId="0" fillId="0" borderId="0" xfId="0" applyProtection="1">
      <protection locked="0"/>
    </xf>
    <xf numFmtId="49" fontId="0" fillId="0" borderId="0" xfId="0" applyNumberFormat="1" applyAlignment="1">
      <alignment horizontal="left" indent="1"/>
    </xf>
    <xf numFmtId="49" fontId="3" fillId="0" borderId="0" xfId="0" applyNumberFormat="1" applyFont="1" applyAlignment="1" applyProtection="1">
      <alignment horizontal="left"/>
      <protection locked="0"/>
    </xf>
    <xf numFmtId="0" fontId="3" fillId="0" borderId="0" xfId="0" applyFont="1" applyAlignment="1" applyProtection="1">
      <alignment horizontal="left"/>
      <protection locked="0"/>
    </xf>
    <xf numFmtId="9" fontId="5" fillId="0" borderId="0" xfId="1" applyFont="1"/>
    <xf numFmtId="9" fontId="5" fillId="2" borderId="0" xfId="1" applyFont="1" applyFill="1"/>
    <xf numFmtId="0" fontId="0" fillId="0" borderId="0" xfId="0" applyProtection="1"/>
    <xf numFmtId="4" fontId="0" fillId="0" borderId="0" xfId="0" applyNumberFormat="1" applyProtection="1">
      <protection locked="0"/>
    </xf>
    <xf numFmtId="0" fontId="3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8" fillId="0" borderId="3" xfId="0" applyFont="1" applyBorder="1" applyAlignment="1" applyProtection="1">
      <alignment vertical="center"/>
      <protection locked="0"/>
    </xf>
    <xf numFmtId="0" fontId="8" fillId="0" borderId="4" xfId="0" applyFont="1" applyBorder="1" applyAlignment="1" applyProtection="1">
      <alignment vertical="center"/>
      <protection locked="0"/>
    </xf>
    <xf numFmtId="4" fontId="8" fillId="0" borderId="3" xfId="0" applyNumberFormat="1" applyFont="1" applyBorder="1" applyAlignment="1" applyProtection="1">
      <alignment vertical="center" wrapText="1"/>
    </xf>
    <xf numFmtId="4" fontId="0" fillId="0" borderId="3" xfId="0" applyNumberFormat="1" applyBorder="1" applyAlignment="1">
      <alignment vertical="center"/>
    </xf>
    <xf numFmtId="0" fontId="0" fillId="0" borderId="1" xfId="0" applyBorder="1"/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8" fillId="0" borderId="6" xfId="0" applyFont="1" applyBorder="1" applyAlignment="1" applyProtection="1">
      <alignment vertical="center"/>
      <protection locked="0"/>
    </xf>
    <xf numFmtId="0" fontId="8" fillId="0" borderId="7" xfId="0" applyFont="1" applyBorder="1" applyAlignment="1" applyProtection="1">
      <alignment vertical="center"/>
      <protection locked="0"/>
    </xf>
    <xf numFmtId="4" fontId="8" fillId="0" borderId="6" xfId="0" applyNumberFormat="1" applyFont="1" applyBorder="1" applyAlignment="1" applyProtection="1">
      <alignment vertical="center" wrapText="1"/>
    </xf>
    <xf numFmtId="4" fontId="0" fillId="0" borderId="6" xfId="0" applyNumberFormat="1" applyBorder="1" applyAlignment="1">
      <alignment vertical="center"/>
    </xf>
    <xf numFmtId="0" fontId="0" fillId="0" borderId="8" xfId="0" applyBorder="1" applyAlignment="1" applyProtection="1">
      <alignment vertical="center"/>
      <protection locked="0"/>
    </xf>
    <xf numFmtId="0" fontId="0" fillId="0" borderId="9" xfId="0" applyBorder="1" applyAlignment="1" applyProtection="1">
      <alignment vertical="center"/>
      <protection locked="0"/>
    </xf>
    <xf numFmtId="0" fontId="8" fillId="0" borderId="9" xfId="0" applyFont="1" applyBorder="1" applyAlignment="1" applyProtection="1">
      <alignment vertical="center"/>
      <protection locked="0"/>
    </xf>
    <xf numFmtId="0" fontId="8" fillId="0" borderId="10" xfId="0" applyFont="1" applyBorder="1" applyAlignment="1" applyProtection="1">
      <alignment vertical="center"/>
      <protection locked="0"/>
    </xf>
    <xf numFmtId="4" fontId="8" fillId="0" borderId="9" xfId="0" applyNumberFormat="1" applyFont="1" applyBorder="1" applyAlignment="1" applyProtection="1">
      <alignment vertical="center" wrapText="1"/>
    </xf>
    <xf numFmtId="4" fontId="0" fillId="0" borderId="9" xfId="0" applyNumberFormat="1" applyBorder="1" applyAlignment="1">
      <alignment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4" fontId="0" fillId="0" borderId="11" xfId="0" applyNumberFormat="1" applyBorder="1"/>
    <xf numFmtId="0" fontId="9" fillId="0" borderId="0" xfId="0" applyFont="1"/>
    <xf numFmtId="0" fontId="7" fillId="0" borderId="0" xfId="0" applyFont="1"/>
    <xf numFmtId="4" fontId="0" fillId="0" borderId="0" xfId="0" applyNumberFormat="1" applyBorder="1"/>
    <xf numFmtId="0" fontId="0" fillId="0" borderId="0" xfId="0" applyAlignment="1">
      <alignment horizontal="left" indent="1"/>
    </xf>
    <xf numFmtId="0" fontId="0" fillId="0" borderId="2" xfId="0" applyBorder="1" applyProtection="1">
      <protection locked="0"/>
    </xf>
    <xf numFmtId="4" fontId="0" fillId="0" borderId="6" xfId="0" applyNumberFormat="1" applyBorder="1" applyProtection="1">
      <protection locked="0"/>
    </xf>
    <xf numFmtId="0" fontId="0" fillId="0" borderId="3" xfId="0" applyBorder="1" applyProtection="1">
      <protection locked="0"/>
    </xf>
    <xf numFmtId="1" fontId="0" fillId="0" borderId="4" xfId="0" applyNumberFormat="1" applyBorder="1" applyProtection="1">
      <protection locked="0"/>
    </xf>
    <xf numFmtId="4" fontId="0" fillId="0" borderId="6" xfId="0" applyNumberFormat="1" applyBorder="1"/>
    <xf numFmtId="0" fontId="0" fillId="0" borderId="5" xfId="0" applyBorder="1" applyProtection="1">
      <protection locked="0"/>
    </xf>
    <xf numFmtId="0" fontId="0" fillId="0" borderId="6" xfId="0" applyBorder="1" applyProtection="1">
      <protection locked="0"/>
    </xf>
    <xf numFmtId="1" fontId="0" fillId="0" borderId="7" xfId="0" applyNumberFormat="1" applyBorder="1" applyProtection="1">
      <protection locked="0"/>
    </xf>
    <xf numFmtId="0" fontId="3" fillId="0" borderId="5" xfId="0" applyFont="1" applyBorder="1" applyProtection="1">
      <protection locked="0"/>
    </xf>
    <xf numFmtId="4" fontId="8" fillId="0" borderId="6" xfId="0" applyNumberFormat="1" applyFont="1" applyBorder="1" applyProtection="1">
      <protection locked="0"/>
    </xf>
    <xf numFmtId="0" fontId="8" fillId="0" borderId="6" xfId="0" applyFont="1" applyBorder="1" applyProtection="1">
      <protection locked="0"/>
    </xf>
    <xf numFmtId="1" fontId="8" fillId="0" borderId="7" xfId="0" applyNumberFormat="1" applyFont="1" applyBorder="1" applyProtection="1">
      <protection locked="0"/>
    </xf>
    <xf numFmtId="0" fontId="8" fillId="0" borderId="8" xfId="0" applyFont="1" applyBorder="1" applyProtection="1">
      <protection locked="0"/>
    </xf>
    <xf numFmtId="4" fontId="8" fillId="0" borderId="9" xfId="0" applyNumberFormat="1" applyFont="1" applyBorder="1" applyProtection="1">
      <protection locked="0"/>
    </xf>
    <xf numFmtId="0" fontId="8" fillId="0" borderId="9" xfId="0" applyFont="1" applyBorder="1" applyProtection="1">
      <protection locked="0"/>
    </xf>
    <xf numFmtId="1" fontId="8" fillId="0" borderId="10" xfId="0" applyNumberFormat="1" applyFont="1" applyBorder="1" applyProtection="1">
      <protection locked="0"/>
    </xf>
    <xf numFmtId="1" fontId="8" fillId="0" borderId="9" xfId="0" applyNumberFormat="1" applyFont="1" applyBorder="1" applyProtection="1">
      <protection locked="0"/>
    </xf>
    <xf numFmtId="0" fontId="9" fillId="0" borderId="0" xfId="0" applyFont="1" applyProtection="1">
      <protection hidden="1"/>
    </xf>
    <xf numFmtId="4" fontId="0" fillId="0" borderId="12" xfId="0" applyNumberFormat="1" applyBorder="1"/>
    <xf numFmtId="0" fontId="7" fillId="0" borderId="0" xfId="0" applyFont="1" applyAlignment="1">
      <alignment horizontal="left"/>
    </xf>
    <xf numFmtId="0" fontId="3" fillId="0" borderId="0" xfId="0" applyFont="1"/>
    <xf numFmtId="0" fontId="0" fillId="0" borderId="0" xfId="0" applyBorder="1" applyAlignment="1">
      <alignment horizontal="center"/>
    </xf>
    <xf numFmtId="4" fontId="0" fillId="0" borderId="3" xfId="0" applyNumberFormat="1" applyBorder="1" applyProtection="1">
      <protection locked="0"/>
    </xf>
    <xf numFmtId="0" fontId="0" fillId="0" borderId="0" xfId="0" applyBorder="1"/>
    <xf numFmtId="0" fontId="0" fillId="0" borderId="8" xfId="0" applyBorder="1" applyProtection="1">
      <protection locked="0"/>
    </xf>
    <xf numFmtId="4" fontId="0" fillId="0" borderId="15" xfId="0" applyNumberFormat="1" applyBorder="1" applyProtection="1">
      <protection locked="0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3" xfId="0" applyBorder="1"/>
    <xf numFmtId="3" fontId="0" fillId="0" borderId="3" xfId="0" applyNumberFormat="1" applyBorder="1"/>
    <xf numFmtId="10" fontId="0" fillId="0" borderId="0" xfId="0" applyNumberFormat="1" applyBorder="1"/>
    <xf numFmtId="3" fontId="0" fillId="0" borderId="0" xfId="0" applyNumberFormat="1" applyBorder="1" applyProtection="1"/>
    <xf numFmtId="0" fontId="0" fillId="0" borderId="6" xfId="0" applyBorder="1"/>
    <xf numFmtId="3" fontId="0" fillId="0" borderId="6" xfId="0" applyNumberFormat="1" applyBorder="1"/>
    <xf numFmtId="3" fontId="0" fillId="0" borderId="0" xfId="0" applyNumberFormat="1" applyBorder="1"/>
    <xf numFmtId="0" fontId="0" fillId="0" borderId="9" xfId="0" applyBorder="1"/>
    <xf numFmtId="3" fontId="0" fillId="0" borderId="9" xfId="0" applyNumberFormat="1" applyBorder="1"/>
    <xf numFmtId="0" fontId="0" fillId="3" borderId="0" xfId="0" applyFill="1"/>
    <xf numFmtId="0" fontId="0" fillId="3" borderId="0" xfId="0" applyFill="1" applyAlignment="1"/>
    <xf numFmtId="0" fontId="4" fillId="3" borderId="0" xfId="0" applyFont="1" applyFill="1"/>
    <xf numFmtId="0" fontId="3" fillId="3" borderId="0" xfId="0" applyFont="1" applyFill="1" applyAlignment="1">
      <alignment horizontal="left"/>
    </xf>
    <xf numFmtId="0" fontId="0" fillId="0" borderId="5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/>
    <xf numFmtId="0" fontId="0" fillId="0" borderId="0" xfId="0" applyAlignment="1"/>
    <xf numFmtId="0" fontId="3" fillId="4" borderId="0" xfId="0" applyFont="1" applyFill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" fontId="0" fillId="0" borderId="2" xfId="0" applyNumberFormat="1" applyBorder="1" applyAlignment="1" applyProtection="1">
      <alignment horizontal="center"/>
      <protection locked="0"/>
    </xf>
    <xf numFmtId="4" fontId="0" fillId="0" borderId="4" xfId="0" applyNumberFormat="1" applyBorder="1" applyAlignment="1" applyProtection="1">
      <alignment horizontal="center"/>
      <protection locked="0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4" fillId="3" borderId="0" xfId="0" applyFont="1" applyFill="1" applyAlignment="1"/>
    <xf numFmtId="0" fontId="0" fillId="3" borderId="0" xfId="0" applyFill="1" applyAlignment="1"/>
  </cellXfs>
  <cellStyles count="2">
    <cellStyle name="Normal" xfId="0" builtinId="0"/>
    <cellStyle name="Porcentual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0</xdr:col>
      <xdr:colOff>841101</xdr:colOff>
      <xdr:row>3</xdr:row>
      <xdr:rowOff>26965</xdr:rowOff>
    </xdr:to>
    <xdr:pic>
      <xdr:nvPicPr>
        <xdr:cNvPr id="2" name="3 Imagen" descr="simple.jp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57175"/>
          <a:ext cx="831576" cy="79849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C3M_D\guilleTRABAJO\Investigacion\Proyectos\FP7-Project\iPHOS_Proposal\Copia%20de%20Ficha_autorizaci&#243;n_PM7%2020090313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utorial Presupuesto 7PM"/>
      <sheetName val="Solicitud de autorización"/>
      <sheetName val="Presupuesto por tipo actividad"/>
      <sheetName val="Form A.3"/>
      <sheetName val="Resumen-evaluación presupuesto"/>
      <sheetName val="Tarifa PDI"/>
    </sheetNames>
    <sheetDataSet>
      <sheetData sheetId="0"/>
      <sheetData sheetId="1"/>
      <sheetData sheetId="2"/>
      <sheetData sheetId="3"/>
      <sheetData sheetId="4"/>
      <sheetData sheetId="5">
        <row r="12">
          <cell r="H12">
            <v>4289.54</v>
          </cell>
        </row>
        <row r="13">
          <cell r="H13">
            <v>2694.39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78"/>
  <sheetViews>
    <sheetView tabSelected="1" view="pageBreakPreview" zoomScale="60" zoomScaleNormal="100" workbookViewId="0">
      <selection activeCell="F4" sqref="F4"/>
    </sheetView>
  </sheetViews>
  <sheetFormatPr baseColWidth="10" defaultRowHeight="15"/>
  <cols>
    <col min="1" max="1" width="12.85546875" customWidth="1"/>
    <col min="2" max="2" width="29.28515625" customWidth="1"/>
    <col min="3" max="3" width="15.5703125" customWidth="1"/>
    <col min="4" max="4" width="16.85546875" customWidth="1"/>
    <col min="5" max="5" width="35" customWidth="1"/>
    <col min="7" max="7" width="12.140625" customWidth="1"/>
    <col min="8" max="8" width="23.7109375" customWidth="1"/>
  </cols>
  <sheetData>
    <row r="2" spans="2:8" ht="20.25">
      <c r="B2" s="91" t="s">
        <v>0</v>
      </c>
      <c r="C2" s="92"/>
      <c r="D2" s="92"/>
      <c r="E2" s="92"/>
      <c r="F2" s="92"/>
      <c r="G2" s="92"/>
      <c r="H2" s="92"/>
    </row>
    <row r="3" spans="2:8" ht="20.25">
      <c r="B3" s="91" t="s">
        <v>51</v>
      </c>
      <c r="C3" s="92"/>
      <c r="D3" s="92"/>
      <c r="E3" s="92"/>
      <c r="F3" s="92"/>
      <c r="G3" s="92"/>
      <c r="H3" s="92"/>
    </row>
    <row r="5" spans="2:8">
      <c r="B5" s="98" t="s">
        <v>1</v>
      </c>
      <c r="C5" s="98"/>
      <c r="D5" s="98"/>
      <c r="E5" s="98"/>
      <c r="F5" s="98"/>
      <c r="G5" s="98"/>
    </row>
    <row r="6" spans="2:8">
      <c r="B6" s="99"/>
      <c r="C6" s="99"/>
      <c r="D6" s="99"/>
      <c r="E6" s="99"/>
      <c r="F6" s="99"/>
      <c r="G6" s="99"/>
    </row>
    <row r="8" spans="2:8" ht="15.75">
      <c r="B8" s="100" t="s">
        <v>2</v>
      </c>
      <c r="C8" s="101"/>
      <c r="D8" s="81"/>
      <c r="E8" s="81"/>
      <c r="F8" s="81"/>
      <c r="G8" s="81"/>
      <c r="H8" s="81"/>
    </row>
    <row r="9" spans="2:8" ht="15.75">
      <c r="B9" s="1"/>
      <c r="C9" s="2"/>
    </row>
    <row r="10" spans="2:8" ht="15.75">
      <c r="B10" s="100" t="s">
        <v>3</v>
      </c>
      <c r="C10" s="101"/>
      <c r="D10" s="82"/>
      <c r="E10" s="82"/>
      <c r="F10" s="82"/>
      <c r="G10" s="82"/>
      <c r="H10" s="82"/>
    </row>
    <row r="11" spans="2:8">
      <c r="C11" s="3"/>
      <c r="D11" s="3"/>
      <c r="E11" s="3"/>
      <c r="F11" s="3"/>
      <c r="G11" s="3"/>
    </row>
    <row r="12" spans="2:8" ht="15.75">
      <c r="B12" s="83" t="s">
        <v>4</v>
      </c>
      <c r="C12" s="81"/>
      <c r="D12" s="81"/>
      <c r="E12" s="81"/>
      <c r="F12" s="81"/>
      <c r="G12" s="81"/>
      <c r="H12" s="81"/>
    </row>
    <row r="13" spans="2:8">
      <c r="B13" s="4" t="s">
        <v>5</v>
      </c>
      <c r="C13" s="5"/>
      <c r="D13" s="6"/>
      <c r="E13" s="6"/>
    </row>
    <row r="14" spans="2:8">
      <c r="B14" s="4" t="s">
        <v>6</v>
      </c>
      <c r="C14" s="6"/>
      <c r="D14" s="6"/>
      <c r="E14" s="6"/>
    </row>
    <row r="15" spans="2:8">
      <c r="B15" s="4" t="s">
        <v>7</v>
      </c>
      <c r="C15" s="7"/>
      <c r="D15" s="8">
        <v>0.2</v>
      </c>
      <c r="F15" s="9"/>
    </row>
    <row r="16" spans="2:8">
      <c r="B16" s="4"/>
      <c r="F16" s="9"/>
    </row>
    <row r="17" spans="1:8" ht="15.75">
      <c r="B17" s="83" t="s">
        <v>8</v>
      </c>
      <c r="C17" s="81"/>
      <c r="D17" s="81"/>
      <c r="E17" s="81"/>
      <c r="F17" s="81"/>
      <c r="G17" s="81"/>
      <c r="H17" s="81"/>
    </row>
    <row r="18" spans="1:8">
      <c r="B18" s="10"/>
      <c r="C18" t="s">
        <v>9</v>
      </c>
    </row>
    <row r="20" spans="1:8" ht="15.75">
      <c r="B20" s="83" t="s">
        <v>10</v>
      </c>
      <c r="C20" s="81"/>
      <c r="D20" s="81"/>
      <c r="E20" s="81"/>
      <c r="F20" s="81"/>
      <c r="G20" s="81"/>
      <c r="H20" s="81"/>
    </row>
    <row r="21" spans="1:8">
      <c r="B21" s="93" t="s">
        <v>11</v>
      </c>
      <c r="C21" s="93"/>
      <c r="D21" s="93"/>
      <c r="E21" s="93"/>
      <c r="F21" s="11"/>
    </row>
    <row r="23" spans="1:8" ht="45">
      <c r="A23" s="12"/>
      <c r="B23" s="13" t="s">
        <v>12</v>
      </c>
      <c r="C23" s="14" t="s">
        <v>13</v>
      </c>
      <c r="D23" s="13" t="s">
        <v>14</v>
      </c>
      <c r="E23" s="13" t="s">
        <v>15</v>
      </c>
      <c r="F23" s="13" t="s">
        <v>16</v>
      </c>
      <c r="G23" s="13" t="s">
        <v>17</v>
      </c>
      <c r="H23" s="13" t="s">
        <v>18</v>
      </c>
    </row>
    <row r="24" spans="1:8">
      <c r="B24" s="15"/>
      <c r="C24" s="16"/>
      <c r="D24" s="17"/>
      <c r="E24" s="18"/>
      <c r="F24" s="19"/>
      <c r="G24" s="20">
        <f t="shared" ref="G24:G28" si="0">F24*E24</f>
        <v>0</v>
      </c>
      <c r="H24" s="21"/>
    </row>
    <row r="25" spans="1:8">
      <c r="B25" s="22"/>
      <c r="C25" s="23"/>
      <c r="D25" s="24" t="s">
        <v>19</v>
      </c>
      <c r="E25" s="25"/>
      <c r="F25" s="26">
        <f>'[1]Tarifa PDI'!H12</f>
        <v>4289.54</v>
      </c>
      <c r="G25" s="27">
        <f t="shared" si="0"/>
        <v>0</v>
      </c>
      <c r="H25" s="21"/>
    </row>
    <row r="26" spans="1:8">
      <c r="B26" s="22"/>
      <c r="C26" s="23"/>
      <c r="D26" s="24" t="s">
        <v>20</v>
      </c>
      <c r="E26" s="25"/>
      <c r="F26" s="26">
        <f>'[1]Tarifa PDI'!H13</f>
        <v>2694.39</v>
      </c>
      <c r="G26" s="27">
        <f t="shared" si="0"/>
        <v>0</v>
      </c>
      <c r="H26" s="21"/>
    </row>
    <row r="27" spans="1:8">
      <c r="B27" s="22"/>
      <c r="C27" s="23"/>
      <c r="D27" s="24"/>
      <c r="E27" s="25"/>
      <c r="F27" s="26"/>
      <c r="G27" s="27">
        <f t="shared" si="0"/>
        <v>0</v>
      </c>
      <c r="H27" s="21"/>
    </row>
    <row r="28" spans="1:8">
      <c r="B28" s="28"/>
      <c r="C28" s="29"/>
      <c r="D28" s="30"/>
      <c r="E28" s="31"/>
      <c r="F28" s="32"/>
      <c r="G28" s="33">
        <f t="shared" si="0"/>
        <v>0</v>
      </c>
      <c r="H28" s="21"/>
    </row>
    <row r="29" spans="1:8" ht="15.75" thickBot="1">
      <c r="D29" s="34" t="s">
        <v>21</v>
      </c>
      <c r="E29" s="35">
        <f>SUM(E24:E28)</f>
        <v>0</v>
      </c>
      <c r="F29" s="34" t="s">
        <v>22</v>
      </c>
      <c r="G29" s="36">
        <f>SUM(G24:G28)</f>
        <v>0</v>
      </c>
    </row>
    <row r="30" spans="1:8">
      <c r="E30" s="37">
        <f>E29*150</f>
        <v>0</v>
      </c>
      <c r="F30" s="37" t="s">
        <v>23</v>
      </c>
    </row>
    <row r="31" spans="1:8">
      <c r="B31" s="38" t="s">
        <v>24</v>
      </c>
      <c r="D31" s="34"/>
      <c r="E31" s="35"/>
      <c r="F31" s="34"/>
      <c r="G31" s="39"/>
    </row>
    <row r="32" spans="1:8">
      <c r="B32" s="40" t="s">
        <v>25</v>
      </c>
      <c r="D32" s="34"/>
      <c r="E32" s="35"/>
      <c r="F32" s="34"/>
      <c r="G32" s="39"/>
    </row>
    <row r="33" spans="2:7">
      <c r="B33" s="40"/>
      <c r="D33" s="34"/>
      <c r="E33" s="35"/>
      <c r="F33" s="34"/>
      <c r="G33" s="39"/>
    </row>
    <row r="34" spans="2:7">
      <c r="B34" s="93" t="s">
        <v>26</v>
      </c>
      <c r="C34" s="93"/>
      <c r="D34" s="93"/>
      <c r="E34" s="93"/>
      <c r="F34" s="11"/>
    </row>
    <row r="36" spans="2:7" ht="45">
      <c r="B36" s="13" t="s">
        <v>27</v>
      </c>
      <c r="C36" s="13" t="s">
        <v>28</v>
      </c>
      <c r="D36" s="13" t="s">
        <v>29</v>
      </c>
      <c r="E36" s="13" t="s">
        <v>30</v>
      </c>
      <c r="F36" s="13" t="s">
        <v>31</v>
      </c>
      <c r="G36" s="13" t="s">
        <v>32</v>
      </c>
    </row>
    <row r="37" spans="2:7">
      <c r="B37" s="41"/>
      <c r="C37" s="42"/>
      <c r="D37" s="43">
        <v>100</v>
      </c>
      <c r="E37" s="44"/>
      <c r="F37" s="44">
        <v>60</v>
      </c>
      <c r="G37" s="45">
        <f t="shared" ref="G37:G42" si="1">IF(C37=0,0,C37*D37*IF(E37&gt;F37,F37,E37)/(F37*100))</f>
        <v>0</v>
      </c>
    </row>
    <row r="38" spans="2:7">
      <c r="B38" s="46"/>
      <c r="C38" s="42"/>
      <c r="D38" s="47">
        <v>100</v>
      </c>
      <c r="E38" s="48"/>
      <c r="F38" s="48">
        <v>60</v>
      </c>
      <c r="G38" s="45">
        <f t="shared" si="1"/>
        <v>0</v>
      </c>
    </row>
    <row r="39" spans="2:7">
      <c r="B39" s="46"/>
      <c r="C39" s="42"/>
      <c r="D39" s="47">
        <v>100</v>
      </c>
      <c r="E39" s="48"/>
      <c r="F39" s="48">
        <v>60</v>
      </c>
      <c r="G39" s="45">
        <f t="shared" si="1"/>
        <v>0</v>
      </c>
    </row>
    <row r="40" spans="2:7">
      <c r="B40" s="46"/>
      <c r="C40" s="42"/>
      <c r="D40" s="47">
        <v>100</v>
      </c>
      <c r="E40" s="48"/>
      <c r="F40" s="48">
        <v>60</v>
      </c>
      <c r="G40" s="45">
        <f t="shared" si="1"/>
        <v>0</v>
      </c>
    </row>
    <row r="41" spans="2:7">
      <c r="B41" s="49"/>
      <c r="C41" s="50"/>
      <c r="D41" s="51">
        <v>100</v>
      </c>
      <c r="E41" s="52"/>
      <c r="F41" s="52">
        <v>60</v>
      </c>
      <c r="G41" s="45">
        <f t="shared" si="1"/>
        <v>0</v>
      </c>
    </row>
    <row r="42" spans="2:7" ht="15.75" thickBot="1">
      <c r="B42" s="53"/>
      <c r="C42" s="54"/>
      <c r="D42" s="55"/>
      <c r="E42" s="56"/>
      <c r="F42" s="57"/>
      <c r="G42" s="45">
        <f t="shared" si="1"/>
        <v>0</v>
      </c>
    </row>
    <row r="43" spans="2:7" ht="15.75" thickBot="1">
      <c r="C43" s="58">
        <f>SUM(C37:C42)</f>
        <v>0</v>
      </c>
      <c r="E43" s="34"/>
      <c r="F43" s="34" t="s">
        <v>22</v>
      </c>
      <c r="G43" s="59">
        <f>SUM(G37:G42)</f>
        <v>0</v>
      </c>
    </row>
    <row r="44" spans="2:7">
      <c r="B44" s="60" t="s">
        <v>33</v>
      </c>
    </row>
    <row r="45" spans="2:7">
      <c r="B45" s="60"/>
      <c r="C45" s="61" t="s">
        <v>34</v>
      </c>
    </row>
    <row r="46" spans="2:7">
      <c r="B46" s="60"/>
      <c r="C46" s="61" t="s">
        <v>35</v>
      </c>
    </row>
    <row r="47" spans="2:7">
      <c r="B47" s="60"/>
      <c r="C47" s="61" t="s">
        <v>36</v>
      </c>
    </row>
    <row r="48" spans="2:7">
      <c r="B48" s="60"/>
      <c r="C48" s="61" t="s">
        <v>37</v>
      </c>
    </row>
    <row r="49" spans="2:6">
      <c r="B49" s="60"/>
      <c r="C49" s="61"/>
    </row>
    <row r="50" spans="2:6">
      <c r="B50" s="93" t="s">
        <v>38</v>
      </c>
      <c r="C50" s="93"/>
      <c r="D50" s="93"/>
      <c r="E50" s="93"/>
      <c r="F50" s="11"/>
    </row>
    <row r="52" spans="2:6" ht="30">
      <c r="B52" s="13" t="s">
        <v>27</v>
      </c>
      <c r="C52" s="94" t="s">
        <v>39</v>
      </c>
      <c r="D52" s="95"/>
      <c r="E52" s="13" t="s">
        <v>40</v>
      </c>
      <c r="F52" s="62"/>
    </row>
    <row r="53" spans="2:6">
      <c r="B53" s="41"/>
      <c r="C53" s="96"/>
      <c r="D53" s="97"/>
      <c r="E53" s="63"/>
      <c r="F53" s="64"/>
    </row>
    <row r="54" spans="2:6">
      <c r="B54" s="46"/>
      <c r="C54" s="85"/>
      <c r="D54" s="86"/>
      <c r="E54" s="42"/>
      <c r="F54" s="64"/>
    </row>
    <row r="55" spans="2:6">
      <c r="B55" s="46"/>
      <c r="C55" s="85"/>
      <c r="D55" s="86"/>
      <c r="E55" s="42"/>
      <c r="F55" s="64"/>
    </row>
    <row r="56" spans="2:6" ht="15.75" thickBot="1">
      <c r="B56" s="65"/>
      <c r="C56" s="87"/>
      <c r="D56" s="88"/>
      <c r="E56" s="66"/>
      <c r="F56" s="64"/>
    </row>
    <row r="57" spans="2:6" ht="15.75" thickBot="1">
      <c r="D57" s="34" t="s">
        <v>22</v>
      </c>
      <c r="E57" s="59">
        <f>SUM(E53:E56)</f>
        <v>0</v>
      </c>
      <c r="F57" s="64"/>
    </row>
    <row r="59" spans="2:6">
      <c r="B59" s="93" t="s">
        <v>41</v>
      </c>
      <c r="C59" s="93"/>
      <c r="D59" s="93"/>
      <c r="E59" s="93"/>
      <c r="F59" s="11"/>
    </row>
    <row r="61" spans="2:6" ht="30">
      <c r="B61" s="67" t="s">
        <v>27</v>
      </c>
      <c r="C61" s="94" t="s">
        <v>39</v>
      </c>
      <c r="D61" s="95"/>
      <c r="E61" s="13" t="s">
        <v>42</v>
      </c>
      <c r="F61" s="62"/>
    </row>
    <row r="62" spans="2:6">
      <c r="B62" s="41"/>
      <c r="C62" s="96"/>
      <c r="D62" s="97"/>
      <c r="E62" s="63"/>
      <c r="F62" s="64"/>
    </row>
    <row r="63" spans="2:6">
      <c r="B63" s="46"/>
      <c r="C63" s="85"/>
      <c r="D63" s="86"/>
      <c r="E63" s="42"/>
      <c r="F63" s="64"/>
    </row>
    <row r="64" spans="2:6">
      <c r="B64" s="46"/>
      <c r="C64" s="85"/>
      <c r="D64" s="86"/>
      <c r="E64" s="42"/>
      <c r="F64" s="64"/>
    </row>
    <row r="65" spans="2:8" ht="15.75" thickBot="1">
      <c r="B65" s="65"/>
      <c r="C65" s="87"/>
      <c r="D65" s="88"/>
      <c r="E65" s="66"/>
      <c r="F65" s="64"/>
    </row>
    <row r="66" spans="2:8" ht="15.75" thickBot="1">
      <c r="D66" s="34" t="s">
        <v>22</v>
      </c>
      <c r="E66" s="59">
        <f>SUM(E62:E65)</f>
        <v>0</v>
      </c>
      <c r="F66" s="64"/>
    </row>
    <row r="67" spans="2:8">
      <c r="B67" s="89" t="s">
        <v>43</v>
      </c>
      <c r="C67" s="90"/>
      <c r="D67" s="90"/>
      <c r="E67" s="90"/>
      <c r="F67" s="90"/>
      <c r="G67" s="90"/>
    </row>
    <row r="69" spans="2:8">
      <c r="D69" s="34"/>
      <c r="E69" s="64"/>
      <c r="F69" s="64"/>
    </row>
    <row r="70" spans="2:8" ht="15.75">
      <c r="B70" s="83" t="s">
        <v>44</v>
      </c>
      <c r="C70" s="83"/>
      <c r="D70" s="83"/>
      <c r="E70" s="83"/>
      <c r="F70" s="84"/>
      <c r="G70" s="81"/>
      <c r="H70" s="81"/>
    </row>
    <row r="72" spans="2:8" ht="25.5">
      <c r="B72" s="68" t="s">
        <v>45</v>
      </c>
      <c r="C72" s="69" t="s">
        <v>45</v>
      </c>
      <c r="D72" s="70"/>
      <c r="E72" s="71"/>
      <c r="F72" s="71"/>
      <c r="G72" s="70"/>
    </row>
    <row r="73" spans="2:8">
      <c r="B73" s="72" t="s">
        <v>46</v>
      </c>
      <c r="C73" s="73">
        <f>G29</f>
        <v>0</v>
      </c>
      <c r="D73" s="74"/>
      <c r="E73" s="75"/>
      <c r="F73" s="75"/>
      <c r="G73" s="74"/>
    </row>
    <row r="74" spans="2:8">
      <c r="B74" s="76" t="s">
        <v>47</v>
      </c>
      <c r="C74" s="77">
        <f>G43</f>
        <v>0</v>
      </c>
      <c r="D74" s="74"/>
      <c r="E74" s="75"/>
      <c r="F74" s="75"/>
      <c r="G74" s="78"/>
    </row>
    <row r="75" spans="2:8">
      <c r="B75" s="76" t="s">
        <v>48</v>
      </c>
      <c r="C75" s="77">
        <f>E57</f>
        <v>0</v>
      </c>
      <c r="D75" s="74"/>
      <c r="E75" s="75"/>
      <c r="F75" s="75"/>
      <c r="G75" s="78"/>
    </row>
    <row r="76" spans="2:8">
      <c r="B76" s="76" t="s">
        <v>49</v>
      </c>
      <c r="C76" s="77">
        <f>E66</f>
        <v>0</v>
      </c>
      <c r="D76" s="74"/>
      <c r="E76" s="75"/>
      <c r="F76" s="75"/>
      <c r="G76" s="78"/>
    </row>
    <row r="77" spans="2:8">
      <c r="B77" s="76" t="s">
        <v>50</v>
      </c>
      <c r="C77" s="77">
        <f>D15*SUM(C73:C76)</f>
        <v>0</v>
      </c>
      <c r="D77" s="74"/>
      <c r="E77" s="75"/>
      <c r="F77" s="75"/>
      <c r="G77" s="78"/>
    </row>
    <row r="78" spans="2:8">
      <c r="B78" s="79" t="s">
        <v>22</v>
      </c>
      <c r="C78" s="80">
        <f>SUM(C73:C77)</f>
        <v>0</v>
      </c>
      <c r="D78" s="74"/>
      <c r="E78" s="75"/>
      <c r="F78" s="75"/>
      <c r="G78" s="78"/>
    </row>
  </sheetData>
  <mergeCells count="21">
    <mergeCell ref="C54:D54"/>
    <mergeCell ref="B5:G5"/>
    <mergeCell ref="B6:G6"/>
    <mergeCell ref="B8:C8"/>
    <mergeCell ref="B10:C10"/>
    <mergeCell ref="C64:D64"/>
    <mergeCell ref="C65:D65"/>
    <mergeCell ref="B67:G67"/>
    <mergeCell ref="B3:H3"/>
    <mergeCell ref="B2:H2"/>
    <mergeCell ref="C55:D55"/>
    <mergeCell ref="C56:D56"/>
    <mergeCell ref="B59:E59"/>
    <mergeCell ref="C61:D61"/>
    <mergeCell ref="C62:D62"/>
    <mergeCell ref="C63:D63"/>
    <mergeCell ref="B21:E21"/>
    <mergeCell ref="B34:E34"/>
    <mergeCell ref="B50:E50"/>
    <mergeCell ref="C52:D52"/>
    <mergeCell ref="C53:D53"/>
  </mergeCells>
  <pageMargins left="0.7" right="0.7" top="0.75" bottom="0.75" header="0.3" footer="0.3"/>
  <pageSetup paperSize="9" scale="55" orientation="portrait" r:id="rId1"/>
  <drawing r:id="rId2"/>
  <legacyDrawing r:id="rId3"/>
  <oleObjects>
    <oleObject progId="Equation.3" shapeId="1025" r:id="rId4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overhead</vt:lpstr>
    </vt:vector>
  </TitlesOfParts>
  <Company>Universidad Carlos III de Madrid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</dc:creator>
  <cp:lastModifiedBy>usuario</cp:lastModifiedBy>
  <cp:lastPrinted>2010-05-25T12:44:01Z</cp:lastPrinted>
  <dcterms:created xsi:type="dcterms:W3CDTF">2010-05-10T10:25:42Z</dcterms:created>
  <dcterms:modified xsi:type="dcterms:W3CDTF">2010-05-25T12:44:39Z</dcterms:modified>
</cp:coreProperties>
</file>