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defaultThemeVersion="202300"/>
  <mc:AlternateContent xmlns:mc="http://schemas.openxmlformats.org/markup-compatibility/2006">
    <mc:Choice Requires="x15">
      <x15ac:absPath xmlns:x15ac="http://schemas.microsoft.com/office/spreadsheetml/2010/11/ac" url="C:\Users\hp\Documents\Excel Home\"/>
    </mc:Choice>
  </mc:AlternateContent>
  <xr:revisionPtr revIDLastSave="0" documentId="13_ncr:1_{66A00504-05B1-4087-9985-2C5B78325401}" xr6:coauthVersionLast="47" xr6:coauthVersionMax="47" xr10:uidLastSave="{00000000-0000-0000-0000-000000000000}"/>
  <bookViews>
    <workbookView xWindow="-120" yWindow="-120" windowWidth="29040" windowHeight="16440" xr2:uid="{6F716FE0-A4DF-418B-900B-3408E44BFC15}"/>
  </bookViews>
  <sheets>
    <sheet name="Skill_Job_Analysis" sheetId="16" r:id="rId1"/>
    <sheet name="Salary vs Skill" sheetId="17" r:id="rId2"/>
    <sheet name="Salary Analysis" sheetId="18" r:id="rId3"/>
    <sheet name="Skill Salary Analysis" sheetId="19" r:id="rId4"/>
  </sheets>
  <definedNames>
    <definedName name="Slicer_job_country">#N/A</definedName>
    <definedName name="Slicer_job_title_short">#N/A</definedName>
  </definedNames>
  <calcPr calcId="191029"/>
  <pivotCaches>
    <pivotCache cacheId="271" r:id="rId5"/>
    <pivotCache cacheId="272" r:id="rId6"/>
    <pivotCache cacheId="273" r:id="rId7"/>
    <pivotCache cacheId="283" r:id="rId8"/>
  </pivotCaches>
  <extLst>
    <ext xmlns:x14="http://schemas.microsoft.com/office/spreadsheetml/2009/9/main" uri="{876F7934-8845-4945-9796-88D515C7AA90}">
      <x14:pivotCaches>
        <pivotCache cacheId="5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7" l="1" a="1"/>
  <c r="G2"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<sst xmlns="http://schemas.openxmlformats.org/spreadsheetml/2006/main" count="56" uniqueCount="29">
  <si>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</si>
  <si>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</si>
  <si>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</si>
  <si>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</si>
  <si>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</si>
  <si>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</si>
  <si>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</si>
  <si>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</si>
  <si>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</si>
  <si>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</si>
  <si>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</si>
  <si>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</si>
  <si>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</si>
  <si>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</si>
  <si>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</si>
  <si>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</si>
  <si>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</si>
  <si>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</si>
  <si>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</si>
  <si>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</si>
  <si>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</si>
  <si>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</si>
  <si>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</si>
  <si>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 per Job</t>
  </si>
  <si>
    <t>Median Salary</t>
  </si>
  <si>
    <t>Median Salary USA</t>
  </si>
  <si>
    <t>Median Salary Non USA</t>
  </si>
  <si>
    <t>Median Salary - SKills</t>
  </si>
  <si>
    <t>Skill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</si>
</sst>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 &quot;AED&quot;;\-#,##0\ &quot;AED&quot;;#,##0\ &quot;AED&quot;"/>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3">
    <dxf>
      <numFmt numFmtId="13" formatCode="0%"/>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median salary and skills per job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Skill'!$I$2</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E937601-764C-43C3-86B1-667C4A0959F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F22-496E-8BFA-2C92408F9B21}"/>
                </c:ext>
              </c:extLst>
            </c:dLbl>
            <c:dLbl>
              <c:idx val="1"/>
              <c:layout>
                <c:manualLayout>
                  <c:x val="-7.5362318840579728E-2"/>
                  <c:y val="-7.5533661740558408E-2"/>
                </c:manualLayout>
              </c:layout>
              <c:tx>
                <c:rich>
                  <a:bodyPr/>
                  <a:lstStyle/>
                  <a:p>
                    <a:fld id="{5627B756-3242-4A3A-AA24-DA0E9BEB2E3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F22-496E-8BFA-2C92408F9B21}"/>
                </c:ext>
              </c:extLst>
            </c:dLbl>
            <c:dLbl>
              <c:idx val="2"/>
              <c:layout>
                <c:manualLayout>
                  <c:x val="1.9323671497584505E-2"/>
                  <c:y val="-5.9113300492610835E-2"/>
                </c:manualLayout>
              </c:layout>
              <c:tx>
                <c:rich>
                  <a:bodyPr/>
                  <a:lstStyle/>
                  <a:p>
                    <a:fld id="{C46221AF-64A3-40B2-ACE3-15781F0ED8C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F22-496E-8BFA-2C92408F9B21}"/>
                </c:ext>
              </c:extLst>
            </c:dLbl>
            <c:dLbl>
              <c:idx val="3"/>
              <c:layout>
                <c:manualLayout>
                  <c:x val="-4.2512077294685993E-2"/>
                  <c:y val="-6.2397372742200329E-2"/>
                </c:manualLayout>
              </c:layout>
              <c:tx>
                <c:rich>
                  <a:bodyPr/>
                  <a:lstStyle/>
                  <a:p>
                    <a:fld id="{7E2435CE-33CB-410C-AECC-FCBAED33458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F22-496E-8BFA-2C92408F9B21}"/>
                </c:ext>
              </c:extLst>
            </c:dLbl>
            <c:dLbl>
              <c:idx val="4"/>
              <c:layout>
                <c:manualLayout>
                  <c:x val="-5.7971014492754335E-3"/>
                  <c:y val="3.9408866995073774E-2"/>
                </c:manualLayout>
              </c:layout>
              <c:tx>
                <c:rich>
                  <a:bodyPr/>
                  <a:lstStyle/>
                  <a:p>
                    <a:fld id="{60E61B86-1BEE-4201-BC85-EBC2076D10A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F22-496E-8BFA-2C92408F9B21}"/>
                </c:ext>
              </c:extLst>
            </c:dLbl>
            <c:dLbl>
              <c:idx val="5"/>
              <c:layout>
                <c:manualLayout>
                  <c:x val="-2.1256038647342997E-2"/>
                  <c:y val="-8.210180623973734E-2"/>
                </c:manualLayout>
              </c:layout>
              <c:tx>
                <c:rich>
                  <a:bodyPr/>
                  <a:lstStyle/>
                  <a:p>
                    <a:fld id="{FA65B363-4854-44BF-8A9E-70AB61DEA89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F22-496E-8BFA-2C92408F9B21}"/>
                </c:ext>
              </c:extLst>
            </c:dLbl>
            <c:dLbl>
              <c:idx val="6"/>
              <c:layout>
                <c:manualLayout>
                  <c:x val="-4.2512077294685993E-2"/>
                  <c:y val="7.8817733990147659E-2"/>
                </c:manualLayout>
              </c:layout>
              <c:tx>
                <c:rich>
                  <a:bodyPr/>
                  <a:lstStyle/>
                  <a:p>
                    <a:fld id="{50A105F7-F95E-4D9D-9D96-C2EC3F6C621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F22-496E-8BFA-2C92408F9B21}"/>
                </c:ext>
              </c:extLst>
            </c:dLbl>
            <c:dLbl>
              <c:idx val="7"/>
              <c:tx>
                <c:rich>
                  <a:bodyPr/>
                  <a:lstStyle/>
                  <a:p>
                    <a:fld id="{412989F2-19F0-4841-A680-06E739351E4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F22-496E-8BFA-2C92408F9B21}"/>
                </c:ext>
              </c:extLst>
            </c:dLbl>
            <c:dLbl>
              <c:idx val="8"/>
              <c:layout>
                <c:manualLayout>
                  <c:x val="-1.4170528732404862E-16"/>
                  <c:y val="6.8965517241379184E-2"/>
                </c:manualLayout>
              </c:layout>
              <c:tx>
                <c:rich>
                  <a:bodyPr/>
                  <a:lstStyle/>
                  <a:p>
                    <a:fld id="{69B2EE71-8900-4CC2-B5FE-40851C25550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F22-496E-8BFA-2C92408F9B21}"/>
                </c:ext>
              </c:extLst>
            </c:dLbl>
            <c:dLbl>
              <c:idx val="9"/>
              <c:layout>
                <c:manualLayout>
                  <c:x val="-9.4685990338164258E-2"/>
                  <c:y val="-7.8817733990147784E-2"/>
                </c:manualLayout>
              </c:layout>
              <c:tx>
                <c:rich>
                  <a:bodyPr/>
                  <a:lstStyle/>
                  <a:p>
                    <a:fld id="{6045D0F9-CAF2-4457-A5C9-0350459A6B4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F22-496E-8BFA-2C92408F9B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Skill'!$H$3:$H$12</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 vs Skill'!$I$3:$I$12</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 vs Skill'!$G$3:$G$12</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2F22-496E-8BFA-2C92408F9B21}"/>
            </c:ext>
          </c:extLst>
        </c:ser>
        <c:dLbls>
          <c:showLegendKey val="0"/>
          <c:showVal val="1"/>
          <c:showCatName val="0"/>
          <c:showSerName val="0"/>
          <c:showPercent val="0"/>
          <c:showBubbleSize val="0"/>
        </c:dLbls>
        <c:axId val="771832047"/>
        <c:axId val="771830607"/>
      </c:scatterChart>
      <c:valAx>
        <c:axId val="771832047"/>
        <c:scaling>
          <c:orientation val="minMax"/>
          <c:min val="80000"/>
        </c:scaling>
        <c:delete val="0"/>
        <c:axPos val="b"/>
        <c:majorGridlines>
          <c:spPr>
            <a:ln w="9525" cap="flat" cmpd="sng" algn="ctr">
              <a:solidFill>
                <a:schemeClr val="tx1">
                  <a:lumMod val="15000"/>
                  <a:lumOff val="85000"/>
                </a:schemeClr>
              </a:solidFill>
              <a:round/>
            </a:ln>
            <a:effectLst/>
          </c:spPr>
        </c:majorGridlines>
        <c:numFmt formatCode="&quot;AED&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830607"/>
        <c:crosses val="autoZero"/>
        <c:crossBetween val="midCat"/>
      </c:valAx>
      <c:valAx>
        <c:axId val="771830607"/>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8320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 Salary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2"/>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9"/>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 "AED";\-#,##0\ "AED";#,##0\ "AED"</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2C87-414D-A2F3-A8294EB4C98E}"/>
            </c:ext>
          </c:extLst>
        </c:ser>
        <c:dLbls>
          <c:showLegendKey val="0"/>
          <c:showVal val="0"/>
          <c:showCatName val="0"/>
          <c:showSerName val="0"/>
          <c:showPercent val="0"/>
          <c:showBubbleSize val="0"/>
        </c:dLbls>
        <c:gapWidth val="219"/>
        <c:axId val="1131874335"/>
        <c:axId val="1131874815"/>
      </c:barChart>
      <c:lineChart>
        <c:grouping val="standard"/>
        <c:varyColors val="0"/>
        <c:ser>
          <c:idx val="1"/>
          <c:order val="1"/>
          <c:tx>
            <c:strRef>
              <c:f>'Skill Salary Analysis'!$C$1</c:f>
              <c:strCache>
                <c:ptCount val="1"/>
                <c:pt idx="0">
                  <c:v>Skill Percentage</c:v>
                </c:pt>
              </c:strCache>
            </c:strRef>
          </c:tx>
          <c:spPr>
            <a:ln w="28575" cap="rnd">
              <a:noFill/>
              <a:round/>
            </a:ln>
            <a:effectLst/>
          </c:spPr>
          <c:marker>
            <c:symbol val="diamond"/>
            <c:size val="9"/>
            <c:spPr>
              <a:solidFill>
                <a:schemeClr val="accent2"/>
              </a:solidFill>
              <a:ln w="9525">
                <a:solidFill>
                  <a:schemeClr val="accent2"/>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2C87-414D-A2F3-A8294EB4C98E}"/>
            </c:ext>
          </c:extLst>
        </c:ser>
        <c:dLbls>
          <c:showLegendKey val="0"/>
          <c:showVal val="0"/>
          <c:showCatName val="0"/>
          <c:showSerName val="0"/>
          <c:showPercent val="0"/>
          <c:showBubbleSize val="0"/>
        </c:dLbls>
        <c:marker val="1"/>
        <c:smooth val="0"/>
        <c:axId val="524744176"/>
        <c:axId val="524742736"/>
      </c:lineChart>
      <c:catAx>
        <c:axId val="113187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874815"/>
        <c:crosses val="autoZero"/>
        <c:auto val="1"/>
        <c:lblAlgn val="ctr"/>
        <c:lblOffset val="100"/>
        <c:noMultiLvlLbl val="0"/>
      </c:catAx>
      <c:valAx>
        <c:axId val="1131874815"/>
        <c:scaling>
          <c:orientation val="minMax"/>
        </c:scaling>
        <c:delete val="0"/>
        <c:axPos val="l"/>
        <c:majorGridlines>
          <c:spPr>
            <a:ln w="9525" cap="flat" cmpd="sng" algn="ctr">
              <a:solidFill>
                <a:schemeClr val="tx1">
                  <a:lumMod val="15000"/>
                  <a:lumOff val="85000"/>
                </a:schemeClr>
              </a:solidFill>
              <a:round/>
            </a:ln>
            <a:effectLst/>
          </c:spPr>
        </c:majorGridlines>
        <c:title>
          <c:tx>
            <c:strRef>
              <c:f>'Skill Salary Analysis'!$B$1</c:f>
              <c:strCache>
                <c:ptCount val="1"/>
                <c:pt idx="0">
                  <c:v>Median Salary - SKills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AED&quot;;\-#,##0\ &quot;AED&quot;;#,##0\ &quot;AED&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874335"/>
        <c:crosses val="autoZero"/>
        <c:crossBetween val="between"/>
      </c:valAx>
      <c:valAx>
        <c:axId val="5247427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44176"/>
        <c:crosses val="max"/>
        <c:crossBetween val="between"/>
      </c:valAx>
      <c:catAx>
        <c:axId val="524744176"/>
        <c:scaling>
          <c:orientation val="minMax"/>
        </c:scaling>
        <c:delete val="1"/>
        <c:axPos val="b"/>
        <c:numFmt formatCode="General" sourceLinked="1"/>
        <c:majorTickMark val="out"/>
        <c:minorTickMark val="none"/>
        <c:tickLblPos val="nextTo"/>
        <c:crossAx val="524742736"/>
        <c:auto val="1"/>
        <c:lblAlgn val="ctr"/>
        <c:lblOffset val="100"/>
        <c:noMultiLvlLbl val="0"/>
      </c:catAx>
      <c:spPr>
        <a:noFill/>
        <a:ln>
          <a:noFill/>
        </a:ln>
        <a:effectLst/>
      </c:spPr>
    </c:plotArea>
    <c:legend>
      <c:legendPos val="r"/>
      <c:layout>
        <c:manualLayout>
          <c:xMode val="edge"/>
          <c:yMode val="edge"/>
          <c:x val="0.79871764639866272"/>
          <c:y val="2.4382355431377529E-2"/>
          <c:w val="0.19231371126737734"/>
          <c:h val="7.4373606524990823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285750</xdr:colOff>
      <xdr:row>0</xdr:row>
      <xdr:rowOff>9525</xdr:rowOff>
    </xdr:from>
    <xdr:to>
      <xdr:col>13</xdr:col>
      <xdr:colOff>590550</xdr:colOff>
      <xdr:row>20</xdr:row>
      <xdr:rowOff>66675</xdr:rowOff>
    </xdr:to>
    <xdr:graphicFrame macro="">
      <xdr:nvGraphicFramePr>
        <xdr:cNvPr id="3" name="Chart 2">
          <a:extLst>
            <a:ext uri="{FF2B5EF4-FFF2-40B4-BE49-F238E27FC236}">
              <a16:creationId xmlns:a16="http://schemas.microsoft.com/office/drawing/2014/main" id="{9F158758-6FDD-88E4-2C01-983141E22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9525</xdr:colOff>
      <xdr:row>0</xdr:row>
      <xdr:rowOff>0</xdr:rowOff>
    </xdr:from>
    <xdr:to>
      <xdr:col>8</xdr:col>
      <xdr:colOff>9525</xdr:colOff>
      <xdr:row>14</xdr:row>
      <xdr:rowOff>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1D23EA7E-4753-88BF-9CE4-C4F98F972A2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838825" y="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514350</xdr:colOff>
      <xdr:row>2</xdr:row>
      <xdr:rowOff>19050</xdr:rowOff>
    </xdr:from>
    <xdr:to>
      <xdr:col>16</xdr:col>
      <xdr:colOff>240030</xdr:colOff>
      <xdr:row>16</xdr:row>
      <xdr:rowOff>38735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D603643D-A3B4-4D12-BF03-DC0B513F93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753725" y="400050"/>
              <a:ext cx="1554480" cy="2686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283845</xdr:colOff>
      <xdr:row>2</xdr:row>
      <xdr:rowOff>19050</xdr:rowOff>
    </xdr:from>
    <xdr:to>
      <xdr:col>19</xdr:col>
      <xdr:colOff>9525</xdr:colOff>
      <xdr:row>16</xdr:row>
      <xdr:rowOff>38735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AA5AAC6A-B830-4D70-B491-327DF8C1D74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352020" y="400050"/>
              <a:ext cx="1554480" cy="2686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247649</xdr:colOff>
      <xdr:row>0</xdr:row>
      <xdr:rowOff>152400</xdr:rowOff>
    </xdr:from>
    <xdr:to>
      <xdr:col>13</xdr:col>
      <xdr:colOff>228600</xdr:colOff>
      <xdr:row>19</xdr:row>
      <xdr:rowOff>76200</xdr:rowOff>
    </xdr:to>
    <xdr:graphicFrame macro="">
      <xdr:nvGraphicFramePr>
        <xdr:cNvPr id="4" name="Chart 3">
          <a:extLst>
            <a:ext uri="{FF2B5EF4-FFF2-40B4-BE49-F238E27FC236}">
              <a16:creationId xmlns:a16="http://schemas.microsoft.com/office/drawing/2014/main" id="{E9E26807-D6EA-C990-BB5E-163357617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5.868443055559"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Job Skills ]" caption="Count Job Skills " measure="1" displayFolder="" measureGroup="data_jobs_skills" count="0"/>
    <cacheHierarchy uniqueName="[Measures].[Count of Data Jobs]" caption="Count of Data Jobs"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 USA]" caption="Median Salary Non USA" measure="1" displayFolder="" measureGroup="data_jobs_salary" count="0"/>
    <cacheHierarchy uniqueName="[Measures].[Median Salary - SKills]" caption="Median Salary - SKills" measure="1" displayFolder="" measureGroup="data_jobs_salary" count="0"/>
    <cacheHierarchy uniqueName="[Measures].[Skill Percentage]" caption="Skill Percentage"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5.868445023145" backgroundQuery="1" createdVersion="8" refreshedVersion="8" minRefreshableVersion="3" recordCount="0" supportSubquery="1" supportAdvancedDrill="1" xr:uid="{61A666DB-2CFC-472E-B657-69516D7797BE}">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6" level="32767"/>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Job Skills ]" caption="Count Job Skills " measure="1" displayFolder="" measureGroup="data_jobs_skills" count="0"/>
    <cacheHierarchy uniqueName="[Measures].[Count of Data Jobs]" caption="Count of Data Jobs"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A]" caption="Median Salary USA" measure="1" displayFolder="" measureGroup="data_jobs_salary" count="0"/>
    <cacheHierarchy uniqueName="[Measures].[Median Salary Non USA]" caption="Median Salary Non USA" measure="1" displayFolder="" measureGroup="data_jobs_salary" count="0"/>
    <cacheHierarchy uniqueName="[Measures].[Median Salary - SKills]" caption="Median Salary - SKills" measure="1" displayFolder="" measureGroup="data_jobs_salary" count="0"/>
    <cacheHierarchy uniqueName="[Measures].[Skill Percentage]" caption="Skill Percentage"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5.868444560183" backgroundQuery="1" createdVersion="8" refreshedVersion="8" minRefreshableVersion="3" recordCount="0" supportSubquery="1" supportAdvancedDrill="1" xr:uid="{40BD65DD-B2FE-4D63-A701-7BE28796744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A]" caption="Median Salary USA" numFmtId="0" hierarchy="28" level="32767"/>
    <cacheField name="[Measures].[Median Salary Non USA]" caption="Median Salary Non USA"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Job Skills ]" caption="Count Job Skills " measure="1" displayFolder="" measureGroup="data_jobs_skills" count="0"/>
    <cacheHierarchy uniqueName="[Measures].[Count of Data Jobs]" caption="Count of Data Jobs"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A]" caption="Median Salary USA" measure="1" displayFolder="" measureGroup="data_jobs_salary" count="0" oneField="1">
      <fieldsUsage count="1">
        <fieldUsage x="2"/>
      </fieldsUsage>
    </cacheHierarchy>
    <cacheHierarchy uniqueName="[Measures].[Median Salary Non USA]" caption="Median Salary Non USA" measure="1" displayFolder="" measureGroup="data_jobs_salary" count="0" oneField="1">
      <fieldsUsage count="1">
        <fieldUsage x="3"/>
      </fieldsUsage>
    </cacheHierarchy>
    <cacheHierarchy uniqueName="[Measures].[Median Salary - SKills]" caption="Median Salary - SKills" measure="1" displayFolder="" measureGroup="data_jobs_salary" count="0"/>
    <cacheHierarchy uniqueName="[Measures].[Skill Percentage]" caption="Skill Percentage"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5.869239236112" backgroundQuery="1" createdVersion="8" refreshedVersion="8" minRefreshableVersion="3" recordCount="0" supportSubquery="1" supportAdvancedDrill="1" xr:uid="{27A321CE-92AA-4059-A51D-80B76200138B}">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0" level="32767"/>
    <cacheField name="[Measures].[Skill Percentage]" caption="Skill Percentage"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Job Skills ]" caption="Count Job Skills " measure="1" displayFolder="" measureGroup="data_jobs_skills" count="0"/>
    <cacheHierarchy uniqueName="[Measures].[Count of Data Jobs]" caption="Count of Data Jobs"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 USA]" caption="Median Salary Non USA" measure="1" displayFolder="" measureGroup="data_jobs_salary" count="0"/>
    <cacheHierarchy uniqueName="[Measures].[Median Salary - SKills]" caption="Median Salary - SKills" measure="1" displayFolder="" measureGroup="data_jobs_salary" count="0" oneField="1">
      <fieldsUsage count="1">
        <fieldUsage x="1"/>
      </fieldsUsage>
    </cacheHierarchy>
    <cacheHierarchy uniqueName="[Measures].[Skill Percentage]" caption="Skill Percentage" measure="1" displayFolder="" measureGroup="data_jobs_salary"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706972685184" backgroundQuery="1" createdVersion="3" refreshedVersion="8" minRefreshableVersion="3" recordCount="0" supportSubquery="1" supportAdvancedDrill="1" xr:uid="{D85B4075-58D2-4628-9E80-9F90A95AA5D6}">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15285107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7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3E3DC9-F548-45B7-B8ED-28F2218CF97E}" name="PivotTable3" cacheId="272" applyNumberFormats="0" applyBorderFormats="0" applyFontFormats="0" applyPatternFormats="0" applyAlignmentFormats="0" applyWidthHeightFormats="1" dataCaption="Values" tag="bb9cdebe-0a96-477c-ac7c-02484f1b442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A147DE-F33E-44F7-BE19-181D6706908E}" name="PivotTable5" cacheId="273" applyNumberFormats="0" applyBorderFormats="0" applyFontFormats="0" applyPatternFormats="0" applyAlignmentFormats="0" applyWidthHeightFormats="1" dataCaption="Values" tag="a6017e4f-ba7b-4089-8b93-6d9f97c83b17"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690B04-7702-4E7C-88B7-97F752FD1B77}" name="PivotTable6" cacheId="283" applyNumberFormats="0" applyBorderFormats="0" applyFontFormats="0" applyPatternFormats="0" applyAlignmentFormats="0" applyWidthHeightFormats="1" dataCaption="Values" tag="3659959c-7d90-4148-803d-093a76fee0f6" updatedVersion="8" minRefreshableVersion="3" useAutoFormatting="1" itemPrintTitles="1" createdVersion="8" indent="0" outline="1" outlineData="1" multipleFieldFilters="0" chartFormat="5">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6"/>
  </pivotTables>
  <data>
    <olap pivotCacheId="152851074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6"/>
    <pivotTable tabId="18" name="PivotTable5"/>
    <pivotTable tabId="17" name="PivotTable3"/>
  </pivotTables>
  <data>
    <olap pivotCacheId="152851074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391DD9B-431B-46B6-94DD-54D025D4A618}" cache="Slicer_job_country" caption="country" startItem="36"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0811542-3390-4E68-886A-58F72D6DA638}" cache="Slicer_job_title_short" caption="Job Title" level="1" rowHeight="234950"/>
  <slicer name="job_country 2" xr10:uid="{8B1FC3BF-6829-4BF0-8399-513D354BA6BD}"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O21" sqref="O21"/>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19</v>
      </c>
      <c r="B4" s="3">
        <v>3827</v>
      </c>
    </row>
    <row r="5" spans="1:2" x14ac:dyDescent="0.25">
      <c r="A5" s="2" t="s">
        <v>20</v>
      </c>
      <c r="B5" s="3">
        <v>4760</v>
      </c>
    </row>
    <row r="6" spans="1:2" x14ac:dyDescent="0.25">
      <c r="A6" s="2" t="s">
        <v>18</v>
      </c>
      <c r="B6" s="3">
        <v>4806</v>
      </c>
    </row>
    <row r="7" spans="1:2" x14ac:dyDescent="0.25">
      <c r="A7" s="2" t="s">
        <v>21</v>
      </c>
      <c r="B7" s="3">
        <v>5290</v>
      </c>
    </row>
    <row r="8" spans="1:2" x14ac:dyDescent="0.25">
      <c r="A8" s="2" t="s">
        <v>17</v>
      </c>
      <c r="B8" s="3">
        <v>6260</v>
      </c>
    </row>
    <row r="9" spans="1:2" x14ac:dyDescent="0.25">
      <c r="A9" s="2" t="s">
        <v>22</v>
      </c>
      <c r="B9" s="3">
        <v>6844</v>
      </c>
    </row>
    <row r="10" spans="1:2" x14ac:dyDescent="0.25">
      <c r="A10" s="2" t="s">
        <v>16</v>
      </c>
      <c r="B10" s="3">
        <v>6929</v>
      </c>
    </row>
    <row r="11" spans="1:2" x14ac:dyDescent="0.25">
      <c r="A11" s="2" t="s">
        <v>15</v>
      </c>
      <c r="B11" s="3">
        <v>7043</v>
      </c>
    </row>
    <row r="12" spans="1:2" x14ac:dyDescent="0.25">
      <c r="A12" s="2" t="s">
        <v>14</v>
      </c>
      <c r="B12" s="3">
        <v>17689</v>
      </c>
    </row>
    <row r="13" spans="1:2" x14ac:dyDescent="0.25">
      <c r="A13" s="2" t="s">
        <v>13</v>
      </c>
      <c r="B13" s="3">
        <v>18500</v>
      </c>
    </row>
    <row r="14" spans="1:2" x14ac:dyDescent="0.2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FC8FE-B444-45F2-8FFD-3C7238416E83}">
  <dimension ref="A1:I13"/>
  <sheetViews>
    <sheetView workbookViewId="0">
      <selection activeCell="P11" sqref="P11"/>
    </sheetView>
  </sheetViews>
  <sheetFormatPr defaultRowHeight="15" x14ac:dyDescent="0.25"/>
  <cols>
    <col min="1" max="1" width="25" bestFit="1" customWidth="1"/>
    <col min="2" max="2" width="13.5703125" bestFit="1" customWidth="1"/>
    <col min="3" max="4" width="11.7109375" bestFit="1" customWidth="1"/>
  </cols>
  <sheetData>
    <row r="1" spans="1:9" x14ac:dyDescent="0.25">
      <c r="A1" s="1" t="s">
        <v>10</v>
      </c>
      <c r="B1" t="s">
        <v>24</v>
      </c>
      <c r="C1" t="s">
        <v>23</v>
      </c>
    </row>
    <row r="2" spans="1:9" x14ac:dyDescent="0.25">
      <c r="A2" s="2" t="s">
        <v>8</v>
      </c>
      <c r="B2" s="5">
        <v>85000</v>
      </c>
      <c r="C2" s="4">
        <v>3.2997002997002998</v>
      </c>
      <c r="G2" t="str" cm="1">
        <f t="array" ref="G2:I13">A1:C12</f>
        <v>Row Labels</v>
      </c>
      <c r="H2" t="str">
        <v>Median Salary</v>
      </c>
      <c r="I2" t="str">
        <v>Skill per Job</v>
      </c>
    </row>
    <row r="3" spans="1:9" x14ac:dyDescent="0.25">
      <c r="A3" s="2" t="s">
        <v>9</v>
      </c>
      <c r="B3" s="5">
        <v>90000</v>
      </c>
      <c r="C3" s="4">
        <v>4.8023255813953485</v>
      </c>
      <c r="G3" t="str">
        <v>Business Analyst</v>
      </c>
      <c r="H3">
        <v>85000</v>
      </c>
      <c r="I3">
        <v>3.2997002997002998</v>
      </c>
    </row>
    <row r="4" spans="1:9" x14ac:dyDescent="0.25">
      <c r="A4" s="2" t="s">
        <v>6</v>
      </c>
      <c r="B4" s="5">
        <v>90000</v>
      </c>
      <c r="C4" s="4">
        <v>3.600978555069748</v>
      </c>
      <c r="G4" t="str">
        <v>Cloud Engineer</v>
      </c>
      <c r="H4">
        <v>90000</v>
      </c>
      <c r="I4">
        <v>4.8023255813953485</v>
      </c>
    </row>
    <row r="5" spans="1:9" x14ac:dyDescent="0.25">
      <c r="A5" s="2" t="s">
        <v>1</v>
      </c>
      <c r="B5" s="5">
        <v>125000</v>
      </c>
      <c r="C5" s="4">
        <v>6.961963732861566</v>
      </c>
      <c r="G5" t="str">
        <v>Data Analyst</v>
      </c>
      <c r="H5">
        <v>90000</v>
      </c>
      <c r="I5">
        <v>3.600978555069748</v>
      </c>
    </row>
    <row r="6" spans="1:9" x14ac:dyDescent="0.25">
      <c r="A6" s="2" t="s">
        <v>4</v>
      </c>
      <c r="B6" s="5">
        <v>127500</v>
      </c>
      <c r="C6" s="4">
        <v>4.9271336080047083</v>
      </c>
      <c r="G6" t="str">
        <v>Data Engineer</v>
      </c>
      <c r="H6">
        <v>125000</v>
      </c>
      <c r="I6">
        <v>6.961963732861566</v>
      </c>
    </row>
    <row r="7" spans="1:9" x14ac:dyDescent="0.25">
      <c r="A7" s="2" t="s">
        <v>3</v>
      </c>
      <c r="B7" s="5">
        <v>107550</v>
      </c>
      <c r="C7" s="4">
        <v>5.2834138486312403</v>
      </c>
      <c r="G7" t="str">
        <v>Data Scientist</v>
      </c>
      <c r="H7">
        <v>127500</v>
      </c>
      <c r="I7">
        <v>4.9271336080047083</v>
      </c>
    </row>
    <row r="8" spans="1:9" x14ac:dyDescent="0.25">
      <c r="A8" s="2" t="s">
        <v>2</v>
      </c>
      <c r="B8" s="5">
        <v>111175</v>
      </c>
      <c r="C8" s="4">
        <v>4.3544474393531001</v>
      </c>
      <c r="G8" t="str">
        <v>Machine Learning Engineer</v>
      </c>
      <c r="H8">
        <v>107550</v>
      </c>
      <c r="I8">
        <v>5.2834138486312403</v>
      </c>
    </row>
    <row r="9" spans="1:9" x14ac:dyDescent="0.25">
      <c r="A9" s="2" t="s">
        <v>5</v>
      </c>
      <c r="B9" s="5">
        <v>147500</v>
      </c>
      <c r="C9" s="4">
        <v>8.1405163853028792</v>
      </c>
      <c r="G9" t="str">
        <v>Senior Data Analyst</v>
      </c>
      <c r="H9">
        <v>111175</v>
      </c>
      <c r="I9">
        <v>4.3544474393531001</v>
      </c>
    </row>
    <row r="10" spans="1:9" x14ac:dyDescent="0.25">
      <c r="A10" s="2" t="s">
        <v>0</v>
      </c>
      <c r="B10" s="5">
        <v>155000</v>
      </c>
      <c r="C10" s="4">
        <v>5.2608262817322053</v>
      </c>
      <c r="G10" t="str">
        <v>Senior Data Engineer</v>
      </c>
      <c r="H10">
        <v>147500</v>
      </c>
      <c r="I10">
        <v>8.1405163853028792</v>
      </c>
    </row>
    <row r="11" spans="1:9" x14ac:dyDescent="0.25">
      <c r="A11" s="2" t="s">
        <v>7</v>
      </c>
      <c r="B11" s="5">
        <v>99150</v>
      </c>
      <c r="C11" s="4">
        <v>5.5445026178010473</v>
      </c>
      <c r="G11" t="str">
        <v>Senior Data Scientist</v>
      </c>
      <c r="H11">
        <v>155000</v>
      </c>
      <c r="I11">
        <v>5.2608262817322053</v>
      </c>
    </row>
    <row r="12" spans="1:9" x14ac:dyDescent="0.25">
      <c r="A12" s="2" t="s">
        <v>11</v>
      </c>
      <c r="B12" s="5">
        <v>115000</v>
      </c>
      <c r="C12" s="4">
        <v>5.1196743388834474</v>
      </c>
      <c r="G12" t="str">
        <v>Software Engineer</v>
      </c>
      <c r="H12">
        <v>99150</v>
      </c>
      <c r="I12">
        <v>5.5445026178010473</v>
      </c>
    </row>
    <row r="13" spans="1:9" x14ac:dyDescent="0.25">
      <c r="G13" t="str">
        <v>Grand Total</v>
      </c>
      <c r="H13">
        <v>115000</v>
      </c>
      <c r="I1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561FA-9A6D-4911-B852-98C25FB1E5D2}">
  <dimension ref="A1:D12"/>
  <sheetViews>
    <sheetView workbookViewId="0"/>
  </sheetViews>
  <sheetFormatPr defaultRowHeight="15" x14ac:dyDescent="0.25"/>
  <cols>
    <col min="1" max="1" width="25" bestFit="1" customWidth="1"/>
    <col min="2" max="2" width="13.5703125" bestFit="1" customWidth="1"/>
    <col min="3" max="3" width="17.7109375" bestFit="1" customWidth="1"/>
    <col min="4" max="4" width="22" bestFit="1" customWidth="1"/>
  </cols>
  <sheetData>
    <row r="1" spans="1:4" x14ac:dyDescent="0.25">
      <c r="A1" s="1" t="s">
        <v>10</v>
      </c>
      <c r="B1" t="s">
        <v>24</v>
      </c>
      <c r="C1" t="s">
        <v>25</v>
      </c>
      <c r="D1" t="s">
        <v>26</v>
      </c>
    </row>
    <row r="2" spans="1:4" x14ac:dyDescent="0.25">
      <c r="A2" s="2" t="s">
        <v>8</v>
      </c>
      <c r="B2" s="5">
        <v>85000</v>
      </c>
      <c r="C2" s="5">
        <v>90000</v>
      </c>
      <c r="D2" s="5">
        <v>75000</v>
      </c>
    </row>
    <row r="3" spans="1:4" x14ac:dyDescent="0.25">
      <c r="A3" s="2" t="s">
        <v>9</v>
      </c>
      <c r="B3" s="5">
        <v>90000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127500</v>
      </c>
      <c r="C6" s="5">
        <v>130000</v>
      </c>
      <c r="D6" s="5">
        <v>119550</v>
      </c>
    </row>
    <row r="7" spans="1:4" x14ac:dyDescent="0.25">
      <c r="A7" s="2" t="s">
        <v>3</v>
      </c>
      <c r="B7" s="5">
        <v>107550</v>
      </c>
      <c r="C7" s="5">
        <v>150000</v>
      </c>
      <c r="D7" s="5">
        <v>101029</v>
      </c>
    </row>
    <row r="8" spans="1:4" x14ac:dyDescent="0.25">
      <c r="A8" s="2" t="s">
        <v>2</v>
      </c>
      <c r="B8" s="5">
        <v>111175</v>
      </c>
      <c r="C8" s="5">
        <v>110000</v>
      </c>
      <c r="D8" s="5">
        <v>111175</v>
      </c>
    </row>
    <row r="9" spans="1:4" x14ac:dyDescent="0.25">
      <c r="A9" s="2" t="s">
        <v>5</v>
      </c>
      <c r="B9" s="5">
        <v>147500</v>
      </c>
      <c r="C9" s="5">
        <v>150000</v>
      </c>
      <c r="D9" s="5">
        <v>147500</v>
      </c>
    </row>
    <row r="10" spans="1:4" x14ac:dyDescent="0.25">
      <c r="A10" s="2" t="s">
        <v>0</v>
      </c>
      <c r="B10" s="5">
        <v>155000</v>
      </c>
      <c r="C10" s="5">
        <v>155000</v>
      </c>
      <c r="D10" s="5">
        <v>155000</v>
      </c>
    </row>
    <row r="11" spans="1:4" x14ac:dyDescent="0.25">
      <c r="A11" s="2" t="s">
        <v>7</v>
      </c>
      <c r="B11" s="5">
        <v>99150</v>
      </c>
      <c r="C11" s="5">
        <v>125000</v>
      </c>
      <c r="D11" s="5">
        <v>89100</v>
      </c>
    </row>
    <row r="12" spans="1:4" x14ac:dyDescent="0.25">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3F626-178C-43A4-8582-E0650055CC87}">
  <dimension ref="A1:C12"/>
  <sheetViews>
    <sheetView workbookViewId="0">
      <selection activeCell="D25" sqref="D25"/>
    </sheetView>
  </sheetViews>
  <sheetFormatPr defaultRowHeight="15" x14ac:dyDescent="0.25"/>
  <cols>
    <col min="1" max="1" width="13.42578125" bestFit="1" customWidth="1"/>
    <col min="2" max="2" width="20.28515625" bestFit="1" customWidth="1"/>
    <col min="3" max="5" width="15.5703125" bestFit="1" customWidth="1"/>
  </cols>
  <sheetData>
    <row r="1" spans="1:3" x14ac:dyDescent="0.25">
      <c r="A1" s="1" t="s">
        <v>10</v>
      </c>
      <c r="B1" t="s">
        <v>27</v>
      </c>
      <c r="C1" t="s">
        <v>28</v>
      </c>
    </row>
    <row r="2" spans="1:3" x14ac:dyDescent="0.25">
      <c r="A2" s="2" t="s">
        <v>21</v>
      </c>
      <c r="B2" s="5">
        <v>140000</v>
      </c>
      <c r="C2" s="6">
        <v>0.16191234084231146</v>
      </c>
    </row>
    <row r="3" spans="1:3" x14ac:dyDescent="0.25">
      <c r="A3" s="2" t="s">
        <v>22</v>
      </c>
      <c r="B3" s="5">
        <v>135000</v>
      </c>
      <c r="C3" s="6">
        <v>0.20947600391772772</v>
      </c>
    </row>
    <row r="4" spans="1:3" x14ac:dyDescent="0.25">
      <c r="A4" s="2" t="s">
        <v>19</v>
      </c>
      <c r="B4" s="5">
        <v>134241</v>
      </c>
      <c r="C4" s="6">
        <v>0.11713393731635652</v>
      </c>
    </row>
    <row r="5" spans="1:3" x14ac:dyDescent="0.25">
      <c r="A5" s="2" t="s">
        <v>20</v>
      </c>
      <c r="B5" s="5">
        <v>125000</v>
      </c>
      <c r="C5" s="6">
        <v>0.14569049951028404</v>
      </c>
    </row>
    <row r="6" spans="1:3" x14ac:dyDescent="0.25">
      <c r="A6" s="2" t="s">
        <v>14</v>
      </c>
      <c r="B6" s="5">
        <v>125000</v>
      </c>
      <c r="C6" s="6">
        <v>0.54141160626836438</v>
      </c>
    </row>
    <row r="7" spans="1:3" x14ac:dyDescent="0.25">
      <c r="A7" s="2" t="s">
        <v>13</v>
      </c>
      <c r="B7" s="5">
        <v>120000</v>
      </c>
      <c r="C7" s="6">
        <v>0.56623408423114596</v>
      </c>
    </row>
    <row r="8" spans="1:3" x14ac:dyDescent="0.25">
      <c r="A8" s="2" t="s">
        <v>16</v>
      </c>
      <c r="B8" s="5">
        <v>119550</v>
      </c>
      <c r="C8" s="6">
        <v>0.21207761998041136</v>
      </c>
    </row>
    <row r="9" spans="1:3" x14ac:dyDescent="0.25">
      <c r="A9" s="2" t="s">
        <v>15</v>
      </c>
      <c r="B9" s="5">
        <v>111175</v>
      </c>
      <c r="C9" s="6">
        <v>0.21556684622918706</v>
      </c>
    </row>
    <row r="10" spans="1:3" x14ac:dyDescent="0.25">
      <c r="A10" s="2" t="s">
        <v>18</v>
      </c>
      <c r="B10" s="5">
        <v>110000</v>
      </c>
      <c r="C10" s="6">
        <v>0.14709843290891284</v>
      </c>
    </row>
    <row r="11" spans="1:3" x14ac:dyDescent="0.25">
      <c r="A11" s="2" t="s">
        <v>17</v>
      </c>
      <c r="B11" s="5">
        <v>92500</v>
      </c>
      <c r="C11" s="6">
        <v>0.19160137120470128</v>
      </c>
    </row>
    <row r="12" spans="1:3" x14ac:dyDescent="0.25">
      <c r="A12" s="2" t="s">
        <v>11</v>
      </c>
      <c r="B12" s="5">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7642B243-8DDC-4581-9FEA-8E0432D9F660}">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B4224699-315B-4574-9A8A-FD8D7423F83B}">
  <ds:schemaRefs/>
</ds:datastoreItem>
</file>

<file path=customXml/itemProps6.xml><?xml version="1.0" encoding="utf-8"?>
<ds:datastoreItem xmlns:ds="http://schemas.openxmlformats.org/officeDocument/2006/customXml" ds:itemID="{6A81B8BA-9DC9-4D0E-9A6B-6EA731E8025C}">
  <ds:schemaRefs/>
</ds:datastoreItem>
</file>

<file path=customXml/itemProps7.xml><?xml version="1.0" encoding="utf-8"?>
<ds:datastoreItem xmlns:ds="http://schemas.openxmlformats.org/officeDocument/2006/customXml" ds:itemID="{07DC4AF4-4D02-466A-B181-EE1007F8597F}">
  <ds:schemaRefs/>
</ds:datastoreItem>
</file>

<file path=customXml/itemProps8.xml><?xml version="1.0" encoding="utf-8"?>
<ds:datastoreItem xmlns:ds="http://schemas.openxmlformats.org/officeDocument/2006/customXml" ds:itemID="{B59DA792-0D60-4311-9BFB-9BE005B2BE54}">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0FD3075D-5498-45E1-B271-06736B23E682}">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D24F1E95-E2EC-4E53-9E37-D7FF866A5525}">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89326623-3617-41AE-9A48-35551F30F8E0}">
  <ds:schemaRefs/>
</ds:datastoreItem>
</file>

<file path=customXml/itemProps16.xml><?xml version="1.0" encoding="utf-8"?>
<ds:datastoreItem xmlns:ds="http://schemas.openxmlformats.org/officeDocument/2006/customXml" ds:itemID="{EE18B581-3398-4513-999B-3F4E6BA7FDB7}">
  <ds:schemaRefs/>
</ds:datastoreItem>
</file>

<file path=customXml/itemProps17.xml><?xml version="1.0" encoding="utf-8"?>
<ds:datastoreItem xmlns:ds="http://schemas.openxmlformats.org/officeDocument/2006/customXml" ds:itemID="{5CD5707C-C9CB-4E48-B7FF-22CE352EF532}">
  <ds:schemaRefs/>
</ds:datastoreItem>
</file>

<file path=customXml/itemProps18.xml><?xml version="1.0" encoding="utf-8"?>
<ds:datastoreItem xmlns:ds="http://schemas.openxmlformats.org/officeDocument/2006/customXml" ds:itemID="{3BBB27F8-3DB1-4063-95FB-DCDE1458B354}">
  <ds:schemaRefs/>
</ds:datastoreItem>
</file>

<file path=customXml/itemProps19.xml><?xml version="1.0" encoding="utf-8"?>
<ds:datastoreItem xmlns:ds="http://schemas.openxmlformats.org/officeDocument/2006/customXml" ds:itemID="{BDA79BE8-7FAD-4A7A-A3DB-906A94243753}">
  <ds:schemaRefs/>
</ds:datastoreItem>
</file>

<file path=customXml/itemProps20.xml><?xml version="1.0" encoding="utf-8"?>
<ds:datastoreItem xmlns:ds="http://schemas.openxmlformats.org/officeDocument/2006/customXml" ds:itemID="{F8AADAF3-5891-4E0E-BAEA-A803811218E9}">
  <ds:schemaRefs/>
</ds:datastoreItem>
</file>

<file path=customXml/itemProps21.xml><?xml version="1.0" encoding="utf-8"?>
<ds:datastoreItem xmlns:ds="http://schemas.openxmlformats.org/officeDocument/2006/customXml" ds:itemID="{E408D0AF-7499-4932-AB4F-5761169B01D1}">
  <ds:schemaRefs/>
</ds:datastoreItem>
</file>

<file path=customXml/itemProps22.xml><?xml version="1.0" encoding="utf-8"?>
<ds:datastoreItem xmlns:ds="http://schemas.openxmlformats.org/officeDocument/2006/customXml" ds:itemID="{4B043DDC-B434-4FB1-8D72-BD26D99D33F7}">
  <ds:schemaRefs/>
</ds:datastoreItem>
</file>

<file path=customXml/itemProps23.xml><?xml version="1.0" encoding="utf-8"?>
<ds:datastoreItem xmlns:ds="http://schemas.openxmlformats.org/officeDocument/2006/customXml" ds:itemID="{39913971-4AB1-489B-B3E0-92B018BDD28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Anluan Rodrigues</cp:lastModifiedBy>
  <dcterms:created xsi:type="dcterms:W3CDTF">2024-08-10T22:21:34Z</dcterms:created>
  <dcterms:modified xsi:type="dcterms:W3CDTF">2025-01-28T19:17:19Z</dcterms:modified>
</cp:coreProperties>
</file>