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a6e33e24b4da17ec/236501/236501_hw1/dry/"/>
    </mc:Choice>
  </mc:AlternateContent>
  <bookViews>
    <workbookView xWindow="0" yWindow="0" windowWidth="24000" windowHeight="9735"/>
  </bookViews>
  <sheets>
    <sheet name="results_6" sheetId="1" r:id="rId1"/>
  </sheets>
  <calcPr calcId="152511"/>
</workbook>
</file>

<file path=xl/calcChain.xml><?xml version="1.0" encoding="utf-8"?>
<calcChain xmlns="http://schemas.openxmlformats.org/spreadsheetml/2006/main">
  <c r="R31" i="1" l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30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3" i="1"/>
</calcChain>
</file>

<file path=xl/sharedStrings.xml><?xml version="1.0" encoding="utf-8"?>
<sst xmlns="http://schemas.openxmlformats.org/spreadsheetml/2006/main" count="19" uniqueCount="19">
  <si>
    <t>test#</t>
  </si>
  <si>
    <t>src</t>
  </si>
  <si>
    <t>dest</t>
  </si>
  <si>
    <t>airDistance</t>
  </si>
  <si>
    <t>complex solutionDistance</t>
  </si>
  <si>
    <t>complex sumDistance</t>
  </si>
  <si>
    <t>complex sumTime</t>
  </si>
  <si>
    <t>complex callsToExpand</t>
  </si>
  <si>
    <t>complex cpuTime</t>
  </si>
  <si>
    <t>complex pathLength</t>
  </si>
  <si>
    <t>baseline solutionDistance</t>
  </si>
  <si>
    <t>baseline sumDistance</t>
  </si>
  <si>
    <t>baseline sumTime</t>
  </si>
  <si>
    <t>baseline callsToExpand</t>
  </si>
  <si>
    <t>baseline cpuTime</t>
  </si>
  <si>
    <t>baseline pathLength</t>
  </si>
  <si>
    <t>Complex</t>
  </si>
  <si>
    <t>Baseline</t>
  </si>
  <si>
    <t>Diff expends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</si>
</sst>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2">
    <xf numFmtId="0" fontId="0" fillId="0" borderId="0" xfId="0"/>
    <xf numFmtId="0" fontId="0" fillId="33" borderId="16" xfId="0" applyFill="1" applyBorder="1"/>
    <xf numFmtId="0" fontId="0" fillId="33" borderId="10" xfId="0" applyFill="1" applyBorder="1"/>
    <xf numFmtId="0" fontId="0" fillId="33" borderId="17" xfId="0" applyFill="1" applyBorder="1"/>
    <xf numFmtId="0" fontId="0" fillId="33" borderId="18" xfId="0" applyFill="1" applyBorder="1"/>
    <xf numFmtId="0" fontId="0" fillId="33" borderId="19" xfId="0" applyFill="1" applyBorder="1"/>
    <xf numFmtId="0" fontId="0" fillId="33" borderId="20" xfId="0" applyFill="1" applyBorder="1"/>
    <xf numFmtId="0" fontId="0" fillId="34" borderId="16" xfId="0" applyFill="1" applyBorder="1"/>
    <xf numFmtId="0" fontId="0" fillId="34" borderId="10" xfId="0" applyFill="1" applyBorder="1"/>
    <xf numFmtId="0" fontId="0" fillId="34" borderId="17" xfId="0" applyFill="1" applyBorder="1"/>
    <xf numFmtId="0" fontId="0" fillId="34" borderId="18" xfId="0" applyFill="1" applyBorder="1"/>
    <xf numFmtId="0" fontId="0" fillId="34" borderId="19" xfId="0" applyFill="1" applyBorder="1"/>
    <xf numFmtId="0" fontId="0" fillId="34" borderId="20" xfId="0" applyFill="1" applyBorder="1"/>
    <xf numFmtId="0" fontId="0" fillId="35" borderId="16" xfId="0" applyFill="1" applyBorder="1"/>
    <xf numFmtId="0" fontId="0" fillId="35" borderId="10" xfId="0" applyFill="1" applyBorder="1"/>
    <xf numFmtId="0" fontId="0" fillId="35" borderId="17" xfId="0" applyFill="1" applyBorder="1"/>
    <xf numFmtId="0" fontId="0" fillId="35" borderId="18" xfId="0" applyFill="1" applyBorder="1"/>
    <xf numFmtId="0" fontId="0" fillId="35" borderId="19" xfId="0" applyFill="1" applyBorder="1"/>
    <xf numFmtId="0" fontId="0" fillId="35" borderId="20" xfId="0" applyFill="1" applyBorder="1"/>
    <xf numFmtId="0" fontId="0" fillId="34" borderId="11" xfId="0" applyFill="1" applyBorder="1"/>
    <xf numFmtId="0" fontId="0" fillId="35" borderId="0" xfId="0" applyFill="1" applyBorder="1"/>
    <xf numFmtId="0" fontId="0" fillId="35" borderId="13" xfId="0" applyFill="1" applyBorder="1"/>
    <xf numFmtId="0" fontId="0" fillId="35" borderId="14" xfId="0" applyFill="1" applyBorder="1"/>
    <xf numFmtId="0" fontId="0" fillId="35" borderId="15" xfId="0" applyFill="1" applyBorder="1"/>
    <xf numFmtId="0" fontId="0" fillId="34" borderId="14" xfId="0" applyFill="1" applyBorder="1"/>
    <xf numFmtId="0" fontId="0" fillId="36" borderId="21" xfId="0" applyFill="1" applyBorder="1"/>
    <xf numFmtId="0" fontId="0" fillId="36" borderId="14" xfId="0" applyFill="1" applyBorder="1"/>
    <xf numFmtId="0" fontId="0" fillId="36" borderId="23" xfId="0" applyFill="1" applyBorder="1"/>
    <xf numFmtId="0" fontId="0" fillId="36" borderId="12" xfId="0" applyFill="1" applyBorder="1"/>
    <xf numFmtId="0" fontId="0" fillId="36" borderId="10" xfId="0" applyFill="1" applyBorder="1"/>
    <xf numFmtId="0" fontId="0" fillId="36" borderId="11" xfId="0" applyFill="1" applyBorder="1"/>
    <xf numFmtId="0" fontId="0" fillId="36" borderId="22" xfId="0" applyFill="1" applyBorder="1"/>
    <xf numFmtId="0" fontId="0" fillId="36" borderId="19" xfId="0" applyFill="1" applyBorder="1"/>
    <xf numFmtId="0" fontId="0" fillId="36" borderId="24" xfId="0" applyFill="1" applyBorder="1"/>
    <xf numFmtId="0" fontId="0" fillId="34" borderId="13" xfId="0" applyFill="1" applyBorder="1"/>
    <xf numFmtId="0" fontId="0" fillId="34" borderId="15" xfId="0" applyFill="1" applyBorder="1"/>
    <xf numFmtId="0" fontId="0" fillId="33" borderId="13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5" borderId="14" xfId="0" applyFill="1" applyBorder="1" applyAlignment="1">
      <alignment horizontal="center"/>
    </xf>
    <xf numFmtId="0" fontId="0" fillId="35" borderId="15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results_6!$R$2</c:f>
              <c:strCache>
                <c:ptCount val="1"/>
                <c:pt idx="0">
                  <c:v>Diff expends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results_6!$R$3:$R$27</c:f>
              <c:numCache>
                <c:formatCode>General</c:formatCode>
                <c:ptCount val="25"/>
                <c:pt idx="0">
                  <c:v>47</c:v>
                </c:pt>
                <c:pt idx="1">
                  <c:v>21</c:v>
                </c:pt>
                <c:pt idx="2">
                  <c:v>-133</c:v>
                </c:pt>
                <c:pt idx="3">
                  <c:v>-71</c:v>
                </c:pt>
                <c:pt idx="4">
                  <c:v>8</c:v>
                </c:pt>
                <c:pt idx="5">
                  <c:v>23</c:v>
                </c:pt>
                <c:pt idx="6">
                  <c:v>28</c:v>
                </c:pt>
                <c:pt idx="7">
                  <c:v>24</c:v>
                </c:pt>
                <c:pt idx="8">
                  <c:v>1</c:v>
                </c:pt>
                <c:pt idx="9">
                  <c:v>-11</c:v>
                </c:pt>
                <c:pt idx="10">
                  <c:v>23</c:v>
                </c:pt>
                <c:pt idx="11">
                  <c:v>23</c:v>
                </c:pt>
                <c:pt idx="12">
                  <c:v>10</c:v>
                </c:pt>
                <c:pt idx="13">
                  <c:v>-1</c:v>
                </c:pt>
                <c:pt idx="14">
                  <c:v>39</c:v>
                </c:pt>
                <c:pt idx="15">
                  <c:v>-1</c:v>
                </c:pt>
                <c:pt idx="16">
                  <c:v>-605</c:v>
                </c:pt>
                <c:pt idx="17">
                  <c:v>-29</c:v>
                </c:pt>
                <c:pt idx="18">
                  <c:v>39</c:v>
                </c:pt>
                <c:pt idx="19">
                  <c:v>19</c:v>
                </c:pt>
                <c:pt idx="20">
                  <c:v>-56</c:v>
                </c:pt>
                <c:pt idx="21">
                  <c:v>-13</c:v>
                </c:pt>
                <c:pt idx="22">
                  <c:v>36</c:v>
                </c:pt>
                <c:pt idx="23">
                  <c:v>-47</c:v>
                </c:pt>
                <c:pt idx="24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211024"/>
        <c:axId val="568208280"/>
      </c:barChart>
      <c:catAx>
        <c:axId val="56821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08280"/>
        <c:crosses val="autoZero"/>
        <c:auto val="1"/>
        <c:lblAlgn val="ctr"/>
        <c:lblOffset val="100"/>
        <c:noMultiLvlLbl val="0"/>
      </c:catAx>
      <c:valAx>
        <c:axId val="56820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1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results_6!$R$30:$R$54</c:f>
              <c:numCache>
                <c:formatCode>General</c:formatCode>
                <c:ptCount val="25"/>
                <c:pt idx="0">
                  <c:v>36</c:v>
                </c:pt>
                <c:pt idx="1">
                  <c:v>42</c:v>
                </c:pt>
                <c:pt idx="2">
                  <c:v>31</c:v>
                </c:pt>
                <c:pt idx="3">
                  <c:v>-16</c:v>
                </c:pt>
                <c:pt idx="4">
                  <c:v>32</c:v>
                </c:pt>
                <c:pt idx="5">
                  <c:v>40</c:v>
                </c:pt>
                <c:pt idx="6">
                  <c:v>35</c:v>
                </c:pt>
                <c:pt idx="7">
                  <c:v>58</c:v>
                </c:pt>
                <c:pt idx="8">
                  <c:v>22</c:v>
                </c:pt>
                <c:pt idx="9">
                  <c:v>13</c:v>
                </c:pt>
                <c:pt idx="10">
                  <c:v>27</c:v>
                </c:pt>
                <c:pt idx="11">
                  <c:v>36</c:v>
                </c:pt>
                <c:pt idx="12">
                  <c:v>-3</c:v>
                </c:pt>
                <c:pt idx="13">
                  <c:v>-20</c:v>
                </c:pt>
                <c:pt idx="14">
                  <c:v>-1</c:v>
                </c:pt>
                <c:pt idx="15">
                  <c:v>59</c:v>
                </c:pt>
                <c:pt idx="16">
                  <c:v>-25</c:v>
                </c:pt>
                <c:pt idx="17">
                  <c:v>20</c:v>
                </c:pt>
                <c:pt idx="18">
                  <c:v>40</c:v>
                </c:pt>
                <c:pt idx="19">
                  <c:v>19</c:v>
                </c:pt>
                <c:pt idx="20">
                  <c:v>18</c:v>
                </c:pt>
                <c:pt idx="21">
                  <c:v>-11</c:v>
                </c:pt>
                <c:pt idx="22">
                  <c:v>96</c:v>
                </c:pt>
                <c:pt idx="23">
                  <c:v>46</c:v>
                </c:pt>
                <c:pt idx="24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207888"/>
        <c:axId val="568209064"/>
      </c:barChart>
      <c:catAx>
        <c:axId val="56820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09064"/>
        <c:crosses val="autoZero"/>
        <c:auto val="1"/>
        <c:lblAlgn val="ctr"/>
        <c:lblOffset val="100"/>
        <c:noMultiLvlLbl val="0"/>
      </c:catAx>
      <c:valAx>
        <c:axId val="56820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0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300037</xdr:colOff>
      <xdr:row>3</xdr:row>
      <xdr:rowOff>185737</xdr:rowOff>
    </xdr:from>
    <xdr:to>
      <xdr:col>25</xdr:col>
      <xdr:colOff>604837</xdr:colOff>
      <xdr:row>18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400050</xdr:colOff>
      <xdr:row>33</xdr:row>
      <xdr:rowOff>119062</xdr:rowOff>
    </xdr:from>
    <xdr:to>
      <xdr:col>26</xdr:col>
      <xdr:colOff>95250</xdr:colOff>
      <xdr:row>48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abSelected="1" topLeftCell="N22" zoomScaleNormal="100" workbookViewId="0">
      <selection activeCell="E39" sqref="E39"/>
    </sheetView>
  </sheetViews>
  <sheetFormatPr defaultRowHeight="15" x14ac:dyDescent="0.25"/>
  <cols>
    <col min="1" max="1" width="5.42578125" bestFit="1" customWidth="1"/>
    <col min="2" max="3" width="7" bestFit="1" customWidth="1"/>
    <col min="4" max="4" width="12" bestFit="1" customWidth="1"/>
    <col min="5" max="5" width="24.28515625" bestFit="1" customWidth="1"/>
    <col min="6" max="6" width="20.5703125" bestFit="1" customWidth="1"/>
    <col min="7" max="7" width="17.42578125" bestFit="1" customWidth="1"/>
    <col min="8" max="8" width="21.85546875" bestFit="1" customWidth="1"/>
    <col min="9" max="9" width="16.7109375" bestFit="1" customWidth="1"/>
    <col min="10" max="10" width="19.28515625" bestFit="1" customWidth="1"/>
    <col min="11" max="11" width="24.28515625" bestFit="1" customWidth="1"/>
    <col min="12" max="12" width="20.5703125" bestFit="1" customWidth="1"/>
    <col min="13" max="13" width="17.42578125" bestFit="1" customWidth="1"/>
    <col min="14" max="14" width="21.85546875" bestFit="1" customWidth="1"/>
    <col min="15" max="15" width="16.7109375" bestFit="1" customWidth="1"/>
    <col min="16" max="16" width="19.28515625" bestFit="1" customWidth="1"/>
  </cols>
  <sheetData>
    <row r="1" spans="1:18" x14ac:dyDescent="0.25">
      <c r="A1" s="8"/>
      <c r="B1" s="8"/>
      <c r="C1" s="8"/>
      <c r="D1" s="19"/>
      <c r="E1" s="36" t="s">
        <v>16</v>
      </c>
      <c r="F1" s="37"/>
      <c r="G1" s="37"/>
      <c r="H1" s="37"/>
      <c r="I1" s="37"/>
      <c r="J1" s="38"/>
      <c r="K1" s="39" t="s">
        <v>17</v>
      </c>
      <c r="L1" s="40"/>
      <c r="M1" s="40"/>
      <c r="N1" s="40"/>
      <c r="O1" s="40"/>
      <c r="P1" s="41"/>
    </row>
    <row r="2" spans="1:18" x14ac:dyDescent="0.25">
      <c r="A2" s="8" t="s">
        <v>0</v>
      </c>
      <c r="B2" s="8" t="s">
        <v>1</v>
      </c>
      <c r="C2" s="8" t="s">
        <v>2</v>
      </c>
      <c r="D2" s="19" t="s">
        <v>3</v>
      </c>
      <c r="E2" s="1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3" t="s">
        <v>9</v>
      </c>
      <c r="K2" s="13" t="s">
        <v>10</v>
      </c>
      <c r="L2" s="14" t="s">
        <v>11</v>
      </c>
      <c r="M2" s="14" t="s">
        <v>12</v>
      </c>
      <c r="N2" s="14" t="s">
        <v>13</v>
      </c>
      <c r="O2" s="14" t="s">
        <v>14</v>
      </c>
      <c r="P2" s="15" t="s">
        <v>15</v>
      </c>
      <c r="R2" s="20" t="s">
        <v>18</v>
      </c>
    </row>
    <row r="3" spans="1:18" x14ac:dyDescent="0.25">
      <c r="A3" s="8">
        <v>0</v>
      </c>
      <c r="B3" s="8">
        <v>452338</v>
      </c>
      <c r="C3" s="8">
        <v>271665</v>
      </c>
      <c r="D3" s="19">
        <v>82.479863271499994</v>
      </c>
      <c r="E3" s="1">
        <v>109570</v>
      </c>
      <c r="F3" s="2">
        <v>109570</v>
      </c>
      <c r="G3" s="2">
        <v>1.7488346295799999</v>
      </c>
      <c r="H3" s="2">
        <v>273299</v>
      </c>
      <c r="I3" s="2">
        <v>31</v>
      </c>
      <c r="J3" s="3">
        <v>3338</v>
      </c>
      <c r="K3" s="13">
        <v>109570</v>
      </c>
      <c r="L3" s="14">
        <v>109570</v>
      </c>
      <c r="M3" s="14">
        <v>1.7488381764000001</v>
      </c>
      <c r="N3" s="14">
        <v>273346</v>
      </c>
      <c r="O3" s="14">
        <v>26</v>
      </c>
      <c r="P3" s="15">
        <v>3338</v>
      </c>
      <c r="R3">
        <f>N3-H3</f>
        <v>47</v>
      </c>
    </row>
    <row r="4" spans="1:18" x14ac:dyDescent="0.25">
      <c r="A4" s="8">
        <v>1</v>
      </c>
      <c r="B4" s="8">
        <v>774284</v>
      </c>
      <c r="C4" s="8">
        <v>635241</v>
      </c>
      <c r="D4" s="19">
        <v>47.197700470800001</v>
      </c>
      <c r="E4" s="1">
        <v>61715</v>
      </c>
      <c r="F4" s="2">
        <v>61715</v>
      </c>
      <c r="G4" s="2">
        <v>0.75442335319800002</v>
      </c>
      <c r="H4" s="2">
        <v>31425</v>
      </c>
      <c r="I4" s="2">
        <v>2</v>
      </c>
      <c r="J4" s="3">
        <v>654</v>
      </c>
      <c r="K4" s="13">
        <v>61715</v>
      </c>
      <c r="L4" s="14">
        <v>61715</v>
      </c>
      <c r="M4" s="14">
        <v>0.75437742359399995</v>
      </c>
      <c r="N4" s="14">
        <v>31446</v>
      </c>
      <c r="O4" s="14">
        <v>2</v>
      </c>
      <c r="P4" s="15">
        <v>654</v>
      </c>
      <c r="R4">
        <f t="shared" ref="R4:R27" si="0">N4-H4</f>
        <v>21</v>
      </c>
    </row>
    <row r="5" spans="1:18" x14ac:dyDescent="0.25">
      <c r="A5" s="8">
        <v>2</v>
      </c>
      <c r="B5" s="8">
        <v>674439</v>
      </c>
      <c r="C5" s="8">
        <v>701233</v>
      </c>
      <c r="D5" s="19">
        <v>230.20512505799999</v>
      </c>
      <c r="E5" s="1">
        <v>285282</v>
      </c>
      <c r="F5" s="2">
        <v>285282</v>
      </c>
      <c r="G5" s="2">
        <v>3.3342754315500001</v>
      </c>
      <c r="H5" s="2">
        <v>52315</v>
      </c>
      <c r="I5" s="2">
        <v>6</v>
      </c>
      <c r="J5" s="3">
        <v>1758</v>
      </c>
      <c r="K5" s="13">
        <v>285282</v>
      </c>
      <c r="L5" s="14">
        <v>285282</v>
      </c>
      <c r="M5" s="14">
        <v>3.3349326452699999</v>
      </c>
      <c r="N5" s="14">
        <v>52182</v>
      </c>
      <c r="O5" s="14">
        <v>5</v>
      </c>
      <c r="P5" s="15">
        <v>1758</v>
      </c>
      <c r="R5">
        <f t="shared" si="0"/>
        <v>-133</v>
      </c>
    </row>
    <row r="6" spans="1:18" x14ac:dyDescent="0.25">
      <c r="A6" s="8">
        <v>3</v>
      </c>
      <c r="B6" s="8">
        <v>902060</v>
      </c>
      <c r="C6" s="8">
        <v>317092</v>
      </c>
      <c r="D6" s="19">
        <v>137.51053939900001</v>
      </c>
      <c r="E6" s="1">
        <v>167462</v>
      </c>
      <c r="F6" s="2">
        <v>167462</v>
      </c>
      <c r="G6" s="2">
        <v>2.0215942381200001</v>
      </c>
      <c r="H6" s="2">
        <v>476392</v>
      </c>
      <c r="I6" s="2">
        <v>55</v>
      </c>
      <c r="J6" s="3">
        <v>2147</v>
      </c>
      <c r="K6" s="13">
        <v>167462</v>
      </c>
      <c r="L6" s="14">
        <v>167462</v>
      </c>
      <c r="M6" s="14">
        <v>2.0216072653700001</v>
      </c>
      <c r="N6" s="14">
        <v>476321</v>
      </c>
      <c r="O6" s="14">
        <v>46</v>
      </c>
      <c r="P6" s="15">
        <v>2147</v>
      </c>
      <c r="R6">
        <f t="shared" si="0"/>
        <v>-71</v>
      </c>
    </row>
    <row r="7" spans="1:18" x14ac:dyDescent="0.25">
      <c r="A7" s="8">
        <v>4</v>
      </c>
      <c r="B7" s="8">
        <v>307014</v>
      </c>
      <c r="C7" s="8">
        <v>26939</v>
      </c>
      <c r="D7" s="19">
        <v>151.60435276999999</v>
      </c>
      <c r="E7" s="1">
        <v>180444</v>
      </c>
      <c r="F7" s="2">
        <v>180444</v>
      </c>
      <c r="G7" s="2">
        <v>2.31252528535</v>
      </c>
      <c r="H7" s="2">
        <v>397024</v>
      </c>
      <c r="I7" s="2">
        <v>48</v>
      </c>
      <c r="J7" s="3">
        <v>2411</v>
      </c>
      <c r="K7" s="13">
        <v>180444</v>
      </c>
      <c r="L7" s="14">
        <v>180444</v>
      </c>
      <c r="M7" s="14">
        <v>2.31252528535</v>
      </c>
      <c r="N7" s="14">
        <v>397032</v>
      </c>
      <c r="O7" s="14">
        <v>43</v>
      </c>
      <c r="P7" s="15">
        <v>2411</v>
      </c>
      <c r="R7">
        <f t="shared" si="0"/>
        <v>8</v>
      </c>
    </row>
    <row r="8" spans="1:18" x14ac:dyDescent="0.25">
      <c r="A8" s="8">
        <v>5</v>
      </c>
      <c r="B8" s="8">
        <v>579958</v>
      </c>
      <c r="C8" s="8">
        <v>81815</v>
      </c>
      <c r="D8" s="19">
        <v>110.87735290800001</v>
      </c>
      <c r="E8" s="1">
        <v>125810</v>
      </c>
      <c r="F8" s="2">
        <v>125810</v>
      </c>
      <c r="G8" s="2">
        <v>1.4409696187700001</v>
      </c>
      <c r="H8" s="2">
        <v>127282</v>
      </c>
      <c r="I8" s="2">
        <v>12</v>
      </c>
      <c r="J8" s="3">
        <v>988</v>
      </c>
      <c r="K8" s="13">
        <v>125810</v>
      </c>
      <c r="L8" s="14">
        <v>125810</v>
      </c>
      <c r="M8" s="14">
        <v>1.44036061601</v>
      </c>
      <c r="N8" s="14">
        <v>127305</v>
      </c>
      <c r="O8" s="14">
        <v>11</v>
      </c>
      <c r="P8" s="15">
        <v>988</v>
      </c>
      <c r="R8">
        <f t="shared" si="0"/>
        <v>23</v>
      </c>
    </row>
    <row r="9" spans="1:18" x14ac:dyDescent="0.25">
      <c r="A9" s="8">
        <v>6</v>
      </c>
      <c r="B9" s="8">
        <v>425252</v>
      </c>
      <c r="C9" s="8">
        <v>349512</v>
      </c>
      <c r="D9" s="19">
        <v>27.496305925200001</v>
      </c>
      <c r="E9" s="1">
        <v>32462</v>
      </c>
      <c r="F9" s="2">
        <v>32462</v>
      </c>
      <c r="G9" s="2">
        <v>0.58441129140000003</v>
      </c>
      <c r="H9" s="2">
        <v>28780</v>
      </c>
      <c r="I9" s="2">
        <v>2</v>
      </c>
      <c r="J9" s="3">
        <v>1983</v>
      </c>
      <c r="K9" s="13">
        <v>32462</v>
      </c>
      <c r="L9" s="14">
        <v>32462</v>
      </c>
      <c r="M9" s="14">
        <v>0.58396411070400001</v>
      </c>
      <c r="N9" s="14">
        <v>28808</v>
      </c>
      <c r="O9" s="14">
        <v>1</v>
      </c>
      <c r="P9" s="15">
        <v>1983</v>
      </c>
      <c r="R9">
        <f t="shared" si="0"/>
        <v>28</v>
      </c>
    </row>
    <row r="10" spans="1:18" x14ac:dyDescent="0.25">
      <c r="A10" s="8">
        <v>7</v>
      </c>
      <c r="B10" s="8">
        <v>918327</v>
      </c>
      <c r="C10" s="8">
        <v>572887</v>
      </c>
      <c r="D10" s="19">
        <v>30.0350094828</v>
      </c>
      <c r="E10" s="1">
        <v>38093</v>
      </c>
      <c r="F10" s="2">
        <v>38093</v>
      </c>
      <c r="G10" s="2">
        <v>0.471264362735</v>
      </c>
      <c r="H10" s="2">
        <v>25714</v>
      </c>
      <c r="I10" s="2">
        <v>1</v>
      </c>
      <c r="J10" s="3">
        <v>495</v>
      </c>
      <c r="K10" s="13">
        <v>38093</v>
      </c>
      <c r="L10" s="14">
        <v>38093</v>
      </c>
      <c r="M10" s="14">
        <v>0.47125579594900002</v>
      </c>
      <c r="N10" s="14">
        <v>25738</v>
      </c>
      <c r="O10" s="14">
        <v>1</v>
      </c>
      <c r="P10" s="15">
        <v>495</v>
      </c>
      <c r="R10">
        <f t="shared" si="0"/>
        <v>24</v>
      </c>
    </row>
    <row r="11" spans="1:18" x14ac:dyDescent="0.25">
      <c r="A11" s="8">
        <v>8</v>
      </c>
      <c r="B11" s="8">
        <v>710147</v>
      </c>
      <c r="C11" s="8">
        <v>336195</v>
      </c>
      <c r="D11" s="19">
        <v>38.456048135300001</v>
      </c>
      <c r="E11" s="1">
        <v>49331</v>
      </c>
      <c r="F11" s="2">
        <v>49331</v>
      </c>
      <c r="G11" s="2">
        <v>0.76062788618400001</v>
      </c>
      <c r="H11" s="2">
        <v>53628</v>
      </c>
      <c r="I11" s="2">
        <v>4</v>
      </c>
      <c r="J11" s="3">
        <v>551</v>
      </c>
      <c r="K11" s="13">
        <v>49331</v>
      </c>
      <c r="L11" s="14">
        <v>49331</v>
      </c>
      <c r="M11" s="14">
        <v>0.76106382325400002</v>
      </c>
      <c r="N11" s="14">
        <v>53629</v>
      </c>
      <c r="O11" s="14">
        <v>3</v>
      </c>
      <c r="P11" s="15">
        <v>551</v>
      </c>
      <c r="R11">
        <f t="shared" si="0"/>
        <v>1</v>
      </c>
    </row>
    <row r="12" spans="1:18" x14ac:dyDescent="0.25">
      <c r="A12" s="8">
        <v>9</v>
      </c>
      <c r="B12" s="8">
        <v>327020</v>
      </c>
      <c r="C12" s="8">
        <v>188803</v>
      </c>
      <c r="D12" s="19">
        <v>11.962334910899999</v>
      </c>
      <c r="E12" s="1">
        <v>21680</v>
      </c>
      <c r="F12" s="2">
        <v>21680</v>
      </c>
      <c r="G12" s="2">
        <v>0.37373168166600002</v>
      </c>
      <c r="H12" s="2">
        <v>17459</v>
      </c>
      <c r="I12" s="2">
        <v>1</v>
      </c>
      <c r="J12" s="3">
        <v>1173</v>
      </c>
      <c r="K12" s="13">
        <v>21680</v>
      </c>
      <c r="L12" s="14">
        <v>21680</v>
      </c>
      <c r="M12" s="14">
        <v>0.37373168166600002</v>
      </c>
      <c r="N12" s="14">
        <v>17448</v>
      </c>
      <c r="O12" s="14">
        <v>1</v>
      </c>
      <c r="P12" s="15">
        <v>1173</v>
      </c>
      <c r="R12">
        <f t="shared" si="0"/>
        <v>-11</v>
      </c>
    </row>
    <row r="13" spans="1:18" x14ac:dyDescent="0.25">
      <c r="A13" s="8">
        <v>10</v>
      </c>
      <c r="B13" s="8">
        <v>932181</v>
      </c>
      <c r="C13" s="8">
        <v>463444</v>
      </c>
      <c r="D13" s="19">
        <v>30.810807150199999</v>
      </c>
      <c r="E13" s="1">
        <v>68681</v>
      </c>
      <c r="F13" s="2">
        <v>68681</v>
      </c>
      <c r="G13" s="2">
        <v>0.973487539013</v>
      </c>
      <c r="H13" s="2">
        <v>42272</v>
      </c>
      <c r="I13" s="2">
        <v>4</v>
      </c>
      <c r="J13" s="3">
        <v>819</v>
      </c>
      <c r="K13" s="13">
        <v>68681</v>
      </c>
      <c r="L13" s="14">
        <v>68681</v>
      </c>
      <c r="M13" s="14">
        <v>0.974476634826</v>
      </c>
      <c r="N13" s="14">
        <v>42295</v>
      </c>
      <c r="O13" s="14">
        <v>2</v>
      </c>
      <c r="P13" s="15">
        <v>819</v>
      </c>
      <c r="R13">
        <f t="shared" si="0"/>
        <v>23</v>
      </c>
    </row>
    <row r="14" spans="1:18" x14ac:dyDescent="0.25">
      <c r="A14" s="8">
        <v>11</v>
      </c>
      <c r="B14" s="8">
        <v>112504</v>
      </c>
      <c r="C14" s="8">
        <v>829327</v>
      </c>
      <c r="D14" s="19">
        <v>62.9976429086</v>
      </c>
      <c r="E14" s="1">
        <v>81073</v>
      </c>
      <c r="F14" s="2">
        <v>81073</v>
      </c>
      <c r="G14" s="2">
        <v>1.43329552319</v>
      </c>
      <c r="H14" s="2">
        <v>126221</v>
      </c>
      <c r="I14" s="2">
        <v>14</v>
      </c>
      <c r="J14" s="3">
        <v>4028</v>
      </c>
      <c r="K14" s="13">
        <v>81073</v>
      </c>
      <c r="L14" s="14">
        <v>81073</v>
      </c>
      <c r="M14" s="14">
        <v>1.4346638303899999</v>
      </c>
      <c r="N14" s="14">
        <v>126244</v>
      </c>
      <c r="O14" s="14">
        <v>13</v>
      </c>
      <c r="P14" s="15">
        <v>4028</v>
      </c>
      <c r="R14">
        <f t="shared" si="0"/>
        <v>23</v>
      </c>
    </row>
    <row r="15" spans="1:18" x14ac:dyDescent="0.25">
      <c r="A15" s="8">
        <v>12</v>
      </c>
      <c r="B15" s="8">
        <v>930614</v>
      </c>
      <c r="C15" s="8">
        <v>49178</v>
      </c>
      <c r="D15" s="19">
        <v>15.873738797</v>
      </c>
      <c r="E15" s="1">
        <v>20403</v>
      </c>
      <c r="F15" s="2">
        <v>20403</v>
      </c>
      <c r="G15" s="2">
        <v>0.28907013722300001</v>
      </c>
      <c r="H15" s="2">
        <v>17256</v>
      </c>
      <c r="I15" s="2">
        <v>1</v>
      </c>
      <c r="J15" s="3">
        <v>398</v>
      </c>
      <c r="K15" s="13">
        <v>20403</v>
      </c>
      <c r="L15" s="14">
        <v>20403</v>
      </c>
      <c r="M15" s="14">
        <v>0.28888373150500002</v>
      </c>
      <c r="N15" s="14">
        <v>17266</v>
      </c>
      <c r="O15" s="14">
        <v>1</v>
      </c>
      <c r="P15" s="15">
        <v>398</v>
      </c>
      <c r="R15">
        <f t="shared" si="0"/>
        <v>10</v>
      </c>
    </row>
    <row r="16" spans="1:18" x14ac:dyDescent="0.25">
      <c r="A16" s="8">
        <v>13</v>
      </c>
      <c r="B16" s="8">
        <v>511016</v>
      </c>
      <c r="C16" s="8">
        <v>567897</v>
      </c>
      <c r="D16" s="19">
        <v>56.037354506900002</v>
      </c>
      <c r="E16" s="1">
        <v>69300</v>
      </c>
      <c r="F16" s="2">
        <v>69300</v>
      </c>
      <c r="G16" s="2">
        <v>0.97215424908199999</v>
      </c>
      <c r="H16" s="2">
        <v>143938</v>
      </c>
      <c r="I16" s="2">
        <v>16</v>
      </c>
      <c r="J16" s="3">
        <v>2561</v>
      </c>
      <c r="K16" s="13">
        <v>69300</v>
      </c>
      <c r="L16" s="14">
        <v>69300</v>
      </c>
      <c r="M16" s="14">
        <v>0.97215346087099996</v>
      </c>
      <c r="N16" s="14">
        <v>143937</v>
      </c>
      <c r="O16" s="14">
        <v>14</v>
      </c>
      <c r="P16" s="15">
        <v>2561</v>
      </c>
      <c r="R16">
        <f t="shared" si="0"/>
        <v>-1</v>
      </c>
    </row>
    <row r="17" spans="1:18" x14ac:dyDescent="0.25">
      <c r="A17" s="8">
        <v>14</v>
      </c>
      <c r="B17" s="8">
        <v>317655</v>
      </c>
      <c r="C17" s="8">
        <v>720836</v>
      </c>
      <c r="D17" s="19">
        <v>221.52992947199999</v>
      </c>
      <c r="E17" s="1">
        <v>278501</v>
      </c>
      <c r="F17" s="2">
        <v>278501</v>
      </c>
      <c r="G17" s="2">
        <v>3.2301695748000001</v>
      </c>
      <c r="H17" s="2">
        <v>176633</v>
      </c>
      <c r="I17" s="2">
        <v>17</v>
      </c>
      <c r="J17" s="3">
        <v>1577</v>
      </c>
      <c r="K17" s="13">
        <v>278501</v>
      </c>
      <c r="L17" s="14">
        <v>278501</v>
      </c>
      <c r="M17" s="14">
        <v>3.2307515428300002</v>
      </c>
      <c r="N17" s="14">
        <v>176672</v>
      </c>
      <c r="O17" s="14">
        <v>14</v>
      </c>
      <c r="P17" s="15">
        <v>1577</v>
      </c>
      <c r="R17">
        <f t="shared" si="0"/>
        <v>39</v>
      </c>
    </row>
    <row r="18" spans="1:18" x14ac:dyDescent="0.25">
      <c r="A18" s="8">
        <v>15</v>
      </c>
      <c r="B18" s="8">
        <v>96513</v>
      </c>
      <c r="C18" s="8">
        <v>539130</v>
      </c>
      <c r="D18" s="19">
        <v>48.150978390600002</v>
      </c>
      <c r="E18" s="1">
        <v>52849</v>
      </c>
      <c r="F18" s="2">
        <v>52849</v>
      </c>
      <c r="G18" s="2">
        <v>0.62818826403299999</v>
      </c>
      <c r="H18" s="2">
        <v>23338</v>
      </c>
      <c r="I18" s="2">
        <v>1</v>
      </c>
      <c r="J18" s="3">
        <v>548</v>
      </c>
      <c r="K18" s="13">
        <v>52849</v>
      </c>
      <c r="L18" s="14">
        <v>52849</v>
      </c>
      <c r="M18" s="14">
        <v>0.62814707872099995</v>
      </c>
      <c r="N18" s="14">
        <v>23337</v>
      </c>
      <c r="O18" s="14">
        <v>1</v>
      </c>
      <c r="P18" s="15">
        <v>548</v>
      </c>
      <c r="R18">
        <f t="shared" si="0"/>
        <v>-1</v>
      </c>
    </row>
    <row r="19" spans="1:18" x14ac:dyDescent="0.25">
      <c r="A19" s="8">
        <v>16</v>
      </c>
      <c r="B19" s="8">
        <v>468483</v>
      </c>
      <c r="C19" s="8">
        <v>149527</v>
      </c>
      <c r="D19" s="19">
        <v>71.065774000100006</v>
      </c>
      <c r="E19" s="1">
        <v>86140</v>
      </c>
      <c r="F19" s="2">
        <v>86140</v>
      </c>
      <c r="G19" s="2">
        <v>1.1773178842400001</v>
      </c>
      <c r="H19" s="2">
        <v>179586</v>
      </c>
      <c r="I19" s="2">
        <v>17</v>
      </c>
      <c r="J19" s="3">
        <v>2670</v>
      </c>
      <c r="K19" s="13">
        <v>86140</v>
      </c>
      <c r="L19" s="14">
        <v>86140</v>
      </c>
      <c r="M19" s="14">
        <v>1.1770715915100001</v>
      </c>
      <c r="N19" s="14">
        <v>178981</v>
      </c>
      <c r="O19" s="14">
        <v>14</v>
      </c>
      <c r="P19" s="15">
        <v>2670</v>
      </c>
      <c r="R19">
        <f t="shared" si="0"/>
        <v>-605</v>
      </c>
    </row>
    <row r="20" spans="1:18" x14ac:dyDescent="0.25">
      <c r="A20" s="8">
        <v>17</v>
      </c>
      <c r="B20" s="8">
        <v>90541</v>
      </c>
      <c r="C20" s="8">
        <v>161442</v>
      </c>
      <c r="D20" s="19">
        <v>77.830045342000005</v>
      </c>
      <c r="E20" s="1">
        <v>108127</v>
      </c>
      <c r="F20" s="2">
        <v>108127</v>
      </c>
      <c r="G20" s="2">
        <v>1.4055555447000001</v>
      </c>
      <c r="H20" s="2">
        <v>64667</v>
      </c>
      <c r="I20" s="2">
        <v>5</v>
      </c>
      <c r="J20" s="3">
        <v>1406</v>
      </c>
      <c r="K20" s="13">
        <v>108127</v>
      </c>
      <c r="L20" s="14">
        <v>108127</v>
      </c>
      <c r="M20" s="14">
        <v>1.4056858826900001</v>
      </c>
      <c r="N20" s="14">
        <v>64638</v>
      </c>
      <c r="O20" s="14">
        <v>5</v>
      </c>
      <c r="P20" s="15">
        <v>1406</v>
      </c>
      <c r="R20">
        <f t="shared" si="0"/>
        <v>-29</v>
      </c>
    </row>
    <row r="21" spans="1:18" x14ac:dyDescent="0.25">
      <c r="A21" s="8">
        <v>18</v>
      </c>
      <c r="B21" s="8">
        <v>487739</v>
      </c>
      <c r="C21" s="8">
        <v>222272</v>
      </c>
      <c r="D21" s="19">
        <v>59.742972419899999</v>
      </c>
      <c r="E21" s="1">
        <v>84319</v>
      </c>
      <c r="F21" s="2">
        <v>84319</v>
      </c>
      <c r="G21" s="2">
        <v>1.23494048157</v>
      </c>
      <c r="H21" s="2">
        <v>51542</v>
      </c>
      <c r="I21" s="2">
        <v>4</v>
      </c>
      <c r="J21" s="3">
        <v>1714</v>
      </c>
      <c r="K21" s="13">
        <v>84319</v>
      </c>
      <c r="L21" s="14">
        <v>84319</v>
      </c>
      <c r="M21" s="14">
        <v>1.23517847889</v>
      </c>
      <c r="N21" s="14">
        <v>51581</v>
      </c>
      <c r="O21" s="14">
        <v>3</v>
      </c>
      <c r="P21" s="15">
        <v>1714</v>
      </c>
      <c r="R21">
        <f t="shared" si="0"/>
        <v>39</v>
      </c>
    </row>
    <row r="22" spans="1:18" x14ac:dyDescent="0.25">
      <c r="A22" s="8">
        <v>19</v>
      </c>
      <c r="B22" s="8">
        <v>743601</v>
      </c>
      <c r="C22" s="8">
        <v>923177</v>
      </c>
      <c r="D22" s="19">
        <v>78.166603142</v>
      </c>
      <c r="E22" s="1">
        <v>104498</v>
      </c>
      <c r="F22" s="2">
        <v>104498</v>
      </c>
      <c r="G22" s="2">
        <v>1.2372727051900001</v>
      </c>
      <c r="H22" s="2">
        <v>228293</v>
      </c>
      <c r="I22" s="2">
        <v>23</v>
      </c>
      <c r="J22" s="3">
        <v>935</v>
      </c>
      <c r="K22" s="13">
        <v>104498</v>
      </c>
      <c r="L22" s="14">
        <v>104498</v>
      </c>
      <c r="M22" s="14">
        <v>1.23742523602</v>
      </c>
      <c r="N22" s="14">
        <v>228312</v>
      </c>
      <c r="O22" s="14">
        <v>19</v>
      </c>
      <c r="P22" s="15">
        <v>935</v>
      </c>
      <c r="R22">
        <f t="shared" si="0"/>
        <v>19</v>
      </c>
    </row>
    <row r="23" spans="1:18" x14ac:dyDescent="0.25">
      <c r="A23" s="8">
        <v>20</v>
      </c>
      <c r="B23" s="8">
        <v>520653</v>
      </c>
      <c r="C23" s="8">
        <v>436287</v>
      </c>
      <c r="D23" s="19">
        <v>112.052760404</v>
      </c>
      <c r="E23" s="1">
        <v>146153</v>
      </c>
      <c r="F23" s="2">
        <v>146153</v>
      </c>
      <c r="G23" s="2">
        <v>1.90013424152</v>
      </c>
      <c r="H23" s="2">
        <v>155948</v>
      </c>
      <c r="I23" s="2">
        <v>15</v>
      </c>
      <c r="J23" s="3">
        <v>2274</v>
      </c>
      <c r="K23" s="13">
        <v>146153</v>
      </c>
      <c r="L23" s="14">
        <v>146153</v>
      </c>
      <c r="M23" s="14">
        <v>1.90013424152</v>
      </c>
      <c r="N23" s="14">
        <v>155892</v>
      </c>
      <c r="O23" s="14">
        <v>13</v>
      </c>
      <c r="P23" s="15">
        <v>2274</v>
      </c>
      <c r="R23">
        <f t="shared" si="0"/>
        <v>-56</v>
      </c>
    </row>
    <row r="24" spans="1:18" x14ac:dyDescent="0.25">
      <c r="A24" s="8">
        <v>21</v>
      </c>
      <c r="B24" s="8">
        <v>495190</v>
      </c>
      <c r="C24" s="8">
        <v>575185</v>
      </c>
      <c r="D24" s="19">
        <v>32.346022224899997</v>
      </c>
      <c r="E24" s="1">
        <v>37910</v>
      </c>
      <c r="F24" s="2">
        <v>37910</v>
      </c>
      <c r="G24" s="2">
        <v>0.62474107997899997</v>
      </c>
      <c r="H24" s="2">
        <v>12936</v>
      </c>
      <c r="I24" s="2">
        <v>1</v>
      </c>
      <c r="J24" s="3">
        <v>578</v>
      </c>
      <c r="K24" s="13">
        <v>37910</v>
      </c>
      <c r="L24" s="14">
        <v>37910</v>
      </c>
      <c r="M24" s="14">
        <v>0.62474107997899997</v>
      </c>
      <c r="N24" s="14">
        <v>12923</v>
      </c>
      <c r="O24" s="14">
        <v>0</v>
      </c>
      <c r="P24" s="15">
        <v>578</v>
      </c>
      <c r="R24">
        <f t="shared" si="0"/>
        <v>-13</v>
      </c>
    </row>
    <row r="25" spans="1:18" x14ac:dyDescent="0.25">
      <c r="A25" s="8">
        <v>22</v>
      </c>
      <c r="B25" s="8">
        <v>331057</v>
      </c>
      <c r="C25" s="8">
        <v>534515</v>
      </c>
      <c r="D25" s="19">
        <v>39.3233311977</v>
      </c>
      <c r="E25" s="1">
        <v>55881</v>
      </c>
      <c r="F25" s="2">
        <v>55881</v>
      </c>
      <c r="G25" s="2">
        <v>0.95953054172499996</v>
      </c>
      <c r="H25" s="2">
        <v>64181</v>
      </c>
      <c r="I25" s="2">
        <v>6</v>
      </c>
      <c r="J25" s="3">
        <v>857</v>
      </c>
      <c r="K25" s="13">
        <v>55881</v>
      </c>
      <c r="L25" s="14">
        <v>55881</v>
      </c>
      <c r="M25" s="14">
        <v>0.96053519109600005</v>
      </c>
      <c r="N25" s="14">
        <v>64217</v>
      </c>
      <c r="O25" s="14">
        <v>4</v>
      </c>
      <c r="P25" s="15">
        <v>857</v>
      </c>
      <c r="R25">
        <f t="shared" si="0"/>
        <v>36</v>
      </c>
    </row>
    <row r="26" spans="1:18" x14ac:dyDescent="0.25">
      <c r="A26" s="8">
        <v>23</v>
      </c>
      <c r="B26" s="8">
        <v>273984</v>
      </c>
      <c r="C26" s="8">
        <v>859517</v>
      </c>
      <c r="D26" s="19">
        <v>43.214070941700001</v>
      </c>
      <c r="E26" s="1">
        <v>63552</v>
      </c>
      <c r="F26" s="2">
        <v>63552</v>
      </c>
      <c r="G26" s="2">
        <v>0.96610843570000005</v>
      </c>
      <c r="H26" s="2">
        <v>152626</v>
      </c>
      <c r="I26" s="2">
        <v>14</v>
      </c>
      <c r="J26" s="3">
        <v>1592</v>
      </c>
      <c r="K26" s="13">
        <v>63552</v>
      </c>
      <c r="L26" s="14">
        <v>63552</v>
      </c>
      <c r="M26" s="14">
        <v>0.96624468133399999</v>
      </c>
      <c r="N26" s="14">
        <v>152579</v>
      </c>
      <c r="O26" s="14">
        <v>11</v>
      </c>
      <c r="P26" s="15">
        <v>1592</v>
      </c>
      <c r="R26">
        <f t="shared" si="0"/>
        <v>-47</v>
      </c>
    </row>
    <row r="27" spans="1:18" ht="15.75" thickBot="1" x14ac:dyDescent="0.3">
      <c r="A27" s="8">
        <v>24</v>
      </c>
      <c r="B27" s="8">
        <v>209150</v>
      </c>
      <c r="C27" s="8">
        <v>414008</v>
      </c>
      <c r="D27" s="19">
        <v>57.672692337900003</v>
      </c>
      <c r="E27" s="4">
        <v>88896</v>
      </c>
      <c r="F27" s="5">
        <v>88896</v>
      </c>
      <c r="G27" s="5">
        <v>1.61784846519</v>
      </c>
      <c r="H27" s="5">
        <v>199347</v>
      </c>
      <c r="I27" s="5">
        <v>18</v>
      </c>
      <c r="J27" s="6">
        <v>2120</v>
      </c>
      <c r="K27" s="16">
        <v>88896</v>
      </c>
      <c r="L27" s="17">
        <v>88896</v>
      </c>
      <c r="M27" s="17">
        <v>1.61781723757</v>
      </c>
      <c r="N27" s="17">
        <v>199365</v>
      </c>
      <c r="O27" s="17">
        <v>16</v>
      </c>
      <c r="P27" s="18">
        <v>2120</v>
      </c>
      <c r="R27">
        <f t="shared" si="0"/>
        <v>18</v>
      </c>
    </row>
    <row r="29" spans="1:18" ht="15.75" thickBot="1" x14ac:dyDescent="0.3"/>
    <row r="30" spans="1:18" x14ac:dyDescent="0.25">
      <c r="A30" s="34">
        <v>0</v>
      </c>
      <c r="B30" s="24">
        <v>452338</v>
      </c>
      <c r="C30" s="24">
        <v>271665</v>
      </c>
      <c r="D30" s="35">
        <v>82.479863271499994</v>
      </c>
      <c r="E30" s="25">
        <v>109570</v>
      </c>
      <c r="F30" s="26">
        <v>109570</v>
      </c>
      <c r="G30" s="26">
        <v>1.7362632473199999</v>
      </c>
      <c r="H30" s="26">
        <v>273300</v>
      </c>
      <c r="I30" s="26">
        <v>31</v>
      </c>
      <c r="J30" s="27">
        <v>3338</v>
      </c>
      <c r="K30" s="21">
        <v>109570</v>
      </c>
      <c r="L30" s="22">
        <v>109570</v>
      </c>
      <c r="M30" s="22">
        <v>1.73624151841</v>
      </c>
      <c r="N30" s="22">
        <v>273336</v>
      </c>
      <c r="O30" s="22">
        <v>27</v>
      </c>
      <c r="P30" s="23">
        <v>3338</v>
      </c>
      <c r="R30">
        <f>N30-H30</f>
        <v>36</v>
      </c>
    </row>
    <row r="31" spans="1:18" x14ac:dyDescent="0.25">
      <c r="A31" s="7">
        <v>1</v>
      </c>
      <c r="B31" s="8">
        <v>774284</v>
      </c>
      <c r="C31" s="8">
        <v>635241</v>
      </c>
      <c r="D31" s="9">
        <v>47.197700470800001</v>
      </c>
      <c r="E31" s="28">
        <v>61715</v>
      </c>
      <c r="F31" s="29">
        <v>61715</v>
      </c>
      <c r="G31" s="29">
        <v>0.75038810517300003</v>
      </c>
      <c r="H31" s="29">
        <v>31405</v>
      </c>
      <c r="I31" s="29">
        <v>2</v>
      </c>
      <c r="J31" s="30">
        <v>654</v>
      </c>
      <c r="K31" s="13">
        <v>61715</v>
      </c>
      <c r="L31" s="14">
        <v>61715</v>
      </c>
      <c r="M31" s="14">
        <v>0.75045298803799998</v>
      </c>
      <c r="N31" s="14">
        <v>31447</v>
      </c>
      <c r="O31" s="14">
        <v>2</v>
      </c>
      <c r="P31" s="15">
        <v>654</v>
      </c>
      <c r="R31">
        <f t="shared" ref="R31:R54" si="1">N31-H31</f>
        <v>42</v>
      </c>
    </row>
    <row r="32" spans="1:18" x14ac:dyDescent="0.25">
      <c r="A32" s="7">
        <v>2</v>
      </c>
      <c r="B32" s="8">
        <v>674439</v>
      </c>
      <c r="C32" s="8">
        <v>701233</v>
      </c>
      <c r="D32" s="9">
        <v>230.20512505799999</v>
      </c>
      <c r="E32" s="28">
        <v>285282</v>
      </c>
      <c r="F32" s="29">
        <v>285282</v>
      </c>
      <c r="G32" s="29">
        <v>3.3529979664599998</v>
      </c>
      <c r="H32" s="29">
        <v>52173</v>
      </c>
      <c r="I32" s="29">
        <v>6</v>
      </c>
      <c r="J32" s="30">
        <v>1758</v>
      </c>
      <c r="K32" s="13">
        <v>285282</v>
      </c>
      <c r="L32" s="14">
        <v>285282</v>
      </c>
      <c r="M32" s="14">
        <v>3.3529979664599998</v>
      </c>
      <c r="N32" s="14">
        <v>52204</v>
      </c>
      <c r="O32" s="14">
        <v>5</v>
      </c>
      <c r="P32" s="15">
        <v>1758</v>
      </c>
      <c r="R32">
        <f t="shared" si="1"/>
        <v>31</v>
      </c>
    </row>
    <row r="33" spans="1:18" x14ac:dyDescent="0.25">
      <c r="A33" s="7">
        <v>3</v>
      </c>
      <c r="B33" s="8">
        <v>902060</v>
      </c>
      <c r="C33" s="8">
        <v>317092</v>
      </c>
      <c r="D33" s="9">
        <v>137.51053939900001</v>
      </c>
      <c r="E33" s="28">
        <v>167462</v>
      </c>
      <c r="F33" s="29">
        <v>167462</v>
      </c>
      <c r="G33" s="29">
        <v>2.0511621689099999</v>
      </c>
      <c r="H33" s="29">
        <v>476340</v>
      </c>
      <c r="I33" s="29">
        <v>56</v>
      </c>
      <c r="J33" s="30">
        <v>2147</v>
      </c>
      <c r="K33" s="13">
        <v>167462</v>
      </c>
      <c r="L33" s="14">
        <v>167462</v>
      </c>
      <c r="M33" s="14">
        <v>2.0511621689099999</v>
      </c>
      <c r="N33" s="14">
        <v>476324</v>
      </c>
      <c r="O33" s="14">
        <v>49</v>
      </c>
      <c r="P33" s="15">
        <v>2147</v>
      </c>
      <c r="R33">
        <f t="shared" si="1"/>
        <v>-16</v>
      </c>
    </row>
    <row r="34" spans="1:18" x14ac:dyDescent="0.25">
      <c r="A34" s="7">
        <v>4</v>
      </c>
      <c r="B34" s="8">
        <v>307014</v>
      </c>
      <c r="C34" s="8">
        <v>26939</v>
      </c>
      <c r="D34" s="9">
        <v>151.60435276999999</v>
      </c>
      <c r="E34" s="28">
        <v>180444</v>
      </c>
      <c r="F34" s="29">
        <v>180444</v>
      </c>
      <c r="G34" s="29">
        <v>2.32987621908</v>
      </c>
      <c r="H34" s="29">
        <v>397015</v>
      </c>
      <c r="I34" s="29">
        <v>49</v>
      </c>
      <c r="J34" s="30">
        <v>2411</v>
      </c>
      <c r="K34" s="13">
        <v>180444</v>
      </c>
      <c r="L34" s="14">
        <v>180444</v>
      </c>
      <c r="M34" s="14">
        <v>2.3299772375400001</v>
      </c>
      <c r="N34" s="14">
        <v>397047</v>
      </c>
      <c r="O34" s="14">
        <v>46</v>
      </c>
      <c r="P34" s="15">
        <v>2411</v>
      </c>
      <c r="R34">
        <f t="shared" si="1"/>
        <v>32</v>
      </c>
    </row>
    <row r="35" spans="1:18" x14ac:dyDescent="0.25">
      <c r="A35" s="7">
        <v>5</v>
      </c>
      <c r="B35" s="8">
        <v>579958</v>
      </c>
      <c r="C35" s="8">
        <v>81815</v>
      </c>
      <c r="D35" s="9">
        <v>110.87735290800001</v>
      </c>
      <c r="E35" s="28">
        <v>125810</v>
      </c>
      <c r="F35" s="29">
        <v>125810</v>
      </c>
      <c r="G35" s="29">
        <v>1.4500187900299999</v>
      </c>
      <c r="H35" s="29">
        <v>127266</v>
      </c>
      <c r="I35" s="29">
        <v>13</v>
      </c>
      <c r="J35" s="30">
        <v>988</v>
      </c>
      <c r="K35" s="13">
        <v>125810</v>
      </c>
      <c r="L35" s="14">
        <v>125810</v>
      </c>
      <c r="M35" s="14">
        <v>1.4499162721100001</v>
      </c>
      <c r="N35" s="14">
        <v>127306</v>
      </c>
      <c r="O35" s="14">
        <v>10</v>
      </c>
      <c r="P35" s="15">
        <v>988</v>
      </c>
      <c r="R35">
        <f t="shared" si="1"/>
        <v>40</v>
      </c>
    </row>
    <row r="36" spans="1:18" x14ac:dyDescent="0.25">
      <c r="A36" s="7">
        <v>6</v>
      </c>
      <c r="B36" s="8">
        <v>425252</v>
      </c>
      <c r="C36" s="8">
        <v>349512</v>
      </c>
      <c r="D36" s="9">
        <v>27.496305925200001</v>
      </c>
      <c r="E36" s="28">
        <v>32462</v>
      </c>
      <c r="F36" s="29">
        <v>32462</v>
      </c>
      <c r="G36" s="29">
        <v>0.57991554225800002</v>
      </c>
      <c r="H36" s="29">
        <v>28775</v>
      </c>
      <c r="I36" s="29">
        <v>2</v>
      </c>
      <c r="J36" s="30">
        <v>1983</v>
      </c>
      <c r="K36" s="13">
        <v>32462</v>
      </c>
      <c r="L36" s="14">
        <v>32462</v>
      </c>
      <c r="M36" s="14">
        <v>0.57991554225800002</v>
      </c>
      <c r="N36" s="14">
        <v>28810</v>
      </c>
      <c r="O36" s="14">
        <v>1</v>
      </c>
      <c r="P36" s="15">
        <v>1983</v>
      </c>
      <c r="R36">
        <f t="shared" si="1"/>
        <v>35</v>
      </c>
    </row>
    <row r="37" spans="1:18" x14ac:dyDescent="0.25">
      <c r="A37" s="7">
        <v>7</v>
      </c>
      <c r="B37" s="8">
        <v>918327</v>
      </c>
      <c r="C37" s="8">
        <v>572887</v>
      </c>
      <c r="D37" s="9">
        <v>30.0350094828</v>
      </c>
      <c r="E37" s="28">
        <v>38093</v>
      </c>
      <c r="F37" s="29">
        <v>38093</v>
      </c>
      <c r="G37" s="29">
        <v>0.46307333501100001</v>
      </c>
      <c r="H37" s="29">
        <v>25708</v>
      </c>
      <c r="I37" s="29">
        <v>1</v>
      </c>
      <c r="J37" s="30">
        <v>495</v>
      </c>
      <c r="K37" s="13">
        <v>38093</v>
      </c>
      <c r="L37" s="14">
        <v>38093</v>
      </c>
      <c r="M37" s="14">
        <v>0.46307333501100001</v>
      </c>
      <c r="N37" s="14">
        <v>25766</v>
      </c>
      <c r="O37" s="14">
        <v>1</v>
      </c>
      <c r="P37" s="15">
        <v>495</v>
      </c>
      <c r="R37">
        <f t="shared" si="1"/>
        <v>58</v>
      </c>
    </row>
    <row r="38" spans="1:18" x14ac:dyDescent="0.25">
      <c r="A38" s="7">
        <v>8</v>
      </c>
      <c r="B38" s="8">
        <v>710147</v>
      </c>
      <c r="C38" s="8">
        <v>336195</v>
      </c>
      <c r="D38" s="9">
        <v>38.456048135300001</v>
      </c>
      <c r="E38" s="28">
        <v>49331</v>
      </c>
      <c r="F38" s="29">
        <v>49331</v>
      </c>
      <c r="G38" s="29">
        <v>0.76149687541199995</v>
      </c>
      <c r="H38" s="29">
        <v>53606</v>
      </c>
      <c r="I38" s="29">
        <v>4</v>
      </c>
      <c r="J38" s="30">
        <v>551</v>
      </c>
      <c r="K38" s="13">
        <v>49331</v>
      </c>
      <c r="L38" s="14">
        <v>49331</v>
      </c>
      <c r="M38" s="14">
        <v>0.76080136767999995</v>
      </c>
      <c r="N38" s="14">
        <v>53628</v>
      </c>
      <c r="O38" s="14">
        <v>3</v>
      </c>
      <c r="P38" s="15">
        <v>551</v>
      </c>
      <c r="R38">
        <f t="shared" si="1"/>
        <v>22</v>
      </c>
    </row>
    <row r="39" spans="1:18" x14ac:dyDescent="0.25">
      <c r="A39" s="7">
        <v>9</v>
      </c>
      <c r="B39" s="8">
        <v>327020</v>
      </c>
      <c r="C39" s="8">
        <v>188803</v>
      </c>
      <c r="D39" s="9">
        <v>11.962334910899999</v>
      </c>
      <c r="E39" s="28">
        <v>21680</v>
      </c>
      <c r="F39" s="29">
        <v>21680</v>
      </c>
      <c r="G39" s="29">
        <v>0.37886938024099998</v>
      </c>
      <c r="H39" s="29">
        <v>17435</v>
      </c>
      <c r="I39" s="29">
        <v>1</v>
      </c>
      <c r="J39" s="30">
        <v>1173</v>
      </c>
      <c r="K39" s="13">
        <v>21680</v>
      </c>
      <c r="L39" s="14">
        <v>21680</v>
      </c>
      <c r="M39" s="14">
        <v>0.37892082467499999</v>
      </c>
      <c r="N39" s="14">
        <v>17448</v>
      </c>
      <c r="O39" s="14">
        <v>1</v>
      </c>
      <c r="P39" s="15">
        <v>1173</v>
      </c>
      <c r="R39">
        <f t="shared" si="1"/>
        <v>13</v>
      </c>
    </row>
    <row r="40" spans="1:18" x14ac:dyDescent="0.25">
      <c r="A40" s="7">
        <v>10</v>
      </c>
      <c r="B40" s="8">
        <v>40795</v>
      </c>
      <c r="C40" s="8">
        <v>751315</v>
      </c>
      <c r="D40" s="9">
        <v>47.035900687800002</v>
      </c>
      <c r="E40" s="28">
        <v>59078</v>
      </c>
      <c r="F40" s="29">
        <v>59078</v>
      </c>
      <c r="G40" s="29">
        <v>0.77105483946099995</v>
      </c>
      <c r="H40" s="29">
        <v>23698</v>
      </c>
      <c r="I40" s="29">
        <v>2</v>
      </c>
      <c r="J40" s="30">
        <v>421</v>
      </c>
      <c r="K40" s="13">
        <v>59078</v>
      </c>
      <c r="L40" s="14">
        <v>59078</v>
      </c>
      <c r="M40" s="14">
        <v>0.77152849016299996</v>
      </c>
      <c r="N40" s="14">
        <v>23725</v>
      </c>
      <c r="O40" s="14">
        <v>1</v>
      </c>
      <c r="P40" s="15">
        <v>421</v>
      </c>
      <c r="R40">
        <f t="shared" si="1"/>
        <v>27</v>
      </c>
    </row>
    <row r="41" spans="1:18" x14ac:dyDescent="0.25">
      <c r="A41" s="7">
        <v>11</v>
      </c>
      <c r="B41" s="8">
        <v>300821</v>
      </c>
      <c r="C41" s="8">
        <v>583696</v>
      </c>
      <c r="D41" s="9">
        <v>126.07145152299999</v>
      </c>
      <c r="E41" s="28">
        <v>157481</v>
      </c>
      <c r="F41" s="29">
        <v>157481</v>
      </c>
      <c r="G41" s="29">
        <v>1.9539016279700001</v>
      </c>
      <c r="H41" s="29">
        <v>455180</v>
      </c>
      <c r="I41" s="29">
        <v>54</v>
      </c>
      <c r="J41" s="30">
        <v>1731</v>
      </c>
      <c r="K41" s="13">
        <v>157481</v>
      </c>
      <c r="L41" s="14">
        <v>157481</v>
      </c>
      <c r="M41" s="14">
        <v>1.95486298105</v>
      </c>
      <c r="N41" s="14">
        <v>455216</v>
      </c>
      <c r="O41" s="14">
        <v>47</v>
      </c>
      <c r="P41" s="15">
        <v>1731</v>
      </c>
      <c r="R41">
        <f t="shared" si="1"/>
        <v>36</v>
      </c>
    </row>
    <row r="42" spans="1:18" x14ac:dyDescent="0.25">
      <c r="A42" s="7">
        <v>12</v>
      </c>
      <c r="B42" s="8">
        <v>604328</v>
      </c>
      <c r="C42" s="8">
        <v>822418</v>
      </c>
      <c r="D42" s="9">
        <v>117.908655377</v>
      </c>
      <c r="E42" s="28">
        <v>151700</v>
      </c>
      <c r="F42" s="29">
        <v>151700</v>
      </c>
      <c r="G42" s="29">
        <v>2.0156310475799999</v>
      </c>
      <c r="H42" s="29">
        <v>452652</v>
      </c>
      <c r="I42" s="29">
        <v>53</v>
      </c>
      <c r="J42" s="30">
        <v>1769</v>
      </c>
      <c r="K42" s="13">
        <v>151700</v>
      </c>
      <c r="L42" s="14">
        <v>151700</v>
      </c>
      <c r="M42" s="14">
        <v>2.0156715848800002</v>
      </c>
      <c r="N42" s="14">
        <v>452649</v>
      </c>
      <c r="O42" s="14">
        <v>47</v>
      </c>
      <c r="P42" s="15">
        <v>1769</v>
      </c>
      <c r="R42">
        <f t="shared" si="1"/>
        <v>-3</v>
      </c>
    </row>
    <row r="43" spans="1:18" x14ac:dyDescent="0.25">
      <c r="A43" s="7">
        <v>13</v>
      </c>
      <c r="B43" s="8">
        <v>34520</v>
      </c>
      <c r="C43" s="8">
        <v>375054</v>
      </c>
      <c r="D43" s="9">
        <v>27.0955696133</v>
      </c>
      <c r="E43" s="28">
        <v>37405</v>
      </c>
      <c r="F43" s="29">
        <v>37405</v>
      </c>
      <c r="G43" s="29">
        <v>0.50408235397800005</v>
      </c>
      <c r="H43" s="29">
        <v>8596</v>
      </c>
      <c r="I43" s="29">
        <v>0</v>
      </c>
      <c r="J43" s="30">
        <v>465</v>
      </c>
      <c r="K43" s="13">
        <v>37405</v>
      </c>
      <c r="L43" s="14">
        <v>37405</v>
      </c>
      <c r="M43" s="14">
        <v>0.50479870539500005</v>
      </c>
      <c r="N43" s="14">
        <v>8576</v>
      </c>
      <c r="O43" s="14">
        <v>0</v>
      </c>
      <c r="P43" s="15">
        <v>465</v>
      </c>
      <c r="R43">
        <f t="shared" si="1"/>
        <v>-20</v>
      </c>
    </row>
    <row r="44" spans="1:18" x14ac:dyDescent="0.25">
      <c r="A44" s="7">
        <v>14</v>
      </c>
      <c r="B44" s="8">
        <v>180168</v>
      </c>
      <c r="C44" s="8">
        <v>874885</v>
      </c>
      <c r="D44" s="9">
        <v>111.44368288</v>
      </c>
      <c r="E44" s="28">
        <v>136655</v>
      </c>
      <c r="F44" s="29">
        <v>136655</v>
      </c>
      <c r="G44" s="29">
        <v>1.6608608250300001</v>
      </c>
      <c r="H44" s="29">
        <v>311218</v>
      </c>
      <c r="I44" s="29">
        <v>36</v>
      </c>
      <c r="J44" s="30">
        <v>1782</v>
      </c>
      <c r="K44" s="13">
        <v>136655</v>
      </c>
      <c r="L44" s="14">
        <v>136655</v>
      </c>
      <c r="M44" s="14">
        <v>1.6608396142799999</v>
      </c>
      <c r="N44" s="14">
        <v>311217</v>
      </c>
      <c r="O44" s="14">
        <v>32</v>
      </c>
      <c r="P44" s="15">
        <v>1782</v>
      </c>
      <c r="R44">
        <f t="shared" si="1"/>
        <v>-1</v>
      </c>
    </row>
    <row r="45" spans="1:18" x14ac:dyDescent="0.25">
      <c r="A45" s="7">
        <v>15</v>
      </c>
      <c r="B45" s="8">
        <v>439435</v>
      </c>
      <c r="C45" s="8">
        <v>325206</v>
      </c>
      <c r="D45" s="9">
        <v>92.772752220900003</v>
      </c>
      <c r="E45" s="28">
        <v>121733</v>
      </c>
      <c r="F45" s="29">
        <v>121733</v>
      </c>
      <c r="G45" s="29">
        <v>1.63611616482</v>
      </c>
      <c r="H45" s="29">
        <v>399684</v>
      </c>
      <c r="I45" s="29">
        <v>44</v>
      </c>
      <c r="J45" s="30">
        <v>2044</v>
      </c>
      <c r="K45" s="13">
        <v>121733</v>
      </c>
      <c r="L45" s="14">
        <v>121733</v>
      </c>
      <c r="M45" s="14">
        <v>1.6358122578500001</v>
      </c>
      <c r="N45" s="14">
        <v>399743</v>
      </c>
      <c r="O45" s="14">
        <v>36</v>
      </c>
      <c r="P45" s="15">
        <v>2044</v>
      </c>
      <c r="R45">
        <f t="shared" si="1"/>
        <v>59</v>
      </c>
    </row>
    <row r="46" spans="1:18" x14ac:dyDescent="0.25">
      <c r="A46" s="7">
        <v>16</v>
      </c>
      <c r="B46" s="8">
        <v>751723</v>
      </c>
      <c r="C46" s="8">
        <v>16111</v>
      </c>
      <c r="D46" s="9">
        <v>77.080517559399993</v>
      </c>
      <c r="E46" s="28">
        <v>83138</v>
      </c>
      <c r="F46" s="29">
        <v>83138</v>
      </c>
      <c r="G46" s="29">
        <v>0.92470721836199998</v>
      </c>
      <c r="H46" s="29">
        <v>14455</v>
      </c>
      <c r="I46" s="29">
        <v>1</v>
      </c>
      <c r="J46" s="30">
        <v>402</v>
      </c>
      <c r="K46" s="13">
        <v>83138</v>
      </c>
      <c r="L46" s="14">
        <v>83138</v>
      </c>
      <c r="M46" s="14">
        <v>0.92503018333300002</v>
      </c>
      <c r="N46" s="14">
        <v>14430</v>
      </c>
      <c r="O46" s="14">
        <v>0</v>
      </c>
      <c r="P46" s="15">
        <v>402</v>
      </c>
      <c r="R46">
        <f t="shared" si="1"/>
        <v>-25</v>
      </c>
    </row>
    <row r="47" spans="1:18" x14ac:dyDescent="0.25">
      <c r="A47" s="7">
        <v>17</v>
      </c>
      <c r="B47" s="8">
        <v>876857</v>
      </c>
      <c r="C47" s="8">
        <v>651364</v>
      </c>
      <c r="D47" s="9">
        <v>110.93661905499999</v>
      </c>
      <c r="E47" s="28">
        <v>140043</v>
      </c>
      <c r="F47" s="29">
        <v>140043</v>
      </c>
      <c r="G47" s="29">
        <v>1.6195502613399999</v>
      </c>
      <c r="H47" s="29">
        <v>300125</v>
      </c>
      <c r="I47" s="29">
        <v>30</v>
      </c>
      <c r="J47" s="30">
        <v>1076</v>
      </c>
      <c r="K47" s="13">
        <v>140043</v>
      </c>
      <c r="L47" s="14">
        <v>140043</v>
      </c>
      <c r="M47" s="14">
        <v>1.6189955366</v>
      </c>
      <c r="N47" s="14">
        <v>300145</v>
      </c>
      <c r="O47" s="14">
        <v>27</v>
      </c>
      <c r="P47" s="15">
        <v>1076</v>
      </c>
      <c r="R47">
        <f t="shared" si="1"/>
        <v>20</v>
      </c>
    </row>
    <row r="48" spans="1:18" x14ac:dyDescent="0.25">
      <c r="A48" s="7">
        <v>18</v>
      </c>
      <c r="B48" s="8">
        <v>402768</v>
      </c>
      <c r="C48" s="8">
        <v>735868</v>
      </c>
      <c r="D48" s="9">
        <v>35.505264944099999</v>
      </c>
      <c r="E48" s="28">
        <v>50643</v>
      </c>
      <c r="F48" s="29">
        <v>50643</v>
      </c>
      <c r="G48" s="29">
        <v>0.635529608257</v>
      </c>
      <c r="H48" s="29">
        <v>49664</v>
      </c>
      <c r="I48" s="29">
        <v>5</v>
      </c>
      <c r="J48" s="30">
        <v>1250</v>
      </c>
      <c r="K48" s="13">
        <v>50643</v>
      </c>
      <c r="L48" s="14">
        <v>50643</v>
      </c>
      <c r="M48" s="14">
        <v>0.635578316744</v>
      </c>
      <c r="N48" s="14">
        <v>49704</v>
      </c>
      <c r="O48" s="14">
        <v>4</v>
      </c>
      <c r="P48" s="15">
        <v>1250</v>
      </c>
      <c r="R48">
        <f t="shared" si="1"/>
        <v>40</v>
      </c>
    </row>
    <row r="49" spans="1:18" x14ac:dyDescent="0.25">
      <c r="A49" s="7">
        <v>19</v>
      </c>
      <c r="B49" s="8">
        <v>312733</v>
      </c>
      <c r="C49" s="8">
        <v>93050</v>
      </c>
      <c r="D49" s="9">
        <v>41.303685948599998</v>
      </c>
      <c r="E49" s="28">
        <v>51562</v>
      </c>
      <c r="F49" s="29">
        <v>51562</v>
      </c>
      <c r="G49" s="29">
        <v>0.64593571892699997</v>
      </c>
      <c r="H49" s="29">
        <v>82697</v>
      </c>
      <c r="I49" s="29">
        <v>7</v>
      </c>
      <c r="J49" s="30">
        <v>994</v>
      </c>
      <c r="K49" s="13">
        <v>51562</v>
      </c>
      <c r="L49" s="14">
        <v>51562</v>
      </c>
      <c r="M49" s="14">
        <v>0.64591890803499996</v>
      </c>
      <c r="N49" s="14">
        <v>82716</v>
      </c>
      <c r="O49" s="14">
        <v>5</v>
      </c>
      <c r="P49" s="15">
        <v>994</v>
      </c>
      <c r="R49">
        <f t="shared" si="1"/>
        <v>19</v>
      </c>
    </row>
    <row r="50" spans="1:18" x14ac:dyDescent="0.25">
      <c r="A50" s="7">
        <v>20</v>
      </c>
      <c r="B50" s="8">
        <v>578992</v>
      </c>
      <c r="C50" s="8">
        <v>184701</v>
      </c>
      <c r="D50" s="9">
        <v>111.230132512</v>
      </c>
      <c r="E50" s="28">
        <v>146656</v>
      </c>
      <c r="F50" s="29">
        <v>146656</v>
      </c>
      <c r="G50" s="29">
        <v>1.93065018053</v>
      </c>
      <c r="H50" s="29">
        <v>132321</v>
      </c>
      <c r="I50" s="29">
        <v>13</v>
      </c>
      <c r="J50" s="30">
        <v>3981</v>
      </c>
      <c r="K50" s="13">
        <v>146656</v>
      </c>
      <c r="L50" s="14">
        <v>146656</v>
      </c>
      <c r="M50" s="14">
        <v>1.93141245449</v>
      </c>
      <c r="N50" s="14">
        <v>132339</v>
      </c>
      <c r="O50" s="14">
        <v>12</v>
      </c>
      <c r="P50" s="15">
        <v>3981</v>
      </c>
      <c r="R50">
        <f t="shared" si="1"/>
        <v>18</v>
      </c>
    </row>
    <row r="51" spans="1:18" x14ac:dyDescent="0.25">
      <c r="A51" s="7">
        <v>21</v>
      </c>
      <c r="B51" s="8">
        <v>743213</v>
      </c>
      <c r="C51" s="8">
        <v>586019</v>
      </c>
      <c r="D51" s="9">
        <v>80.001830865299993</v>
      </c>
      <c r="E51" s="28">
        <v>91690</v>
      </c>
      <c r="F51" s="29">
        <v>91690</v>
      </c>
      <c r="G51" s="29">
        <v>1.0359470661200001</v>
      </c>
      <c r="H51" s="29">
        <v>74396</v>
      </c>
      <c r="I51" s="29">
        <v>7</v>
      </c>
      <c r="J51" s="30">
        <v>836</v>
      </c>
      <c r="K51" s="13">
        <v>91690</v>
      </c>
      <c r="L51" s="14">
        <v>91690</v>
      </c>
      <c r="M51" s="14">
        <v>1.0356730887000001</v>
      </c>
      <c r="N51" s="14">
        <v>74385</v>
      </c>
      <c r="O51" s="14">
        <v>6</v>
      </c>
      <c r="P51" s="15">
        <v>836</v>
      </c>
      <c r="R51">
        <f t="shared" si="1"/>
        <v>-11</v>
      </c>
    </row>
    <row r="52" spans="1:18" x14ac:dyDescent="0.25">
      <c r="A52" s="7">
        <v>22</v>
      </c>
      <c r="B52" s="8">
        <v>765489</v>
      </c>
      <c r="C52" s="8">
        <v>569473</v>
      </c>
      <c r="D52" s="9">
        <v>34.112788807500003</v>
      </c>
      <c r="E52" s="28">
        <v>53319</v>
      </c>
      <c r="F52" s="29">
        <v>53319</v>
      </c>
      <c r="G52" s="29">
        <v>0.71794446173600002</v>
      </c>
      <c r="H52" s="29">
        <v>28022</v>
      </c>
      <c r="I52" s="29">
        <v>2</v>
      </c>
      <c r="J52" s="30">
        <v>620</v>
      </c>
      <c r="K52" s="13">
        <v>53319</v>
      </c>
      <c r="L52" s="14">
        <v>53319</v>
      </c>
      <c r="M52" s="14">
        <v>0.71780692515599998</v>
      </c>
      <c r="N52" s="14">
        <v>28118</v>
      </c>
      <c r="O52" s="14">
        <v>1</v>
      </c>
      <c r="P52" s="15">
        <v>620</v>
      </c>
      <c r="R52">
        <f t="shared" si="1"/>
        <v>96</v>
      </c>
    </row>
    <row r="53" spans="1:18" x14ac:dyDescent="0.25">
      <c r="A53" s="7">
        <v>23</v>
      </c>
      <c r="B53" s="8">
        <v>89649</v>
      </c>
      <c r="C53" s="8">
        <v>487169</v>
      </c>
      <c r="D53" s="9">
        <v>185.58029849799999</v>
      </c>
      <c r="E53" s="28">
        <v>210513</v>
      </c>
      <c r="F53" s="29">
        <v>210513</v>
      </c>
      <c r="G53" s="29">
        <v>2.5568788927099999</v>
      </c>
      <c r="H53" s="29">
        <v>215460</v>
      </c>
      <c r="I53" s="29">
        <v>25</v>
      </c>
      <c r="J53" s="30">
        <v>1783</v>
      </c>
      <c r="K53" s="13">
        <v>210513</v>
      </c>
      <c r="L53" s="14">
        <v>210513</v>
      </c>
      <c r="M53" s="14">
        <v>2.5568788927099999</v>
      </c>
      <c r="N53" s="14">
        <v>215506</v>
      </c>
      <c r="O53" s="14">
        <v>22</v>
      </c>
      <c r="P53" s="15">
        <v>1783</v>
      </c>
      <c r="R53">
        <f t="shared" si="1"/>
        <v>46</v>
      </c>
    </row>
    <row r="54" spans="1:18" ht="15.75" thickBot="1" x14ac:dyDescent="0.3">
      <c r="A54" s="10">
        <v>24</v>
      </c>
      <c r="B54" s="11">
        <v>545160</v>
      </c>
      <c r="C54" s="11">
        <v>436121</v>
      </c>
      <c r="D54" s="12">
        <v>75.180736066899996</v>
      </c>
      <c r="E54" s="31">
        <v>107591</v>
      </c>
      <c r="F54" s="32">
        <v>107591</v>
      </c>
      <c r="G54" s="32">
        <v>1.3814961318700001</v>
      </c>
      <c r="H54" s="32">
        <v>115092</v>
      </c>
      <c r="I54" s="32">
        <v>11</v>
      </c>
      <c r="J54" s="33">
        <v>1298</v>
      </c>
      <c r="K54" s="16">
        <v>107591</v>
      </c>
      <c r="L54" s="17">
        <v>107591</v>
      </c>
      <c r="M54" s="17">
        <v>1.3817582988899999</v>
      </c>
      <c r="N54" s="17">
        <v>115132</v>
      </c>
      <c r="O54" s="17">
        <v>9</v>
      </c>
      <c r="P54" s="18">
        <v>1298</v>
      </c>
      <c r="R54">
        <f t="shared" si="1"/>
        <v>40</v>
      </c>
    </row>
  </sheetData>
  <mergeCells count="2">
    <mergeCell ref="E1:J1"/>
    <mergeCell ref="K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Assaf Israel</dc:creator>
  <cp:lastModifiedBy>Assaf Israel</cp:lastModifiedBy>
  <dcterms:created xsi:type="dcterms:W3CDTF">2013-01-02T16:20:23Z</dcterms:created>
  <dcterms:modified xsi:type="dcterms:W3CDTF">2013-01-12T09:52:24Z</dcterms:modified>
</cp:coreProperties>
</file>