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440" windowHeight="9735"/>
  </bookViews>
  <sheets>
    <sheet name="Data" sheetId="1" r:id="rId1"/>
    <sheet name="Bins" sheetId="2" r:id="rId2"/>
    <sheet name="Hist1" sheetId="5" r:id="rId3"/>
    <sheet name="Hist2" sheetId="9" r:id="rId4"/>
    <sheet name="Hist3" sheetId="10" r:id="rId5"/>
    <sheet name="Hist4" sheetId="11" r:id="rId6"/>
    <sheet name="Hist5" sheetId="12" r:id="rId7"/>
    <sheet name="Hist6" sheetId="14" r:id="rId8"/>
  </sheets>
  <definedNames>
    <definedName name="DIFF1">Bins!$G$2</definedName>
    <definedName name="DIFF2">Bins!$H$2</definedName>
    <definedName name="DIFF3">Bins!$I$2</definedName>
    <definedName name="DIFF4">Bins!$J$2</definedName>
    <definedName name="DIFF5">Bins!$K$2</definedName>
    <definedName name="DIFF6">Bins!$L$2</definedName>
    <definedName name="ECONOMIC1_SOLUTION">Data!$T$3:$T$102</definedName>
    <definedName name="ECONOMIC2_SOLUTION">Data!$AA$3:$AA$102</definedName>
    <definedName name="FASTEST_SOLUTION">Data!$M$3:$M$102</definedName>
    <definedName name="HTBRID1_SOLUTION">Data!$AH$3:$AH$102</definedName>
    <definedName name="HYBRID1_SOLUTION">Data!$AH$3:$AH$102</definedName>
    <definedName name="HYBRID2_SOLUTION">Data!$AO$3:$AO$102</definedName>
    <definedName name="METRIC1_BINS">Bins!$A$2:$A$101</definedName>
    <definedName name="METRIC2_BINS">Bins!$B$2:$B$101</definedName>
    <definedName name="METRIC3_BINS">Bins!$C$2:$C$101</definedName>
    <definedName name="METRIC4_BINS">Bins!$D$2:$D$101</definedName>
    <definedName name="METRIC5_BINS">Bins!$E$2:$E$101</definedName>
    <definedName name="METRIC6_BINS">Bins!$F$2:$F$101</definedName>
    <definedName name="SHORTEST_SOLUTION">Data!$F$3:$F$102</definedName>
  </definedNames>
  <calcPr calcId="125725"/>
</workbook>
</file>

<file path=xl/calcChain.xml><?xml version="1.0" encoding="utf-8"?>
<calcChain xmlns="http://schemas.openxmlformats.org/spreadsheetml/2006/main">
  <c r="F4" i="2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E4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D4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C4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B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F3"/>
  <c r="E3"/>
  <c r="D3"/>
  <c r="C3"/>
  <c r="B3"/>
  <c r="A3"/>
  <c r="F2"/>
  <c r="E2"/>
  <c r="D2"/>
  <c r="C2"/>
  <c r="A2"/>
  <c r="B2"/>
  <c r="D4" i="1" l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3"/>
</calcChain>
</file>

<file path=xl/sharedStrings.xml><?xml version="1.0" encoding="utf-8"?>
<sst xmlns="http://schemas.openxmlformats.org/spreadsheetml/2006/main" count="83" uniqueCount="33">
  <si>
    <t>test#</t>
  </si>
  <si>
    <t>src</t>
  </si>
  <si>
    <t>dest</t>
  </si>
  <si>
    <t>airDistance</t>
  </si>
  <si>
    <t>solution</t>
  </si>
  <si>
    <t>Distance</t>
  </si>
  <si>
    <t>Time</t>
  </si>
  <si>
    <t>Fuel</t>
  </si>
  <si>
    <t>Expands</t>
  </si>
  <si>
    <t>shortest</t>
  </si>
  <si>
    <t>fastest</t>
  </si>
  <si>
    <t>economic Peugeot 508</t>
  </si>
  <si>
    <t>economic Ford Focus</t>
  </si>
  <si>
    <t>hybrid Peugeot 508</t>
  </si>
  <si>
    <t>hybrid Ford Focus</t>
  </si>
  <si>
    <t>airDistance[Meter]</t>
  </si>
  <si>
    <t>cpuTime[Sec]</t>
  </si>
  <si>
    <t>path[Nodes]</t>
  </si>
  <si>
    <t>Bin</t>
  </si>
  <si>
    <t>More</t>
  </si>
  <si>
    <t>Frequency</t>
  </si>
  <si>
    <t>Metric1 Bins</t>
  </si>
  <si>
    <t>Metric2 Bins</t>
  </si>
  <si>
    <t>Metric3 Bins</t>
  </si>
  <si>
    <t>Metric4 Bins</t>
  </si>
  <si>
    <t>Metric5 Bins</t>
  </si>
  <si>
    <t>Metric6 Bins</t>
  </si>
  <si>
    <t>DIFF1</t>
  </si>
  <si>
    <t>DIFF2</t>
  </si>
  <si>
    <t>DIFF3</t>
  </si>
  <si>
    <t>DIFF4</t>
  </si>
  <si>
    <t>DIFF5</t>
  </si>
  <si>
    <t>DIFF6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</si>
</sst>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i/>
      <sz val="11"/>
      <color theme="1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0" fillId="0" borderId="22" xfId="0" applyBorder="1"/>
    <xf numFmtId="0" fontId="18" fillId="0" borderId="23" xfId="0" applyFont="1" applyBorder="1"/>
    <xf numFmtId="0" fontId="0" fillId="0" borderId="21" xfId="0" applyBorder="1"/>
    <xf numFmtId="0" fontId="0" fillId="0" borderId="20" xfId="0" applyBorder="1"/>
    <xf numFmtId="0" fontId="18" fillId="0" borderId="24" xfId="0" applyFont="1" applyBorder="1"/>
    <xf numFmtId="0" fontId="18" fillId="0" borderId="12" xfId="0" applyFont="1" applyBorder="1"/>
    <xf numFmtId="0" fontId="18" fillId="0" borderId="13" xfId="0" applyFont="1" applyBorder="1"/>
    <xf numFmtId="0" fontId="0" fillId="0" borderId="19" xfId="0" applyBorder="1"/>
    <xf numFmtId="0" fontId="18" fillId="0" borderId="11" xfId="0" applyFont="1" applyBorder="1"/>
    <xf numFmtId="0" fontId="0" fillId="0" borderId="0" xfId="0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8" fillId="0" borderId="14" xfId="0" applyFont="1" applyBorder="1"/>
    <xf numFmtId="0" fontId="18" fillId="0" borderId="10" xfId="0" applyFont="1" applyBorder="1"/>
    <xf numFmtId="0" fontId="18" fillId="0" borderId="15" xfId="0" applyFont="1" applyBorder="1"/>
    <xf numFmtId="0" fontId="0" fillId="0" borderId="0" xfId="0"/>
    <xf numFmtId="0" fontId="19" fillId="0" borderId="10" xfId="0" applyFont="1" applyBorder="1"/>
    <xf numFmtId="0" fontId="19" fillId="0" borderId="15" xfId="0" applyFont="1" applyBorder="1"/>
    <xf numFmtId="0" fontId="19" fillId="0" borderId="14" xfId="0" applyFont="1" applyBorder="1"/>
    <xf numFmtId="0" fontId="19" fillId="0" borderId="19" xfId="0" applyFont="1" applyBorder="1"/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25" xfId="0" applyFill="1" applyBorder="1" applyAlignment="1"/>
    <xf numFmtId="0" fontId="20" fillId="0" borderId="26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Hist1!$A$2:$A$102</c:f>
              <c:strCache>
                <c:ptCount val="101"/>
                <c:pt idx="0">
                  <c:v>3265</c:v>
                </c:pt>
                <c:pt idx="1">
                  <c:v>6683.93</c:v>
                </c:pt>
                <c:pt idx="2">
                  <c:v>10102.86</c:v>
                </c:pt>
                <c:pt idx="3">
                  <c:v>13521.79</c:v>
                </c:pt>
                <c:pt idx="4">
                  <c:v>16940.72</c:v>
                </c:pt>
                <c:pt idx="5">
                  <c:v>20359.65</c:v>
                </c:pt>
                <c:pt idx="6">
                  <c:v>23778.58</c:v>
                </c:pt>
                <c:pt idx="7">
                  <c:v>27197.51</c:v>
                </c:pt>
                <c:pt idx="8">
                  <c:v>30616.44</c:v>
                </c:pt>
                <c:pt idx="9">
                  <c:v>34035.37</c:v>
                </c:pt>
                <c:pt idx="10">
                  <c:v>37454.3</c:v>
                </c:pt>
                <c:pt idx="11">
                  <c:v>40873.23</c:v>
                </c:pt>
                <c:pt idx="12">
                  <c:v>44292.16</c:v>
                </c:pt>
                <c:pt idx="13">
                  <c:v>47711.09</c:v>
                </c:pt>
                <c:pt idx="14">
                  <c:v>51130.02</c:v>
                </c:pt>
                <c:pt idx="15">
                  <c:v>54548.95</c:v>
                </c:pt>
                <c:pt idx="16">
                  <c:v>57967.88</c:v>
                </c:pt>
                <c:pt idx="17">
                  <c:v>61386.81</c:v>
                </c:pt>
                <c:pt idx="18">
                  <c:v>64805.74</c:v>
                </c:pt>
                <c:pt idx="19">
                  <c:v>68224.67</c:v>
                </c:pt>
                <c:pt idx="20">
                  <c:v>71643.6</c:v>
                </c:pt>
                <c:pt idx="21">
                  <c:v>75062.53</c:v>
                </c:pt>
                <c:pt idx="22">
                  <c:v>78481.46</c:v>
                </c:pt>
                <c:pt idx="23">
                  <c:v>81900.39</c:v>
                </c:pt>
                <c:pt idx="24">
                  <c:v>85319.32</c:v>
                </c:pt>
                <c:pt idx="25">
                  <c:v>88738.25</c:v>
                </c:pt>
                <c:pt idx="26">
                  <c:v>92157.18</c:v>
                </c:pt>
                <c:pt idx="27">
                  <c:v>95576.11</c:v>
                </c:pt>
                <c:pt idx="28">
                  <c:v>98995.04</c:v>
                </c:pt>
                <c:pt idx="29">
                  <c:v>102413.97</c:v>
                </c:pt>
                <c:pt idx="30">
                  <c:v>105832.9</c:v>
                </c:pt>
                <c:pt idx="31">
                  <c:v>109251.83</c:v>
                </c:pt>
                <c:pt idx="32">
                  <c:v>112670.76</c:v>
                </c:pt>
                <c:pt idx="33">
                  <c:v>116089.69</c:v>
                </c:pt>
                <c:pt idx="34">
                  <c:v>119508.62</c:v>
                </c:pt>
                <c:pt idx="35">
                  <c:v>122927.55</c:v>
                </c:pt>
                <c:pt idx="36">
                  <c:v>126346.48</c:v>
                </c:pt>
                <c:pt idx="37">
                  <c:v>129765.41</c:v>
                </c:pt>
                <c:pt idx="38">
                  <c:v>133184.34</c:v>
                </c:pt>
                <c:pt idx="39">
                  <c:v>136603.27</c:v>
                </c:pt>
                <c:pt idx="40">
                  <c:v>140022.2</c:v>
                </c:pt>
                <c:pt idx="41">
                  <c:v>143441.13</c:v>
                </c:pt>
                <c:pt idx="42">
                  <c:v>146860.06</c:v>
                </c:pt>
                <c:pt idx="43">
                  <c:v>150278.99</c:v>
                </c:pt>
                <c:pt idx="44">
                  <c:v>153697.92</c:v>
                </c:pt>
                <c:pt idx="45">
                  <c:v>157116.85</c:v>
                </c:pt>
                <c:pt idx="46">
                  <c:v>160535.78</c:v>
                </c:pt>
                <c:pt idx="47">
                  <c:v>163954.71</c:v>
                </c:pt>
                <c:pt idx="48">
                  <c:v>167373.64</c:v>
                </c:pt>
                <c:pt idx="49">
                  <c:v>170792.57</c:v>
                </c:pt>
                <c:pt idx="50">
                  <c:v>174211.5</c:v>
                </c:pt>
                <c:pt idx="51">
                  <c:v>177630.43</c:v>
                </c:pt>
                <c:pt idx="52">
                  <c:v>181049.36</c:v>
                </c:pt>
                <c:pt idx="53">
                  <c:v>184468.29</c:v>
                </c:pt>
                <c:pt idx="54">
                  <c:v>187887.22</c:v>
                </c:pt>
                <c:pt idx="55">
                  <c:v>191306.15</c:v>
                </c:pt>
                <c:pt idx="56">
                  <c:v>194725.08</c:v>
                </c:pt>
                <c:pt idx="57">
                  <c:v>198144.01</c:v>
                </c:pt>
                <c:pt idx="58">
                  <c:v>201562.94</c:v>
                </c:pt>
                <c:pt idx="59">
                  <c:v>204981.87</c:v>
                </c:pt>
                <c:pt idx="60">
                  <c:v>208400.8</c:v>
                </c:pt>
                <c:pt idx="61">
                  <c:v>211819.73</c:v>
                </c:pt>
                <c:pt idx="62">
                  <c:v>215238.66</c:v>
                </c:pt>
                <c:pt idx="63">
                  <c:v>218657.59</c:v>
                </c:pt>
                <c:pt idx="64">
                  <c:v>222076.52</c:v>
                </c:pt>
                <c:pt idx="65">
                  <c:v>225495.45</c:v>
                </c:pt>
                <c:pt idx="66">
                  <c:v>228914.38</c:v>
                </c:pt>
                <c:pt idx="67">
                  <c:v>232333.31</c:v>
                </c:pt>
                <c:pt idx="68">
                  <c:v>235752.24</c:v>
                </c:pt>
                <c:pt idx="69">
                  <c:v>239171.17</c:v>
                </c:pt>
                <c:pt idx="70">
                  <c:v>242590.1</c:v>
                </c:pt>
                <c:pt idx="71">
                  <c:v>246009.03</c:v>
                </c:pt>
                <c:pt idx="72">
                  <c:v>249427.96</c:v>
                </c:pt>
                <c:pt idx="73">
                  <c:v>252846.89</c:v>
                </c:pt>
                <c:pt idx="74">
                  <c:v>256265.82</c:v>
                </c:pt>
                <c:pt idx="75">
                  <c:v>259684.75</c:v>
                </c:pt>
                <c:pt idx="76">
                  <c:v>263103.68</c:v>
                </c:pt>
                <c:pt idx="77">
                  <c:v>266522.61</c:v>
                </c:pt>
                <c:pt idx="78">
                  <c:v>269941.54</c:v>
                </c:pt>
                <c:pt idx="79">
                  <c:v>273360.47</c:v>
                </c:pt>
                <c:pt idx="80">
                  <c:v>276779.4</c:v>
                </c:pt>
                <c:pt idx="81">
                  <c:v>280198.33</c:v>
                </c:pt>
                <c:pt idx="82">
                  <c:v>283617.26</c:v>
                </c:pt>
                <c:pt idx="83">
                  <c:v>287036.19</c:v>
                </c:pt>
                <c:pt idx="84">
                  <c:v>290455.12</c:v>
                </c:pt>
                <c:pt idx="85">
                  <c:v>293874.05</c:v>
                </c:pt>
                <c:pt idx="86">
                  <c:v>297292.98</c:v>
                </c:pt>
                <c:pt idx="87">
                  <c:v>300711.91</c:v>
                </c:pt>
                <c:pt idx="88">
                  <c:v>304130.84</c:v>
                </c:pt>
                <c:pt idx="89">
                  <c:v>307549.77</c:v>
                </c:pt>
                <c:pt idx="90">
                  <c:v>310968.7</c:v>
                </c:pt>
                <c:pt idx="91">
                  <c:v>314387.63</c:v>
                </c:pt>
                <c:pt idx="92">
                  <c:v>317806.56</c:v>
                </c:pt>
                <c:pt idx="93">
                  <c:v>321225.49</c:v>
                </c:pt>
                <c:pt idx="94">
                  <c:v>324644.42</c:v>
                </c:pt>
                <c:pt idx="95">
                  <c:v>328063.35</c:v>
                </c:pt>
                <c:pt idx="96">
                  <c:v>331482.28</c:v>
                </c:pt>
                <c:pt idx="97">
                  <c:v>334901.21</c:v>
                </c:pt>
                <c:pt idx="98">
                  <c:v>338320.14</c:v>
                </c:pt>
                <c:pt idx="99">
                  <c:v>341739.07</c:v>
                </c:pt>
                <c:pt idx="100">
                  <c:v>More</c:v>
                </c:pt>
              </c:strCache>
            </c:strRef>
          </c:cat>
          <c:val>
            <c:numRef>
              <c:f>Hist1!$B$2:$B$102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axId val="125371520"/>
        <c:axId val="125373056"/>
      </c:barChart>
      <c:catAx>
        <c:axId val="125371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25373056"/>
        <c:crosses val="autoZero"/>
        <c:auto val="1"/>
        <c:lblAlgn val="ctr"/>
        <c:lblOffset val="100"/>
      </c:catAx>
      <c:valAx>
        <c:axId val="1253730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25371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Hist2!$A$2:$A$102</c:f>
              <c:strCache>
                <c:ptCount val="101"/>
                <c:pt idx="0">
                  <c:v>0.061198232</c:v>
                </c:pt>
                <c:pt idx="1">
                  <c:v>0.09849375</c:v>
                </c:pt>
                <c:pt idx="2">
                  <c:v>0.135789268</c:v>
                </c:pt>
                <c:pt idx="3">
                  <c:v>0.173084786</c:v>
                </c:pt>
                <c:pt idx="4">
                  <c:v>0.210380304</c:v>
                </c:pt>
                <c:pt idx="5">
                  <c:v>0.247675822</c:v>
                </c:pt>
                <c:pt idx="6">
                  <c:v>0.28497134</c:v>
                </c:pt>
                <c:pt idx="7">
                  <c:v>0.322266858</c:v>
                </c:pt>
                <c:pt idx="8">
                  <c:v>0.359562376</c:v>
                </c:pt>
                <c:pt idx="9">
                  <c:v>0.396857895</c:v>
                </c:pt>
                <c:pt idx="10">
                  <c:v>0.434153413</c:v>
                </c:pt>
                <c:pt idx="11">
                  <c:v>0.471448931</c:v>
                </c:pt>
                <c:pt idx="12">
                  <c:v>0.508744449</c:v>
                </c:pt>
                <c:pt idx="13">
                  <c:v>0.546039967</c:v>
                </c:pt>
                <c:pt idx="14">
                  <c:v>0.583335485</c:v>
                </c:pt>
                <c:pt idx="15">
                  <c:v>0.620631003</c:v>
                </c:pt>
                <c:pt idx="16">
                  <c:v>0.657926521</c:v>
                </c:pt>
                <c:pt idx="17">
                  <c:v>0.695222039</c:v>
                </c:pt>
                <c:pt idx="18">
                  <c:v>0.732517557</c:v>
                </c:pt>
                <c:pt idx="19">
                  <c:v>0.769813075</c:v>
                </c:pt>
                <c:pt idx="20">
                  <c:v>0.807108593</c:v>
                </c:pt>
                <c:pt idx="21">
                  <c:v>0.844404111</c:v>
                </c:pt>
                <c:pt idx="22">
                  <c:v>0.881699629</c:v>
                </c:pt>
                <c:pt idx="23">
                  <c:v>0.918995147</c:v>
                </c:pt>
                <c:pt idx="24">
                  <c:v>0.956290665</c:v>
                </c:pt>
                <c:pt idx="25">
                  <c:v>0.993586183</c:v>
                </c:pt>
                <c:pt idx="26">
                  <c:v>1.030881702</c:v>
                </c:pt>
                <c:pt idx="27">
                  <c:v>1.06817722</c:v>
                </c:pt>
                <c:pt idx="28">
                  <c:v>1.105472738</c:v>
                </c:pt>
                <c:pt idx="29">
                  <c:v>1.142768256</c:v>
                </c:pt>
                <c:pt idx="30">
                  <c:v>1.180063774</c:v>
                </c:pt>
                <c:pt idx="31">
                  <c:v>1.217359292</c:v>
                </c:pt>
                <c:pt idx="32">
                  <c:v>1.25465481</c:v>
                </c:pt>
                <c:pt idx="33">
                  <c:v>1.291950328</c:v>
                </c:pt>
                <c:pt idx="34">
                  <c:v>1.329245846</c:v>
                </c:pt>
                <c:pt idx="35">
                  <c:v>1.366541364</c:v>
                </c:pt>
                <c:pt idx="36">
                  <c:v>1.403836882</c:v>
                </c:pt>
                <c:pt idx="37">
                  <c:v>1.4411324</c:v>
                </c:pt>
                <c:pt idx="38">
                  <c:v>1.478427918</c:v>
                </c:pt>
                <c:pt idx="39">
                  <c:v>1.515723436</c:v>
                </c:pt>
                <c:pt idx="40">
                  <c:v>1.553018954</c:v>
                </c:pt>
                <c:pt idx="41">
                  <c:v>1.590314472</c:v>
                </c:pt>
                <c:pt idx="42">
                  <c:v>1.627609991</c:v>
                </c:pt>
                <c:pt idx="43">
                  <c:v>1.664905509</c:v>
                </c:pt>
                <c:pt idx="44">
                  <c:v>1.702201027</c:v>
                </c:pt>
                <c:pt idx="45">
                  <c:v>1.739496545</c:v>
                </c:pt>
                <c:pt idx="46">
                  <c:v>1.776792063</c:v>
                </c:pt>
                <c:pt idx="47">
                  <c:v>1.814087581</c:v>
                </c:pt>
                <c:pt idx="48">
                  <c:v>1.851383099</c:v>
                </c:pt>
                <c:pt idx="49">
                  <c:v>1.888678617</c:v>
                </c:pt>
                <c:pt idx="50">
                  <c:v>1.925974135</c:v>
                </c:pt>
                <c:pt idx="51">
                  <c:v>1.963269653</c:v>
                </c:pt>
                <c:pt idx="52">
                  <c:v>2.000565171</c:v>
                </c:pt>
                <c:pt idx="53">
                  <c:v>2.037860689</c:v>
                </c:pt>
                <c:pt idx="54">
                  <c:v>2.075156207</c:v>
                </c:pt>
                <c:pt idx="55">
                  <c:v>2.112451725</c:v>
                </c:pt>
                <c:pt idx="56">
                  <c:v>2.149747243</c:v>
                </c:pt>
                <c:pt idx="57">
                  <c:v>2.187042761</c:v>
                </c:pt>
                <c:pt idx="58">
                  <c:v>2.224338279</c:v>
                </c:pt>
                <c:pt idx="59">
                  <c:v>2.261633798</c:v>
                </c:pt>
                <c:pt idx="60">
                  <c:v>2.298929316</c:v>
                </c:pt>
                <c:pt idx="61">
                  <c:v>2.336224834</c:v>
                </c:pt>
                <c:pt idx="62">
                  <c:v>2.373520352</c:v>
                </c:pt>
                <c:pt idx="63">
                  <c:v>2.41081587</c:v>
                </c:pt>
                <c:pt idx="64">
                  <c:v>2.448111388</c:v>
                </c:pt>
                <c:pt idx="65">
                  <c:v>2.485406906</c:v>
                </c:pt>
                <c:pt idx="66">
                  <c:v>2.522702424</c:v>
                </c:pt>
                <c:pt idx="67">
                  <c:v>2.559997942</c:v>
                </c:pt>
                <c:pt idx="68">
                  <c:v>2.59729346</c:v>
                </c:pt>
                <c:pt idx="69">
                  <c:v>2.634588978</c:v>
                </c:pt>
                <c:pt idx="70">
                  <c:v>2.671884496</c:v>
                </c:pt>
                <c:pt idx="71">
                  <c:v>2.709180014</c:v>
                </c:pt>
                <c:pt idx="72">
                  <c:v>2.746475532</c:v>
                </c:pt>
                <c:pt idx="73">
                  <c:v>2.78377105</c:v>
                </c:pt>
                <c:pt idx="74">
                  <c:v>2.821066568</c:v>
                </c:pt>
                <c:pt idx="75">
                  <c:v>2.858362087</c:v>
                </c:pt>
                <c:pt idx="76">
                  <c:v>2.895657605</c:v>
                </c:pt>
                <c:pt idx="77">
                  <c:v>2.932953123</c:v>
                </c:pt>
                <c:pt idx="78">
                  <c:v>2.970248641</c:v>
                </c:pt>
                <c:pt idx="79">
                  <c:v>3.007544159</c:v>
                </c:pt>
                <c:pt idx="80">
                  <c:v>3.044839677</c:v>
                </c:pt>
                <c:pt idx="81">
                  <c:v>3.082135195</c:v>
                </c:pt>
                <c:pt idx="82">
                  <c:v>3.119430713</c:v>
                </c:pt>
                <c:pt idx="83">
                  <c:v>3.156726231</c:v>
                </c:pt>
                <c:pt idx="84">
                  <c:v>3.194021749</c:v>
                </c:pt>
                <c:pt idx="85">
                  <c:v>3.231317267</c:v>
                </c:pt>
                <c:pt idx="86">
                  <c:v>3.268612785</c:v>
                </c:pt>
                <c:pt idx="87">
                  <c:v>3.305908303</c:v>
                </c:pt>
                <c:pt idx="88">
                  <c:v>3.343203821</c:v>
                </c:pt>
                <c:pt idx="89">
                  <c:v>3.380499339</c:v>
                </c:pt>
                <c:pt idx="90">
                  <c:v>3.417794857</c:v>
                </c:pt>
                <c:pt idx="91">
                  <c:v>3.455090375</c:v>
                </c:pt>
                <c:pt idx="92">
                  <c:v>3.492385894</c:v>
                </c:pt>
                <c:pt idx="93">
                  <c:v>3.529681412</c:v>
                </c:pt>
                <c:pt idx="94">
                  <c:v>3.56697693</c:v>
                </c:pt>
                <c:pt idx="95">
                  <c:v>3.604272448</c:v>
                </c:pt>
                <c:pt idx="96">
                  <c:v>3.641567966</c:v>
                </c:pt>
                <c:pt idx="97">
                  <c:v>3.678863484</c:v>
                </c:pt>
                <c:pt idx="98">
                  <c:v>3.716159002</c:v>
                </c:pt>
                <c:pt idx="99">
                  <c:v>3.75345452</c:v>
                </c:pt>
                <c:pt idx="100">
                  <c:v>More</c:v>
                </c:pt>
              </c:strCache>
            </c:strRef>
          </c:cat>
          <c:val>
            <c:numRef>
              <c:f>Hist2!$B$2:$B$102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7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axId val="150427520"/>
        <c:axId val="150429056"/>
      </c:barChart>
      <c:catAx>
        <c:axId val="150427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50429056"/>
        <c:crosses val="autoZero"/>
        <c:auto val="1"/>
        <c:lblAlgn val="ctr"/>
        <c:lblOffset val="100"/>
      </c:catAx>
      <c:valAx>
        <c:axId val="1504290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5042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Hist3!$A$2:$A$102</c:f>
              <c:strCache>
                <c:ptCount val="101"/>
                <c:pt idx="0">
                  <c:v>0.361836869</c:v>
                </c:pt>
                <c:pt idx="1">
                  <c:v>0.654015765</c:v>
                </c:pt>
                <c:pt idx="2">
                  <c:v>0.946194661</c:v>
                </c:pt>
                <c:pt idx="3">
                  <c:v>1.238373557</c:v>
                </c:pt>
                <c:pt idx="4">
                  <c:v>1.530552453</c:v>
                </c:pt>
                <c:pt idx="5">
                  <c:v>1.822731349</c:v>
                </c:pt>
                <c:pt idx="6">
                  <c:v>2.114910245</c:v>
                </c:pt>
                <c:pt idx="7">
                  <c:v>2.407089141</c:v>
                </c:pt>
                <c:pt idx="8">
                  <c:v>2.699268038</c:v>
                </c:pt>
                <c:pt idx="9">
                  <c:v>2.991446934</c:v>
                </c:pt>
                <c:pt idx="10">
                  <c:v>3.28362583</c:v>
                </c:pt>
                <c:pt idx="11">
                  <c:v>3.575804726</c:v>
                </c:pt>
                <c:pt idx="12">
                  <c:v>3.867983622</c:v>
                </c:pt>
                <c:pt idx="13">
                  <c:v>4.160162518</c:v>
                </c:pt>
                <c:pt idx="14">
                  <c:v>4.452341414</c:v>
                </c:pt>
                <c:pt idx="15">
                  <c:v>4.74452031</c:v>
                </c:pt>
                <c:pt idx="16">
                  <c:v>5.036699206</c:v>
                </c:pt>
                <c:pt idx="17">
                  <c:v>5.328878102</c:v>
                </c:pt>
                <c:pt idx="18">
                  <c:v>5.621056999</c:v>
                </c:pt>
                <c:pt idx="19">
                  <c:v>5.913235895</c:v>
                </c:pt>
                <c:pt idx="20">
                  <c:v>6.205414791</c:v>
                </c:pt>
                <c:pt idx="21">
                  <c:v>6.497593687</c:v>
                </c:pt>
                <c:pt idx="22">
                  <c:v>6.789772583</c:v>
                </c:pt>
                <c:pt idx="23">
                  <c:v>7.081951479</c:v>
                </c:pt>
                <c:pt idx="24">
                  <c:v>7.374130375</c:v>
                </c:pt>
                <c:pt idx="25">
                  <c:v>7.666309271</c:v>
                </c:pt>
                <c:pt idx="26">
                  <c:v>7.958488167</c:v>
                </c:pt>
                <c:pt idx="27">
                  <c:v>8.250667063</c:v>
                </c:pt>
                <c:pt idx="28">
                  <c:v>8.54284596</c:v>
                </c:pt>
                <c:pt idx="29">
                  <c:v>8.835024856</c:v>
                </c:pt>
                <c:pt idx="30">
                  <c:v>9.127203752</c:v>
                </c:pt>
                <c:pt idx="31">
                  <c:v>9.419382648</c:v>
                </c:pt>
                <c:pt idx="32">
                  <c:v>9.711561544</c:v>
                </c:pt>
                <c:pt idx="33">
                  <c:v>10.00374044</c:v>
                </c:pt>
                <c:pt idx="34">
                  <c:v>10.29591934</c:v>
                </c:pt>
                <c:pt idx="35">
                  <c:v>10.58809823</c:v>
                </c:pt>
                <c:pt idx="36">
                  <c:v>10.88027713</c:v>
                </c:pt>
                <c:pt idx="37">
                  <c:v>11.17245602</c:v>
                </c:pt>
                <c:pt idx="38">
                  <c:v>11.46463492</c:v>
                </c:pt>
                <c:pt idx="39">
                  <c:v>11.75681382</c:v>
                </c:pt>
                <c:pt idx="40">
                  <c:v>12.04899271</c:v>
                </c:pt>
                <c:pt idx="41">
                  <c:v>12.34117161</c:v>
                </c:pt>
                <c:pt idx="42">
                  <c:v>12.63335051</c:v>
                </c:pt>
                <c:pt idx="43">
                  <c:v>12.9255294</c:v>
                </c:pt>
                <c:pt idx="44">
                  <c:v>13.2177083</c:v>
                </c:pt>
                <c:pt idx="45">
                  <c:v>13.50988719</c:v>
                </c:pt>
                <c:pt idx="46">
                  <c:v>13.80206609</c:v>
                </c:pt>
                <c:pt idx="47">
                  <c:v>14.09424499</c:v>
                </c:pt>
                <c:pt idx="48">
                  <c:v>14.38642388</c:v>
                </c:pt>
                <c:pt idx="49">
                  <c:v>14.67860278</c:v>
                </c:pt>
                <c:pt idx="50">
                  <c:v>14.97078167</c:v>
                </c:pt>
                <c:pt idx="51">
                  <c:v>15.26296057</c:v>
                </c:pt>
                <c:pt idx="52">
                  <c:v>15.55513947</c:v>
                </c:pt>
                <c:pt idx="53">
                  <c:v>15.84731836</c:v>
                </c:pt>
                <c:pt idx="54">
                  <c:v>16.13949726</c:v>
                </c:pt>
                <c:pt idx="55">
                  <c:v>16.43167615</c:v>
                </c:pt>
                <c:pt idx="56">
                  <c:v>16.72385505</c:v>
                </c:pt>
                <c:pt idx="57">
                  <c:v>17.01603395</c:v>
                </c:pt>
                <c:pt idx="58">
                  <c:v>17.30821284</c:v>
                </c:pt>
                <c:pt idx="59">
                  <c:v>17.60039174</c:v>
                </c:pt>
                <c:pt idx="60">
                  <c:v>17.89257063</c:v>
                </c:pt>
                <c:pt idx="61">
                  <c:v>18.18474953</c:v>
                </c:pt>
                <c:pt idx="62">
                  <c:v>18.47692843</c:v>
                </c:pt>
                <c:pt idx="63">
                  <c:v>18.76910732</c:v>
                </c:pt>
                <c:pt idx="64">
                  <c:v>19.06128622</c:v>
                </c:pt>
                <c:pt idx="65">
                  <c:v>19.35346512</c:v>
                </c:pt>
                <c:pt idx="66">
                  <c:v>19.64564401</c:v>
                </c:pt>
                <c:pt idx="67">
                  <c:v>19.93782291</c:v>
                </c:pt>
                <c:pt idx="68">
                  <c:v>20.2300018</c:v>
                </c:pt>
                <c:pt idx="69">
                  <c:v>20.5221807</c:v>
                </c:pt>
                <c:pt idx="70">
                  <c:v>20.8143596</c:v>
                </c:pt>
                <c:pt idx="71">
                  <c:v>21.10653849</c:v>
                </c:pt>
                <c:pt idx="72">
                  <c:v>21.39871739</c:v>
                </c:pt>
                <c:pt idx="73">
                  <c:v>21.69089628</c:v>
                </c:pt>
                <c:pt idx="74">
                  <c:v>21.98307518</c:v>
                </c:pt>
                <c:pt idx="75">
                  <c:v>22.27525408</c:v>
                </c:pt>
                <c:pt idx="76">
                  <c:v>22.56743297</c:v>
                </c:pt>
                <c:pt idx="77">
                  <c:v>22.85961187</c:v>
                </c:pt>
                <c:pt idx="78">
                  <c:v>23.15179076</c:v>
                </c:pt>
                <c:pt idx="79">
                  <c:v>23.44396966</c:v>
                </c:pt>
                <c:pt idx="80">
                  <c:v>23.73614856</c:v>
                </c:pt>
                <c:pt idx="81">
                  <c:v>24.02832745</c:v>
                </c:pt>
                <c:pt idx="82">
                  <c:v>24.32050635</c:v>
                </c:pt>
                <c:pt idx="83">
                  <c:v>24.61268525</c:v>
                </c:pt>
                <c:pt idx="84">
                  <c:v>24.90486414</c:v>
                </c:pt>
                <c:pt idx="85">
                  <c:v>25.19704304</c:v>
                </c:pt>
                <c:pt idx="86">
                  <c:v>25.48922193</c:v>
                </c:pt>
                <c:pt idx="87">
                  <c:v>25.78140083</c:v>
                </c:pt>
                <c:pt idx="88">
                  <c:v>26.07357973</c:v>
                </c:pt>
                <c:pt idx="89">
                  <c:v>26.36575862</c:v>
                </c:pt>
                <c:pt idx="90">
                  <c:v>26.65793752</c:v>
                </c:pt>
                <c:pt idx="91">
                  <c:v>26.95011641</c:v>
                </c:pt>
                <c:pt idx="92">
                  <c:v>27.24229531</c:v>
                </c:pt>
                <c:pt idx="93">
                  <c:v>27.53447421</c:v>
                </c:pt>
                <c:pt idx="94">
                  <c:v>27.8266531</c:v>
                </c:pt>
                <c:pt idx="95">
                  <c:v>28.118832</c:v>
                </c:pt>
                <c:pt idx="96">
                  <c:v>28.41101089</c:v>
                </c:pt>
                <c:pt idx="97">
                  <c:v>28.70318979</c:v>
                </c:pt>
                <c:pt idx="98">
                  <c:v>28.99536869</c:v>
                </c:pt>
                <c:pt idx="99">
                  <c:v>29.28754758</c:v>
                </c:pt>
                <c:pt idx="100">
                  <c:v>More</c:v>
                </c:pt>
              </c:strCache>
            </c:strRef>
          </c:cat>
          <c:val>
            <c:numRef>
              <c:f>Hist3!$B$2:$B$102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axId val="150899712"/>
        <c:axId val="151038976"/>
      </c:barChart>
      <c:catAx>
        <c:axId val="150899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51038976"/>
        <c:crosses val="autoZero"/>
        <c:auto val="1"/>
        <c:lblAlgn val="ctr"/>
        <c:lblOffset val="100"/>
      </c:catAx>
      <c:valAx>
        <c:axId val="1510389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50899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Hist4!$A$2:$A$102</c:f>
              <c:strCache>
                <c:ptCount val="101"/>
                <c:pt idx="0">
                  <c:v>0.293445502</c:v>
                </c:pt>
                <c:pt idx="1">
                  <c:v>0.539687539</c:v>
                </c:pt>
                <c:pt idx="2">
                  <c:v>0.785929575</c:v>
                </c:pt>
                <c:pt idx="3">
                  <c:v>1.032171612</c:v>
                </c:pt>
                <c:pt idx="4">
                  <c:v>1.278413649</c:v>
                </c:pt>
                <c:pt idx="5">
                  <c:v>1.524655686</c:v>
                </c:pt>
                <c:pt idx="6">
                  <c:v>1.770897723</c:v>
                </c:pt>
                <c:pt idx="7">
                  <c:v>2.017139759</c:v>
                </c:pt>
                <c:pt idx="8">
                  <c:v>2.263381796</c:v>
                </c:pt>
                <c:pt idx="9">
                  <c:v>2.509623833</c:v>
                </c:pt>
                <c:pt idx="10">
                  <c:v>2.75586587</c:v>
                </c:pt>
                <c:pt idx="11">
                  <c:v>3.002107906</c:v>
                </c:pt>
                <c:pt idx="12">
                  <c:v>3.248349943</c:v>
                </c:pt>
                <c:pt idx="13">
                  <c:v>3.49459198</c:v>
                </c:pt>
                <c:pt idx="14">
                  <c:v>3.740834017</c:v>
                </c:pt>
                <c:pt idx="15">
                  <c:v>3.987076054</c:v>
                </c:pt>
                <c:pt idx="16">
                  <c:v>4.23331809</c:v>
                </c:pt>
                <c:pt idx="17">
                  <c:v>4.479560127</c:v>
                </c:pt>
                <c:pt idx="18">
                  <c:v>4.725802164</c:v>
                </c:pt>
                <c:pt idx="19">
                  <c:v>4.972044201</c:v>
                </c:pt>
                <c:pt idx="20">
                  <c:v>5.218286238</c:v>
                </c:pt>
                <c:pt idx="21">
                  <c:v>5.464528274</c:v>
                </c:pt>
                <c:pt idx="22">
                  <c:v>5.710770311</c:v>
                </c:pt>
                <c:pt idx="23">
                  <c:v>5.957012348</c:v>
                </c:pt>
                <c:pt idx="24">
                  <c:v>6.203254385</c:v>
                </c:pt>
                <c:pt idx="25">
                  <c:v>6.449496422</c:v>
                </c:pt>
                <c:pt idx="26">
                  <c:v>6.695738458</c:v>
                </c:pt>
                <c:pt idx="27">
                  <c:v>6.941980495</c:v>
                </c:pt>
                <c:pt idx="28">
                  <c:v>7.188222532</c:v>
                </c:pt>
                <c:pt idx="29">
                  <c:v>7.434464569</c:v>
                </c:pt>
                <c:pt idx="30">
                  <c:v>7.680706606</c:v>
                </c:pt>
                <c:pt idx="31">
                  <c:v>7.926948642</c:v>
                </c:pt>
                <c:pt idx="32">
                  <c:v>8.173190679</c:v>
                </c:pt>
                <c:pt idx="33">
                  <c:v>8.419432716</c:v>
                </c:pt>
                <c:pt idx="34">
                  <c:v>8.665674753</c:v>
                </c:pt>
                <c:pt idx="35">
                  <c:v>8.91191679</c:v>
                </c:pt>
                <c:pt idx="36">
                  <c:v>9.158158826</c:v>
                </c:pt>
                <c:pt idx="37">
                  <c:v>9.404400863</c:v>
                </c:pt>
                <c:pt idx="38">
                  <c:v>9.6506429</c:v>
                </c:pt>
                <c:pt idx="39">
                  <c:v>9.896884937</c:v>
                </c:pt>
                <c:pt idx="40">
                  <c:v>10.14312697</c:v>
                </c:pt>
                <c:pt idx="41">
                  <c:v>10.38936901</c:v>
                </c:pt>
                <c:pt idx="42">
                  <c:v>10.63561105</c:v>
                </c:pt>
                <c:pt idx="43">
                  <c:v>10.88185308</c:v>
                </c:pt>
                <c:pt idx="44">
                  <c:v>11.12809512</c:v>
                </c:pt>
                <c:pt idx="45">
                  <c:v>11.37433716</c:v>
                </c:pt>
                <c:pt idx="46">
                  <c:v>11.62057919</c:v>
                </c:pt>
                <c:pt idx="47">
                  <c:v>11.86682123</c:v>
                </c:pt>
                <c:pt idx="48">
                  <c:v>12.11306327</c:v>
                </c:pt>
                <c:pt idx="49">
                  <c:v>12.3593053</c:v>
                </c:pt>
                <c:pt idx="50">
                  <c:v>12.60554734</c:v>
                </c:pt>
                <c:pt idx="51">
                  <c:v>12.85178938</c:v>
                </c:pt>
                <c:pt idx="52">
                  <c:v>13.09803142</c:v>
                </c:pt>
                <c:pt idx="53">
                  <c:v>13.34427345</c:v>
                </c:pt>
                <c:pt idx="54">
                  <c:v>13.59051549</c:v>
                </c:pt>
                <c:pt idx="55">
                  <c:v>13.83675753</c:v>
                </c:pt>
                <c:pt idx="56">
                  <c:v>14.08299956</c:v>
                </c:pt>
                <c:pt idx="57">
                  <c:v>14.3292416</c:v>
                </c:pt>
                <c:pt idx="58">
                  <c:v>14.57548364</c:v>
                </c:pt>
                <c:pt idx="59">
                  <c:v>14.82172567</c:v>
                </c:pt>
                <c:pt idx="60">
                  <c:v>15.06796771</c:v>
                </c:pt>
                <c:pt idx="61">
                  <c:v>15.31420975</c:v>
                </c:pt>
                <c:pt idx="62">
                  <c:v>15.56045178</c:v>
                </c:pt>
                <c:pt idx="63">
                  <c:v>15.80669382</c:v>
                </c:pt>
                <c:pt idx="64">
                  <c:v>16.05293586</c:v>
                </c:pt>
                <c:pt idx="65">
                  <c:v>16.29917789</c:v>
                </c:pt>
                <c:pt idx="66">
                  <c:v>16.54541993</c:v>
                </c:pt>
                <c:pt idx="67">
                  <c:v>16.79166197</c:v>
                </c:pt>
                <c:pt idx="68">
                  <c:v>17.037904</c:v>
                </c:pt>
                <c:pt idx="69">
                  <c:v>17.28414604</c:v>
                </c:pt>
                <c:pt idx="70">
                  <c:v>17.53038808</c:v>
                </c:pt>
                <c:pt idx="71">
                  <c:v>17.77663011</c:v>
                </c:pt>
                <c:pt idx="72">
                  <c:v>18.02287215</c:v>
                </c:pt>
                <c:pt idx="73">
                  <c:v>18.26911419</c:v>
                </c:pt>
                <c:pt idx="74">
                  <c:v>18.51535622</c:v>
                </c:pt>
                <c:pt idx="75">
                  <c:v>18.76159826</c:v>
                </c:pt>
                <c:pt idx="76">
                  <c:v>19.0078403</c:v>
                </c:pt>
                <c:pt idx="77">
                  <c:v>19.25408234</c:v>
                </c:pt>
                <c:pt idx="78">
                  <c:v>19.50032437</c:v>
                </c:pt>
                <c:pt idx="79">
                  <c:v>19.74656641</c:v>
                </c:pt>
                <c:pt idx="80">
                  <c:v>19.99280845</c:v>
                </c:pt>
                <c:pt idx="81">
                  <c:v>20.23905048</c:v>
                </c:pt>
                <c:pt idx="82">
                  <c:v>20.48529252</c:v>
                </c:pt>
                <c:pt idx="83">
                  <c:v>20.73153456</c:v>
                </c:pt>
                <c:pt idx="84">
                  <c:v>20.97777659</c:v>
                </c:pt>
                <c:pt idx="85">
                  <c:v>21.22401863</c:v>
                </c:pt>
                <c:pt idx="86">
                  <c:v>21.47026067</c:v>
                </c:pt>
                <c:pt idx="87">
                  <c:v>21.7165027</c:v>
                </c:pt>
                <c:pt idx="88">
                  <c:v>21.96274474</c:v>
                </c:pt>
                <c:pt idx="89">
                  <c:v>22.20898678</c:v>
                </c:pt>
                <c:pt idx="90">
                  <c:v>22.45522881</c:v>
                </c:pt>
                <c:pt idx="91">
                  <c:v>22.70147085</c:v>
                </c:pt>
                <c:pt idx="92">
                  <c:v>22.94771289</c:v>
                </c:pt>
                <c:pt idx="93">
                  <c:v>23.19395492</c:v>
                </c:pt>
                <c:pt idx="94">
                  <c:v>23.44019696</c:v>
                </c:pt>
                <c:pt idx="95">
                  <c:v>23.686439</c:v>
                </c:pt>
                <c:pt idx="96">
                  <c:v>23.93268103</c:v>
                </c:pt>
                <c:pt idx="97">
                  <c:v>24.17892307</c:v>
                </c:pt>
                <c:pt idx="98">
                  <c:v>24.42516511</c:v>
                </c:pt>
                <c:pt idx="99">
                  <c:v>24.67140714</c:v>
                </c:pt>
                <c:pt idx="100">
                  <c:v>More</c:v>
                </c:pt>
              </c:strCache>
            </c:strRef>
          </c:cat>
          <c:val>
            <c:numRef>
              <c:f>Hist4!$B$2:$B$102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axId val="154990464"/>
        <c:axId val="154992000"/>
      </c:barChart>
      <c:catAx>
        <c:axId val="154990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54992000"/>
        <c:crosses val="autoZero"/>
        <c:auto val="1"/>
        <c:lblAlgn val="ctr"/>
        <c:lblOffset val="100"/>
      </c:catAx>
      <c:valAx>
        <c:axId val="1549920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54990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Hist5!$A$2:$A$102</c:f>
              <c:strCache>
                <c:ptCount val="101"/>
                <c:pt idx="0">
                  <c:v>979.6743588</c:v>
                </c:pt>
                <c:pt idx="1">
                  <c:v>2005.482443</c:v>
                </c:pt>
                <c:pt idx="2">
                  <c:v>3031.290527</c:v>
                </c:pt>
                <c:pt idx="3">
                  <c:v>4057.098612</c:v>
                </c:pt>
                <c:pt idx="4">
                  <c:v>5082.906696</c:v>
                </c:pt>
                <c:pt idx="5">
                  <c:v>6108.71478</c:v>
                </c:pt>
                <c:pt idx="6">
                  <c:v>7134.522865</c:v>
                </c:pt>
                <c:pt idx="7">
                  <c:v>8160.330949</c:v>
                </c:pt>
                <c:pt idx="8">
                  <c:v>9186.139033</c:v>
                </c:pt>
                <c:pt idx="9">
                  <c:v>10211.94712</c:v>
                </c:pt>
                <c:pt idx="10">
                  <c:v>11237.7552</c:v>
                </c:pt>
                <c:pt idx="11">
                  <c:v>12263.56329</c:v>
                </c:pt>
                <c:pt idx="12">
                  <c:v>13289.37137</c:v>
                </c:pt>
                <c:pt idx="13">
                  <c:v>14315.17945</c:v>
                </c:pt>
                <c:pt idx="14">
                  <c:v>15340.98754</c:v>
                </c:pt>
                <c:pt idx="15">
                  <c:v>16366.79562</c:v>
                </c:pt>
                <c:pt idx="16">
                  <c:v>17392.60371</c:v>
                </c:pt>
                <c:pt idx="17">
                  <c:v>18418.41179</c:v>
                </c:pt>
                <c:pt idx="18">
                  <c:v>19444.21988</c:v>
                </c:pt>
                <c:pt idx="19">
                  <c:v>20470.02796</c:v>
                </c:pt>
                <c:pt idx="20">
                  <c:v>21495.83605</c:v>
                </c:pt>
                <c:pt idx="21">
                  <c:v>22521.64413</c:v>
                </c:pt>
                <c:pt idx="22">
                  <c:v>23547.45221</c:v>
                </c:pt>
                <c:pt idx="23">
                  <c:v>24573.2603</c:v>
                </c:pt>
                <c:pt idx="24">
                  <c:v>25599.06838</c:v>
                </c:pt>
                <c:pt idx="25">
                  <c:v>26624.87647</c:v>
                </c:pt>
                <c:pt idx="26">
                  <c:v>27650.68455</c:v>
                </c:pt>
                <c:pt idx="27">
                  <c:v>28676.49264</c:v>
                </c:pt>
                <c:pt idx="28">
                  <c:v>29702.30072</c:v>
                </c:pt>
                <c:pt idx="29">
                  <c:v>30728.1088</c:v>
                </c:pt>
                <c:pt idx="30">
                  <c:v>31753.91689</c:v>
                </c:pt>
                <c:pt idx="31">
                  <c:v>32779.72497</c:v>
                </c:pt>
                <c:pt idx="32">
                  <c:v>33805.53306</c:v>
                </c:pt>
                <c:pt idx="33">
                  <c:v>34831.34114</c:v>
                </c:pt>
                <c:pt idx="34">
                  <c:v>35857.14923</c:v>
                </c:pt>
                <c:pt idx="35">
                  <c:v>36882.95731</c:v>
                </c:pt>
                <c:pt idx="36">
                  <c:v>37908.76539</c:v>
                </c:pt>
                <c:pt idx="37">
                  <c:v>38934.57348</c:v>
                </c:pt>
                <c:pt idx="38">
                  <c:v>39960.38156</c:v>
                </c:pt>
                <c:pt idx="39">
                  <c:v>40986.18965</c:v>
                </c:pt>
                <c:pt idx="40">
                  <c:v>42011.99773</c:v>
                </c:pt>
                <c:pt idx="41">
                  <c:v>43037.80582</c:v>
                </c:pt>
                <c:pt idx="42">
                  <c:v>44063.6139</c:v>
                </c:pt>
                <c:pt idx="43">
                  <c:v>45089.42198</c:v>
                </c:pt>
                <c:pt idx="44">
                  <c:v>46115.23007</c:v>
                </c:pt>
                <c:pt idx="45">
                  <c:v>47141.03815</c:v>
                </c:pt>
                <c:pt idx="46">
                  <c:v>48166.84624</c:v>
                </c:pt>
                <c:pt idx="47">
                  <c:v>49192.65432</c:v>
                </c:pt>
                <c:pt idx="48">
                  <c:v>50218.46241</c:v>
                </c:pt>
                <c:pt idx="49">
                  <c:v>51244.27049</c:v>
                </c:pt>
                <c:pt idx="50">
                  <c:v>52270.07857</c:v>
                </c:pt>
                <c:pt idx="51">
                  <c:v>53295.88666</c:v>
                </c:pt>
                <c:pt idx="52">
                  <c:v>54321.69474</c:v>
                </c:pt>
                <c:pt idx="53">
                  <c:v>55347.50283</c:v>
                </c:pt>
                <c:pt idx="54">
                  <c:v>56373.31091</c:v>
                </c:pt>
                <c:pt idx="55">
                  <c:v>57399.119</c:v>
                </c:pt>
                <c:pt idx="56">
                  <c:v>58424.92708</c:v>
                </c:pt>
                <c:pt idx="57">
                  <c:v>59450.73517</c:v>
                </c:pt>
                <c:pt idx="58">
                  <c:v>60476.54325</c:v>
                </c:pt>
                <c:pt idx="59">
                  <c:v>61502.35133</c:v>
                </c:pt>
                <c:pt idx="60">
                  <c:v>62528.15942</c:v>
                </c:pt>
                <c:pt idx="61">
                  <c:v>63553.9675</c:v>
                </c:pt>
                <c:pt idx="62">
                  <c:v>64579.77559</c:v>
                </c:pt>
                <c:pt idx="63">
                  <c:v>65605.58367</c:v>
                </c:pt>
                <c:pt idx="64">
                  <c:v>66631.39176</c:v>
                </c:pt>
                <c:pt idx="65">
                  <c:v>67657.19984</c:v>
                </c:pt>
                <c:pt idx="66">
                  <c:v>68683.00792</c:v>
                </c:pt>
                <c:pt idx="67">
                  <c:v>69708.81601</c:v>
                </c:pt>
                <c:pt idx="68">
                  <c:v>70734.62409</c:v>
                </c:pt>
                <c:pt idx="69">
                  <c:v>71760.43218</c:v>
                </c:pt>
                <c:pt idx="70">
                  <c:v>72786.24026</c:v>
                </c:pt>
                <c:pt idx="71">
                  <c:v>73812.04835</c:v>
                </c:pt>
                <c:pt idx="72">
                  <c:v>74837.85643</c:v>
                </c:pt>
                <c:pt idx="73">
                  <c:v>75863.66451</c:v>
                </c:pt>
                <c:pt idx="74">
                  <c:v>76889.4726</c:v>
                </c:pt>
                <c:pt idx="75">
                  <c:v>77915.28068</c:v>
                </c:pt>
                <c:pt idx="76">
                  <c:v>78941.08877</c:v>
                </c:pt>
                <c:pt idx="77">
                  <c:v>79966.89685</c:v>
                </c:pt>
                <c:pt idx="78">
                  <c:v>80992.70494</c:v>
                </c:pt>
                <c:pt idx="79">
                  <c:v>82018.51302</c:v>
                </c:pt>
                <c:pt idx="80">
                  <c:v>83044.3211</c:v>
                </c:pt>
                <c:pt idx="81">
                  <c:v>84070.12919</c:v>
                </c:pt>
                <c:pt idx="82">
                  <c:v>85095.93727</c:v>
                </c:pt>
                <c:pt idx="83">
                  <c:v>86121.74536</c:v>
                </c:pt>
                <c:pt idx="84">
                  <c:v>87147.55344</c:v>
                </c:pt>
                <c:pt idx="85">
                  <c:v>88173.36153</c:v>
                </c:pt>
                <c:pt idx="86">
                  <c:v>89199.16961</c:v>
                </c:pt>
                <c:pt idx="87">
                  <c:v>90224.97769</c:v>
                </c:pt>
                <c:pt idx="88">
                  <c:v>91250.78578</c:v>
                </c:pt>
                <c:pt idx="89">
                  <c:v>92276.59386</c:v>
                </c:pt>
                <c:pt idx="90">
                  <c:v>93302.40195</c:v>
                </c:pt>
                <c:pt idx="91">
                  <c:v>94328.21003</c:v>
                </c:pt>
                <c:pt idx="92">
                  <c:v>95354.01812</c:v>
                </c:pt>
                <c:pt idx="93">
                  <c:v>96379.8262</c:v>
                </c:pt>
                <c:pt idx="94">
                  <c:v>97405.63429</c:v>
                </c:pt>
                <c:pt idx="95">
                  <c:v>98431.44237</c:v>
                </c:pt>
                <c:pt idx="96">
                  <c:v>99457.25045</c:v>
                </c:pt>
                <c:pt idx="97">
                  <c:v>100483.0585</c:v>
                </c:pt>
                <c:pt idx="98">
                  <c:v>101508.8666</c:v>
                </c:pt>
                <c:pt idx="99">
                  <c:v>102534.6747</c:v>
                </c:pt>
                <c:pt idx="100">
                  <c:v>More</c:v>
                </c:pt>
              </c:strCache>
            </c:strRef>
          </c:cat>
          <c:val>
            <c:numRef>
              <c:f>Hist5!$B$2:$B$102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axId val="153690880"/>
        <c:axId val="155264896"/>
      </c:barChart>
      <c:catAx>
        <c:axId val="153690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55264896"/>
        <c:crosses val="autoZero"/>
        <c:auto val="1"/>
        <c:lblAlgn val="ctr"/>
        <c:lblOffset val="100"/>
      </c:catAx>
      <c:valAx>
        <c:axId val="1552648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53690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Hist6!$A$2:$A$102</c:f>
              <c:strCache>
                <c:ptCount val="101"/>
                <c:pt idx="0">
                  <c:v>979.6468261</c:v>
                </c:pt>
                <c:pt idx="1">
                  <c:v>2005.43593</c:v>
                </c:pt>
                <c:pt idx="2">
                  <c:v>3031.225035</c:v>
                </c:pt>
                <c:pt idx="3">
                  <c:v>4057.014139</c:v>
                </c:pt>
                <c:pt idx="4">
                  <c:v>5082.803243</c:v>
                </c:pt>
                <c:pt idx="5">
                  <c:v>6108.592348</c:v>
                </c:pt>
                <c:pt idx="6">
                  <c:v>7134.381452</c:v>
                </c:pt>
                <c:pt idx="7">
                  <c:v>8160.170556</c:v>
                </c:pt>
                <c:pt idx="8">
                  <c:v>9185.95966</c:v>
                </c:pt>
                <c:pt idx="9">
                  <c:v>10211.74876</c:v>
                </c:pt>
                <c:pt idx="10">
                  <c:v>11237.53787</c:v>
                </c:pt>
                <c:pt idx="11">
                  <c:v>12263.32697</c:v>
                </c:pt>
                <c:pt idx="12">
                  <c:v>13289.11608</c:v>
                </c:pt>
                <c:pt idx="13">
                  <c:v>14314.90518</c:v>
                </c:pt>
                <c:pt idx="14">
                  <c:v>15340.69429</c:v>
                </c:pt>
                <c:pt idx="15">
                  <c:v>16366.48339</c:v>
                </c:pt>
                <c:pt idx="16">
                  <c:v>17392.27249</c:v>
                </c:pt>
                <c:pt idx="17">
                  <c:v>18418.0616</c:v>
                </c:pt>
                <c:pt idx="18">
                  <c:v>19443.8507</c:v>
                </c:pt>
                <c:pt idx="19">
                  <c:v>20469.63981</c:v>
                </c:pt>
                <c:pt idx="20">
                  <c:v>21495.42891</c:v>
                </c:pt>
                <c:pt idx="21">
                  <c:v>22521.21802</c:v>
                </c:pt>
                <c:pt idx="22">
                  <c:v>23547.00712</c:v>
                </c:pt>
                <c:pt idx="23">
                  <c:v>24572.79622</c:v>
                </c:pt>
                <c:pt idx="24">
                  <c:v>25598.58533</c:v>
                </c:pt>
                <c:pt idx="25">
                  <c:v>26624.37443</c:v>
                </c:pt>
                <c:pt idx="26">
                  <c:v>27650.16354</c:v>
                </c:pt>
                <c:pt idx="27">
                  <c:v>28675.95264</c:v>
                </c:pt>
                <c:pt idx="28">
                  <c:v>29701.74175</c:v>
                </c:pt>
                <c:pt idx="29">
                  <c:v>30727.53085</c:v>
                </c:pt>
                <c:pt idx="30">
                  <c:v>31753.31995</c:v>
                </c:pt>
                <c:pt idx="31">
                  <c:v>32779.10906</c:v>
                </c:pt>
                <c:pt idx="32">
                  <c:v>33804.89816</c:v>
                </c:pt>
                <c:pt idx="33">
                  <c:v>34830.68727</c:v>
                </c:pt>
                <c:pt idx="34">
                  <c:v>35856.47637</c:v>
                </c:pt>
                <c:pt idx="35">
                  <c:v>36882.26548</c:v>
                </c:pt>
                <c:pt idx="36">
                  <c:v>37908.05458</c:v>
                </c:pt>
                <c:pt idx="37">
                  <c:v>38933.84368</c:v>
                </c:pt>
                <c:pt idx="38">
                  <c:v>39959.63279</c:v>
                </c:pt>
                <c:pt idx="39">
                  <c:v>40985.42189</c:v>
                </c:pt>
                <c:pt idx="40">
                  <c:v>42011.211</c:v>
                </c:pt>
                <c:pt idx="41">
                  <c:v>43037.0001</c:v>
                </c:pt>
                <c:pt idx="42">
                  <c:v>44062.78921</c:v>
                </c:pt>
                <c:pt idx="43">
                  <c:v>45088.57831</c:v>
                </c:pt>
                <c:pt idx="44">
                  <c:v>46114.36741</c:v>
                </c:pt>
                <c:pt idx="45">
                  <c:v>47140.15652</c:v>
                </c:pt>
                <c:pt idx="46">
                  <c:v>48165.94562</c:v>
                </c:pt>
                <c:pt idx="47">
                  <c:v>49191.73473</c:v>
                </c:pt>
                <c:pt idx="48">
                  <c:v>50217.52383</c:v>
                </c:pt>
                <c:pt idx="49">
                  <c:v>51243.31294</c:v>
                </c:pt>
                <c:pt idx="50">
                  <c:v>52269.10204</c:v>
                </c:pt>
                <c:pt idx="51">
                  <c:v>53294.89114</c:v>
                </c:pt>
                <c:pt idx="52">
                  <c:v>54320.68025</c:v>
                </c:pt>
                <c:pt idx="53">
                  <c:v>55346.46935</c:v>
                </c:pt>
                <c:pt idx="54">
                  <c:v>56372.25846</c:v>
                </c:pt>
                <c:pt idx="55">
                  <c:v>57398.04756</c:v>
                </c:pt>
                <c:pt idx="56">
                  <c:v>58423.83667</c:v>
                </c:pt>
                <c:pt idx="57">
                  <c:v>59449.62577</c:v>
                </c:pt>
                <c:pt idx="58">
                  <c:v>60475.41487</c:v>
                </c:pt>
                <c:pt idx="59">
                  <c:v>61501.20398</c:v>
                </c:pt>
                <c:pt idx="60">
                  <c:v>62526.99308</c:v>
                </c:pt>
                <c:pt idx="61">
                  <c:v>63552.78219</c:v>
                </c:pt>
                <c:pt idx="62">
                  <c:v>64578.57129</c:v>
                </c:pt>
                <c:pt idx="63">
                  <c:v>65604.3604</c:v>
                </c:pt>
                <c:pt idx="64">
                  <c:v>66630.1495</c:v>
                </c:pt>
                <c:pt idx="65">
                  <c:v>67655.9386</c:v>
                </c:pt>
                <c:pt idx="66">
                  <c:v>68681.72771</c:v>
                </c:pt>
                <c:pt idx="67">
                  <c:v>69707.51681</c:v>
                </c:pt>
                <c:pt idx="68">
                  <c:v>70733.30592</c:v>
                </c:pt>
                <c:pt idx="69">
                  <c:v>71759.09502</c:v>
                </c:pt>
                <c:pt idx="70">
                  <c:v>72784.88413</c:v>
                </c:pt>
                <c:pt idx="71">
                  <c:v>73810.67323</c:v>
                </c:pt>
                <c:pt idx="72">
                  <c:v>74836.46233</c:v>
                </c:pt>
                <c:pt idx="73">
                  <c:v>75862.25144</c:v>
                </c:pt>
                <c:pt idx="74">
                  <c:v>76888.04054</c:v>
                </c:pt>
                <c:pt idx="75">
                  <c:v>77913.82965</c:v>
                </c:pt>
                <c:pt idx="76">
                  <c:v>78939.61875</c:v>
                </c:pt>
                <c:pt idx="77">
                  <c:v>79965.40786</c:v>
                </c:pt>
                <c:pt idx="78">
                  <c:v>80991.19696</c:v>
                </c:pt>
                <c:pt idx="79">
                  <c:v>82016.98606</c:v>
                </c:pt>
                <c:pt idx="80">
                  <c:v>83042.77517</c:v>
                </c:pt>
                <c:pt idx="81">
                  <c:v>84068.56427</c:v>
                </c:pt>
                <c:pt idx="82">
                  <c:v>85094.35338</c:v>
                </c:pt>
                <c:pt idx="83">
                  <c:v>86120.14248</c:v>
                </c:pt>
                <c:pt idx="84">
                  <c:v>87145.93159</c:v>
                </c:pt>
                <c:pt idx="85">
                  <c:v>88171.72069</c:v>
                </c:pt>
                <c:pt idx="86">
                  <c:v>89197.50979</c:v>
                </c:pt>
                <c:pt idx="87">
                  <c:v>90223.2989</c:v>
                </c:pt>
                <c:pt idx="88">
                  <c:v>91249.088</c:v>
                </c:pt>
                <c:pt idx="89">
                  <c:v>92274.87711</c:v>
                </c:pt>
                <c:pt idx="90">
                  <c:v>93300.66621</c:v>
                </c:pt>
                <c:pt idx="91">
                  <c:v>94326.45532</c:v>
                </c:pt>
                <c:pt idx="92">
                  <c:v>95352.24442</c:v>
                </c:pt>
                <c:pt idx="93">
                  <c:v>96378.03352</c:v>
                </c:pt>
                <c:pt idx="94">
                  <c:v>97403.82263</c:v>
                </c:pt>
                <c:pt idx="95">
                  <c:v>98429.61173</c:v>
                </c:pt>
                <c:pt idx="96">
                  <c:v>99455.40084</c:v>
                </c:pt>
                <c:pt idx="97">
                  <c:v>100481.1899</c:v>
                </c:pt>
                <c:pt idx="98">
                  <c:v>101506.979</c:v>
                </c:pt>
                <c:pt idx="99">
                  <c:v>102532.7681</c:v>
                </c:pt>
                <c:pt idx="100">
                  <c:v>More</c:v>
                </c:pt>
              </c:strCache>
            </c:strRef>
          </c:cat>
          <c:val>
            <c:numRef>
              <c:f>Hist6!$B$2:$B$102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axId val="153848064"/>
        <c:axId val="153853952"/>
      </c:barChart>
      <c:catAx>
        <c:axId val="153848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53853952"/>
        <c:crosses val="autoZero"/>
        <c:auto val="1"/>
        <c:lblAlgn val="ctr"/>
        <c:lblOffset val="100"/>
      </c:catAx>
      <c:valAx>
        <c:axId val="1538539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53848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16</xdr:col>
      <xdr:colOff>114300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205"/>
  <sheetViews>
    <sheetView tabSelected="1" workbookViewId="0"/>
  </sheetViews>
  <sheetFormatPr defaultRowHeight="15"/>
  <cols>
    <col min="1" max="1" width="5.42578125" bestFit="1" customWidth="1"/>
    <col min="2" max="2" width="7" bestFit="1" customWidth="1"/>
    <col min="3" max="3" width="7" customWidth="1"/>
    <col min="4" max="4" width="18.140625" style="21" bestFit="1" customWidth="1"/>
    <col min="5" max="5" width="12" customWidth="1"/>
    <col min="6" max="6" width="8.28515625" bestFit="1" customWidth="1"/>
    <col min="7" max="7" width="8.5703125" bestFit="1" customWidth="1"/>
    <col min="8" max="9" width="12" customWidth="1"/>
    <col min="10" max="10" width="8.28515625" customWidth="1"/>
    <col min="11" max="11" width="13.140625" bestFit="1" customWidth="1"/>
    <col min="12" max="12" width="12.140625" bestFit="1" customWidth="1"/>
    <col min="13" max="13" width="12" bestFit="1" customWidth="1"/>
    <col min="14" max="14" width="8.5703125" bestFit="1" customWidth="1"/>
    <col min="15" max="16" width="12" customWidth="1"/>
    <col min="17" max="17" width="8.28515625" customWidth="1"/>
    <col min="18" max="18" width="13.140625" customWidth="1"/>
    <col min="19" max="19" width="12.140625" customWidth="1"/>
    <col min="20" max="20" width="12" bestFit="1" customWidth="1"/>
    <col min="21" max="21" width="8.5703125" bestFit="1" customWidth="1"/>
    <col min="22" max="22" width="12" bestFit="1" customWidth="1"/>
    <col min="23" max="23" width="12" customWidth="1"/>
    <col min="24" max="24" width="8.28515625" customWidth="1"/>
    <col min="25" max="25" width="13.140625" customWidth="1"/>
    <col min="26" max="26" width="12.140625" customWidth="1"/>
    <col min="27" max="27" width="12" style="4" bestFit="1" customWidth="1"/>
    <col min="28" max="28" width="8.5703125" style="1" bestFit="1" customWidth="1"/>
    <col min="29" max="29" width="12" style="1" bestFit="1" customWidth="1"/>
    <col min="30" max="30" width="12" style="1" customWidth="1"/>
    <col min="31" max="31" width="8.28515625" style="1" customWidth="1"/>
    <col min="32" max="32" width="13.140625" style="1" customWidth="1"/>
    <col min="33" max="33" width="12.140625" style="2" customWidth="1"/>
    <col min="34" max="34" width="12" style="4" bestFit="1" customWidth="1"/>
    <col min="35" max="35" width="8.5703125" style="1" bestFit="1" customWidth="1"/>
    <col min="36" max="36" width="12" style="1" bestFit="1" customWidth="1"/>
    <col min="37" max="37" width="12" style="1" customWidth="1"/>
    <col min="38" max="38" width="8.28515625" style="1" customWidth="1"/>
    <col min="39" max="39" width="13.140625" style="1" customWidth="1"/>
    <col min="40" max="40" width="12.140625" style="2" customWidth="1"/>
    <col min="41" max="41" width="12" style="4" bestFit="1" customWidth="1"/>
    <col min="42" max="42" width="8.5703125" style="1" bestFit="1" customWidth="1"/>
    <col min="43" max="44" width="12" style="1" customWidth="1"/>
    <col min="45" max="45" width="8.28515625" style="1" customWidth="1"/>
    <col min="46" max="46" width="13.140625" style="1" customWidth="1"/>
    <col min="47" max="47" width="12.140625" style="2" customWidth="1"/>
  </cols>
  <sheetData>
    <row r="1" spans="1:47" ht="15.75" thickBot="1">
      <c r="A1" s="3"/>
      <c r="B1" s="3"/>
      <c r="C1" s="3"/>
      <c r="D1" s="6"/>
      <c r="E1" s="6"/>
      <c r="F1" s="26" t="s">
        <v>9</v>
      </c>
      <c r="G1" s="27"/>
      <c r="H1" s="27"/>
      <c r="I1" s="27"/>
      <c r="J1" s="27"/>
      <c r="K1" s="27"/>
      <c r="L1" s="28"/>
      <c r="M1" s="26" t="s">
        <v>10</v>
      </c>
      <c r="N1" s="27"/>
      <c r="O1" s="27"/>
      <c r="P1" s="27"/>
      <c r="Q1" s="27"/>
      <c r="R1" s="27"/>
      <c r="S1" s="28"/>
      <c r="T1" s="26" t="s">
        <v>11</v>
      </c>
      <c r="U1" s="27"/>
      <c r="V1" s="27"/>
      <c r="W1" s="27"/>
      <c r="X1" s="27"/>
      <c r="Y1" s="27"/>
      <c r="Z1" s="28"/>
      <c r="AA1" s="26" t="s">
        <v>12</v>
      </c>
      <c r="AB1" s="27"/>
      <c r="AC1" s="27"/>
      <c r="AD1" s="27"/>
      <c r="AE1" s="27"/>
      <c r="AF1" s="27"/>
      <c r="AG1" s="28"/>
      <c r="AH1" s="26" t="s">
        <v>13</v>
      </c>
      <c r="AI1" s="27"/>
      <c r="AJ1" s="27"/>
      <c r="AK1" s="27"/>
      <c r="AL1" s="27"/>
      <c r="AM1" s="27"/>
      <c r="AN1" s="28"/>
      <c r="AO1" s="26" t="s">
        <v>14</v>
      </c>
      <c r="AP1" s="27"/>
      <c r="AQ1" s="27"/>
      <c r="AR1" s="27"/>
      <c r="AS1" s="27"/>
      <c r="AT1" s="27"/>
      <c r="AU1" s="28"/>
    </row>
    <row r="2" spans="1:47">
      <c r="A2" s="10" t="s">
        <v>0</v>
      </c>
      <c r="B2" s="7" t="s">
        <v>1</v>
      </c>
      <c r="C2" s="7" t="s">
        <v>2</v>
      </c>
      <c r="D2" s="8" t="s">
        <v>15</v>
      </c>
      <c r="E2" s="8" t="s">
        <v>3</v>
      </c>
      <c r="F2" s="18" t="s">
        <v>4</v>
      </c>
      <c r="G2" s="19" t="s">
        <v>5</v>
      </c>
      <c r="H2" s="19" t="s">
        <v>6</v>
      </c>
      <c r="I2" s="19" t="s">
        <v>7</v>
      </c>
      <c r="J2" s="19" t="s">
        <v>8</v>
      </c>
      <c r="K2" s="19" t="s">
        <v>16</v>
      </c>
      <c r="L2" s="20" t="s">
        <v>17</v>
      </c>
      <c r="M2" s="18" t="s">
        <v>4</v>
      </c>
      <c r="N2" s="19" t="s">
        <v>5</v>
      </c>
      <c r="O2" s="19" t="s">
        <v>6</v>
      </c>
      <c r="P2" s="19" t="s">
        <v>7</v>
      </c>
      <c r="Q2" s="19" t="s">
        <v>8</v>
      </c>
      <c r="R2" s="19" t="s">
        <v>16</v>
      </c>
      <c r="S2" s="20" t="s">
        <v>17</v>
      </c>
      <c r="T2" s="18" t="s">
        <v>4</v>
      </c>
      <c r="U2" s="19" t="s">
        <v>5</v>
      </c>
      <c r="V2" s="19" t="s">
        <v>6</v>
      </c>
      <c r="W2" s="19" t="s">
        <v>7</v>
      </c>
      <c r="X2" s="19" t="s">
        <v>8</v>
      </c>
      <c r="Y2" s="19" t="s">
        <v>16</v>
      </c>
      <c r="Z2" s="20" t="s">
        <v>17</v>
      </c>
      <c r="AA2" s="18" t="s">
        <v>4</v>
      </c>
      <c r="AB2" s="19" t="s">
        <v>5</v>
      </c>
      <c r="AC2" s="19" t="s">
        <v>6</v>
      </c>
      <c r="AD2" s="19" t="s">
        <v>7</v>
      </c>
      <c r="AE2" s="19" t="s">
        <v>8</v>
      </c>
      <c r="AF2" s="19" t="s">
        <v>16</v>
      </c>
      <c r="AG2" s="20" t="s">
        <v>17</v>
      </c>
      <c r="AH2" s="18" t="s">
        <v>4</v>
      </c>
      <c r="AI2" s="19" t="s">
        <v>5</v>
      </c>
      <c r="AJ2" s="19" t="s">
        <v>6</v>
      </c>
      <c r="AK2" s="19" t="s">
        <v>7</v>
      </c>
      <c r="AL2" s="19" t="s">
        <v>8</v>
      </c>
      <c r="AM2" s="19" t="s">
        <v>16</v>
      </c>
      <c r="AN2" s="20" t="s">
        <v>17</v>
      </c>
      <c r="AO2" s="18" t="s">
        <v>4</v>
      </c>
      <c r="AP2" s="19" t="s">
        <v>5</v>
      </c>
      <c r="AQ2" s="19" t="s">
        <v>6</v>
      </c>
      <c r="AR2" s="19" t="s">
        <v>7</v>
      </c>
      <c r="AS2" s="19" t="s">
        <v>8</v>
      </c>
      <c r="AT2" s="19" t="s">
        <v>16</v>
      </c>
      <c r="AU2" s="20" t="s">
        <v>17</v>
      </c>
    </row>
    <row r="3" spans="1:47">
      <c r="A3" s="13">
        <v>0</v>
      </c>
      <c r="B3" s="12">
        <v>452338</v>
      </c>
      <c r="C3" s="12">
        <v>271665</v>
      </c>
      <c r="D3" s="9">
        <f>E3*1000</f>
        <v>82479.863271499999</v>
      </c>
      <c r="E3" s="14">
        <v>82.479863271499994</v>
      </c>
      <c r="F3" s="13">
        <v>109570</v>
      </c>
      <c r="G3" s="12">
        <v>109570</v>
      </c>
      <c r="H3" s="22">
        <v>1.72757429106</v>
      </c>
      <c r="I3" s="22">
        <v>10.990595562799999</v>
      </c>
      <c r="J3" s="22">
        <v>685123</v>
      </c>
      <c r="K3" s="22">
        <v>56</v>
      </c>
      <c r="L3" s="23">
        <v>3338</v>
      </c>
      <c r="M3" s="24">
        <v>1.37625898759</v>
      </c>
      <c r="N3" s="22">
        <v>114155</v>
      </c>
      <c r="O3" s="22">
        <v>1.37625898759</v>
      </c>
      <c r="P3" s="22">
        <v>10.395761976899999</v>
      </c>
      <c r="Q3" s="22">
        <v>476637</v>
      </c>
      <c r="R3" s="22">
        <v>21</v>
      </c>
      <c r="S3" s="23">
        <v>2676</v>
      </c>
      <c r="T3" s="24">
        <v>10.0986602092</v>
      </c>
      <c r="U3" s="22">
        <v>114155</v>
      </c>
      <c r="V3" s="22">
        <v>1.37625898759</v>
      </c>
      <c r="W3" s="22">
        <v>10.395761976899999</v>
      </c>
      <c r="X3" s="22">
        <v>345949</v>
      </c>
      <c r="Y3" s="22">
        <v>41</v>
      </c>
      <c r="Z3" s="25">
        <v>2676</v>
      </c>
      <c r="AA3" s="24">
        <v>8.4061010101000004</v>
      </c>
      <c r="AB3" s="22">
        <v>114155</v>
      </c>
      <c r="AC3" s="22">
        <v>1.37625898759</v>
      </c>
      <c r="AD3" s="22">
        <v>9.5628261987999998</v>
      </c>
      <c r="AE3" s="22">
        <v>323561</v>
      </c>
      <c r="AF3" s="22">
        <v>37</v>
      </c>
      <c r="AG3" s="23">
        <v>2676</v>
      </c>
      <c r="AH3" s="24">
        <v>32875.859245400003</v>
      </c>
      <c r="AI3" s="22">
        <v>109570</v>
      </c>
      <c r="AJ3" s="22">
        <v>1.72757429106</v>
      </c>
      <c r="AK3" s="22">
        <v>10.990595562799999</v>
      </c>
      <c r="AL3" s="22">
        <v>685097</v>
      </c>
      <c r="AM3" s="22">
        <v>94</v>
      </c>
      <c r="AN3" s="23">
        <v>3338</v>
      </c>
      <c r="AO3" s="24">
        <v>32875.118406599999</v>
      </c>
      <c r="AP3" s="22">
        <v>109570</v>
      </c>
      <c r="AQ3" s="22">
        <v>1.72757429106</v>
      </c>
      <c r="AR3" s="22">
        <v>9.6807239427200003</v>
      </c>
      <c r="AS3" s="22">
        <v>685103</v>
      </c>
      <c r="AT3" s="22">
        <v>94</v>
      </c>
      <c r="AU3" s="23">
        <v>3338</v>
      </c>
    </row>
    <row r="4" spans="1:47">
      <c r="A4" s="13">
        <v>1</v>
      </c>
      <c r="B4" s="12">
        <v>774284</v>
      </c>
      <c r="C4" s="12">
        <v>635241</v>
      </c>
      <c r="D4" s="9">
        <f t="shared" ref="D4:D67" si="0">E4*1000</f>
        <v>47197.700470800002</v>
      </c>
      <c r="E4" s="14">
        <v>47.197700470800001</v>
      </c>
      <c r="F4" s="13">
        <v>61715</v>
      </c>
      <c r="G4" s="12">
        <v>61715</v>
      </c>
      <c r="H4" s="22">
        <v>0.758882210803</v>
      </c>
      <c r="I4" s="22">
        <v>5.2427249000999998</v>
      </c>
      <c r="J4" s="22">
        <v>333679</v>
      </c>
      <c r="K4" s="22">
        <v>22</v>
      </c>
      <c r="L4" s="23">
        <v>654</v>
      </c>
      <c r="M4" s="24">
        <v>0.74286819799100001</v>
      </c>
      <c r="N4" s="22">
        <v>63109</v>
      </c>
      <c r="O4" s="22">
        <v>0.74286819799100001</v>
      </c>
      <c r="P4" s="22">
        <v>5.3324192057899999</v>
      </c>
      <c r="Q4" s="22">
        <v>62756</v>
      </c>
      <c r="R4" s="22">
        <v>3</v>
      </c>
      <c r="S4" s="23">
        <v>676</v>
      </c>
      <c r="T4" s="24">
        <v>5.5183154761899997</v>
      </c>
      <c r="U4" s="22">
        <v>62046</v>
      </c>
      <c r="V4" s="22">
        <v>0.74973278504700003</v>
      </c>
      <c r="W4" s="22">
        <v>5.7018472943700003</v>
      </c>
      <c r="X4" s="22">
        <v>37628</v>
      </c>
      <c r="Y4" s="22">
        <v>4</v>
      </c>
      <c r="Z4" s="25">
        <v>685</v>
      </c>
      <c r="AA4" s="24">
        <v>4.5909122238900002</v>
      </c>
      <c r="AB4" s="22">
        <v>62046</v>
      </c>
      <c r="AC4" s="22">
        <v>0.74973278504700003</v>
      </c>
      <c r="AD4" s="22">
        <v>5.26834802697</v>
      </c>
      <c r="AE4" s="22">
        <v>34180</v>
      </c>
      <c r="AF4" s="22">
        <v>3</v>
      </c>
      <c r="AG4" s="23">
        <v>685</v>
      </c>
      <c r="AH4" s="24">
        <v>18516.944135500002</v>
      </c>
      <c r="AI4" s="22">
        <v>61715</v>
      </c>
      <c r="AJ4" s="22">
        <v>0.758882210803</v>
      </c>
      <c r="AK4" s="22">
        <v>5.7089722943699996</v>
      </c>
      <c r="AL4" s="22">
        <v>333590</v>
      </c>
      <c r="AM4" s="22">
        <v>46</v>
      </c>
      <c r="AN4" s="23">
        <v>654</v>
      </c>
      <c r="AO4" s="24">
        <v>18516.566462999999</v>
      </c>
      <c r="AP4" s="22">
        <v>61715</v>
      </c>
      <c r="AQ4" s="22">
        <v>0.758882210803</v>
      </c>
      <c r="AR4" s="22">
        <v>5.2427249000999998</v>
      </c>
      <c r="AS4" s="22">
        <v>333600</v>
      </c>
      <c r="AT4" s="22">
        <v>46</v>
      </c>
      <c r="AU4" s="23">
        <v>654</v>
      </c>
    </row>
    <row r="5" spans="1:47">
      <c r="A5" s="13">
        <v>2</v>
      </c>
      <c r="B5" s="12">
        <v>674439</v>
      </c>
      <c r="C5" s="12">
        <v>701233</v>
      </c>
      <c r="D5" s="9">
        <f t="shared" si="0"/>
        <v>230205.12505800001</v>
      </c>
      <c r="E5" s="14">
        <v>230.20512505799999</v>
      </c>
      <c r="F5" s="13">
        <v>285282</v>
      </c>
      <c r="G5" s="12">
        <v>285282</v>
      </c>
      <c r="H5" s="22">
        <v>3.3608186129700002</v>
      </c>
      <c r="I5" s="22">
        <v>24.004535817000001</v>
      </c>
      <c r="J5" s="22">
        <v>327740</v>
      </c>
      <c r="K5" s="22">
        <v>25</v>
      </c>
      <c r="L5" s="23">
        <v>1758</v>
      </c>
      <c r="M5" s="24">
        <v>3.3068178818799998</v>
      </c>
      <c r="N5" s="22">
        <v>287088</v>
      </c>
      <c r="O5" s="22">
        <v>3.3068178818799998</v>
      </c>
      <c r="P5" s="22">
        <v>24.115435186999999</v>
      </c>
      <c r="Q5" s="22">
        <v>131779</v>
      </c>
      <c r="R5" s="22">
        <v>5</v>
      </c>
      <c r="S5" s="23">
        <v>1694</v>
      </c>
      <c r="T5" s="24">
        <v>24.843829870099999</v>
      </c>
      <c r="U5" s="22">
        <v>285566</v>
      </c>
      <c r="V5" s="22">
        <v>3.3213582862100002</v>
      </c>
      <c r="W5" s="22">
        <v>25.719559163100001</v>
      </c>
      <c r="X5" s="22">
        <v>68770</v>
      </c>
      <c r="Y5" s="22">
        <v>7</v>
      </c>
      <c r="Z5" s="25">
        <v>1794</v>
      </c>
      <c r="AA5" s="24">
        <v>20.776273490400001</v>
      </c>
      <c r="AB5" s="22">
        <v>285635</v>
      </c>
      <c r="AC5" s="22">
        <v>3.3209891309100001</v>
      </c>
      <c r="AD5" s="22">
        <v>23.941144502699998</v>
      </c>
      <c r="AE5" s="22">
        <v>61681</v>
      </c>
      <c r="AF5" s="22">
        <v>7</v>
      </c>
      <c r="AG5" s="23">
        <v>1791</v>
      </c>
      <c r="AH5" s="24">
        <v>85595.566477200002</v>
      </c>
      <c r="AI5" s="22">
        <v>285282</v>
      </c>
      <c r="AJ5" s="22">
        <v>3.3608186129700002</v>
      </c>
      <c r="AK5" s="22">
        <v>25.771401875900001</v>
      </c>
      <c r="AL5" s="22">
        <v>327721</v>
      </c>
      <c r="AM5" s="22">
        <v>45</v>
      </c>
      <c r="AN5" s="23">
        <v>1758</v>
      </c>
      <c r="AO5" s="24">
        <v>85593.948042400007</v>
      </c>
      <c r="AP5" s="22">
        <v>285282</v>
      </c>
      <c r="AQ5" s="22">
        <v>3.3608186129700002</v>
      </c>
      <c r="AR5" s="22">
        <v>24.004535817000001</v>
      </c>
      <c r="AS5" s="22">
        <v>327723</v>
      </c>
      <c r="AT5" s="22">
        <v>44</v>
      </c>
      <c r="AU5" s="23">
        <v>1758</v>
      </c>
    </row>
    <row r="6" spans="1:47">
      <c r="A6" s="13">
        <v>3</v>
      </c>
      <c r="B6" s="12">
        <v>902060</v>
      </c>
      <c r="C6" s="12">
        <v>317092</v>
      </c>
      <c r="D6" s="9">
        <f t="shared" si="0"/>
        <v>137510.539399</v>
      </c>
      <c r="E6" s="14">
        <v>137.51053939900001</v>
      </c>
      <c r="F6" s="13">
        <v>167462</v>
      </c>
      <c r="G6" s="12">
        <v>167462</v>
      </c>
      <c r="H6" s="22">
        <v>2.03090987713</v>
      </c>
      <c r="I6" s="22">
        <v>14.7868450522</v>
      </c>
      <c r="J6" s="22">
        <v>823327</v>
      </c>
      <c r="K6" s="22">
        <v>58</v>
      </c>
      <c r="L6" s="23">
        <v>2147</v>
      </c>
      <c r="M6" s="24">
        <v>1.9288754834999999</v>
      </c>
      <c r="N6" s="22">
        <v>172572</v>
      </c>
      <c r="O6" s="22">
        <v>1.9288754834999999</v>
      </c>
      <c r="P6" s="22">
        <v>15.2408739649</v>
      </c>
      <c r="Q6" s="22">
        <v>663928</v>
      </c>
      <c r="R6" s="22">
        <v>30</v>
      </c>
      <c r="S6" s="23">
        <v>1740</v>
      </c>
      <c r="T6" s="24">
        <v>14.812182611800001</v>
      </c>
      <c r="U6" s="22">
        <v>168718</v>
      </c>
      <c r="V6" s="22">
        <v>1.9579042926900001</v>
      </c>
      <c r="W6" s="22">
        <v>15.874412770599999</v>
      </c>
      <c r="X6" s="22">
        <v>542203</v>
      </c>
      <c r="Y6" s="22">
        <v>64</v>
      </c>
      <c r="Z6" s="25">
        <v>2024</v>
      </c>
      <c r="AA6" s="24">
        <v>12.4423727633</v>
      </c>
      <c r="AB6" s="22">
        <v>168706</v>
      </c>
      <c r="AC6" s="22">
        <v>1.95848263821</v>
      </c>
      <c r="AD6" s="22">
        <v>14.730346017900001</v>
      </c>
      <c r="AE6" s="22">
        <v>515135</v>
      </c>
      <c r="AF6" s="22">
        <v>60</v>
      </c>
      <c r="AG6" s="23">
        <v>2013</v>
      </c>
      <c r="AH6" s="24">
        <v>50245.170815099998</v>
      </c>
      <c r="AI6" s="22">
        <v>167462</v>
      </c>
      <c r="AJ6" s="22">
        <v>2.03090987713</v>
      </c>
      <c r="AK6" s="22">
        <v>15.9516959957</v>
      </c>
      <c r="AL6" s="22">
        <v>823316</v>
      </c>
      <c r="AM6" s="22">
        <v>115</v>
      </c>
      <c r="AN6" s="23">
        <v>2147</v>
      </c>
      <c r="AO6" s="24">
        <v>50244.227837300001</v>
      </c>
      <c r="AP6" s="22">
        <v>167462</v>
      </c>
      <c r="AQ6" s="22">
        <v>2.03090987713</v>
      </c>
      <c r="AR6" s="22">
        <v>14.7868450522</v>
      </c>
      <c r="AS6" s="22">
        <v>823316</v>
      </c>
      <c r="AT6" s="22">
        <v>115</v>
      </c>
      <c r="AU6" s="23">
        <v>2147</v>
      </c>
    </row>
    <row r="7" spans="1:47">
      <c r="A7" s="13">
        <v>4</v>
      </c>
      <c r="B7" s="12">
        <v>307014</v>
      </c>
      <c r="C7" s="12">
        <v>26939</v>
      </c>
      <c r="D7" s="9">
        <f t="shared" si="0"/>
        <v>151604.35277</v>
      </c>
      <c r="E7" s="14">
        <v>151.60435276999999</v>
      </c>
      <c r="F7" s="13">
        <v>180444</v>
      </c>
      <c r="G7" s="12">
        <v>180444</v>
      </c>
      <c r="H7" s="22">
        <v>2.3328256187799998</v>
      </c>
      <c r="I7" s="22">
        <v>15.5409097208</v>
      </c>
      <c r="J7" s="22">
        <v>793986</v>
      </c>
      <c r="K7" s="22">
        <v>72</v>
      </c>
      <c r="L7" s="23">
        <v>2411</v>
      </c>
      <c r="M7" s="24">
        <v>2.1336284973400002</v>
      </c>
      <c r="N7" s="22">
        <v>182503</v>
      </c>
      <c r="O7" s="22">
        <v>2.1336284973400002</v>
      </c>
      <c r="P7" s="22">
        <v>15.5172241259</v>
      </c>
      <c r="Q7" s="22">
        <v>635182</v>
      </c>
      <c r="R7" s="22">
        <v>28</v>
      </c>
      <c r="S7" s="23">
        <v>1868</v>
      </c>
      <c r="T7" s="24">
        <v>16.018032828300001</v>
      </c>
      <c r="U7" s="22">
        <v>182498</v>
      </c>
      <c r="V7" s="22">
        <v>2.13415098806</v>
      </c>
      <c r="W7" s="22">
        <v>16.756322222200001</v>
      </c>
      <c r="X7" s="22">
        <v>419801</v>
      </c>
      <c r="Y7" s="22">
        <v>49</v>
      </c>
      <c r="Z7" s="25">
        <v>1869</v>
      </c>
      <c r="AA7" s="24">
        <v>13.391983549800001</v>
      </c>
      <c r="AB7" s="22">
        <v>182306</v>
      </c>
      <c r="AC7" s="22">
        <v>2.1365637399200001</v>
      </c>
      <c r="AD7" s="22">
        <v>15.5034397436</v>
      </c>
      <c r="AE7" s="22">
        <v>385185</v>
      </c>
      <c r="AF7" s="22">
        <v>44</v>
      </c>
      <c r="AG7" s="23">
        <v>1881</v>
      </c>
      <c r="AH7" s="24">
        <v>54140.447410200002</v>
      </c>
      <c r="AI7" s="22">
        <v>180444</v>
      </c>
      <c r="AJ7" s="22">
        <v>2.3328256187799998</v>
      </c>
      <c r="AK7" s="22">
        <v>16.942685425699999</v>
      </c>
      <c r="AL7" s="22">
        <v>793980</v>
      </c>
      <c r="AM7" s="22">
        <v>107</v>
      </c>
      <c r="AN7" s="23">
        <v>2411</v>
      </c>
      <c r="AO7" s="24">
        <v>54139.384787100003</v>
      </c>
      <c r="AP7" s="22">
        <v>180444</v>
      </c>
      <c r="AQ7" s="22">
        <v>2.3328256187799998</v>
      </c>
      <c r="AR7" s="22">
        <v>15.5409097208</v>
      </c>
      <c r="AS7" s="22">
        <v>793980</v>
      </c>
      <c r="AT7" s="22">
        <v>107</v>
      </c>
      <c r="AU7" s="23">
        <v>2411</v>
      </c>
    </row>
    <row r="8" spans="1:47">
      <c r="A8" s="13">
        <v>5</v>
      </c>
      <c r="B8" s="12">
        <v>579958</v>
      </c>
      <c r="C8" s="12">
        <v>81815</v>
      </c>
      <c r="D8" s="9">
        <f t="shared" si="0"/>
        <v>110877.352908</v>
      </c>
      <c r="E8" s="14">
        <v>110.87735290800001</v>
      </c>
      <c r="F8" s="13">
        <v>125810</v>
      </c>
      <c r="G8" s="12">
        <v>125810</v>
      </c>
      <c r="H8" s="22">
        <v>1.4534288235999999</v>
      </c>
      <c r="I8" s="22">
        <v>10.6422115468</v>
      </c>
      <c r="J8" s="22">
        <v>582448</v>
      </c>
      <c r="K8" s="22">
        <v>39</v>
      </c>
      <c r="L8" s="23">
        <v>988</v>
      </c>
      <c r="M8" s="24">
        <v>1.4326806937000001</v>
      </c>
      <c r="N8" s="22">
        <v>129172</v>
      </c>
      <c r="O8" s="22">
        <v>1.4326806937000001</v>
      </c>
      <c r="P8" s="22">
        <v>11.118658399899999</v>
      </c>
      <c r="Q8" s="22">
        <v>274128</v>
      </c>
      <c r="R8" s="22">
        <v>11</v>
      </c>
      <c r="S8" s="23">
        <v>1067</v>
      </c>
      <c r="T8" s="24">
        <v>10.8899707071</v>
      </c>
      <c r="U8" s="22">
        <v>125810</v>
      </c>
      <c r="V8" s="22">
        <v>1.44786567124</v>
      </c>
      <c r="W8" s="22">
        <v>11.3977612193</v>
      </c>
      <c r="X8" s="22">
        <v>129327</v>
      </c>
      <c r="Y8" s="22">
        <v>14</v>
      </c>
      <c r="Z8" s="25">
        <v>986</v>
      </c>
      <c r="AA8" s="24">
        <v>9.1396727689000006</v>
      </c>
      <c r="AB8" s="22">
        <v>125822</v>
      </c>
      <c r="AC8" s="22">
        <v>1.44540702581</v>
      </c>
      <c r="AD8" s="22">
        <v>10.653064710300001</v>
      </c>
      <c r="AE8" s="22">
        <v>119748</v>
      </c>
      <c r="AF8" s="22">
        <v>12</v>
      </c>
      <c r="AG8" s="23">
        <v>993</v>
      </c>
      <c r="AH8" s="24">
        <v>37747.790348000002</v>
      </c>
      <c r="AI8" s="22">
        <v>125810</v>
      </c>
      <c r="AJ8" s="22">
        <v>1.44786567124</v>
      </c>
      <c r="AK8" s="22">
        <v>11.3977612193</v>
      </c>
      <c r="AL8" s="22">
        <v>582425</v>
      </c>
      <c r="AM8" s="22">
        <v>78</v>
      </c>
      <c r="AN8" s="23">
        <v>986</v>
      </c>
      <c r="AO8" s="24">
        <v>37747.090576100003</v>
      </c>
      <c r="AP8" s="22">
        <v>125810</v>
      </c>
      <c r="AQ8" s="22">
        <v>1.44786567124</v>
      </c>
      <c r="AR8" s="22">
        <v>10.636849425599999</v>
      </c>
      <c r="AS8" s="22">
        <v>582428</v>
      </c>
      <c r="AT8" s="22">
        <v>80</v>
      </c>
      <c r="AU8" s="23">
        <v>986</v>
      </c>
    </row>
    <row r="9" spans="1:47">
      <c r="A9" s="13">
        <v>6</v>
      </c>
      <c r="B9" s="12">
        <v>425252</v>
      </c>
      <c r="C9" s="12">
        <v>349512</v>
      </c>
      <c r="D9" s="9">
        <f t="shared" si="0"/>
        <v>27496.305925200002</v>
      </c>
      <c r="E9" s="14">
        <v>27.496305925200001</v>
      </c>
      <c r="F9" s="13">
        <v>32462</v>
      </c>
      <c r="G9" s="12">
        <v>32462</v>
      </c>
      <c r="H9" s="22">
        <v>0.58891456825099997</v>
      </c>
      <c r="I9" s="22">
        <v>2.8814675296900001</v>
      </c>
      <c r="J9" s="22">
        <v>185563</v>
      </c>
      <c r="K9" s="22">
        <v>10</v>
      </c>
      <c r="L9" s="23">
        <v>1983</v>
      </c>
      <c r="M9" s="24">
        <v>0.58302548546099997</v>
      </c>
      <c r="N9" s="22">
        <v>32464</v>
      </c>
      <c r="O9" s="22">
        <v>0.58302548546099997</v>
      </c>
      <c r="P9" s="22">
        <v>2.8701989316200001</v>
      </c>
      <c r="Q9" s="22">
        <v>116709</v>
      </c>
      <c r="R9" s="22">
        <v>4</v>
      </c>
      <c r="S9" s="23">
        <v>1983</v>
      </c>
      <c r="T9" s="24">
        <v>3.5495582251100002</v>
      </c>
      <c r="U9" s="22">
        <v>32464</v>
      </c>
      <c r="V9" s="22">
        <v>0.58302548546099997</v>
      </c>
      <c r="W9" s="22">
        <v>3.5230052669599998</v>
      </c>
      <c r="X9" s="22">
        <v>59450</v>
      </c>
      <c r="Y9" s="22">
        <v>6</v>
      </c>
      <c r="Z9" s="25">
        <v>1983</v>
      </c>
      <c r="AA9" s="24">
        <v>2.8543902985899998</v>
      </c>
      <c r="AB9" s="22">
        <v>32464</v>
      </c>
      <c r="AC9" s="22">
        <v>0.58302548546099997</v>
      </c>
      <c r="AD9" s="22">
        <v>2.8701989316200001</v>
      </c>
      <c r="AE9" s="22">
        <v>51641</v>
      </c>
      <c r="AF9" s="22">
        <v>6</v>
      </c>
      <c r="AG9" s="23">
        <v>1983</v>
      </c>
      <c r="AH9" s="24">
        <v>9740.2010623099995</v>
      </c>
      <c r="AI9" s="22">
        <v>32462</v>
      </c>
      <c r="AJ9" s="22">
        <v>0.58891456825099997</v>
      </c>
      <c r="AK9" s="22">
        <v>3.53344862915</v>
      </c>
      <c r="AL9" s="22">
        <v>185549</v>
      </c>
      <c r="AM9" s="22">
        <v>25</v>
      </c>
      <c r="AN9" s="23">
        <v>1983</v>
      </c>
      <c r="AO9" s="24">
        <v>9739.9229835799997</v>
      </c>
      <c r="AP9" s="22">
        <v>32462</v>
      </c>
      <c r="AQ9" s="22">
        <v>0.58891456825099997</v>
      </c>
      <c r="AR9" s="22">
        <v>2.8814675296900001</v>
      </c>
      <c r="AS9" s="22">
        <v>185550</v>
      </c>
      <c r="AT9" s="22">
        <v>25</v>
      </c>
      <c r="AU9" s="23">
        <v>1983</v>
      </c>
    </row>
    <row r="10" spans="1:47">
      <c r="A10" s="13">
        <v>7</v>
      </c>
      <c r="B10" s="12">
        <v>918327</v>
      </c>
      <c r="C10" s="12">
        <v>572887</v>
      </c>
      <c r="D10" s="9">
        <f t="shared" si="0"/>
        <v>30035.0094828</v>
      </c>
      <c r="E10" s="14">
        <v>30.0350094828</v>
      </c>
      <c r="F10" s="13">
        <v>38093</v>
      </c>
      <c r="G10" s="12">
        <v>38093</v>
      </c>
      <c r="H10" s="22">
        <v>0.46238833517599998</v>
      </c>
      <c r="I10" s="22">
        <v>3.3185831807100001</v>
      </c>
      <c r="J10" s="22">
        <v>114732</v>
      </c>
      <c r="K10" s="22">
        <v>6</v>
      </c>
      <c r="L10" s="23">
        <v>495</v>
      </c>
      <c r="M10" s="24">
        <v>0.43518131608400001</v>
      </c>
      <c r="N10" s="22">
        <v>38309</v>
      </c>
      <c r="O10" s="22">
        <v>0.43518131608400001</v>
      </c>
      <c r="P10" s="22">
        <v>3.321551221</v>
      </c>
      <c r="Q10" s="22">
        <v>41017</v>
      </c>
      <c r="R10" s="22">
        <v>1</v>
      </c>
      <c r="S10" s="23">
        <v>410</v>
      </c>
      <c r="T10" s="24">
        <v>3.3391869408399999</v>
      </c>
      <c r="U10" s="22">
        <v>38309</v>
      </c>
      <c r="V10" s="22">
        <v>0.43518131608400001</v>
      </c>
      <c r="W10" s="22">
        <v>3.57690588023</v>
      </c>
      <c r="X10" s="22">
        <v>24219</v>
      </c>
      <c r="Y10" s="22">
        <v>2</v>
      </c>
      <c r="Z10" s="25">
        <v>410</v>
      </c>
      <c r="AA10" s="24">
        <v>2.8031539516000001</v>
      </c>
      <c r="AB10" s="22">
        <v>38309</v>
      </c>
      <c r="AC10" s="22">
        <v>0.43518131608400001</v>
      </c>
      <c r="AD10" s="22">
        <v>3.321551221</v>
      </c>
      <c r="AE10" s="22">
        <v>23535</v>
      </c>
      <c r="AF10" s="22">
        <v>2</v>
      </c>
      <c r="AG10" s="23">
        <v>410</v>
      </c>
      <c r="AH10" s="24">
        <v>11429.4000125</v>
      </c>
      <c r="AI10" s="22">
        <v>38093</v>
      </c>
      <c r="AJ10" s="22">
        <v>0.46238833517599998</v>
      </c>
      <c r="AK10" s="22">
        <v>3.62197691198</v>
      </c>
      <c r="AL10" s="22">
        <v>114717</v>
      </c>
      <c r="AM10" s="22">
        <v>14</v>
      </c>
      <c r="AN10" s="23">
        <v>495</v>
      </c>
      <c r="AO10" s="24">
        <v>11429.1780875</v>
      </c>
      <c r="AP10" s="22">
        <v>38093</v>
      </c>
      <c r="AQ10" s="22">
        <v>0.46238833517599998</v>
      </c>
      <c r="AR10" s="22">
        <v>3.3185831807100001</v>
      </c>
      <c r="AS10" s="22">
        <v>114718</v>
      </c>
      <c r="AT10" s="22">
        <v>14</v>
      </c>
      <c r="AU10" s="23">
        <v>495</v>
      </c>
    </row>
    <row r="11" spans="1:47">
      <c r="A11" s="13">
        <v>8</v>
      </c>
      <c r="B11" s="12">
        <v>710147</v>
      </c>
      <c r="C11" s="12">
        <v>336195</v>
      </c>
      <c r="D11" s="9">
        <f t="shared" si="0"/>
        <v>38456.0481353</v>
      </c>
      <c r="E11" s="14">
        <v>38.456048135300001</v>
      </c>
      <c r="F11" s="13">
        <v>49331</v>
      </c>
      <c r="G11" s="12">
        <v>49331</v>
      </c>
      <c r="H11" s="22">
        <v>0.75471449937400004</v>
      </c>
      <c r="I11" s="22">
        <v>4.57627318792</v>
      </c>
      <c r="J11" s="22">
        <v>252800</v>
      </c>
      <c r="K11" s="22">
        <v>13</v>
      </c>
      <c r="L11" s="23">
        <v>551</v>
      </c>
      <c r="M11" s="24">
        <v>0.64371608702700001</v>
      </c>
      <c r="N11" s="22">
        <v>53526</v>
      </c>
      <c r="O11" s="22">
        <v>0.64371608702700001</v>
      </c>
      <c r="P11" s="22">
        <v>4.6963867771099999</v>
      </c>
      <c r="Q11" s="22">
        <v>125353</v>
      </c>
      <c r="R11" s="22">
        <v>4</v>
      </c>
      <c r="S11" s="23">
        <v>762</v>
      </c>
      <c r="T11" s="24">
        <v>4.7513290403999999</v>
      </c>
      <c r="U11" s="22">
        <v>53394</v>
      </c>
      <c r="V11" s="22">
        <v>0.647283201132</v>
      </c>
      <c r="W11" s="22">
        <v>5.0944782106800002</v>
      </c>
      <c r="X11" s="22">
        <v>84522</v>
      </c>
      <c r="Y11" s="22">
        <v>9</v>
      </c>
      <c r="Z11" s="25">
        <v>777</v>
      </c>
      <c r="AA11" s="24">
        <v>4.0000222888200003</v>
      </c>
      <c r="AB11" s="22">
        <v>52605</v>
      </c>
      <c r="AC11" s="22">
        <v>0.65916000483899995</v>
      </c>
      <c r="AD11" s="22">
        <v>4.6154611860400001</v>
      </c>
      <c r="AE11" s="22">
        <v>82402</v>
      </c>
      <c r="AF11" s="22">
        <v>8</v>
      </c>
      <c r="AG11" s="23">
        <v>729</v>
      </c>
      <c r="AH11" s="24">
        <v>14801.447254799999</v>
      </c>
      <c r="AI11" s="22">
        <v>49331</v>
      </c>
      <c r="AJ11" s="22">
        <v>0.75471449937400004</v>
      </c>
      <c r="AK11" s="22">
        <v>5.0897187950899996</v>
      </c>
      <c r="AL11" s="22">
        <v>252780</v>
      </c>
      <c r="AM11" s="22">
        <v>33</v>
      </c>
      <c r="AN11" s="23">
        <v>551</v>
      </c>
      <c r="AO11" s="24">
        <v>14801.151856500001</v>
      </c>
      <c r="AP11" s="22">
        <v>49331</v>
      </c>
      <c r="AQ11" s="22">
        <v>0.75471449937400004</v>
      </c>
      <c r="AR11" s="22">
        <v>4.57627318792</v>
      </c>
      <c r="AS11" s="22">
        <v>252785</v>
      </c>
      <c r="AT11" s="22">
        <v>33</v>
      </c>
      <c r="AU11" s="23">
        <v>551</v>
      </c>
    </row>
    <row r="12" spans="1:47">
      <c r="A12" s="13">
        <v>9</v>
      </c>
      <c r="B12" s="12">
        <v>327020</v>
      </c>
      <c r="C12" s="12">
        <v>188803</v>
      </c>
      <c r="D12" s="9">
        <f t="shared" si="0"/>
        <v>11962.334910899999</v>
      </c>
      <c r="E12" s="14">
        <v>11.962334910899999</v>
      </c>
      <c r="F12" s="13">
        <v>21680</v>
      </c>
      <c r="G12" s="12">
        <v>21680</v>
      </c>
      <c r="H12" s="12">
        <v>0.387561149534</v>
      </c>
      <c r="I12" s="12">
        <v>1.9691673298900001</v>
      </c>
      <c r="J12" s="12">
        <v>87577</v>
      </c>
      <c r="K12" s="12">
        <v>4</v>
      </c>
      <c r="L12" s="14">
        <v>1173</v>
      </c>
      <c r="M12" s="13">
        <v>0.34848128917999999</v>
      </c>
      <c r="N12" s="12">
        <v>22590</v>
      </c>
      <c r="O12" s="12">
        <v>0.34848128917999999</v>
      </c>
      <c r="P12" s="12">
        <v>1.9496186036200001</v>
      </c>
      <c r="Q12" s="12">
        <v>30633</v>
      </c>
      <c r="R12" s="12">
        <v>1</v>
      </c>
      <c r="S12" s="14">
        <v>1229</v>
      </c>
      <c r="T12" s="13">
        <v>2.2043781024500002</v>
      </c>
      <c r="U12" s="12">
        <v>21796</v>
      </c>
      <c r="V12" s="12">
        <v>0.36201609632699999</v>
      </c>
      <c r="W12" s="12">
        <v>2.2091627705599999</v>
      </c>
      <c r="X12" s="12">
        <v>22162</v>
      </c>
      <c r="Y12" s="12">
        <v>2</v>
      </c>
      <c r="Z12" s="9">
        <v>1115</v>
      </c>
      <c r="AA12" s="13">
        <v>1.81939172217</v>
      </c>
      <c r="AB12" s="12">
        <v>22106</v>
      </c>
      <c r="AC12" s="12">
        <v>0.34895212266199999</v>
      </c>
      <c r="AD12" s="12">
        <v>1.9255031329800001</v>
      </c>
      <c r="AE12" s="12">
        <v>19984</v>
      </c>
      <c r="AF12" s="12">
        <v>2</v>
      </c>
      <c r="AG12" s="14">
        <v>1141</v>
      </c>
      <c r="AH12" s="13">
        <v>6505.0194767000003</v>
      </c>
      <c r="AI12" s="12">
        <v>21680</v>
      </c>
      <c r="AJ12" s="12">
        <v>0.387561149534</v>
      </c>
      <c r="AK12" s="12">
        <v>2.2572383838399999</v>
      </c>
      <c r="AL12" s="12">
        <v>87559</v>
      </c>
      <c r="AM12" s="12">
        <v>11</v>
      </c>
      <c r="AN12" s="14">
        <v>1173</v>
      </c>
      <c r="AO12" s="13">
        <v>6504.8695357099996</v>
      </c>
      <c r="AP12" s="12">
        <v>21680</v>
      </c>
      <c r="AQ12" s="12">
        <v>0.387561149534</v>
      </c>
      <c r="AR12" s="12">
        <v>1.9691673298900001</v>
      </c>
      <c r="AS12" s="12">
        <v>87561</v>
      </c>
      <c r="AT12" s="12">
        <v>11</v>
      </c>
      <c r="AU12" s="14">
        <v>1173</v>
      </c>
    </row>
    <row r="13" spans="1:47">
      <c r="A13" s="13">
        <v>10</v>
      </c>
      <c r="B13" s="12">
        <v>46532</v>
      </c>
      <c r="C13" s="12">
        <v>239735</v>
      </c>
      <c r="D13" s="9">
        <f t="shared" si="0"/>
        <v>80022.868925400006</v>
      </c>
      <c r="E13" s="14">
        <v>80.022868925400005</v>
      </c>
      <c r="F13" s="13">
        <v>98458</v>
      </c>
      <c r="G13" s="12">
        <v>98458</v>
      </c>
      <c r="H13" s="12">
        <v>1.5526784951999999</v>
      </c>
      <c r="I13" s="12">
        <v>8.75649504107</v>
      </c>
      <c r="J13" s="12">
        <v>715753</v>
      </c>
      <c r="K13" s="12">
        <v>42</v>
      </c>
      <c r="L13" s="14">
        <v>1577</v>
      </c>
      <c r="M13" s="13">
        <v>1.2633272122899999</v>
      </c>
      <c r="N13" s="12">
        <v>101238</v>
      </c>
      <c r="O13" s="12">
        <v>1.2633272122899999</v>
      </c>
      <c r="P13" s="12">
        <v>8.5405441558399993</v>
      </c>
      <c r="Q13" s="12">
        <v>385038</v>
      </c>
      <c r="R13" s="12">
        <v>16</v>
      </c>
      <c r="S13" s="14">
        <v>1256</v>
      </c>
      <c r="T13" s="13">
        <v>9.0263054834100007</v>
      </c>
      <c r="U13" s="12">
        <v>100554</v>
      </c>
      <c r="V13" s="12">
        <v>1.2715123474600001</v>
      </c>
      <c r="W13" s="12">
        <v>9.2831041486300006</v>
      </c>
      <c r="X13" s="12">
        <v>240201</v>
      </c>
      <c r="Y13" s="12">
        <v>26</v>
      </c>
      <c r="Z13" s="9">
        <v>1282</v>
      </c>
      <c r="AA13" s="13">
        <v>7.5435099650300002</v>
      </c>
      <c r="AB13" s="12">
        <v>100554</v>
      </c>
      <c r="AC13" s="12">
        <v>1.2715123474600001</v>
      </c>
      <c r="AD13" s="12">
        <v>8.5154335747599994</v>
      </c>
      <c r="AE13" s="12">
        <v>221951</v>
      </c>
      <c r="AF13" s="12">
        <v>23</v>
      </c>
      <c r="AG13" s="14">
        <v>1282</v>
      </c>
      <c r="AH13" s="13">
        <v>29541.732228600002</v>
      </c>
      <c r="AI13" s="12">
        <v>98458</v>
      </c>
      <c r="AJ13" s="12">
        <v>1.5526784951999999</v>
      </c>
      <c r="AK13" s="12">
        <v>9.8245393578600009</v>
      </c>
      <c r="AL13" s="12">
        <v>715706</v>
      </c>
      <c r="AM13" s="12">
        <v>97</v>
      </c>
      <c r="AN13" s="14">
        <v>1577</v>
      </c>
      <c r="AO13" s="13">
        <v>29541.098649700001</v>
      </c>
      <c r="AP13" s="12">
        <v>98458</v>
      </c>
      <c r="AQ13" s="12">
        <v>1.5526784951999999</v>
      </c>
      <c r="AR13" s="12">
        <v>8.75649504107</v>
      </c>
      <c r="AS13" s="12">
        <v>715712</v>
      </c>
      <c r="AT13" s="12">
        <v>96</v>
      </c>
      <c r="AU13" s="14">
        <v>1577</v>
      </c>
    </row>
    <row r="14" spans="1:47">
      <c r="A14" s="13">
        <v>11</v>
      </c>
      <c r="B14" s="12">
        <v>538048</v>
      </c>
      <c r="C14" s="12">
        <v>527847</v>
      </c>
      <c r="D14" s="9">
        <f t="shared" si="0"/>
        <v>246607.746973</v>
      </c>
      <c r="E14" s="14">
        <v>246.60774697299999</v>
      </c>
      <c r="F14" s="13">
        <v>299412</v>
      </c>
      <c r="G14" s="12">
        <v>299412</v>
      </c>
      <c r="H14" s="12">
        <v>3.9438056241599999</v>
      </c>
      <c r="I14" s="12">
        <v>25.778415559399999</v>
      </c>
      <c r="J14" s="12">
        <v>912362</v>
      </c>
      <c r="K14" s="12">
        <v>77</v>
      </c>
      <c r="L14" s="14">
        <v>2474</v>
      </c>
      <c r="M14" s="13">
        <v>3.6061530465199998</v>
      </c>
      <c r="N14" s="12">
        <v>307510</v>
      </c>
      <c r="O14" s="12">
        <v>3.6061530465199998</v>
      </c>
      <c r="P14" s="12">
        <v>25.807190762000001</v>
      </c>
      <c r="Q14" s="12">
        <v>599985</v>
      </c>
      <c r="R14" s="12">
        <v>25</v>
      </c>
      <c r="S14" s="14">
        <v>2348</v>
      </c>
      <c r="T14" s="13">
        <v>26.668793903299999</v>
      </c>
      <c r="U14" s="12">
        <v>301942</v>
      </c>
      <c r="V14" s="12">
        <v>3.6668946902599999</v>
      </c>
      <c r="W14" s="12">
        <v>27.513625324700001</v>
      </c>
      <c r="X14" s="12">
        <v>315489</v>
      </c>
      <c r="Y14" s="12">
        <v>36</v>
      </c>
      <c r="Z14" s="9">
        <v>2315</v>
      </c>
      <c r="AA14" s="13">
        <v>22.326753774</v>
      </c>
      <c r="AB14" s="12">
        <v>301942</v>
      </c>
      <c r="AC14" s="12">
        <v>3.6668946902599999</v>
      </c>
      <c r="AD14" s="12">
        <v>25.588744560999999</v>
      </c>
      <c r="AE14" s="12">
        <v>288025</v>
      </c>
      <c r="AF14" s="12">
        <v>32</v>
      </c>
      <c r="AG14" s="14">
        <v>2315</v>
      </c>
      <c r="AH14" s="13">
        <v>89835.695714400004</v>
      </c>
      <c r="AI14" s="12">
        <v>299412</v>
      </c>
      <c r="AJ14" s="12">
        <v>3.9438056241599999</v>
      </c>
      <c r="AK14" s="12">
        <v>28.0098901876</v>
      </c>
      <c r="AL14" s="12">
        <v>912362</v>
      </c>
      <c r="AM14" s="12">
        <v>124</v>
      </c>
      <c r="AN14" s="14">
        <v>2474</v>
      </c>
      <c r="AO14" s="13">
        <v>89833.911939900005</v>
      </c>
      <c r="AP14" s="12">
        <v>299412</v>
      </c>
      <c r="AQ14" s="12">
        <v>3.9438056241599999</v>
      </c>
      <c r="AR14" s="12">
        <v>25.778415559399999</v>
      </c>
      <c r="AS14" s="12">
        <v>912362</v>
      </c>
      <c r="AT14" s="12">
        <v>123</v>
      </c>
      <c r="AU14" s="14">
        <v>2474</v>
      </c>
    </row>
    <row r="15" spans="1:47">
      <c r="A15" s="13">
        <v>12</v>
      </c>
      <c r="B15" s="12">
        <v>819632</v>
      </c>
      <c r="C15" s="12">
        <v>400680</v>
      </c>
      <c r="D15" s="9">
        <f t="shared" si="0"/>
        <v>67078.9266814</v>
      </c>
      <c r="E15" s="14">
        <v>67.078926681400006</v>
      </c>
      <c r="F15" s="13">
        <v>79267</v>
      </c>
      <c r="G15" s="12">
        <v>79267</v>
      </c>
      <c r="H15" s="12">
        <v>1.00138960273</v>
      </c>
      <c r="I15" s="12">
        <v>6.8660768259499996</v>
      </c>
      <c r="J15" s="12">
        <v>419524</v>
      </c>
      <c r="K15" s="12">
        <v>24</v>
      </c>
      <c r="L15" s="14">
        <v>1133</v>
      </c>
      <c r="M15" s="13">
        <v>0.96887865864199996</v>
      </c>
      <c r="N15" s="12">
        <v>81619</v>
      </c>
      <c r="O15" s="12">
        <v>0.96887865864199996</v>
      </c>
      <c r="P15" s="12">
        <v>7.1963812742800002</v>
      </c>
      <c r="Q15" s="12">
        <v>154069</v>
      </c>
      <c r="R15" s="12">
        <v>5</v>
      </c>
      <c r="S15" s="14">
        <v>1040</v>
      </c>
      <c r="T15" s="13">
        <v>7.0568169191900001</v>
      </c>
      <c r="U15" s="12">
        <v>79311</v>
      </c>
      <c r="V15" s="12">
        <v>0.97974823692299995</v>
      </c>
      <c r="W15" s="12">
        <v>7.3495382034599999</v>
      </c>
      <c r="X15" s="12">
        <v>127676</v>
      </c>
      <c r="Y15" s="12">
        <v>14</v>
      </c>
      <c r="Z15" s="9">
        <v>1116</v>
      </c>
      <c r="AA15" s="13">
        <v>5.92682019092</v>
      </c>
      <c r="AB15" s="12">
        <v>79311</v>
      </c>
      <c r="AC15" s="12">
        <v>0.97974823692299995</v>
      </c>
      <c r="AD15" s="12">
        <v>6.8373263958299999</v>
      </c>
      <c r="AE15" s="12">
        <v>126234</v>
      </c>
      <c r="AF15" s="12">
        <v>13</v>
      </c>
      <c r="AG15" s="14">
        <v>1116</v>
      </c>
      <c r="AH15" s="13">
        <v>23783.253500899998</v>
      </c>
      <c r="AI15" s="12">
        <v>79267</v>
      </c>
      <c r="AJ15" s="12">
        <v>1.00138960273</v>
      </c>
      <c r="AK15" s="12">
        <v>7.4231349567100002</v>
      </c>
      <c r="AL15" s="12">
        <v>419495</v>
      </c>
      <c r="AM15" s="12">
        <v>56</v>
      </c>
      <c r="AN15" s="14">
        <v>1133</v>
      </c>
      <c r="AO15" s="13">
        <v>23782.793011400001</v>
      </c>
      <c r="AP15" s="12">
        <v>79267</v>
      </c>
      <c r="AQ15" s="12">
        <v>1.00138960273</v>
      </c>
      <c r="AR15" s="12">
        <v>6.8660768259499996</v>
      </c>
      <c r="AS15" s="12">
        <v>419497</v>
      </c>
      <c r="AT15" s="12">
        <v>55</v>
      </c>
      <c r="AU15" s="14">
        <v>1133</v>
      </c>
    </row>
    <row r="16" spans="1:47">
      <c r="A16" s="13">
        <v>13</v>
      </c>
      <c r="B16" s="12">
        <v>904619</v>
      </c>
      <c r="C16" s="12">
        <v>805588</v>
      </c>
      <c r="D16" s="9">
        <f t="shared" si="0"/>
        <v>95448.274599099997</v>
      </c>
      <c r="E16" s="14">
        <v>95.448274599100003</v>
      </c>
      <c r="F16" s="13">
        <v>128327</v>
      </c>
      <c r="G16" s="12">
        <v>128327</v>
      </c>
      <c r="H16" s="12">
        <v>2.1293075855599999</v>
      </c>
      <c r="I16" s="12">
        <v>11.187922696699999</v>
      </c>
      <c r="J16" s="12">
        <v>634933</v>
      </c>
      <c r="K16" s="12">
        <v>49</v>
      </c>
      <c r="L16" s="14">
        <v>1828</v>
      </c>
      <c r="M16" s="13">
        <v>1.8306125766300001</v>
      </c>
      <c r="N16" s="12">
        <v>136726</v>
      </c>
      <c r="O16" s="12">
        <v>1.8306125766300001</v>
      </c>
      <c r="P16" s="12">
        <v>11.452171764299999</v>
      </c>
      <c r="Q16" s="12">
        <v>448875</v>
      </c>
      <c r="R16" s="12">
        <v>19</v>
      </c>
      <c r="S16" s="14">
        <v>1708</v>
      </c>
      <c r="T16" s="13">
        <v>12.5574311328</v>
      </c>
      <c r="U16" s="12">
        <v>130777</v>
      </c>
      <c r="V16" s="12">
        <v>1.8783601706499999</v>
      </c>
      <c r="W16" s="12">
        <v>12.685085173199999</v>
      </c>
      <c r="X16" s="12">
        <v>289700</v>
      </c>
      <c r="Y16" s="12">
        <v>34</v>
      </c>
      <c r="Z16" s="9">
        <v>1668</v>
      </c>
      <c r="AA16" s="13">
        <v>10.364751035099999</v>
      </c>
      <c r="AB16" s="12">
        <v>131691</v>
      </c>
      <c r="AC16" s="12">
        <v>1.8604656533899999</v>
      </c>
      <c r="AD16" s="12">
        <v>11.1020052725</v>
      </c>
      <c r="AE16" s="12">
        <v>272999</v>
      </c>
      <c r="AF16" s="12">
        <v>31</v>
      </c>
      <c r="AG16" s="14">
        <v>1746</v>
      </c>
      <c r="AH16" s="13">
        <v>38503.986344600002</v>
      </c>
      <c r="AI16" s="12">
        <v>128327</v>
      </c>
      <c r="AJ16" s="12">
        <v>2.1293075855599999</v>
      </c>
      <c r="AK16" s="12">
        <v>13.122668326099999</v>
      </c>
      <c r="AL16" s="12">
        <v>634915</v>
      </c>
      <c r="AM16" s="12">
        <v>85</v>
      </c>
      <c r="AN16" s="14">
        <v>1828</v>
      </c>
      <c r="AO16" s="13">
        <v>38503.065973700002</v>
      </c>
      <c r="AP16" s="12">
        <v>128327</v>
      </c>
      <c r="AQ16" s="12">
        <v>2.1293075855599999</v>
      </c>
      <c r="AR16" s="12">
        <v>11.187922696699999</v>
      </c>
      <c r="AS16" s="12">
        <v>634918</v>
      </c>
      <c r="AT16" s="12">
        <v>85</v>
      </c>
      <c r="AU16" s="14">
        <v>1828</v>
      </c>
    </row>
    <row r="17" spans="1:47">
      <c r="A17" s="13">
        <v>14</v>
      </c>
      <c r="B17" s="12">
        <v>486283</v>
      </c>
      <c r="C17" s="12">
        <v>485420</v>
      </c>
      <c r="D17" s="9">
        <f t="shared" si="0"/>
        <v>4802.7827257600002</v>
      </c>
      <c r="E17" s="14">
        <v>4.8027827257600002</v>
      </c>
      <c r="F17" s="13">
        <v>6507</v>
      </c>
      <c r="G17" s="12">
        <v>6507</v>
      </c>
      <c r="H17" s="12">
        <v>0.17165110979500001</v>
      </c>
      <c r="I17" s="12">
        <v>0.67958196525699999</v>
      </c>
      <c r="J17" s="12">
        <v>5672</v>
      </c>
      <c r="K17" s="12">
        <v>0</v>
      </c>
      <c r="L17" s="14">
        <v>125</v>
      </c>
      <c r="M17" s="13">
        <v>0.133339730288</v>
      </c>
      <c r="N17" s="12">
        <v>7042</v>
      </c>
      <c r="O17" s="12">
        <v>0.133339730288</v>
      </c>
      <c r="P17" s="12">
        <v>0.63448944666399998</v>
      </c>
      <c r="Q17" s="12">
        <v>3232</v>
      </c>
      <c r="R17" s="12">
        <v>0</v>
      </c>
      <c r="S17" s="14">
        <v>105</v>
      </c>
      <c r="T17" s="13">
        <v>0.75998751803800002</v>
      </c>
      <c r="U17" s="12">
        <v>6580</v>
      </c>
      <c r="V17" s="12">
        <v>0.14175180115800001</v>
      </c>
      <c r="W17" s="12">
        <v>0.75441121933599997</v>
      </c>
      <c r="X17" s="12">
        <v>2622</v>
      </c>
      <c r="Y17" s="12">
        <v>0</v>
      </c>
      <c r="Z17" s="9">
        <v>96</v>
      </c>
      <c r="AA17" s="13">
        <v>0.62581911144400004</v>
      </c>
      <c r="AB17" s="12">
        <v>6847</v>
      </c>
      <c r="AC17" s="12">
        <v>0.13615960509700001</v>
      </c>
      <c r="AD17" s="12">
        <v>0.62623660506199996</v>
      </c>
      <c r="AE17" s="12">
        <v>2303</v>
      </c>
      <c r="AF17" s="12">
        <v>0</v>
      </c>
      <c r="AG17" s="14">
        <v>106</v>
      </c>
      <c r="AH17" s="13">
        <v>1952.4765652799999</v>
      </c>
      <c r="AI17" s="12">
        <v>6507</v>
      </c>
      <c r="AJ17" s="12">
        <v>0.17165110979500001</v>
      </c>
      <c r="AK17" s="12">
        <v>0.80371850649400001</v>
      </c>
      <c r="AL17" s="12">
        <v>5672</v>
      </c>
      <c r="AM17" s="12">
        <v>0</v>
      </c>
      <c r="AN17" s="14">
        <v>125</v>
      </c>
      <c r="AO17" s="13">
        <v>1952.4274840400001</v>
      </c>
      <c r="AP17" s="12">
        <v>6507</v>
      </c>
      <c r="AQ17" s="12">
        <v>0.17165110979500001</v>
      </c>
      <c r="AR17" s="12">
        <v>0.67958196525699999</v>
      </c>
      <c r="AS17" s="12">
        <v>5672</v>
      </c>
      <c r="AT17" s="12">
        <v>0</v>
      </c>
      <c r="AU17" s="14">
        <v>125</v>
      </c>
    </row>
    <row r="18" spans="1:47">
      <c r="A18" s="13">
        <v>15</v>
      </c>
      <c r="B18" s="12">
        <v>673601</v>
      </c>
      <c r="C18" s="12">
        <v>331321</v>
      </c>
      <c r="D18" s="9">
        <f t="shared" si="0"/>
        <v>75465.404659899999</v>
      </c>
      <c r="E18" s="14">
        <v>75.465404659900003</v>
      </c>
      <c r="F18" s="13">
        <v>103810</v>
      </c>
      <c r="G18" s="12">
        <v>103810</v>
      </c>
      <c r="H18" s="12">
        <v>1.4200975226200001</v>
      </c>
      <c r="I18" s="12">
        <v>8.7876929653700007</v>
      </c>
      <c r="J18" s="12">
        <v>357777</v>
      </c>
      <c r="K18" s="12">
        <v>21</v>
      </c>
      <c r="L18" s="14">
        <v>3645</v>
      </c>
      <c r="M18" s="13">
        <v>1.3530878959199999</v>
      </c>
      <c r="N18" s="12">
        <v>105557</v>
      </c>
      <c r="O18" s="12">
        <v>1.3537886346400001</v>
      </c>
      <c r="P18" s="12">
        <v>8.8017398518099998</v>
      </c>
      <c r="Q18" s="12">
        <v>215849</v>
      </c>
      <c r="R18" s="12">
        <v>9</v>
      </c>
      <c r="S18" s="14">
        <v>3923</v>
      </c>
      <c r="T18" s="13">
        <v>9.5308345598800006</v>
      </c>
      <c r="U18" s="12">
        <v>104719</v>
      </c>
      <c r="V18" s="12">
        <v>1.3540268063400001</v>
      </c>
      <c r="W18" s="12">
        <v>9.7234731962499996</v>
      </c>
      <c r="X18" s="12">
        <v>115039</v>
      </c>
      <c r="Y18" s="12">
        <v>13</v>
      </c>
      <c r="Z18" s="9">
        <v>3708</v>
      </c>
      <c r="AA18" s="13">
        <v>7.9076734265699997</v>
      </c>
      <c r="AB18" s="12">
        <v>104719</v>
      </c>
      <c r="AC18" s="12">
        <v>1.3540268063400001</v>
      </c>
      <c r="AD18" s="12">
        <v>8.7486544205799994</v>
      </c>
      <c r="AE18" s="12">
        <v>107660</v>
      </c>
      <c r="AF18" s="12">
        <v>12</v>
      </c>
      <c r="AG18" s="14">
        <v>3708</v>
      </c>
      <c r="AH18" s="13">
        <v>31147.2886363</v>
      </c>
      <c r="AI18" s="12">
        <v>103810</v>
      </c>
      <c r="AJ18" s="12">
        <v>1.4200975226200001</v>
      </c>
      <c r="AK18" s="12">
        <v>9.8240909090899997</v>
      </c>
      <c r="AL18" s="12">
        <v>357761</v>
      </c>
      <c r="AM18" s="12">
        <v>49</v>
      </c>
      <c r="AN18" s="14">
        <v>3645</v>
      </c>
      <c r="AO18" s="13">
        <v>31146.6337828</v>
      </c>
      <c r="AP18" s="12">
        <v>103810</v>
      </c>
      <c r="AQ18" s="12">
        <v>1.4200975226200001</v>
      </c>
      <c r="AR18" s="12">
        <v>8.7876929653700007</v>
      </c>
      <c r="AS18" s="12">
        <v>357765</v>
      </c>
      <c r="AT18" s="12">
        <v>49</v>
      </c>
      <c r="AU18" s="14">
        <v>3645</v>
      </c>
    </row>
    <row r="19" spans="1:47">
      <c r="A19" s="13">
        <v>16</v>
      </c>
      <c r="B19" s="12">
        <v>306522</v>
      </c>
      <c r="C19" s="12">
        <v>655951</v>
      </c>
      <c r="D19" s="9">
        <f t="shared" si="0"/>
        <v>45731.020137300002</v>
      </c>
      <c r="E19" s="14">
        <v>45.7310201373</v>
      </c>
      <c r="F19" s="13">
        <v>57455</v>
      </c>
      <c r="G19" s="12">
        <v>57455</v>
      </c>
      <c r="H19" s="12">
        <v>0.96830603449700003</v>
      </c>
      <c r="I19" s="12">
        <v>5.1660262765000002</v>
      </c>
      <c r="J19" s="12">
        <v>257954</v>
      </c>
      <c r="K19" s="12">
        <v>14</v>
      </c>
      <c r="L19" s="14">
        <v>1419</v>
      </c>
      <c r="M19" s="13">
        <v>0.79588269516099996</v>
      </c>
      <c r="N19" s="12">
        <v>60035</v>
      </c>
      <c r="O19" s="12">
        <v>0.79597894892099996</v>
      </c>
      <c r="P19" s="12">
        <v>5.0681228687999997</v>
      </c>
      <c r="Q19" s="12">
        <v>175777</v>
      </c>
      <c r="R19" s="12">
        <v>7</v>
      </c>
      <c r="S19" s="14">
        <v>1202</v>
      </c>
      <c r="T19" s="13">
        <v>5.5161317460300001</v>
      </c>
      <c r="U19" s="12">
        <v>58589</v>
      </c>
      <c r="V19" s="12">
        <v>0.82806472519200003</v>
      </c>
      <c r="W19" s="12">
        <v>5.6181609668099997</v>
      </c>
      <c r="X19" s="12">
        <v>119218</v>
      </c>
      <c r="Y19" s="12">
        <v>13</v>
      </c>
      <c r="Z19" s="9">
        <v>1143</v>
      </c>
      <c r="AA19" s="13">
        <v>4.5827280719300001</v>
      </c>
      <c r="AB19" s="12">
        <v>59007</v>
      </c>
      <c r="AC19" s="12">
        <v>0.81305883040899996</v>
      </c>
      <c r="AD19" s="12">
        <v>5.0538417748900004</v>
      </c>
      <c r="AE19" s="12">
        <v>112645</v>
      </c>
      <c r="AF19" s="12">
        <v>12</v>
      </c>
      <c r="AG19" s="14">
        <v>1153</v>
      </c>
      <c r="AH19" s="13">
        <v>17239.123238299999</v>
      </c>
      <c r="AI19" s="12">
        <v>57455</v>
      </c>
      <c r="AJ19" s="12">
        <v>0.96830603449700003</v>
      </c>
      <c r="AK19" s="12">
        <v>5.8783748196200003</v>
      </c>
      <c r="AL19" s="12">
        <v>257897</v>
      </c>
      <c r="AM19" s="12">
        <v>34</v>
      </c>
      <c r="AN19" s="14">
        <v>1419</v>
      </c>
      <c r="AO19" s="13">
        <v>17238.734760799998</v>
      </c>
      <c r="AP19" s="12">
        <v>57455</v>
      </c>
      <c r="AQ19" s="12">
        <v>0.96830603449700003</v>
      </c>
      <c r="AR19" s="12">
        <v>5.1660262765000002</v>
      </c>
      <c r="AS19" s="12">
        <v>257912</v>
      </c>
      <c r="AT19" s="12">
        <v>34</v>
      </c>
      <c r="AU19" s="14">
        <v>1419</v>
      </c>
    </row>
    <row r="20" spans="1:47">
      <c r="A20" s="13">
        <v>17</v>
      </c>
      <c r="B20" s="12">
        <v>459589</v>
      </c>
      <c r="C20" s="12">
        <v>900612</v>
      </c>
      <c r="D20" s="9">
        <f t="shared" si="0"/>
        <v>34900.097948299997</v>
      </c>
      <c r="E20" s="14">
        <v>34.900097948300001</v>
      </c>
      <c r="F20" s="13">
        <v>45761</v>
      </c>
      <c r="G20" s="12">
        <v>45761</v>
      </c>
      <c r="H20" s="12">
        <v>0.61760271585500004</v>
      </c>
      <c r="I20" s="12">
        <v>3.9849659285199999</v>
      </c>
      <c r="J20" s="12">
        <v>270999</v>
      </c>
      <c r="K20" s="12">
        <v>19</v>
      </c>
      <c r="L20" s="14">
        <v>811</v>
      </c>
      <c r="M20" s="13">
        <v>0.58033870455699998</v>
      </c>
      <c r="N20" s="12">
        <v>46165</v>
      </c>
      <c r="O20" s="12">
        <v>0.58033870455699998</v>
      </c>
      <c r="P20" s="12">
        <v>3.9408767232800002</v>
      </c>
      <c r="Q20" s="12">
        <v>56485</v>
      </c>
      <c r="R20" s="12">
        <v>2</v>
      </c>
      <c r="S20" s="14">
        <v>865</v>
      </c>
      <c r="T20" s="13">
        <v>4.1560564574300001</v>
      </c>
      <c r="U20" s="12">
        <v>45963</v>
      </c>
      <c r="V20" s="12">
        <v>0.58573395782299997</v>
      </c>
      <c r="W20" s="12">
        <v>4.3289509018799999</v>
      </c>
      <c r="X20" s="12">
        <v>29409</v>
      </c>
      <c r="Y20" s="12">
        <v>3</v>
      </c>
      <c r="Z20" s="9">
        <v>867</v>
      </c>
      <c r="AA20" s="13">
        <v>3.4703637362599999</v>
      </c>
      <c r="AB20" s="12">
        <v>46165</v>
      </c>
      <c r="AC20" s="12">
        <v>0.58033870455699998</v>
      </c>
      <c r="AD20" s="12">
        <v>3.9408767232800002</v>
      </c>
      <c r="AE20" s="12">
        <v>27811</v>
      </c>
      <c r="AF20" s="12">
        <v>3</v>
      </c>
      <c r="AG20" s="14">
        <v>865</v>
      </c>
      <c r="AH20" s="13">
        <v>13730.1753871</v>
      </c>
      <c r="AI20" s="12">
        <v>45761</v>
      </c>
      <c r="AJ20" s="12">
        <v>0.61760271585500004</v>
      </c>
      <c r="AK20" s="12">
        <v>4.3895691558400003</v>
      </c>
      <c r="AL20" s="12">
        <v>270906</v>
      </c>
      <c r="AM20" s="12">
        <v>37</v>
      </c>
      <c r="AN20" s="14">
        <v>811</v>
      </c>
      <c r="AO20" s="13">
        <v>13729.898458899999</v>
      </c>
      <c r="AP20" s="12">
        <v>45761</v>
      </c>
      <c r="AQ20" s="12">
        <v>0.61760271585500004</v>
      </c>
      <c r="AR20" s="12">
        <v>3.9849659285199999</v>
      </c>
      <c r="AS20" s="12">
        <v>270920</v>
      </c>
      <c r="AT20" s="12">
        <v>37</v>
      </c>
      <c r="AU20" s="14">
        <v>811</v>
      </c>
    </row>
    <row r="21" spans="1:47">
      <c r="A21" s="13">
        <v>18</v>
      </c>
      <c r="B21" s="12">
        <v>398789</v>
      </c>
      <c r="C21" s="12">
        <v>703051</v>
      </c>
      <c r="D21" s="9">
        <f t="shared" si="0"/>
        <v>81205.78855930001</v>
      </c>
      <c r="E21" s="14">
        <v>81.205788559300004</v>
      </c>
      <c r="F21" s="13">
        <v>97261</v>
      </c>
      <c r="G21" s="12">
        <v>97261</v>
      </c>
      <c r="H21" s="12">
        <v>1.1871045044399999</v>
      </c>
      <c r="I21" s="12">
        <v>8.43488586414</v>
      </c>
      <c r="J21" s="12">
        <v>639016</v>
      </c>
      <c r="K21" s="12">
        <v>54</v>
      </c>
      <c r="L21" s="14">
        <v>1940</v>
      </c>
      <c r="M21" s="13">
        <v>1.1451434539100001</v>
      </c>
      <c r="N21" s="12">
        <v>98495</v>
      </c>
      <c r="O21" s="12">
        <v>1.14603154478</v>
      </c>
      <c r="P21" s="12">
        <v>8.4761153041400004</v>
      </c>
      <c r="Q21" s="12">
        <v>287247</v>
      </c>
      <c r="R21" s="12">
        <v>12</v>
      </c>
      <c r="S21" s="14">
        <v>2088</v>
      </c>
      <c r="T21" s="13">
        <v>8.5891142135600003</v>
      </c>
      <c r="U21" s="12">
        <v>98283</v>
      </c>
      <c r="V21" s="12">
        <v>1.14680383449</v>
      </c>
      <c r="W21" s="12">
        <v>9.0556082251099994</v>
      </c>
      <c r="X21" s="12">
        <v>138298</v>
      </c>
      <c r="Y21" s="12">
        <v>16</v>
      </c>
      <c r="Z21" s="9">
        <v>2024</v>
      </c>
      <c r="AA21" s="13">
        <v>7.2096958486</v>
      </c>
      <c r="AB21" s="12">
        <v>97924</v>
      </c>
      <c r="AC21" s="12">
        <v>1.1517730099600001</v>
      </c>
      <c r="AD21" s="12">
        <v>8.4161886585599994</v>
      </c>
      <c r="AE21" s="12">
        <v>129669</v>
      </c>
      <c r="AF21" s="12">
        <v>15</v>
      </c>
      <c r="AG21" s="14">
        <v>2051</v>
      </c>
      <c r="AH21" s="13">
        <v>29182.112286700001</v>
      </c>
      <c r="AI21" s="12">
        <v>97261</v>
      </c>
      <c r="AJ21" s="12">
        <v>1.1871045044399999</v>
      </c>
      <c r="AK21" s="12">
        <v>9.0787704906200002</v>
      </c>
      <c r="AL21" s="12">
        <v>638937</v>
      </c>
      <c r="AM21" s="12">
        <v>85</v>
      </c>
      <c r="AN21" s="14">
        <v>1940</v>
      </c>
      <c r="AO21" s="13">
        <v>29181.5578714</v>
      </c>
      <c r="AP21" s="12">
        <v>97261</v>
      </c>
      <c r="AQ21" s="12">
        <v>1.1871045044399999</v>
      </c>
      <c r="AR21" s="12">
        <v>8.43488586414</v>
      </c>
      <c r="AS21" s="12">
        <v>638943</v>
      </c>
      <c r="AT21" s="12">
        <v>86</v>
      </c>
      <c r="AU21" s="14">
        <v>1940</v>
      </c>
    </row>
    <row r="22" spans="1:47">
      <c r="A22" s="13">
        <v>19</v>
      </c>
      <c r="B22" s="12">
        <v>382009</v>
      </c>
      <c r="C22" s="12">
        <v>768363</v>
      </c>
      <c r="D22" s="9">
        <f t="shared" si="0"/>
        <v>25714.2048287</v>
      </c>
      <c r="E22" s="14">
        <v>25.714204828700002</v>
      </c>
      <c r="F22" s="13">
        <v>36198</v>
      </c>
      <c r="G22" s="12">
        <v>36198</v>
      </c>
      <c r="H22" s="12">
        <v>0.67074367951500002</v>
      </c>
      <c r="I22" s="12">
        <v>3.4309929292899999</v>
      </c>
      <c r="J22" s="12">
        <v>153289</v>
      </c>
      <c r="K22" s="12">
        <v>8</v>
      </c>
      <c r="L22" s="14">
        <v>741</v>
      </c>
      <c r="M22" s="13">
        <v>0.52376560937700001</v>
      </c>
      <c r="N22" s="12">
        <v>38267</v>
      </c>
      <c r="O22" s="12">
        <v>0.52396350349700005</v>
      </c>
      <c r="P22" s="12">
        <v>3.2842556221599999</v>
      </c>
      <c r="Q22" s="12">
        <v>27911</v>
      </c>
      <c r="R22" s="12">
        <v>1</v>
      </c>
      <c r="S22" s="14">
        <v>687</v>
      </c>
      <c r="T22" s="13">
        <v>3.60618455988</v>
      </c>
      <c r="U22" s="12">
        <v>37964</v>
      </c>
      <c r="V22" s="12">
        <v>0.52579248374599996</v>
      </c>
      <c r="W22" s="12">
        <v>3.7011406204899999</v>
      </c>
      <c r="X22" s="12">
        <v>18594</v>
      </c>
      <c r="Y22" s="12">
        <v>2</v>
      </c>
      <c r="Z22" s="9">
        <v>686</v>
      </c>
      <c r="AA22" s="13">
        <v>2.9707268620299998</v>
      </c>
      <c r="AB22" s="12">
        <v>37964</v>
      </c>
      <c r="AC22" s="12">
        <v>0.52579248374599996</v>
      </c>
      <c r="AD22" s="12">
        <v>3.2716027944300001</v>
      </c>
      <c r="AE22" s="12">
        <v>17778</v>
      </c>
      <c r="AF22" s="12">
        <v>2</v>
      </c>
      <c r="AG22" s="14">
        <v>686</v>
      </c>
      <c r="AH22" s="13">
        <v>10861.112128999999</v>
      </c>
      <c r="AI22" s="12">
        <v>36198</v>
      </c>
      <c r="AJ22" s="12">
        <v>0.67074367951500002</v>
      </c>
      <c r="AK22" s="12">
        <v>3.8617199494899999</v>
      </c>
      <c r="AL22" s="12">
        <v>153251</v>
      </c>
      <c r="AM22" s="12">
        <v>20</v>
      </c>
      <c r="AN22" s="14">
        <v>741</v>
      </c>
      <c r="AO22" s="13">
        <v>10860.8819793</v>
      </c>
      <c r="AP22" s="12">
        <v>36198</v>
      </c>
      <c r="AQ22" s="12">
        <v>0.67074367951500002</v>
      </c>
      <c r="AR22" s="12">
        <v>3.4309929292899999</v>
      </c>
      <c r="AS22" s="12">
        <v>153252</v>
      </c>
      <c r="AT22" s="12">
        <v>20</v>
      </c>
      <c r="AU22" s="14">
        <v>741</v>
      </c>
    </row>
    <row r="23" spans="1:47">
      <c r="A23" s="13">
        <v>20</v>
      </c>
      <c r="B23" s="12">
        <v>902847</v>
      </c>
      <c r="C23" s="12">
        <v>36232</v>
      </c>
      <c r="D23" s="9">
        <f t="shared" si="0"/>
        <v>36125.654475200005</v>
      </c>
      <c r="E23" s="14">
        <v>36.125654475200001</v>
      </c>
      <c r="F23" s="13">
        <v>47991</v>
      </c>
      <c r="G23" s="12">
        <v>47991</v>
      </c>
      <c r="H23" s="12">
        <v>0.64759438228400001</v>
      </c>
      <c r="I23" s="12">
        <v>3.9839256354799999</v>
      </c>
      <c r="J23" s="12">
        <v>307069</v>
      </c>
      <c r="K23" s="12">
        <v>19</v>
      </c>
      <c r="L23" s="14">
        <v>761</v>
      </c>
      <c r="M23" s="13">
        <v>0.63776104275300005</v>
      </c>
      <c r="N23" s="12">
        <v>48074</v>
      </c>
      <c r="O23" s="12">
        <v>0.63776104275300005</v>
      </c>
      <c r="P23" s="12">
        <v>3.9701528305</v>
      </c>
      <c r="Q23" s="12">
        <v>53770</v>
      </c>
      <c r="R23" s="12">
        <v>2</v>
      </c>
      <c r="S23" s="14">
        <v>737</v>
      </c>
      <c r="T23" s="13">
        <v>4.4431461039000002</v>
      </c>
      <c r="U23" s="12">
        <v>48066</v>
      </c>
      <c r="V23" s="12">
        <v>0.63782690458000002</v>
      </c>
      <c r="W23" s="12">
        <v>4.5025160894700003</v>
      </c>
      <c r="X23" s="12">
        <v>26518</v>
      </c>
      <c r="Y23" s="12">
        <v>2</v>
      </c>
      <c r="Z23" s="9">
        <v>746</v>
      </c>
      <c r="AA23" s="13">
        <v>3.6512476578999999</v>
      </c>
      <c r="AB23" s="12">
        <v>48066</v>
      </c>
      <c r="AC23" s="12">
        <v>0.63782690458000002</v>
      </c>
      <c r="AD23" s="12">
        <v>3.9684664668699998</v>
      </c>
      <c r="AE23" s="12">
        <v>20581</v>
      </c>
      <c r="AF23" s="12">
        <v>2</v>
      </c>
      <c r="AG23" s="14">
        <v>746</v>
      </c>
      <c r="AH23" s="13">
        <v>14399.2785594</v>
      </c>
      <c r="AI23" s="12">
        <v>47991</v>
      </c>
      <c r="AJ23" s="12">
        <v>0.64759438228400001</v>
      </c>
      <c r="AK23" s="12">
        <v>4.5209168470399996</v>
      </c>
      <c r="AL23" s="12">
        <v>306997</v>
      </c>
      <c r="AM23" s="12">
        <v>40</v>
      </c>
      <c r="AN23" s="14">
        <v>761</v>
      </c>
      <c r="AO23" s="13">
        <v>14398.9618799</v>
      </c>
      <c r="AP23" s="12">
        <v>47991</v>
      </c>
      <c r="AQ23" s="12">
        <v>0.64759438228400001</v>
      </c>
      <c r="AR23" s="12">
        <v>3.9839256354799999</v>
      </c>
      <c r="AS23" s="12">
        <v>307004</v>
      </c>
      <c r="AT23" s="12">
        <v>41</v>
      </c>
      <c r="AU23" s="14">
        <v>761</v>
      </c>
    </row>
    <row r="24" spans="1:47">
      <c r="A24" s="13">
        <v>21</v>
      </c>
      <c r="B24" s="12">
        <v>141832</v>
      </c>
      <c r="C24" s="12">
        <v>192904</v>
      </c>
      <c r="D24" s="9">
        <f t="shared" si="0"/>
        <v>41300.736361800002</v>
      </c>
      <c r="E24" s="14">
        <v>41.300736361799999</v>
      </c>
      <c r="F24" s="13">
        <v>54009</v>
      </c>
      <c r="G24" s="12">
        <v>54009</v>
      </c>
      <c r="H24" s="12">
        <v>0.84301608720800003</v>
      </c>
      <c r="I24" s="12">
        <v>4.6668877483599998</v>
      </c>
      <c r="J24" s="12">
        <v>278697</v>
      </c>
      <c r="K24" s="12">
        <v>17</v>
      </c>
      <c r="L24" s="14">
        <v>3685</v>
      </c>
      <c r="M24" s="13">
        <v>0.79835890007700006</v>
      </c>
      <c r="N24" s="12">
        <v>55407</v>
      </c>
      <c r="O24" s="12">
        <v>0.79835890007700006</v>
      </c>
      <c r="P24" s="12">
        <v>4.6732292984799999</v>
      </c>
      <c r="Q24" s="12">
        <v>169781</v>
      </c>
      <c r="R24" s="12">
        <v>6</v>
      </c>
      <c r="S24" s="14">
        <v>3908</v>
      </c>
      <c r="T24" s="13">
        <v>5.2278043289999996</v>
      </c>
      <c r="U24" s="12">
        <v>54177</v>
      </c>
      <c r="V24" s="12">
        <v>0.80074108223200002</v>
      </c>
      <c r="W24" s="12">
        <v>5.2496548340500002</v>
      </c>
      <c r="X24" s="12">
        <v>96226</v>
      </c>
      <c r="Y24" s="12">
        <v>11</v>
      </c>
      <c r="Z24" s="9">
        <v>3675</v>
      </c>
      <c r="AA24" s="13">
        <v>4.3162140470599999</v>
      </c>
      <c r="AB24" s="12">
        <v>54177</v>
      </c>
      <c r="AC24" s="12">
        <v>0.80074108223200002</v>
      </c>
      <c r="AD24" s="12">
        <v>4.6028101676100004</v>
      </c>
      <c r="AE24" s="12">
        <v>87873</v>
      </c>
      <c r="AF24" s="12">
        <v>9</v>
      </c>
      <c r="AG24" s="14">
        <v>3675</v>
      </c>
      <c r="AH24" s="13">
        <v>16205.0823917</v>
      </c>
      <c r="AI24" s="12">
        <v>54009</v>
      </c>
      <c r="AJ24" s="12">
        <v>0.84301608720800003</v>
      </c>
      <c r="AK24" s="12">
        <v>5.3408570346299999</v>
      </c>
      <c r="AL24" s="12">
        <v>278637</v>
      </c>
      <c r="AM24" s="12">
        <v>38</v>
      </c>
      <c r="AN24" s="14">
        <v>3685</v>
      </c>
      <c r="AO24" s="13">
        <v>16204.714880899999</v>
      </c>
      <c r="AP24" s="12">
        <v>54009</v>
      </c>
      <c r="AQ24" s="12">
        <v>0.84301608720800003</v>
      </c>
      <c r="AR24" s="12">
        <v>4.6668877483599998</v>
      </c>
      <c r="AS24" s="12">
        <v>278643</v>
      </c>
      <c r="AT24" s="12">
        <v>38</v>
      </c>
      <c r="AU24" s="14">
        <v>3685</v>
      </c>
    </row>
    <row r="25" spans="1:47">
      <c r="A25" s="13">
        <v>22</v>
      </c>
      <c r="B25" s="12">
        <v>364533</v>
      </c>
      <c r="C25" s="12">
        <v>155762</v>
      </c>
      <c r="D25" s="9">
        <f t="shared" si="0"/>
        <v>56077.939365400001</v>
      </c>
      <c r="E25" s="14">
        <v>56.077939365399999</v>
      </c>
      <c r="F25" s="13">
        <v>79307</v>
      </c>
      <c r="G25" s="12">
        <v>79307</v>
      </c>
      <c r="H25" s="12">
        <v>1.34746500669</v>
      </c>
      <c r="I25" s="12">
        <v>7.0906143328900004</v>
      </c>
      <c r="J25" s="12">
        <v>572866</v>
      </c>
      <c r="K25" s="12">
        <v>35</v>
      </c>
      <c r="L25" s="14">
        <v>2933</v>
      </c>
      <c r="M25" s="13">
        <v>1.07676057443</v>
      </c>
      <c r="N25" s="12">
        <v>86862</v>
      </c>
      <c r="O25" s="12">
        <v>1.07676057443</v>
      </c>
      <c r="P25" s="12">
        <v>7.3461217698999999</v>
      </c>
      <c r="Q25" s="12">
        <v>339243</v>
      </c>
      <c r="R25" s="12">
        <v>15</v>
      </c>
      <c r="S25" s="14">
        <v>2010</v>
      </c>
      <c r="T25" s="13">
        <v>7.5468834776299998</v>
      </c>
      <c r="U25" s="12">
        <v>81994</v>
      </c>
      <c r="V25" s="12">
        <v>1.0860286233300001</v>
      </c>
      <c r="W25" s="12">
        <v>7.72812575758</v>
      </c>
      <c r="X25" s="12">
        <v>190349</v>
      </c>
      <c r="Y25" s="12">
        <v>21</v>
      </c>
      <c r="Z25" s="9">
        <v>2040</v>
      </c>
      <c r="AA25" s="13">
        <v>6.2668877039600002</v>
      </c>
      <c r="AB25" s="12">
        <v>82114</v>
      </c>
      <c r="AC25" s="12">
        <v>1.0835849119100001</v>
      </c>
      <c r="AD25" s="12">
        <v>7.0224659812399999</v>
      </c>
      <c r="AE25" s="12">
        <v>183048</v>
      </c>
      <c r="AF25" s="12">
        <v>20</v>
      </c>
      <c r="AG25" s="14">
        <v>2029</v>
      </c>
      <c r="AH25" s="13">
        <v>23795.771668099998</v>
      </c>
      <c r="AI25" s="12">
        <v>79307</v>
      </c>
      <c r="AJ25" s="12">
        <v>1.34746500669</v>
      </c>
      <c r="AK25" s="12">
        <v>8.1976818903299993</v>
      </c>
      <c r="AL25" s="12">
        <v>572854</v>
      </c>
      <c r="AM25" s="12">
        <v>78</v>
      </c>
      <c r="AN25" s="14">
        <v>2933</v>
      </c>
      <c r="AO25" s="13">
        <v>23795.199397600001</v>
      </c>
      <c r="AP25" s="12">
        <v>79307</v>
      </c>
      <c r="AQ25" s="12">
        <v>1.34746500669</v>
      </c>
      <c r="AR25" s="12">
        <v>7.0906143328900004</v>
      </c>
      <c r="AS25" s="12">
        <v>572855</v>
      </c>
      <c r="AT25" s="12">
        <v>77</v>
      </c>
      <c r="AU25" s="14">
        <v>2933</v>
      </c>
    </row>
    <row r="26" spans="1:47">
      <c r="A26" s="13">
        <v>23</v>
      </c>
      <c r="B26" s="12">
        <v>465829</v>
      </c>
      <c r="C26" s="12">
        <v>589450</v>
      </c>
      <c r="D26" s="9">
        <f t="shared" si="0"/>
        <v>105560.811617</v>
      </c>
      <c r="E26" s="14">
        <v>105.560811617</v>
      </c>
      <c r="F26" s="13">
        <v>125770</v>
      </c>
      <c r="G26" s="12">
        <v>125770</v>
      </c>
      <c r="H26" s="12">
        <v>1.5581350572799999</v>
      </c>
      <c r="I26" s="12">
        <v>10.647558888300001</v>
      </c>
      <c r="J26" s="12">
        <v>538462</v>
      </c>
      <c r="K26" s="12">
        <v>35</v>
      </c>
      <c r="L26" s="14">
        <v>1287</v>
      </c>
      <c r="M26" s="13">
        <v>1.40911344458</v>
      </c>
      <c r="N26" s="12">
        <v>129934</v>
      </c>
      <c r="O26" s="12">
        <v>1.40911344458</v>
      </c>
      <c r="P26" s="12">
        <v>11.4237078505</v>
      </c>
      <c r="Q26" s="12">
        <v>292864</v>
      </c>
      <c r="R26" s="12">
        <v>13</v>
      </c>
      <c r="S26" s="14">
        <v>967</v>
      </c>
      <c r="T26" s="13">
        <v>11.005365368</v>
      </c>
      <c r="U26" s="12">
        <v>127350</v>
      </c>
      <c r="V26" s="12">
        <v>1.4388667398799999</v>
      </c>
      <c r="W26" s="12">
        <v>11.7510151154</v>
      </c>
      <c r="X26" s="12">
        <v>213090</v>
      </c>
      <c r="Y26" s="12">
        <v>24</v>
      </c>
      <c r="Z26" s="9">
        <v>1133</v>
      </c>
      <c r="AA26" s="13">
        <v>9.2787974331199994</v>
      </c>
      <c r="AB26" s="12">
        <v>127347</v>
      </c>
      <c r="AC26" s="12">
        <v>1.4380927078300001</v>
      </c>
      <c r="AD26" s="12">
        <v>11.0154968087</v>
      </c>
      <c r="AE26" s="12">
        <v>205636</v>
      </c>
      <c r="AF26" s="12">
        <v>23</v>
      </c>
      <c r="AG26" s="14">
        <v>1121</v>
      </c>
      <c r="AH26" s="13">
        <v>37735.972339300002</v>
      </c>
      <c r="AI26" s="12">
        <v>125770</v>
      </c>
      <c r="AJ26" s="12">
        <v>1.5573721845899999</v>
      </c>
      <c r="AK26" s="12">
        <v>11.6105204545</v>
      </c>
      <c r="AL26" s="12">
        <v>538453</v>
      </c>
      <c r="AM26" s="12">
        <v>72</v>
      </c>
      <c r="AN26" s="14">
        <v>1284</v>
      </c>
      <c r="AO26" s="13">
        <v>37735.231070000002</v>
      </c>
      <c r="AP26" s="12">
        <v>125770</v>
      </c>
      <c r="AQ26" s="12">
        <v>1.55713449389</v>
      </c>
      <c r="AR26" s="12">
        <v>10.648215648200001</v>
      </c>
      <c r="AS26" s="12">
        <v>538453</v>
      </c>
      <c r="AT26" s="12">
        <v>74</v>
      </c>
      <c r="AU26" s="14">
        <v>1281</v>
      </c>
    </row>
    <row r="27" spans="1:47">
      <c r="A27" s="13">
        <v>24</v>
      </c>
      <c r="B27" s="12">
        <v>434877</v>
      </c>
      <c r="C27" s="12">
        <v>163555</v>
      </c>
      <c r="D27" s="9">
        <f t="shared" si="0"/>
        <v>20619.0834349</v>
      </c>
      <c r="E27" s="14">
        <v>20.619083434899999</v>
      </c>
      <c r="F27" s="13">
        <v>30856</v>
      </c>
      <c r="G27" s="12">
        <v>30856</v>
      </c>
      <c r="H27" s="12">
        <v>0.66056521665699997</v>
      </c>
      <c r="I27" s="12">
        <v>2.9372285520000001</v>
      </c>
      <c r="J27" s="12">
        <v>172687</v>
      </c>
      <c r="K27" s="12">
        <v>9</v>
      </c>
      <c r="L27" s="14">
        <v>2083</v>
      </c>
      <c r="M27" s="13">
        <v>0.40683857053299999</v>
      </c>
      <c r="N27" s="12">
        <v>31646</v>
      </c>
      <c r="O27" s="12">
        <v>0.40683857053299999</v>
      </c>
      <c r="P27" s="12">
        <v>2.6437437534699999</v>
      </c>
      <c r="Q27" s="12">
        <v>47406</v>
      </c>
      <c r="R27" s="12">
        <v>2</v>
      </c>
      <c r="S27" s="14">
        <v>1565</v>
      </c>
      <c r="T27" s="13">
        <v>2.8509847041800001</v>
      </c>
      <c r="U27" s="12">
        <v>31646</v>
      </c>
      <c r="V27" s="12">
        <v>0.40683857053299999</v>
      </c>
      <c r="W27" s="12">
        <v>2.9099091991299999</v>
      </c>
      <c r="X27" s="12">
        <v>39971</v>
      </c>
      <c r="Y27" s="12">
        <v>4</v>
      </c>
      <c r="Z27" s="9">
        <v>1565</v>
      </c>
      <c r="AA27" s="13">
        <v>2.3779382201099999</v>
      </c>
      <c r="AB27" s="12">
        <v>31646</v>
      </c>
      <c r="AC27" s="12">
        <v>0.40683857053299999</v>
      </c>
      <c r="AD27" s="12">
        <v>2.6437437534699999</v>
      </c>
      <c r="AE27" s="12">
        <v>39737</v>
      </c>
      <c r="AF27" s="12">
        <v>4</v>
      </c>
      <c r="AG27" s="14">
        <v>1565</v>
      </c>
      <c r="AH27" s="13">
        <v>9258.4329342799992</v>
      </c>
      <c r="AI27" s="12">
        <v>30856</v>
      </c>
      <c r="AJ27" s="12">
        <v>0.66056521665699997</v>
      </c>
      <c r="AK27" s="12">
        <v>3.5544362554100002</v>
      </c>
      <c r="AL27" s="12">
        <v>172662</v>
      </c>
      <c r="AM27" s="12">
        <v>24</v>
      </c>
      <c r="AN27" s="14">
        <v>2083</v>
      </c>
      <c r="AO27" s="13">
        <v>9258.1765960199991</v>
      </c>
      <c r="AP27" s="12">
        <v>30856</v>
      </c>
      <c r="AQ27" s="12">
        <v>0.66056521665699997</v>
      </c>
      <c r="AR27" s="12">
        <v>2.9372285520000001</v>
      </c>
      <c r="AS27" s="12">
        <v>172665</v>
      </c>
      <c r="AT27" s="12">
        <v>23</v>
      </c>
      <c r="AU27" s="14">
        <v>2083</v>
      </c>
    </row>
    <row r="28" spans="1:47">
      <c r="A28" s="13">
        <v>25</v>
      </c>
      <c r="B28" s="12">
        <v>650951</v>
      </c>
      <c r="C28" s="12">
        <v>429806</v>
      </c>
      <c r="D28" s="9">
        <f t="shared" si="0"/>
        <v>59357.139874700006</v>
      </c>
      <c r="E28" s="14">
        <v>59.357139874700003</v>
      </c>
      <c r="F28" s="13">
        <v>68500</v>
      </c>
      <c r="G28" s="12">
        <v>68500</v>
      </c>
      <c r="H28" s="12">
        <v>0.927381755902</v>
      </c>
      <c r="I28" s="12">
        <v>5.8062265928499999</v>
      </c>
      <c r="J28" s="12">
        <v>432085</v>
      </c>
      <c r="K28" s="12">
        <v>23</v>
      </c>
      <c r="L28" s="14">
        <v>2200</v>
      </c>
      <c r="M28" s="13">
        <v>0.88366956453500001</v>
      </c>
      <c r="N28" s="12">
        <v>73648</v>
      </c>
      <c r="O28" s="12">
        <v>0.88366956453500001</v>
      </c>
      <c r="P28" s="12">
        <v>6.5074704628699997</v>
      </c>
      <c r="Q28" s="12">
        <v>214000</v>
      </c>
      <c r="R28" s="12">
        <v>8</v>
      </c>
      <c r="S28" s="14">
        <v>2038</v>
      </c>
      <c r="T28" s="13">
        <v>6.3360963564199997</v>
      </c>
      <c r="U28" s="12">
        <v>68755</v>
      </c>
      <c r="V28" s="12">
        <v>0.90868724031000003</v>
      </c>
      <c r="W28" s="12">
        <v>6.4833790043299997</v>
      </c>
      <c r="X28" s="12">
        <v>145703</v>
      </c>
      <c r="Y28" s="12">
        <v>16</v>
      </c>
      <c r="Z28" s="9">
        <v>2164</v>
      </c>
      <c r="AA28" s="13">
        <v>5.2491348151799997</v>
      </c>
      <c r="AB28" s="12">
        <v>68755</v>
      </c>
      <c r="AC28" s="12">
        <v>0.90868724031000003</v>
      </c>
      <c r="AD28" s="12">
        <v>5.8016100011100002</v>
      </c>
      <c r="AE28" s="12">
        <v>137097</v>
      </c>
      <c r="AF28" s="12">
        <v>16</v>
      </c>
      <c r="AG28" s="14">
        <v>2164</v>
      </c>
      <c r="AH28" s="13">
        <v>20552.8218801</v>
      </c>
      <c r="AI28" s="12">
        <v>68500</v>
      </c>
      <c r="AJ28" s="12">
        <v>0.927381755902</v>
      </c>
      <c r="AK28" s="12">
        <v>6.49218614719</v>
      </c>
      <c r="AL28" s="12">
        <v>431979</v>
      </c>
      <c r="AM28" s="12">
        <v>57</v>
      </c>
      <c r="AN28" s="14">
        <v>2200</v>
      </c>
      <c r="AO28" s="13">
        <v>20552.386611400001</v>
      </c>
      <c r="AP28" s="12">
        <v>68500</v>
      </c>
      <c r="AQ28" s="12">
        <v>0.927381755902</v>
      </c>
      <c r="AR28" s="12">
        <v>5.8062265928499999</v>
      </c>
      <c r="AS28" s="12">
        <v>431994</v>
      </c>
      <c r="AT28" s="12">
        <v>59</v>
      </c>
      <c r="AU28" s="14">
        <v>2200</v>
      </c>
    </row>
    <row r="29" spans="1:47">
      <c r="A29" s="13">
        <v>26</v>
      </c>
      <c r="B29" s="12">
        <v>662677</v>
      </c>
      <c r="C29" s="12">
        <v>550437</v>
      </c>
      <c r="D29" s="9">
        <f t="shared" si="0"/>
        <v>37972.094127799995</v>
      </c>
      <c r="E29" s="14">
        <v>37.972094127799998</v>
      </c>
      <c r="F29" s="13">
        <v>48485</v>
      </c>
      <c r="G29" s="12">
        <v>48485</v>
      </c>
      <c r="H29" s="12">
        <v>0.57688737319799999</v>
      </c>
      <c r="I29" s="12">
        <v>4.0907665168199996</v>
      </c>
      <c r="J29" s="12">
        <v>114949</v>
      </c>
      <c r="K29" s="12">
        <v>5</v>
      </c>
      <c r="L29" s="14">
        <v>334</v>
      </c>
      <c r="M29" s="13">
        <v>0.57172158127600003</v>
      </c>
      <c r="N29" s="12">
        <v>48892</v>
      </c>
      <c r="O29" s="12">
        <v>0.57172158127600003</v>
      </c>
      <c r="P29" s="12">
        <v>4.1141427572399998</v>
      </c>
      <c r="Q29" s="12">
        <v>23554</v>
      </c>
      <c r="R29" s="12">
        <v>1</v>
      </c>
      <c r="S29" s="14">
        <v>339</v>
      </c>
      <c r="T29" s="13">
        <v>4.2652084054800001</v>
      </c>
      <c r="U29" s="12">
        <v>48494</v>
      </c>
      <c r="V29" s="12">
        <v>0.57690044546399999</v>
      </c>
      <c r="W29" s="12">
        <v>4.3958107864400002</v>
      </c>
      <c r="X29" s="12">
        <v>17725</v>
      </c>
      <c r="Y29" s="12">
        <v>1</v>
      </c>
      <c r="Z29" s="9">
        <v>334</v>
      </c>
      <c r="AA29" s="13">
        <v>3.5620304029300001</v>
      </c>
      <c r="AB29" s="12">
        <v>48494</v>
      </c>
      <c r="AC29" s="12">
        <v>0.57690044546399999</v>
      </c>
      <c r="AD29" s="12">
        <v>4.0910302530799996</v>
      </c>
      <c r="AE29" s="12">
        <v>17047</v>
      </c>
      <c r="AF29" s="12">
        <v>1</v>
      </c>
      <c r="AG29" s="14">
        <v>334</v>
      </c>
      <c r="AH29" s="13">
        <v>14547.3791963</v>
      </c>
      <c r="AI29" s="12">
        <v>48485</v>
      </c>
      <c r="AJ29" s="12">
        <v>0.57688737319799999</v>
      </c>
      <c r="AK29" s="12">
        <v>4.3967610389600003</v>
      </c>
      <c r="AL29" s="12">
        <v>114922</v>
      </c>
      <c r="AM29" s="12">
        <v>15</v>
      </c>
      <c r="AN29" s="14">
        <v>334</v>
      </c>
      <c r="AO29" s="13">
        <v>14547.097888</v>
      </c>
      <c r="AP29" s="12">
        <v>48485</v>
      </c>
      <c r="AQ29" s="12">
        <v>0.57688737319799999</v>
      </c>
      <c r="AR29" s="12">
        <v>4.0907665168199996</v>
      </c>
      <c r="AS29" s="12">
        <v>114925</v>
      </c>
      <c r="AT29" s="12">
        <v>15</v>
      </c>
      <c r="AU29" s="14">
        <v>334</v>
      </c>
    </row>
    <row r="30" spans="1:47">
      <c r="A30" s="13">
        <v>27</v>
      </c>
      <c r="B30" s="12">
        <v>231219</v>
      </c>
      <c r="C30" s="12">
        <v>67736</v>
      </c>
      <c r="D30" s="9">
        <f t="shared" si="0"/>
        <v>67336.993148199996</v>
      </c>
      <c r="E30" s="14">
        <v>67.336993148199994</v>
      </c>
      <c r="F30" s="13">
        <v>89240</v>
      </c>
      <c r="G30" s="12">
        <v>89240</v>
      </c>
      <c r="H30" s="12">
        <v>1.1550974174999999</v>
      </c>
      <c r="I30" s="12">
        <v>7.7100094461099999</v>
      </c>
      <c r="J30" s="12">
        <v>427654</v>
      </c>
      <c r="K30" s="12">
        <v>30</v>
      </c>
      <c r="L30" s="14">
        <v>1588</v>
      </c>
      <c r="M30" s="13">
        <v>1.0903130891499999</v>
      </c>
      <c r="N30" s="12">
        <v>93458</v>
      </c>
      <c r="O30" s="12">
        <v>1.0903130891499999</v>
      </c>
      <c r="P30" s="12">
        <v>8.0654680957899991</v>
      </c>
      <c r="Q30" s="12">
        <v>199319</v>
      </c>
      <c r="R30" s="12">
        <v>8</v>
      </c>
      <c r="S30" s="14">
        <v>1284</v>
      </c>
      <c r="T30" s="13">
        <v>8.0408665223700009</v>
      </c>
      <c r="U30" s="12">
        <v>89734</v>
      </c>
      <c r="V30" s="12">
        <v>1.12847540895</v>
      </c>
      <c r="W30" s="12">
        <v>8.3758919552699993</v>
      </c>
      <c r="X30" s="12">
        <v>89795</v>
      </c>
      <c r="Y30" s="12">
        <v>10</v>
      </c>
      <c r="Z30" s="9">
        <v>1501</v>
      </c>
      <c r="AA30" s="13">
        <v>6.7357669608200004</v>
      </c>
      <c r="AB30" s="12">
        <v>89635</v>
      </c>
      <c r="AC30" s="12">
        <v>1.12521612905</v>
      </c>
      <c r="AD30" s="12">
        <v>7.67776325064</v>
      </c>
      <c r="AE30" s="12">
        <v>79965</v>
      </c>
      <c r="AF30" s="12">
        <v>9</v>
      </c>
      <c r="AG30" s="14">
        <v>1560</v>
      </c>
      <c r="AH30" s="13">
        <v>26775.5819256</v>
      </c>
      <c r="AI30" s="12">
        <v>89240</v>
      </c>
      <c r="AJ30" s="12">
        <v>1.1550974174999999</v>
      </c>
      <c r="AK30" s="12">
        <v>8.41489076479</v>
      </c>
      <c r="AL30" s="12">
        <v>427628</v>
      </c>
      <c r="AM30" s="12">
        <v>58</v>
      </c>
      <c r="AN30" s="14">
        <v>1588</v>
      </c>
      <c r="AO30" s="13">
        <v>26775.060309600001</v>
      </c>
      <c r="AP30" s="12">
        <v>89240</v>
      </c>
      <c r="AQ30" s="12">
        <v>1.1550974174999999</v>
      </c>
      <c r="AR30" s="12">
        <v>7.7100094461099999</v>
      </c>
      <c r="AS30" s="12">
        <v>427630</v>
      </c>
      <c r="AT30" s="12">
        <v>57</v>
      </c>
      <c r="AU30" s="14">
        <v>1588</v>
      </c>
    </row>
    <row r="31" spans="1:47">
      <c r="A31" s="13">
        <v>28</v>
      </c>
      <c r="B31" s="12">
        <v>532615</v>
      </c>
      <c r="C31" s="12">
        <v>408849</v>
      </c>
      <c r="D31" s="9">
        <f t="shared" si="0"/>
        <v>65413.151261300001</v>
      </c>
      <c r="E31" s="14">
        <v>65.413151261300001</v>
      </c>
      <c r="F31" s="13">
        <v>74825</v>
      </c>
      <c r="G31" s="12">
        <v>74825</v>
      </c>
      <c r="H31" s="12">
        <v>0.94427791614099998</v>
      </c>
      <c r="I31" s="12">
        <v>6.3740534548800003</v>
      </c>
      <c r="J31" s="12">
        <v>496248</v>
      </c>
      <c r="K31" s="12">
        <v>28</v>
      </c>
      <c r="L31" s="14">
        <v>934</v>
      </c>
      <c r="M31" s="13">
        <v>0.91610693934599996</v>
      </c>
      <c r="N31" s="12">
        <v>81157</v>
      </c>
      <c r="O31" s="12">
        <v>0.91610693934599996</v>
      </c>
      <c r="P31" s="12">
        <v>6.91718361638</v>
      </c>
      <c r="Q31" s="12">
        <v>196082</v>
      </c>
      <c r="R31" s="12">
        <v>8</v>
      </c>
      <c r="S31" s="14">
        <v>1161</v>
      </c>
      <c r="T31" s="13">
        <v>6.7314295454500002</v>
      </c>
      <c r="U31" s="12">
        <v>74911</v>
      </c>
      <c r="V31" s="12">
        <v>0.926399707987</v>
      </c>
      <c r="W31" s="12">
        <v>7.0149482323200001</v>
      </c>
      <c r="X31" s="12">
        <v>119036</v>
      </c>
      <c r="Y31" s="12">
        <v>13</v>
      </c>
      <c r="Z31" s="9">
        <v>934</v>
      </c>
      <c r="AA31" s="13">
        <v>5.6015830169800003</v>
      </c>
      <c r="AB31" s="12">
        <v>74911</v>
      </c>
      <c r="AC31" s="12">
        <v>0.926399707987</v>
      </c>
      <c r="AD31" s="12">
        <v>6.3460788877800001</v>
      </c>
      <c r="AE31" s="12">
        <v>108665</v>
      </c>
      <c r="AF31" s="12">
        <v>11</v>
      </c>
      <c r="AG31" s="14">
        <v>934</v>
      </c>
      <c r="AH31" s="13">
        <v>22450.492308199999</v>
      </c>
      <c r="AI31" s="12">
        <v>74825</v>
      </c>
      <c r="AJ31" s="12">
        <v>0.94427791614099998</v>
      </c>
      <c r="AK31" s="12">
        <v>7.0529328282800003</v>
      </c>
      <c r="AL31" s="12">
        <v>496218</v>
      </c>
      <c r="AM31" s="12">
        <v>68</v>
      </c>
      <c r="AN31" s="14">
        <v>934</v>
      </c>
      <c r="AO31" s="13">
        <v>22450.038571599998</v>
      </c>
      <c r="AP31" s="12">
        <v>74825</v>
      </c>
      <c r="AQ31" s="12">
        <v>0.94427791614099998</v>
      </c>
      <c r="AR31" s="12">
        <v>6.3740534548800003</v>
      </c>
      <c r="AS31" s="12">
        <v>496222</v>
      </c>
      <c r="AT31" s="12">
        <v>68</v>
      </c>
      <c r="AU31" s="14">
        <v>934</v>
      </c>
    </row>
    <row r="32" spans="1:47">
      <c r="A32" s="13">
        <v>29</v>
      </c>
      <c r="B32" s="12">
        <v>315607</v>
      </c>
      <c r="C32" s="12">
        <v>265577</v>
      </c>
      <c r="D32" s="9">
        <f t="shared" si="0"/>
        <v>37009.647132799997</v>
      </c>
      <c r="E32" s="14">
        <v>37.009647132799998</v>
      </c>
      <c r="F32" s="13">
        <v>57523</v>
      </c>
      <c r="G32" s="12">
        <v>57523</v>
      </c>
      <c r="H32" s="12">
        <v>1.0159358841699999</v>
      </c>
      <c r="I32" s="12">
        <v>5.1189351204399998</v>
      </c>
      <c r="J32" s="12">
        <v>221436</v>
      </c>
      <c r="K32" s="12">
        <v>14</v>
      </c>
      <c r="L32" s="14">
        <v>3198</v>
      </c>
      <c r="M32" s="13">
        <v>0.87867787173599998</v>
      </c>
      <c r="N32" s="12">
        <v>65137</v>
      </c>
      <c r="O32" s="12">
        <v>0.87867787173599998</v>
      </c>
      <c r="P32" s="12">
        <v>5.4513898740100002</v>
      </c>
      <c r="Q32" s="12">
        <v>142869</v>
      </c>
      <c r="R32" s="12">
        <v>6</v>
      </c>
      <c r="S32" s="14">
        <v>3380</v>
      </c>
      <c r="T32" s="13">
        <v>5.8309904401199999</v>
      </c>
      <c r="U32" s="12">
        <v>58725</v>
      </c>
      <c r="V32" s="12">
        <v>0.91376937835700001</v>
      </c>
      <c r="W32" s="12">
        <v>5.8357194805199999</v>
      </c>
      <c r="X32" s="12">
        <v>114205</v>
      </c>
      <c r="Y32" s="12">
        <v>13</v>
      </c>
      <c r="Z32" s="9">
        <v>3253</v>
      </c>
      <c r="AA32" s="13">
        <v>4.7889278193999996</v>
      </c>
      <c r="AB32" s="12">
        <v>58718</v>
      </c>
      <c r="AC32" s="12">
        <v>0.91377703824300005</v>
      </c>
      <c r="AD32" s="12">
        <v>5.0555023587500001</v>
      </c>
      <c r="AE32" s="12">
        <v>111026</v>
      </c>
      <c r="AF32" s="12">
        <v>12</v>
      </c>
      <c r="AG32" s="14">
        <v>3251</v>
      </c>
      <c r="AH32" s="13">
        <v>17259.623828299998</v>
      </c>
      <c r="AI32" s="12">
        <v>57523</v>
      </c>
      <c r="AJ32" s="12">
        <v>1.0159331648600001</v>
      </c>
      <c r="AK32" s="12">
        <v>6.0106174603199998</v>
      </c>
      <c r="AL32" s="12">
        <v>221420</v>
      </c>
      <c r="AM32" s="12">
        <v>30</v>
      </c>
      <c r="AN32" s="14">
        <v>3197</v>
      </c>
      <c r="AO32" s="13">
        <v>17259.195203399999</v>
      </c>
      <c r="AP32" s="12">
        <v>57523</v>
      </c>
      <c r="AQ32" s="12">
        <v>1.0159358841699999</v>
      </c>
      <c r="AR32" s="12">
        <v>5.1189351204399998</v>
      </c>
      <c r="AS32" s="12">
        <v>221422</v>
      </c>
      <c r="AT32" s="12">
        <v>30</v>
      </c>
      <c r="AU32" s="14">
        <v>3198</v>
      </c>
    </row>
    <row r="33" spans="1:47">
      <c r="A33" s="13">
        <v>30</v>
      </c>
      <c r="B33" s="12">
        <v>484566</v>
      </c>
      <c r="C33" s="12">
        <v>524288</v>
      </c>
      <c r="D33" s="9">
        <f t="shared" si="0"/>
        <v>67208.315358599997</v>
      </c>
      <c r="E33" s="14">
        <v>67.208315358600004</v>
      </c>
      <c r="F33" s="13">
        <v>92457</v>
      </c>
      <c r="G33" s="12">
        <v>92457</v>
      </c>
      <c r="H33" s="12">
        <v>1.2198342531499999</v>
      </c>
      <c r="I33" s="12">
        <v>7.8913662365399997</v>
      </c>
      <c r="J33" s="12">
        <v>357085</v>
      </c>
      <c r="K33" s="12">
        <v>22</v>
      </c>
      <c r="L33" s="14">
        <v>1350</v>
      </c>
      <c r="M33" s="13">
        <v>1.1814837357500001</v>
      </c>
      <c r="N33" s="12">
        <v>95482</v>
      </c>
      <c r="O33" s="12">
        <v>1.1814837357500001</v>
      </c>
      <c r="P33" s="12">
        <v>8.0100645743100003</v>
      </c>
      <c r="Q33" s="12">
        <v>151509</v>
      </c>
      <c r="R33" s="12">
        <v>5</v>
      </c>
      <c r="S33" s="14">
        <v>1336</v>
      </c>
      <c r="T33" s="13">
        <v>8.4323415584399992</v>
      </c>
      <c r="U33" s="12">
        <v>92612</v>
      </c>
      <c r="V33" s="12">
        <v>1.2170502636</v>
      </c>
      <c r="W33" s="12">
        <v>8.6191449134199996</v>
      </c>
      <c r="X33" s="12">
        <v>87750</v>
      </c>
      <c r="Y33" s="12">
        <v>9</v>
      </c>
      <c r="Z33" s="9">
        <v>1356</v>
      </c>
      <c r="AA33" s="13">
        <v>7.0306270812499996</v>
      </c>
      <c r="AB33" s="12">
        <v>92612</v>
      </c>
      <c r="AC33" s="12">
        <v>1.2170502636</v>
      </c>
      <c r="AD33" s="12">
        <v>7.8944346348099996</v>
      </c>
      <c r="AE33" s="12">
        <v>84593</v>
      </c>
      <c r="AF33" s="12">
        <v>9</v>
      </c>
      <c r="AG33" s="14">
        <v>1356</v>
      </c>
      <c r="AH33" s="13">
        <v>27740.839981199999</v>
      </c>
      <c r="AI33" s="12">
        <v>92457</v>
      </c>
      <c r="AJ33" s="12">
        <v>1.2198342531499999</v>
      </c>
      <c r="AK33" s="12">
        <v>8.6205913780699994</v>
      </c>
      <c r="AL33" s="12">
        <v>357062</v>
      </c>
      <c r="AM33" s="12">
        <v>47</v>
      </c>
      <c r="AN33" s="14">
        <v>1350</v>
      </c>
      <c r="AO33" s="13">
        <v>27740.278257099999</v>
      </c>
      <c r="AP33" s="12">
        <v>92457</v>
      </c>
      <c r="AQ33" s="12">
        <v>1.2198342531499999</v>
      </c>
      <c r="AR33" s="12">
        <v>7.8913662365399997</v>
      </c>
      <c r="AS33" s="12">
        <v>357064</v>
      </c>
      <c r="AT33" s="12">
        <v>47</v>
      </c>
      <c r="AU33" s="14">
        <v>1350</v>
      </c>
    </row>
    <row r="34" spans="1:47">
      <c r="A34" s="13">
        <v>31</v>
      </c>
      <c r="B34" s="12">
        <v>743837</v>
      </c>
      <c r="C34" s="12">
        <v>33918</v>
      </c>
      <c r="D34" s="9">
        <f t="shared" si="0"/>
        <v>36484.996852099997</v>
      </c>
      <c r="E34" s="14">
        <v>36.484996852099997</v>
      </c>
      <c r="F34" s="13">
        <v>68625</v>
      </c>
      <c r="G34" s="12">
        <v>68625</v>
      </c>
      <c r="H34" s="12">
        <v>0.86776628792699995</v>
      </c>
      <c r="I34" s="12">
        <v>5.7477489316200003</v>
      </c>
      <c r="J34" s="12">
        <v>458652</v>
      </c>
      <c r="K34" s="12">
        <v>27</v>
      </c>
      <c r="L34" s="14">
        <v>840</v>
      </c>
      <c r="M34" s="13">
        <v>0.82310954612999998</v>
      </c>
      <c r="N34" s="12">
        <v>69540</v>
      </c>
      <c r="O34" s="12">
        <v>0.82310954612999998</v>
      </c>
      <c r="P34" s="12">
        <v>5.8739645021599998</v>
      </c>
      <c r="Q34" s="12">
        <v>157757</v>
      </c>
      <c r="R34" s="12">
        <v>6</v>
      </c>
      <c r="S34" s="14">
        <v>774</v>
      </c>
      <c r="T34" s="13">
        <v>6.0964638888899998</v>
      </c>
      <c r="U34" s="12">
        <v>69094</v>
      </c>
      <c r="V34" s="12">
        <v>0.82420292737900003</v>
      </c>
      <c r="W34" s="12">
        <v>6.3630744949500002</v>
      </c>
      <c r="X34" s="12">
        <v>132339</v>
      </c>
      <c r="Y34" s="12">
        <v>14</v>
      </c>
      <c r="Z34" s="9">
        <v>755</v>
      </c>
      <c r="AA34" s="13">
        <v>5.08606068931</v>
      </c>
      <c r="AB34" s="12">
        <v>69094</v>
      </c>
      <c r="AC34" s="12">
        <v>0.82420292737900003</v>
      </c>
      <c r="AD34" s="12">
        <v>5.8385836330299998</v>
      </c>
      <c r="AE34" s="12">
        <v>131007</v>
      </c>
      <c r="AF34" s="12">
        <v>13</v>
      </c>
      <c r="AG34" s="14">
        <v>755</v>
      </c>
      <c r="AH34" s="13">
        <v>20590.2389153</v>
      </c>
      <c r="AI34" s="12">
        <v>68625</v>
      </c>
      <c r="AJ34" s="12">
        <v>0.86776628792699995</v>
      </c>
      <c r="AK34" s="12">
        <v>6.3661819264100004</v>
      </c>
      <c r="AL34" s="12">
        <v>458603</v>
      </c>
      <c r="AM34" s="12">
        <v>62</v>
      </c>
      <c r="AN34" s="14">
        <v>840</v>
      </c>
      <c r="AO34" s="13">
        <v>20589.818093999998</v>
      </c>
      <c r="AP34" s="12">
        <v>68625</v>
      </c>
      <c r="AQ34" s="12">
        <v>0.86776628792699995</v>
      </c>
      <c r="AR34" s="12">
        <v>5.7477489316200003</v>
      </c>
      <c r="AS34" s="12">
        <v>458609</v>
      </c>
      <c r="AT34" s="12">
        <v>62</v>
      </c>
      <c r="AU34" s="14">
        <v>840</v>
      </c>
    </row>
    <row r="35" spans="1:47">
      <c r="A35" s="13">
        <v>32</v>
      </c>
      <c r="B35" s="12">
        <v>435879</v>
      </c>
      <c r="C35" s="12">
        <v>701299</v>
      </c>
      <c r="D35" s="9">
        <f t="shared" si="0"/>
        <v>65262.800027099998</v>
      </c>
      <c r="E35" s="14">
        <v>65.262800027099999</v>
      </c>
      <c r="F35" s="13">
        <v>75308</v>
      </c>
      <c r="G35" s="12">
        <v>75308</v>
      </c>
      <c r="H35" s="12">
        <v>0.91760481576099995</v>
      </c>
      <c r="I35" s="12">
        <v>6.4564798118500004</v>
      </c>
      <c r="J35" s="12">
        <v>506602</v>
      </c>
      <c r="K35" s="12">
        <v>34</v>
      </c>
      <c r="L35" s="14">
        <v>775</v>
      </c>
      <c r="M35" s="13">
        <v>0.89465946161499998</v>
      </c>
      <c r="N35" s="12">
        <v>81861</v>
      </c>
      <c r="O35" s="12">
        <v>0.89465946161499998</v>
      </c>
      <c r="P35" s="12">
        <v>7.2841412781699999</v>
      </c>
      <c r="Q35" s="12">
        <v>194881</v>
      </c>
      <c r="R35" s="12">
        <v>8</v>
      </c>
      <c r="S35" s="14">
        <v>751</v>
      </c>
      <c r="T35" s="13">
        <v>6.70056663059</v>
      </c>
      <c r="U35" s="12">
        <v>75308</v>
      </c>
      <c r="V35" s="12">
        <v>0.91760481576099995</v>
      </c>
      <c r="W35" s="12">
        <v>7.0285742063500001</v>
      </c>
      <c r="X35" s="12">
        <v>123209</v>
      </c>
      <c r="Y35" s="12">
        <v>14</v>
      </c>
      <c r="Z35" s="9">
        <v>775</v>
      </c>
      <c r="AA35" s="13">
        <v>5.6064511904799996</v>
      </c>
      <c r="AB35" s="12">
        <v>75317</v>
      </c>
      <c r="AC35" s="12">
        <v>0.91420397128399999</v>
      </c>
      <c r="AD35" s="12">
        <v>6.4745164418899996</v>
      </c>
      <c r="AE35" s="12">
        <v>113414</v>
      </c>
      <c r="AF35" s="12">
        <v>12</v>
      </c>
      <c r="AG35" s="14">
        <v>773</v>
      </c>
      <c r="AH35" s="13">
        <v>22595.355508100001</v>
      </c>
      <c r="AI35" s="12">
        <v>75308</v>
      </c>
      <c r="AJ35" s="12">
        <v>0.91760481576099995</v>
      </c>
      <c r="AK35" s="12">
        <v>7.0285742063500001</v>
      </c>
      <c r="AL35" s="12">
        <v>506573</v>
      </c>
      <c r="AM35" s="12">
        <v>68</v>
      </c>
      <c r="AN35" s="14">
        <v>775</v>
      </c>
      <c r="AO35" s="13">
        <v>22594.9180136</v>
      </c>
      <c r="AP35" s="12">
        <v>75308</v>
      </c>
      <c r="AQ35" s="12">
        <v>0.91760481576099995</v>
      </c>
      <c r="AR35" s="12">
        <v>6.4564798118500004</v>
      </c>
      <c r="AS35" s="12">
        <v>506578</v>
      </c>
      <c r="AT35" s="12">
        <v>68</v>
      </c>
      <c r="AU35" s="14">
        <v>775</v>
      </c>
    </row>
    <row r="36" spans="1:47">
      <c r="A36" s="13">
        <v>33</v>
      </c>
      <c r="B36" s="12">
        <v>341332</v>
      </c>
      <c r="C36" s="12">
        <v>466565</v>
      </c>
      <c r="D36" s="9">
        <f t="shared" si="0"/>
        <v>62425.888196699998</v>
      </c>
      <c r="E36" s="14">
        <v>62.425888196700001</v>
      </c>
      <c r="F36" s="13">
        <v>87891</v>
      </c>
      <c r="G36" s="12">
        <v>87891</v>
      </c>
      <c r="H36" s="12">
        <v>1.4363317038600001</v>
      </c>
      <c r="I36" s="12">
        <v>7.7594074259100001</v>
      </c>
      <c r="J36" s="12">
        <v>583000</v>
      </c>
      <c r="K36" s="12">
        <v>49</v>
      </c>
      <c r="L36" s="14">
        <v>2862</v>
      </c>
      <c r="M36" s="13">
        <v>1.12743975806</v>
      </c>
      <c r="N36" s="12">
        <v>94187</v>
      </c>
      <c r="O36" s="12">
        <v>1.12743975806</v>
      </c>
      <c r="P36" s="12">
        <v>7.8801962204500002</v>
      </c>
      <c r="Q36" s="12">
        <v>380566</v>
      </c>
      <c r="R36" s="12">
        <v>17</v>
      </c>
      <c r="S36" s="14">
        <v>2193</v>
      </c>
      <c r="T36" s="13">
        <v>8.2302950577199994</v>
      </c>
      <c r="U36" s="12">
        <v>91226</v>
      </c>
      <c r="V36" s="12">
        <v>1.1469034867300001</v>
      </c>
      <c r="W36" s="12">
        <v>8.4131667027399999</v>
      </c>
      <c r="X36" s="12">
        <v>255549</v>
      </c>
      <c r="Y36" s="12">
        <v>29</v>
      </c>
      <c r="Z36" s="9">
        <v>2273</v>
      </c>
      <c r="AA36" s="13">
        <v>6.8212212454200003</v>
      </c>
      <c r="AB36" s="12">
        <v>91226</v>
      </c>
      <c r="AC36" s="12">
        <v>1.1469023171499999</v>
      </c>
      <c r="AD36" s="12">
        <v>7.62658100233</v>
      </c>
      <c r="AE36" s="12">
        <v>243036</v>
      </c>
      <c r="AF36" s="12">
        <v>28</v>
      </c>
      <c r="AG36" s="14">
        <v>2273</v>
      </c>
      <c r="AH36" s="13">
        <v>26371.269906400001</v>
      </c>
      <c r="AI36" s="12">
        <v>87891</v>
      </c>
      <c r="AJ36" s="12">
        <v>1.4363317038600001</v>
      </c>
      <c r="AK36" s="12">
        <v>8.9128458513699993</v>
      </c>
      <c r="AL36" s="12">
        <v>582981</v>
      </c>
      <c r="AM36" s="12">
        <v>78</v>
      </c>
      <c r="AN36" s="14">
        <v>2862</v>
      </c>
      <c r="AO36" s="13">
        <v>26370.662036999998</v>
      </c>
      <c r="AP36" s="12">
        <v>87891</v>
      </c>
      <c r="AQ36" s="12">
        <v>1.4363305342799999</v>
      </c>
      <c r="AR36" s="12">
        <v>7.7592837995300004</v>
      </c>
      <c r="AS36" s="12">
        <v>582984</v>
      </c>
      <c r="AT36" s="12">
        <v>78</v>
      </c>
      <c r="AU36" s="14">
        <v>2862</v>
      </c>
    </row>
    <row r="37" spans="1:47">
      <c r="A37" s="13">
        <v>34</v>
      </c>
      <c r="B37" s="12">
        <v>597389</v>
      </c>
      <c r="C37" s="12">
        <v>552071</v>
      </c>
      <c r="D37" s="9">
        <f t="shared" si="0"/>
        <v>97201.0615368</v>
      </c>
      <c r="E37" s="14">
        <v>97.201061536799997</v>
      </c>
      <c r="F37" s="13">
        <v>109014</v>
      </c>
      <c r="G37" s="12">
        <v>109014</v>
      </c>
      <c r="H37" s="12">
        <v>1.2906562187799999</v>
      </c>
      <c r="I37" s="12">
        <v>9.1354385531099993</v>
      </c>
      <c r="J37" s="12">
        <v>522083</v>
      </c>
      <c r="K37" s="12">
        <v>31</v>
      </c>
      <c r="L37" s="14">
        <v>827</v>
      </c>
      <c r="M37" s="13">
        <v>1.2046647393500001</v>
      </c>
      <c r="N37" s="12">
        <v>111409</v>
      </c>
      <c r="O37" s="12">
        <v>1.2046647393500001</v>
      </c>
      <c r="P37" s="12">
        <v>9.7788209040999998</v>
      </c>
      <c r="Q37" s="12">
        <v>197056</v>
      </c>
      <c r="R37" s="12">
        <v>8</v>
      </c>
      <c r="S37" s="14">
        <v>903</v>
      </c>
      <c r="T37" s="13">
        <v>9.4871064935099998</v>
      </c>
      <c r="U37" s="12">
        <v>110827</v>
      </c>
      <c r="V37" s="12">
        <v>1.20531532557</v>
      </c>
      <c r="W37" s="12">
        <v>10.3408185065</v>
      </c>
      <c r="X37" s="12">
        <v>112303</v>
      </c>
      <c r="Y37" s="12">
        <v>13</v>
      </c>
      <c r="Z37" s="9">
        <v>918</v>
      </c>
      <c r="AA37" s="13">
        <v>7.97126193251</v>
      </c>
      <c r="AB37" s="12">
        <v>109018</v>
      </c>
      <c r="AC37" s="12">
        <v>1.28586450092</v>
      </c>
      <c r="AD37" s="12">
        <v>9.1288708874500006</v>
      </c>
      <c r="AE37" s="12">
        <v>100001</v>
      </c>
      <c r="AF37" s="12">
        <v>11</v>
      </c>
      <c r="AG37" s="14">
        <v>833</v>
      </c>
      <c r="AH37" s="13">
        <v>32708.3983983</v>
      </c>
      <c r="AI37" s="12">
        <v>109014</v>
      </c>
      <c r="AJ37" s="12">
        <v>1.28509306643</v>
      </c>
      <c r="AK37" s="12">
        <v>9.8242985570000005</v>
      </c>
      <c r="AL37" s="12">
        <v>522066</v>
      </c>
      <c r="AM37" s="12">
        <v>70</v>
      </c>
      <c r="AN37" s="14">
        <v>825</v>
      </c>
      <c r="AO37" s="13">
        <v>32707.774281000002</v>
      </c>
      <c r="AP37" s="12">
        <v>109014</v>
      </c>
      <c r="AQ37" s="12">
        <v>1.28509306643</v>
      </c>
      <c r="AR37" s="12">
        <v>9.1300764318999992</v>
      </c>
      <c r="AS37" s="12">
        <v>522067</v>
      </c>
      <c r="AT37" s="12">
        <v>70</v>
      </c>
      <c r="AU37" s="14">
        <v>825</v>
      </c>
    </row>
    <row r="38" spans="1:47">
      <c r="A38" s="13">
        <v>35</v>
      </c>
      <c r="B38" s="12">
        <v>234384</v>
      </c>
      <c r="C38" s="12">
        <v>657643</v>
      </c>
      <c r="D38" s="9">
        <f t="shared" si="0"/>
        <v>44129.401376100002</v>
      </c>
      <c r="E38" s="14">
        <v>44.129401376099999</v>
      </c>
      <c r="F38" s="13">
        <v>59665</v>
      </c>
      <c r="G38" s="12">
        <v>59665</v>
      </c>
      <c r="H38" s="12">
        <v>0.93769036619799995</v>
      </c>
      <c r="I38" s="12">
        <v>5.2653443750699997</v>
      </c>
      <c r="J38" s="12">
        <v>244689</v>
      </c>
      <c r="K38" s="12">
        <v>13</v>
      </c>
      <c r="L38" s="14">
        <v>1103</v>
      </c>
      <c r="M38" s="13">
        <v>0.81423876662299999</v>
      </c>
      <c r="N38" s="12">
        <v>68469</v>
      </c>
      <c r="O38" s="12">
        <v>0.81423876662299999</v>
      </c>
      <c r="P38" s="12">
        <v>5.8049664640899996</v>
      </c>
      <c r="Q38" s="12">
        <v>166406</v>
      </c>
      <c r="R38" s="12">
        <v>7</v>
      </c>
      <c r="S38" s="14">
        <v>933</v>
      </c>
      <c r="T38" s="13">
        <v>5.7843921717200004</v>
      </c>
      <c r="U38" s="12">
        <v>60996</v>
      </c>
      <c r="V38" s="12">
        <v>0.85853818898599998</v>
      </c>
      <c r="W38" s="12">
        <v>5.8622756493499999</v>
      </c>
      <c r="X38" s="12">
        <v>123789</v>
      </c>
      <c r="Y38" s="12">
        <v>13</v>
      </c>
      <c r="Z38" s="9">
        <v>980</v>
      </c>
      <c r="AA38" s="13">
        <v>4.7833087384799997</v>
      </c>
      <c r="AB38" s="12">
        <v>60985</v>
      </c>
      <c r="AC38" s="12">
        <v>0.85857142088399996</v>
      </c>
      <c r="AD38" s="12">
        <v>5.1933690920200002</v>
      </c>
      <c r="AE38" s="12">
        <v>119786</v>
      </c>
      <c r="AF38" s="12">
        <v>13</v>
      </c>
      <c r="AG38" s="14">
        <v>977</v>
      </c>
      <c r="AH38" s="13">
        <v>17902.128143099999</v>
      </c>
      <c r="AI38" s="12">
        <v>59665</v>
      </c>
      <c r="AJ38" s="12">
        <v>0.93769036619799995</v>
      </c>
      <c r="AK38" s="12">
        <v>5.9368606060599998</v>
      </c>
      <c r="AL38" s="12">
        <v>244680</v>
      </c>
      <c r="AM38" s="12">
        <v>31</v>
      </c>
      <c r="AN38" s="14">
        <v>1103</v>
      </c>
      <c r="AO38" s="13">
        <v>17901.739109900001</v>
      </c>
      <c r="AP38" s="12">
        <v>59665</v>
      </c>
      <c r="AQ38" s="12">
        <v>0.93769036619799995</v>
      </c>
      <c r="AR38" s="12">
        <v>5.2653443750699997</v>
      </c>
      <c r="AS38" s="12">
        <v>244683</v>
      </c>
      <c r="AT38" s="12">
        <v>32</v>
      </c>
      <c r="AU38" s="14">
        <v>1103</v>
      </c>
    </row>
    <row r="39" spans="1:47">
      <c r="A39" s="13">
        <v>36</v>
      </c>
      <c r="B39" s="12">
        <v>554661</v>
      </c>
      <c r="C39" s="12">
        <v>572571</v>
      </c>
      <c r="D39" s="9">
        <f t="shared" si="0"/>
        <v>294051.70660200005</v>
      </c>
      <c r="E39" s="14">
        <v>294.05170660200002</v>
      </c>
      <c r="F39" s="13">
        <v>345158</v>
      </c>
      <c r="G39" s="12">
        <v>345158</v>
      </c>
      <c r="H39" s="12">
        <v>3.9203811822499999</v>
      </c>
      <c r="I39" s="12">
        <v>29.133363833400001</v>
      </c>
      <c r="J39" s="12">
        <v>906347</v>
      </c>
      <c r="K39" s="12">
        <v>64</v>
      </c>
      <c r="L39" s="14">
        <v>2009</v>
      </c>
      <c r="M39" s="13">
        <v>3.7907500380100001</v>
      </c>
      <c r="N39" s="12">
        <v>346412</v>
      </c>
      <c r="O39" s="12">
        <v>3.7907500380100001</v>
      </c>
      <c r="P39" s="12">
        <v>29.815033913299999</v>
      </c>
      <c r="Q39" s="12">
        <v>878051</v>
      </c>
      <c r="R39" s="12">
        <v>41</v>
      </c>
      <c r="S39" s="14">
        <v>1859</v>
      </c>
      <c r="T39" s="13">
        <v>29.5797264791</v>
      </c>
      <c r="U39" s="12">
        <v>346412</v>
      </c>
      <c r="V39" s="12">
        <v>3.7907500380100001</v>
      </c>
      <c r="W39" s="12">
        <v>31.597986075000001</v>
      </c>
      <c r="X39" s="12">
        <v>824631</v>
      </c>
      <c r="Y39" s="12">
        <v>98</v>
      </c>
      <c r="Z39" s="9">
        <v>1859</v>
      </c>
      <c r="AA39" s="13">
        <v>24.917649181400002</v>
      </c>
      <c r="AB39" s="12">
        <v>346400</v>
      </c>
      <c r="AC39" s="12">
        <v>3.7913283835199998</v>
      </c>
      <c r="AD39" s="12">
        <v>29.812529367900002</v>
      </c>
      <c r="AE39" s="12">
        <v>815171</v>
      </c>
      <c r="AF39" s="12">
        <v>95</v>
      </c>
      <c r="AG39" s="14">
        <v>1848</v>
      </c>
      <c r="AH39" s="13">
        <v>103560.482791</v>
      </c>
      <c r="AI39" s="12">
        <v>345158</v>
      </c>
      <c r="AJ39" s="12">
        <v>3.9148180299000002</v>
      </c>
      <c r="AK39" s="12">
        <v>31.072619155799998</v>
      </c>
      <c r="AL39" s="12">
        <v>906347</v>
      </c>
      <c r="AM39" s="12">
        <v>122</v>
      </c>
      <c r="AN39" s="14">
        <v>2007</v>
      </c>
      <c r="AO39" s="13">
        <v>103558.557254</v>
      </c>
      <c r="AP39" s="12">
        <v>345158</v>
      </c>
      <c r="AQ39" s="12">
        <v>3.9148180299000002</v>
      </c>
      <c r="AR39" s="12">
        <v>29.1280017122</v>
      </c>
      <c r="AS39" s="12">
        <v>906347</v>
      </c>
      <c r="AT39" s="12">
        <v>123</v>
      </c>
      <c r="AU39" s="14">
        <v>2007</v>
      </c>
    </row>
    <row r="40" spans="1:47">
      <c r="A40" s="13">
        <v>37</v>
      </c>
      <c r="B40" s="12">
        <v>70940</v>
      </c>
      <c r="C40" s="12">
        <v>892493</v>
      </c>
      <c r="D40" s="9">
        <f t="shared" si="0"/>
        <v>91386.316559899991</v>
      </c>
      <c r="E40" s="14">
        <v>91.386316559899996</v>
      </c>
      <c r="F40" s="13">
        <v>98915</v>
      </c>
      <c r="G40" s="12">
        <v>98915</v>
      </c>
      <c r="H40" s="12">
        <v>1.15910242338</v>
      </c>
      <c r="I40" s="12">
        <v>8.4117033299999999</v>
      </c>
      <c r="J40" s="12">
        <v>532229</v>
      </c>
      <c r="K40" s="12">
        <v>31</v>
      </c>
      <c r="L40" s="14">
        <v>860</v>
      </c>
      <c r="M40" s="13">
        <v>1.12404603846</v>
      </c>
      <c r="N40" s="12">
        <v>100300</v>
      </c>
      <c r="O40" s="12">
        <v>1.12404603846</v>
      </c>
      <c r="P40" s="12">
        <v>8.5959075202600008</v>
      </c>
      <c r="Q40" s="12">
        <v>157317</v>
      </c>
      <c r="R40" s="12">
        <v>6</v>
      </c>
      <c r="S40" s="14">
        <v>779</v>
      </c>
      <c r="T40" s="13">
        <v>8.5818694444400005</v>
      </c>
      <c r="U40" s="12">
        <v>99247</v>
      </c>
      <c r="V40" s="12">
        <v>1.1360696560000001</v>
      </c>
      <c r="W40" s="12">
        <v>8.9730910894699996</v>
      </c>
      <c r="X40" s="12">
        <v>109451</v>
      </c>
      <c r="Y40" s="12">
        <v>12</v>
      </c>
      <c r="Z40" s="9">
        <v>813</v>
      </c>
      <c r="AA40" s="13">
        <v>7.2110765984</v>
      </c>
      <c r="AB40" s="12">
        <v>99238</v>
      </c>
      <c r="AC40" s="12">
        <v>1.1356208539699999</v>
      </c>
      <c r="AD40" s="12">
        <v>8.43556439394</v>
      </c>
      <c r="AE40" s="12">
        <v>101385</v>
      </c>
      <c r="AF40" s="12">
        <v>11</v>
      </c>
      <c r="AG40" s="14">
        <v>816</v>
      </c>
      <c r="AH40" s="13">
        <v>29678.304936500001</v>
      </c>
      <c r="AI40" s="12">
        <v>98915</v>
      </c>
      <c r="AJ40" s="12">
        <v>1.15910242338</v>
      </c>
      <c r="AK40" s="12">
        <v>9.0192193722899994</v>
      </c>
      <c r="AL40" s="12">
        <v>532179</v>
      </c>
      <c r="AM40" s="12">
        <v>71</v>
      </c>
      <c r="AN40" s="14">
        <v>860</v>
      </c>
      <c r="AO40" s="13">
        <v>29677.747365300002</v>
      </c>
      <c r="AP40" s="12">
        <v>98915</v>
      </c>
      <c r="AQ40" s="12">
        <v>1.15910242338</v>
      </c>
      <c r="AR40" s="12">
        <v>8.4117033299999999</v>
      </c>
      <c r="AS40" s="12">
        <v>532186</v>
      </c>
      <c r="AT40" s="12">
        <v>70</v>
      </c>
      <c r="AU40" s="14">
        <v>860</v>
      </c>
    </row>
    <row r="41" spans="1:47">
      <c r="A41" s="13">
        <v>38</v>
      </c>
      <c r="B41" s="12">
        <v>579620</v>
      </c>
      <c r="C41" s="12">
        <v>686749</v>
      </c>
      <c r="D41" s="9">
        <f t="shared" si="0"/>
        <v>14066.043661</v>
      </c>
      <c r="E41" s="14">
        <v>14.066043661</v>
      </c>
      <c r="F41" s="13">
        <v>21340</v>
      </c>
      <c r="G41" s="12">
        <v>21340</v>
      </c>
      <c r="H41" s="12">
        <v>0.317785056811</v>
      </c>
      <c r="I41" s="12">
        <v>1.80978091631</v>
      </c>
      <c r="J41" s="12">
        <v>36115</v>
      </c>
      <c r="K41" s="12">
        <v>1</v>
      </c>
      <c r="L41" s="14">
        <v>730</v>
      </c>
      <c r="M41" s="13">
        <v>0.31718617347900002</v>
      </c>
      <c r="N41" s="12">
        <v>23418</v>
      </c>
      <c r="O41" s="12">
        <v>0.31718617347900002</v>
      </c>
      <c r="P41" s="12">
        <v>1.9362538461500001</v>
      </c>
      <c r="Q41" s="12">
        <v>10743</v>
      </c>
      <c r="R41" s="12">
        <v>0</v>
      </c>
      <c r="S41" s="14">
        <v>511</v>
      </c>
      <c r="T41" s="13">
        <v>2.0569505771999999</v>
      </c>
      <c r="U41" s="12">
        <v>21340</v>
      </c>
      <c r="V41" s="12">
        <v>0.317785056811</v>
      </c>
      <c r="W41" s="12">
        <v>2.0717126984099998</v>
      </c>
      <c r="X41" s="12">
        <v>8915</v>
      </c>
      <c r="Y41" s="12">
        <v>1</v>
      </c>
      <c r="Z41" s="9">
        <v>730</v>
      </c>
      <c r="AA41" s="13">
        <v>1.7012752636299999</v>
      </c>
      <c r="AB41" s="12">
        <v>21340</v>
      </c>
      <c r="AC41" s="12">
        <v>0.317785056811</v>
      </c>
      <c r="AD41" s="12">
        <v>1.80978091631</v>
      </c>
      <c r="AE41" s="12">
        <v>8634</v>
      </c>
      <c r="AF41" s="12">
        <v>0</v>
      </c>
      <c r="AG41" s="14">
        <v>730</v>
      </c>
      <c r="AH41" s="13">
        <v>6402.9181157499997</v>
      </c>
      <c r="AI41" s="12">
        <v>21340</v>
      </c>
      <c r="AJ41" s="12">
        <v>0.317785056811</v>
      </c>
      <c r="AK41" s="12">
        <v>2.0717126984099998</v>
      </c>
      <c r="AL41" s="12">
        <v>36110</v>
      </c>
      <c r="AM41" s="12">
        <v>4</v>
      </c>
      <c r="AN41" s="14">
        <v>730</v>
      </c>
      <c r="AO41" s="13">
        <v>6402.7758456199999</v>
      </c>
      <c r="AP41" s="12">
        <v>21340</v>
      </c>
      <c r="AQ41" s="12">
        <v>0.317785056811</v>
      </c>
      <c r="AR41" s="12">
        <v>1.80978091631</v>
      </c>
      <c r="AS41" s="12">
        <v>36110</v>
      </c>
      <c r="AT41" s="12">
        <v>4</v>
      </c>
      <c r="AU41" s="14">
        <v>730</v>
      </c>
    </row>
    <row r="42" spans="1:47">
      <c r="A42" s="13">
        <v>39</v>
      </c>
      <c r="B42" s="12">
        <v>927425</v>
      </c>
      <c r="C42" s="12">
        <v>668482</v>
      </c>
      <c r="D42" s="9">
        <f t="shared" si="0"/>
        <v>11505.869149600001</v>
      </c>
      <c r="E42" s="14">
        <v>11.505869149600001</v>
      </c>
      <c r="F42" s="13">
        <v>14091</v>
      </c>
      <c r="G42" s="12">
        <v>14091</v>
      </c>
      <c r="H42" s="12">
        <v>0.241453375192</v>
      </c>
      <c r="I42" s="12">
        <v>1.30544903152</v>
      </c>
      <c r="J42" s="12">
        <v>47681</v>
      </c>
      <c r="K42" s="12">
        <v>1</v>
      </c>
      <c r="L42" s="14">
        <v>170</v>
      </c>
      <c r="M42" s="13">
        <v>0.22903258707999999</v>
      </c>
      <c r="N42" s="12">
        <v>14141</v>
      </c>
      <c r="O42" s="12">
        <v>0.22903258707999999</v>
      </c>
      <c r="P42" s="12">
        <v>1.2798345043799999</v>
      </c>
      <c r="Q42" s="12">
        <v>25480</v>
      </c>
      <c r="R42" s="12">
        <v>0</v>
      </c>
      <c r="S42" s="14">
        <v>170</v>
      </c>
      <c r="T42" s="13">
        <v>1.3975698412699999</v>
      </c>
      <c r="U42" s="12">
        <v>14200</v>
      </c>
      <c r="V42" s="12">
        <v>0.230754714502</v>
      </c>
      <c r="W42" s="12">
        <v>1.4244075036099999</v>
      </c>
      <c r="X42" s="12">
        <v>5512</v>
      </c>
      <c r="Y42" s="12">
        <v>0</v>
      </c>
      <c r="Z42" s="9">
        <v>175</v>
      </c>
      <c r="AA42" s="13">
        <v>1.17552534133</v>
      </c>
      <c r="AB42" s="12">
        <v>14141</v>
      </c>
      <c r="AC42" s="12">
        <v>0.22903258707999999</v>
      </c>
      <c r="AD42" s="12">
        <v>1.2798345043799999</v>
      </c>
      <c r="AE42" s="12">
        <v>5365</v>
      </c>
      <c r="AF42" s="12">
        <v>0</v>
      </c>
      <c r="AG42" s="14">
        <v>170</v>
      </c>
      <c r="AH42" s="13">
        <v>4227.9417966199999</v>
      </c>
      <c r="AI42" s="12">
        <v>14091</v>
      </c>
      <c r="AJ42" s="12">
        <v>0.241453375192</v>
      </c>
      <c r="AK42" s="12">
        <v>1.44454365079</v>
      </c>
      <c r="AL42" s="12">
        <v>47676</v>
      </c>
      <c r="AM42" s="12">
        <v>5</v>
      </c>
      <c r="AN42" s="14">
        <v>170</v>
      </c>
      <c r="AO42" s="13">
        <v>4227.8529764100003</v>
      </c>
      <c r="AP42" s="12">
        <v>14091</v>
      </c>
      <c r="AQ42" s="12">
        <v>0.241453375192</v>
      </c>
      <c r="AR42" s="12">
        <v>1.30544903152</v>
      </c>
      <c r="AS42" s="12">
        <v>47676</v>
      </c>
      <c r="AT42" s="12">
        <v>5</v>
      </c>
      <c r="AU42" s="14">
        <v>170</v>
      </c>
    </row>
    <row r="43" spans="1:47">
      <c r="A43" s="13">
        <v>40</v>
      </c>
      <c r="B43" s="12">
        <v>683500</v>
      </c>
      <c r="C43" s="12">
        <v>307892</v>
      </c>
      <c r="D43" s="9">
        <f t="shared" si="0"/>
        <v>74386.794908099997</v>
      </c>
      <c r="E43" s="14">
        <v>74.386794908100001</v>
      </c>
      <c r="F43" s="13">
        <v>97920</v>
      </c>
      <c r="G43" s="12">
        <v>97920</v>
      </c>
      <c r="H43" s="12">
        <v>1.2673429415599999</v>
      </c>
      <c r="I43" s="12">
        <v>8.4099124181399993</v>
      </c>
      <c r="J43" s="12">
        <v>626798</v>
      </c>
      <c r="K43" s="12">
        <v>38</v>
      </c>
      <c r="L43" s="14">
        <v>1137</v>
      </c>
      <c r="M43" s="13">
        <v>1.20301781073</v>
      </c>
      <c r="N43" s="12">
        <v>101721</v>
      </c>
      <c r="O43" s="12">
        <v>1.20301781073</v>
      </c>
      <c r="P43" s="12">
        <v>8.5679458014200005</v>
      </c>
      <c r="Q43" s="12">
        <v>291830</v>
      </c>
      <c r="R43" s="12">
        <v>12</v>
      </c>
      <c r="S43" s="14">
        <v>1255</v>
      </c>
      <c r="T43" s="13">
        <v>8.8632989177500008</v>
      </c>
      <c r="U43" s="12">
        <v>97920</v>
      </c>
      <c r="V43" s="12">
        <v>1.2673429415599999</v>
      </c>
      <c r="W43" s="12">
        <v>9.1634344516600006</v>
      </c>
      <c r="X43" s="12">
        <v>212531</v>
      </c>
      <c r="Y43" s="12">
        <v>23</v>
      </c>
      <c r="Z43" s="9">
        <v>1137</v>
      </c>
      <c r="AA43" s="13">
        <v>7.4200721556199998</v>
      </c>
      <c r="AB43" s="12">
        <v>100515</v>
      </c>
      <c r="AC43" s="12">
        <v>1.2109204116000001</v>
      </c>
      <c r="AD43" s="12">
        <v>8.5064685425699995</v>
      </c>
      <c r="AE43" s="12">
        <v>204522</v>
      </c>
      <c r="AF43" s="12">
        <v>22</v>
      </c>
      <c r="AG43" s="14">
        <v>1185</v>
      </c>
      <c r="AH43" s="13">
        <v>29379.925522400001</v>
      </c>
      <c r="AI43" s="12">
        <v>97920</v>
      </c>
      <c r="AJ43" s="12">
        <v>1.2673429415599999</v>
      </c>
      <c r="AK43" s="12">
        <v>9.1634344516600006</v>
      </c>
      <c r="AL43" s="12">
        <v>626763</v>
      </c>
      <c r="AM43" s="12">
        <v>83</v>
      </c>
      <c r="AN43" s="14">
        <v>1137</v>
      </c>
      <c r="AO43" s="13">
        <v>29379.353448400001</v>
      </c>
      <c r="AP43" s="12">
        <v>97920</v>
      </c>
      <c r="AQ43" s="12">
        <v>1.2673429415599999</v>
      </c>
      <c r="AR43" s="12">
        <v>8.4099124181399993</v>
      </c>
      <c r="AS43" s="12">
        <v>626768</v>
      </c>
      <c r="AT43" s="12">
        <v>85</v>
      </c>
      <c r="AU43" s="14">
        <v>1137</v>
      </c>
    </row>
    <row r="44" spans="1:47">
      <c r="A44" s="13">
        <v>41</v>
      </c>
      <c r="B44" s="12">
        <v>689596</v>
      </c>
      <c r="C44" s="12">
        <v>480194</v>
      </c>
      <c r="D44" s="9">
        <f t="shared" si="0"/>
        <v>134919.915354</v>
      </c>
      <c r="E44" s="14">
        <v>134.91991535400001</v>
      </c>
      <c r="F44" s="13">
        <v>156726</v>
      </c>
      <c r="G44" s="12">
        <v>156726</v>
      </c>
      <c r="H44" s="12">
        <v>1.7689957883</v>
      </c>
      <c r="I44" s="12">
        <v>13.461398926099999</v>
      </c>
      <c r="J44" s="12">
        <v>774344</v>
      </c>
      <c r="K44" s="12">
        <v>49</v>
      </c>
      <c r="L44" s="14">
        <v>1229</v>
      </c>
      <c r="M44" s="13">
        <v>1.7126319296000001</v>
      </c>
      <c r="N44" s="12">
        <v>157538</v>
      </c>
      <c r="O44" s="12">
        <v>1.7126319296000001</v>
      </c>
      <c r="P44" s="12">
        <v>13.737439885100001</v>
      </c>
      <c r="Q44" s="12">
        <v>435846</v>
      </c>
      <c r="R44" s="12">
        <v>19</v>
      </c>
      <c r="S44" s="14">
        <v>930</v>
      </c>
      <c r="T44" s="13">
        <v>13.426329725800001</v>
      </c>
      <c r="U44" s="12">
        <v>157538</v>
      </c>
      <c r="V44" s="12">
        <v>1.7126319296000001</v>
      </c>
      <c r="W44" s="12">
        <v>14.5098062049</v>
      </c>
      <c r="X44" s="12">
        <v>230956</v>
      </c>
      <c r="Y44" s="12">
        <v>26</v>
      </c>
      <c r="Z44" s="9">
        <v>930</v>
      </c>
      <c r="AA44" s="13">
        <v>11.361110481200001</v>
      </c>
      <c r="AB44" s="12">
        <v>157538</v>
      </c>
      <c r="AC44" s="12">
        <v>1.7126319296000001</v>
      </c>
      <c r="AD44" s="12">
        <v>13.737439885100001</v>
      </c>
      <c r="AE44" s="12">
        <v>230118</v>
      </c>
      <c r="AF44" s="12">
        <v>25</v>
      </c>
      <c r="AG44" s="14">
        <v>930</v>
      </c>
      <c r="AH44" s="13">
        <v>47023.749789000001</v>
      </c>
      <c r="AI44" s="12">
        <v>156726</v>
      </c>
      <c r="AJ44" s="12">
        <v>1.7689957883</v>
      </c>
      <c r="AK44" s="12">
        <v>14.378111002900001</v>
      </c>
      <c r="AL44" s="12">
        <v>774332</v>
      </c>
      <c r="AM44" s="12">
        <v>105</v>
      </c>
      <c r="AN44" s="14">
        <v>1229</v>
      </c>
      <c r="AO44" s="13">
        <v>47022.8843997</v>
      </c>
      <c r="AP44" s="12">
        <v>156726</v>
      </c>
      <c r="AQ44" s="12">
        <v>1.7689957883</v>
      </c>
      <c r="AR44" s="12">
        <v>13.461398926099999</v>
      </c>
      <c r="AS44" s="12">
        <v>774333</v>
      </c>
      <c r="AT44" s="12">
        <v>104</v>
      </c>
      <c r="AU44" s="14">
        <v>1229</v>
      </c>
    </row>
    <row r="45" spans="1:47">
      <c r="A45" s="13">
        <v>42</v>
      </c>
      <c r="B45" s="12">
        <v>610547</v>
      </c>
      <c r="C45" s="12">
        <v>942050</v>
      </c>
      <c r="D45" s="9">
        <f t="shared" si="0"/>
        <v>157094.97572500003</v>
      </c>
      <c r="E45" s="14">
        <v>157.09497572500001</v>
      </c>
      <c r="F45" s="13">
        <v>184277</v>
      </c>
      <c r="G45" s="12">
        <v>184277</v>
      </c>
      <c r="H45" s="12">
        <v>2.2040248581399999</v>
      </c>
      <c r="I45" s="12">
        <v>15.844613908299999</v>
      </c>
      <c r="J45" s="12">
        <v>659595</v>
      </c>
      <c r="K45" s="12">
        <v>53</v>
      </c>
      <c r="L45" s="14">
        <v>1970</v>
      </c>
      <c r="M45" s="13">
        <v>2.0678624885999999</v>
      </c>
      <c r="N45" s="12">
        <v>189381</v>
      </c>
      <c r="O45" s="12">
        <v>2.0678624885999999</v>
      </c>
      <c r="P45" s="12">
        <v>16.4695925491</v>
      </c>
      <c r="Q45" s="12">
        <v>427309</v>
      </c>
      <c r="R45" s="12">
        <v>19</v>
      </c>
      <c r="S45" s="14">
        <v>1637</v>
      </c>
      <c r="T45" s="13">
        <v>16.051347871600001</v>
      </c>
      <c r="U45" s="12">
        <v>186193</v>
      </c>
      <c r="V45" s="12">
        <v>2.11131018815</v>
      </c>
      <c r="W45" s="12">
        <v>16.886622114000001</v>
      </c>
      <c r="X45" s="12">
        <v>216324</v>
      </c>
      <c r="Y45" s="12">
        <v>25</v>
      </c>
      <c r="Z45" s="9">
        <v>1820</v>
      </c>
      <c r="AA45" s="13">
        <v>13.5004502081</v>
      </c>
      <c r="AB45" s="12">
        <v>186030</v>
      </c>
      <c r="AC45" s="12">
        <v>2.1109536977499999</v>
      </c>
      <c r="AD45" s="12">
        <v>15.859616025599999</v>
      </c>
      <c r="AE45" s="12">
        <v>193355</v>
      </c>
      <c r="AF45" s="12">
        <v>22</v>
      </c>
      <c r="AG45" s="14">
        <v>1838</v>
      </c>
      <c r="AH45" s="13">
        <v>55290.233797000001</v>
      </c>
      <c r="AI45" s="12">
        <v>184277</v>
      </c>
      <c r="AJ45" s="12">
        <v>2.2040248581399999</v>
      </c>
      <c r="AK45" s="12">
        <v>16.961586111100001</v>
      </c>
      <c r="AL45" s="12">
        <v>659568</v>
      </c>
      <c r="AM45" s="12">
        <v>88</v>
      </c>
      <c r="AN45" s="14">
        <v>1970</v>
      </c>
      <c r="AO45" s="13">
        <v>55289.204172799997</v>
      </c>
      <c r="AP45" s="12">
        <v>184277</v>
      </c>
      <c r="AQ45" s="12">
        <v>2.2040248581399999</v>
      </c>
      <c r="AR45" s="12">
        <v>15.844613908299999</v>
      </c>
      <c r="AS45" s="12">
        <v>659571</v>
      </c>
      <c r="AT45" s="12">
        <v>89</v>
      </c>
      <c r="AU45" s="14">
        <v>1970</v>
      </c>
    </row>
    <row r="46" spans="1:47">
      <c r="A46" s="13">
        <v>43</v>
      </c>
      <c r="B46" s="12">
        <v>665582</v>
      </c>
      <c r="C46" s="12">
        <v>673833</v>
      </c>
      <c r="D46" s="9">
        <f t="shared" si="0"/>
        <v>87415.655270399991</v>
      </c>
      <c r="E46" s="14">
        <v>87.415655270399995</v>
      </c>
      <c r="F46" s="13">
        <v>122651</v>
      </c>
      <c r="G46" s="12">
        <v>122651</v>
      </c>
      <c r="H46" s="12">
        <v>1.56691054202</v>
      </c>
      <c r="I46" s="12">
        <v>10.4281271062</v>
      </c>
      <c r="J46" s="12">
        <v>800011</v>
      </c>
      <c r="K46" s="12">
        <v>67</v>
      </c>
      <c r="L46" s="14">
        <v>2355</v>
      </c>
      <c r="M46" s="13">
        <v>1.4640144287500001</v>
      </c>
      <c r="N46" s="12">
        <v>125700</v>
      </c>
      <c r="O46" s="12">
        <v>1.4645742050099999</v>
      </c>
      <c r="P46" s="12">
        <v>10.586055094900001</v>
      </c>
      <c r="Q46" s="12">
        <v>425028</v>
      </c>
      <c r="R46" s="12">
        <v>19</v>
      </c>
      <c r="S46" s="14">
        <v>2025</v>
      </c>
      <c r="T46" s="13">
        <v>10.9122200938</v>
      </c>
      <c r="U46" s="12">
        <v>124016</v>
      </c>
      <c r="V46" s="12">
        <v>1.46919657823</v>
      </c>
      <c r="W46" s="12">
        <v>11.265344985600001</v>
      </c>
      <c r="X46" s="12">
        <v>328175</v>
      </c>
      <c r="Y46" s="12">
        <v>38</v>
      </c>
      <c r="Z46" s="9">
        <v>2047</v>
      </c>
      <c r="AA46" s="13">
        <v>9.0938716949699998</v>
      </c>
      <c r="AB46" s="12">
        <v>124136</v>
      </c>
      <c r="AC46" s="12">
        <v>1.4667528668100001</v>
      </c>
      <c r="AD46" s="12">
        <v>10.4681770285</v>
      </c>
      <c r="AE46" s="12">
        <v>315746</v>
      </c>
      <c r="AF46" s="12">
        <v>37</v>
      </c>
      <c r="AG46" s="14">
        <v>2036</v>
      </c>
      <c r="AH46" s="13">
        <v>36800.232670199999</v>
      </c>
      <c r="AI46" s="12">
        <v>122651</v>
      </c>
      <c r="AJ46" s="12">
        <v>1.56691054202</v>
      </c>
      <c r="AK46" s="12">
        <v>11.431732864400001</v>
      </c>
      <c r="AL46" s="12">
        <v>799937</v>
      </c>
      <c r="AM46" s="12">
        <v>109</v>
      </c>
      <c r="AN46" s="14">
        <v>2355</v>
      </c>
      <c r="AO46" s="13">
        <v>36799.473615900002</v>
      </c>
      <c r="AP46" s="12">
        <v>122651</v>
      </c>
      <c r="AQ46" s="12">
        <v>1.56691054202</v>
      </c>
      <c r="AR46" s="12">
        <v>10.4281271062</v>
      </c>
      <c r="AS46" s="12">
        <v>799942</v>
      </c>
      <c r="AT46" s="12">
        <v>107</v>
      </c>
      <c r="AU46" s="14">
        <v>2355</v>
      </c>
    </row>
    <row r="47" spans="1:47">
      <c r="A47" s="13">
        <v>44</v>
      </c>
      <c r="B47" s="12">
        <v>574202</v>
      </c>
      <c r="C47" s="12">
        <v>834269</v>
      </c>
      <c r="D47" s="9">
        <f t="shared" si="0"/>
        <v>103339.610009</v>
      </c>
      <c r="E47" s="14">
        <v>103.339610009</v>
      </c>
      <c r="F47" s="13">
        <v>134460</v>
      </c>
      <c r="G47" s="12">
        <v>134460</v>
      </c>
      <c r="H47" s="12">
        <v>2.1029310566800001</v>
      </c>
      <c r="I47" s="12">
        <v>11.782297632900001</v>
      </c>
      <c r="J47" s="12">
        <v>635147</v>
      </c>
      <c r="K47" s="12">
        <v>44</v>
      </c>
      <c r="L47" s="14">
        <v>5308</v>
      </c>
      <c r="M47" s="13">
        <v>1.7315180002599999</v>
      </c>
      <c r="N47" s="12">
        <v>156910</v>
      </c>
      <c r="O47" s="12">
        <v>1.7315180002599999</v>
      </c>
      <c r="P47" s="12">
        <v>13.7114979687</v>
      </c>
      <c r="Q47" s="12">
        <v>551855</v>
      </c>
      <c r="R47" s="12">
        <v>25</v>
      </c>
      <c r="S47" s="14">
        <v>1510</v>
      </c>
      <c r="T47" s="13">
        <v>12.526309596000001</v>
      </c>
      <c r="U47" s="12">
        <v>138345</v>
      </c>
      <c r="V47" s="12">
        <v>1.7654076410999999</v>
      </c>
      <c r="W47" s="12">
        <v>12.818984884600001</v>
      </c>
      <c r="X47" s="12">
        <v>353093</v>
      </c>
      <c r="Y47" s="12">
        <v>43</v>
      </c>
      <c r="Z47" s="9">
        <v>4782</v>
      </c>
      <c r="AA47" s="13">
        <v>10.413353907199999</v>
      </c>
      <c r="AB47" s="12">
        <v>138345</v>
      </c>
      <c r="AC47" s="12">
        <v>1.7654076410999999</v>
      </c>
      <c r="AD47" s="12">
        <v>11.6189547647</v>
      </c>
      <c r="AE47" s="12">
        <v>332267</v>
      </c>
      <c r="AF47" s="12">
        <v>39</v>
      </c>
      <c r="AG47" s="14">
        <v>4782</v>
      </c>
      <c r="AH47" s="13">
        <v>40343.921865199998</v>
      </c>
      <c r="AI47" s="12">
        <v>134460</v>
      </c>
      <c r="AJ47" s="12">
        <v>2.1029310566800001</v>
      </c>
      <c r="AK47" s="12">
        <v>13.3823152597</v>
      </c>
      <c r="AL47" s="12">
        <v>635137</v>
      </c>
      <c r="AM47" s="12">
        <v>85</v>
      </c>
      <c r="AN47" s="14">
        <v>5308</v>
      </c>
      <c r="AO47" s="13">
        <v>40343.030289900002</v>
      </c>
      <c r="AP47" s="12">
        <v>134460</v>
      </c>
      <c r="AQ47" s="12">
        <v>2.1029310566800001</v>
      </c>
      <c r="AR47" s="12">
        <v>11.782297632900001</v>
      </c>
      <c r="AS47" s="12">
        <v>635137</v>
      </c>
      <c r="AT47" s="12">
        <v>86</v>
      </c>
      <c r="AU47" s="14">
        <v>5308</v>
      </c>
    </row>
    <row r="48" spans="1:47">
      <c r="A48" s="13">
        <v>45</v>
      </c>
      <c r="B48" s="12">
        <v>873281</v>
      </c>
      <c r="C48" s="12">
        <v>747491</v>
      </c>
      <c r="D48" s="9">
        <f t="shared" si="0"/>
        <v>137794.447812</v>
      </c>
      <c r="E48" s="14">
        <v>137.79444781199999</v>
      </c>
      <c r="F48" s="13">
        <v>173624</v>
      </c>
      <c r="G48" s="12">
        <v>173624</v>
      </c>
      <c r="H48" s="12">
        <v>2.5929223665899999</v>
      </c>
      <c r="I48" s="12">
        <v>15.1213221834</v>
      </c>
      <c r="J48" s="12">
        <v>852607</v>
      </c>
      <c r="K48" s="12">
        <v>78</v>
      </c>
      <c r="L48" s="14">
        <v>5673</v>
      </c>
      <c r="M48" s="13">
        <v>2.2263643318500002</v>
      </c>
      <c r="N48" s="12">
        <v>179814</v>
      </c>
      <c r="O48" s="12">
        <v>2.22692410811</v>
      </c>
      <c r="P48" s="12">
        <v>15.060416458500001</v>
      </c>
      <c r="Q48" s="12">
        <v>758607</v>
      </c>
      <c r="R48" s="12">
        <v>35</v>
      </c>
      <c r="S48" s="14">
        <v>5350</v>
      </c>
      <c r="T48" s="13">
        <v>16.034403860000001</v>
      </c>
      <c r="U48" s="12">
        <v>177605</v>
      </c>
      <c r="V48" s="12">
        <v>2.2341920582800001</v>
      </c>
      <c r="W48" s="12">
        <v>16.398360281399999</v>
      </c>
      <c r="X48" s="12">
        <v>566888</v>
      </c>
      <c r="Y48" s="12">
        <v>67</v>
      </c>
      <c r="Z48" s="9">
        <v>5133</v>
      </c>
      <c r="AA48" s="13">
        <v>13.2987245782</v>
      </c>
      <c r="AB48" s="12">
        <v>177605</v>
      </c>
      <c r="AC48" s="12">
        <v>2.2341920582800001</v>
      </c>
      <c r="AD48" s="12">
        <v>14.923105724799999</v>
      </c>
      <c r="AE48" s="12">
        <v>519578</v>
      </c>
      <c r="AF48" s="12">
        <v>60</v>
      </c>
      <c r="AG48" s="14">
        <v>5133</v>
      </c>
      <c r="AH48" s="13">
        <v>52094.697075900003</v>
      </c>
      <c r="AI48" s="12">
        <v>173624</v>
      </c>
      <c r="AJ48" s="12">
        <v>2.5929223665899999</v>
      </c>
      <c r="AK48" s="12">
        <v>17.009027813900001</v>
      </c>
      <c r="AL48" s="12">
        <v>852603</v>
      </c>
      <c r="AM48" s="12">
        <v>115</v>
      </c>
      <c r="AN48" s="14">
        <v>5673</v>
      </c>
      <c r="AO48" s="13">
        <v>52093.547106999999</v>
      </c>
      <c r="AP48" s="12">
        <v>173624</v>
      </c>
      <c r="AQ48" s="12">
        <v>2.5929223665899999</v>
      </c>
      <c r="AR48" s="12">
        <v>15.1213221834</v>
      </c>
      <c r="AS48" s="12">
        <v>852603</v>
      </c>
      <c r="AT48" s="12">
        <v>115</v>
      </c>
      <c r="AU48" s="14">
        <v>5673</v>
      </c>
    </row>
    <row r="49" spans="1:47">
      <c r="A49" s="13">
        <v>46</v>
      </c>
      <c r="B49" s="12">
        <v>536212</v>
      </c>
      <c r="C49" s="12">
        <v>558786</v>
      </c>
      <c r="D49" s="9">
        <f t="shared" si="0"/>
        <v>105992.71522700001</v>
      </c>
      <c r="E49" s="14">
        <v>105.99271522700001</v>
      </c>
      <c r="F49" s="13">
        <v>117350</v>
      </c>
      <c r="G49" s="12">
        <v>117350</v>
      </c>
      <c r="H49" s="12">
        <v>1.42034136691</v>
      </c>
      <c r="I49" s="12">
        <v>9.8901353285599996</v>
      </c>
      <c r="J49" s="12">
        <v>770910</v>
      </c>
      <c r="K49" s="12">
        <v>49</v>
      </c>
      <c r="L49" s="14">
        <v>1015</v>
      </c>
      <c r="M49" s="13">
        <v>1.3460173633700001</v>
      </c>
      <c r="N49" s="12">
        <v>117841</v>
      </c>
      <c r="O49" s="12">
        <v>1.3469054542400001</v>
      </c>
      <c r="P49" s="12">
        <v>9.9001823343299993</v>
      </c>
      <c r="Q49" s="12">
        <v>270842</v>
      </c>
      <c r="R49" s="12">
        <v>11</v>
      </c>
      <c r="S49" s="14">
        <v>974</v>
      </c>
      <c r="T49" s="13">
        <v>10.167160425700001</v>
      </c>
      <c r="U49" s="12">
        <v>117849</v>
      </c>
      <c r="V49" s="12">
        <v>1.34741106244</v>
      </c>
      <c r="W49" s="12">
        <v>10.585340476200001</v>
      </c>
      <c r="X49" s="12">
        <v>158612</v>
      </c>
      <c r="Y49" s="12">
        <v>17</v>
      </c>
      <c r="Z49" s="9">
        <v>972</v>
      </c>
      <c r="AA49" s="13">
        <v>8.5388553779599992</v>
      </c>
      <c r="AB49" s="12">
        <v>117569</v>
      </c>
      <c r="AC49" s="12">
        <v>1.3564815716400001</v>
      </c>
      <c r="AD49" s="12">
        <v>9.8460214452199999</v>
      </c>
      <c r="AE49" s="12">
        <v>151182</v>
      </c>
      <c r="AF49" s="12">
        <v>16</v>
      </c>
      <c r="AG49" s="14">
        <v>983</v>
      </c>
      <c r="AH49" s="13">
        <v>35209.558237800004</v>
      </c>
      <c r="AI49" s="12">
        <v>117350</v>
      </c>
      <c r="AJ49" s="12">
        <v>1.42034136691</v>
      </c>
      <c r="AK49" s="12">
        <v>10.6762525974</v>
      </c>
      <c r="AL49" s="12">
        <v>770900</v>
      </c>
      <c r="AM49" s="12">
        <v>104</v>
      </c>
      <c r="AN49" s="14">
        <v>1015</v>
      </c>
      <c r="AO49" s="13">
        <v>35208.889307799996</v>
      </c>
      <c r="AP49" s="12">
        <v>117350</v>
      </c>
      <c r="AQ49" s="12">
        <v>1.42034136691</v>
      </c>
      <c r="AR49" s="12">
        <v>9.8901353285599996</v>
      </c>
      <c r="AS49" s="12">
        <v>770900</v>
      </c>
      <c r="AT49" s="12">
        <v>105</v>
      </c>
      <c r="AU49" s="14">
        <v>1015</v>
      </c>
    </row>
    <row r="50" spans="1:47">
      <c r="A50" s="13">
        <v>47</v>
      </c>
      <c r="B50" s="12">
        <v>155356</v>
      </c>
      <c r="C50" s="12">
        <v>81588</v>
      </c>
      <c r="D50" s="9">
        <f t="shared" si="0"/>
        <v>89435.329171299993</v>
      </c>
      <c r="E50" s="14">
        <v>89.435329171299998</v>
      </c>
      <c r="F50" s="13">
        <v>109140</v>
      </c>
      <c r="G50" s="12">
        <v>109140</v>
      </c>
      <c r="H50" s="12">
        <v>1.5150300004299999</v>
      </c>
      <c r="I50" s="12">
        <v>9.3430180069900004</v>
      </c>
      <c r="J50" s="12">
        <v>649762</v>
      </c>
      <c r="K50" s="12">
        <v>56</v>
      </c>
      <c r="L50" s="14">
        <v>2275</v>
      </c>
      <c r="M50" s="13">
        <v>1.34695368638</v>
      </c>
      <c r="N50" s="12">
        <v>119918</v>
      </c>
      <c r="O50" s="12">
        <v>1.34695368638</v>
      </c>
      <c r="P50" s="12">
        <v>10.590386605100001</v>
      </c>
      <c r="Q50" s="12">
        <v>392831</v>
      </c>
      <c r="R50" s="12">
        <v>17</v>
      </c>
      <c r="S50" s="14">
        <v>1198</v>
      </c>
      <c r="T50" s="13">
        <v>9.9754709596000009</v>
      </c>
      <c r="U50" s="12">
        <v>109593</v>
      </c>
      <c r="V50" s="12">
        <v>1.40822729656</v>
      </c>
      <c r="W50" s="12">
        <v>10.202790909100001</v>
      </c>
      <c r="X50" s="12">
        <v>322690</v>
      </c>
      <c r="Y50" s="12">
        <v>38</v>
      </c>
      <c r="Z50" s="9">
        <v>2245</v>
      </c>
      <c r="AA50" s="13">
        <v>8.2810638195100008</v>
      </c>
      <c r="AB50" s="12">
        <v>109602</v>
      </c>
      <c r="AC50" s="12">
        <v>1.40482645208</v>
      </c>
      <c r="AD50" s="12">
        <v>9.2449803807300004</v>
      </c>
      <c r="AE50" s="12">
        <v>308350</v>
      </c>
      <c r="AF50" s="12">
        <v>36</v>
      </c>
      <c r="AG50" s="14">
        <v>2243</v>
      </c>
      <c r="AH50" s="13">
        <v>32746.561148600002</v>
      </c>
      <c r="AI50" s="12">
        <v>109140</v>
      </c>
      <c r="AJ50" s="12">
        <v>1.51490737341</v>
      </c>
      <c r="AK50" s="12">
        <v>10.4563921356</v>
      </c>
      <c r="AL50" s="12">
        <v>649734</v>
      </c>
      <c r="AM50" s="12">
        <v>87</v>
      </c>
      <c r="AN50" s="14">
        <v>2282</v>
      </c>
      <c r="AO50" s="13">
        <v>32745.860348999999</v>
      </c>
      <c r="AP50" s="12">
        <v>109140</v>
      </c>
      <c r="AQ50" s="12">
        <v>1.51490737341</v>
      </c>
      <c r="AR50" s="12">
        <v>9.3431281829300001</v>
      </c>
      <c r="AS50" s="12">
        <v>649739</v>
      </c>
      <c r="AT50" s="12">
        <v>87</v>
      </c>
      <c r="AU50" s="14">
        <v>2282</v>
      </c>
    </row>
    <row r="51" spans="1:47">
      <c r="A51" s="13">
        <v>48</v>
      </c>
      <c r="B51" s="12">
        <v>655113</v>
      </c>
      <c r="C51" s="12">
        <v>338069</v>
      </c>
      <c r="D51" s="9">
        <f t="shared" si="0"/>
        <v>106888.264455</v>
      </c>
      <c r="E51" s="14">
        <v>106.888264455</v>
      </c>
      <c r="F51" s="13">
        <v>132953</v>
      </c>
      <c r="G51" s="12">
        <v>132953</v>
      </c>
      <c r="H51" s="12">
        <v>1.7794190509500001</v>
      </c>
      <c r="I51" s="12">
        <v>11.279915642700001</v>
      </c>
      <c r="J51" s="12">
        <v>535573</v>
      </c>
      <c r="K51" s="12">
        <v>33</v>
      </c>
      <c r="L51" s="14">
        <v>2586</v>
      </c>
      <c r="M51" s="13">
        <v>1.6588570064199999</v>
      </c>
      <c r="N51" s="12">
        <v>149888</v>
      </c>
      <c r="O51" s="12">
        <v>1.6588570064199999</v>
      </c>
      <c r="P51" s="12">
        <v>13.139689496600001</v>
      </c>
      <c r="Q51" s="12">
        <v>461745</v>
      </c>
      <c r="R51" s="12">
        <v>20</v>
      </c>
      <c r="S51" s="14">
        <v>997</v>
      </c>
      <c r="T51" s="13">
        <v>12.0530695527</v>
      </c>
      <c r="U51" s="12">
        <v>134086</v>
      </c>
      <c r="V51" s="12">
        <v>1.68997561509</v>
      </c>
      <c r="W51" s="12">
        <v>12.3364104618</v>
      </c>
      <c r="X51" s="12">
        <v>297464</v>
      </c>
      <c r="Y51" s="12">
        <v>34</v>
      </c>
      <c r="Z51" s="9">
        <v>2448</v>
      </c>
      <c r="AA51" s="13">
        <v>10.031264887900001</v>
      </c>
      <c r="AB51" s="12">
        <v>133864</v>
      </c>
      <c r="AC51" s="12">
        <v>1.69364909731</v>
      </c>
      <c r="AD51" s="12">
        <v>11.2636124542</v>
      </c>
      <c r="AE51" s="12">
        <v>285805</v>
      </c>
      <c r="AF51" s="12">
        <v>32</v>
      </c>
      <c r="AG51" s="14">
        <v>2436</v>
      </c>
      <c r="AH51" s="13">
        <v>39891.329272700001</v>
      </c>
      <c r="AI51" s="12">
        <v>132953</v>
      </c>
      <c r="AJ51" s="12">
        <v>1.7794190509500001</v>
      </c>
      <c r="AK51" s="12">
        <v>12.4772671356</v>
      </c>
      <c r="AL51" s="12">
        <v>535547</v>
      </c>
      <c r="AM51" s="12">
        <v>72</v>
      </c>
      <c r="AN51" s="14">
        <v>2586</v>
      </c>
      <c r="AO51" s="13">
        <v>39890.502725999999</v>
      </c>
      <c r="AP51" s="12">
        <v>132953</v>
      </c>
      <c r="AQ51" s="12">
        <v>1.7794190509500001</v>
      </c>
      <c r="AR51" s="12">
        <v>11.279915642700001</v>
      </c>
      <c r="AS51" s="12">
        <v>535550</v>
      </c>
      <c r="AT51" s="12">
        <v>71</v>
      </c>
      <c r="AU51" s="14">
        <v>2586</v>
      </c>
    </row>
    <row r="52" spans="1:47">
      <c r="A52" s="13">
        <v>49</v>
      </c>
      <c r="B52" s="12">
        <v>112099</v>
      </c>
      <c r="C52" s="12">
        <v>338863</v>
      </c>
      <c r="D52" s="9">
        <f t="shared" si="0"/>
        <v>21508.183824600001</v>
      </c>
      <c r="E52" s="14">
        <v>21.5081838246</v>
      </c>
      <c r="F52" s="13">
        <v>29586</v>
      </c>
      <c r="G52" s="12">
        <v>29586</v>
      </c>
      <c r="H52" s="12">
        <v>0.50612287259699995</v>
      </c>
      <c r="I52" s="12">
        <v>2.5928582334299999</v>
      </c>
      <c r="J52" s="12">
        <v>78961</v>
      </c>
      <c r="K52" s="12">
        <v>5</v>
      </c>
      <c r="L52" s="14">
        <v>2515</v>
      </c>
      <c r="M52" s="13">
        <v>0.48822073312000003</v>
      </c>
      <c r="N52" s="12">
        <v>30651</v>
      </c>
      <c r="O52" s="12">
        <v>0.48822073312000003</v>
      </c>
      <c r="P52" s="12">
        <v>2.6249697691199998</v>
      </c>
      <c r="Q52" s="12">
        <v>44816</v>
      </c>
      <c r="R52" s="12">
        <v>1</v>
      </c>
      <c r="S52" s="14">
        <v>2791</v>
      </c>
      <c r="T52" s="13">
        <v>3.0597009740300001</v>
      </c>
      <c r="U52" s="12">
        <v>29703</v>
      </c>
      <c r="V52" s="12">
        <v>0.49102195057600001</v>
      </c>
      <c r="W52" s="12">
        <v>3.0377652236700001</v>
      </c>
      <c r="X52" s="12">
        <v>36139</v>
      </c>
      <c r="Y52" s="12">
        <v>4</v>
      </c>
      <c r="Z52" s="9">
        <v>2565</v>
      </c>
      <c r="AA52" s="13">
        <v>2.4904204268000001</v>
      </c>
      <c r="AB52" s="12">
        <v>29703</v>
      </c>
      <c r="AC52" s="12">
        <v>0.49102195057600001</v>
      </c>
      <c r="AD52" s="12">
        <v>2.57079260739</v>
      </c>
      <c r="AE52" s="12">
        <v>34375</v>
      </c>
      <c r="AF52" s="12">
        <v>3</v>
      </c>
      <c r="AG52" s="14">
        <v>2565</v>
      </c>
      <c r="AH52" s="13">
        <v>8877.1874170800002</v>
      </c>
      <c r="AI52" s="12">
        <v>29586</v>
      </c>
      <c r="AJ52" s="12">
        <v>0.50612287259699995</v>
      </c>
      <c r="AK52" s="12">
        <v>3.0656616522400002</v>
      </c>
      <c r="AL52" s="12">
        <v>78949</v>
      </c>
      <c r="AM52" s="12">
        <v>10</v>
      </c>
      <c r="AN52" s="14">
        <v>2515</v>
      </c>
      <c r="AO52" s="13">
        <v>8876.9605167900008</v>
      </c>
      <c r="AP52" s="12">
        <v>29586</v>
      </c>
      <c r="AQ52" s="12">
        <v>0.50612287259699995</v>
      </c>
      <c r="AR52" s="12">
        <v>2.5928582334299999</v>
      </c>
      <c r="AS52" s="12">
        <v>78950</v>
      </c>
      <c r="AT52" s="12">
        <v>11</v>
      </c>
      <c r="AU52" s="14">
        <v>2515</v>
      </c>
    </row>
    <row r="53" spans="1:47">
      <c r="A53" s="13">
        <v>50</v>
      </c>
      <c r="B53" s="12">
        <v>207180</v>
      </c>
      <c r="C53" s="12">
        <v>255653</v>
      </c>
      <c r="D53" s="9">
        <f t="shared" si="0"/>
        <v>71090.720567800003</v>
      </c>
      <c r="E53" s="14">
        <v>71.090720567800005</v>
      </c>
      <c r="F53" s="13">
        <v>101519</v>
      </c>
      <c r="G53" s="12">
        <v>101519</v>
      </c>
      <c r="H53" s="12">
        <v>1.73787078881</v>
      </c>
      <c r="I53" s="12">
        <v>9.1000484765199996</v>
      </c>
      <c r="J53" s="12">
        <v>724202</v>
      </c>
      <c r="K53" s="12">
        <v>65</v>
      </c>
      <c r="L53" s="14">
        <v>3639</v>
      </c>
      <c r="M53" s="13">
        <v>1.35779292129</v>
      </c>
      <c r="N53" s="12">
        <v>108464</v>
      </c>
      <c r="O53" s="12">
        <v>1.35779292129</v>
      </c>
      <c r="P53" s="12">
        <v>9.1006118853399993</v>
      </c>
      <c r="Q53" s="12">
        <v>511145</v>
      </c>
      <c r="R53" s="12">
        <v>22</v>
      </c>
      <c r="S53" s="14">
        <v>2958</v>
      </c>
      <c r="T53" s="13">
        <v>9.7300365079399995</v>
      </c>
      <c r="U53" s="12">
        <v>108168</v>
      </c>
      <c r="V53" s="12">
        <v>1.3592025619799999</v>
      </c>
      <c r="W53" s="12">
        <v>9.9805879148599992</v>
      </c>
      <c r="X53" s="12">
        <v>406555</v>
      </c>
      <c r="Y53" s="12">
        <v>47</v>
      </c>
      <c r="Z53" s="9">
        <v>2916</v>
      </c>
      <c r="AA53" s="13">
        <v>8.0768029276300002</v>
      </c>
      <c r="AB53" s="12">
        <v>107486</v>
      </c>
      <c r="AC53" s="12">
        <v>1.36665887255</v>
      </c>
      <c r="AD53" s="12">
        <v>9.0396958819000002</v>
      </c>
      <c r="AE53" s="12">
        <v>379094</v>
      </c>
      <c r="AF53" s="12">
        <v>43</v>
      </c>
      <c r="AG53" s="14">
        <v>3054</v>
      </c>
      <c r="AH53" s="13">
        <v>30460.416382300002</v>
      </c>
      <c r="AI53" s="12">
        <v>101519</v>
      </c>
      <c r="AJ53" s="12">
        <v>1.73787078881</v>
      </c>
      <c r="AK53" s="12">
        <v>10.554755808099999</v>
      </c>
      <c r="AL53" s="12">
        <v>724161</v>
      </c>
      <c r="AM53" s="12">
        <v>97</v>
      </c>
      <c r="AN53" s="14">
        <v>3639</v>
      </c>
      <c r="AO53" s="13">
        <v>30459.6846415</v>
      </c>
      <c r="AP53" s="12">
        <v>101519</v>
      </c>
      <c r="AQ53" s="12">
        <v>1.73787078881</v>
      </c>
      <c r="AR53" s="12">
        <v>9.1000484765199996</v>
      </c>
      <c r="AS53" s="12">
        <v>724164</v>
      </c>
      <c r="AT53" s="12">
        <v>99</v>
      </c>
      <c r="AU53" s="14">
        <v>3639</v>
      </c>
    </row>
    <row r="54" spans="1:47">
      <c r="A54" s="13">
        <v>51</v>
      </c>
      <c r="B54" s="12">
        <v>748015</v>
      </c>
      <c r="C54" s="12">
        <v>261531</v>
      </c>
      <c r="D54" s="9">
        <f t="shared" si="0"/>
        <v>132447.075308</v>
      </c>
      <c r="E54" s="14">
        <v>132.447075308</v>
      </c>
      <c r="F54" s="13">
        <v>166021</v>
      </c>
      <c r="G54" s="12">
        <v>166021</v>
      </c>
      <c r="H54" s="12">
        <v>2.5176648233900001</v>
      </c>
      <c r="I54" s="12">
        <v>14.1353507826</v>
      </c>
      <c r="J54" s="12">
        <v>745458</v>
      </c>
      <c r="K54" s="12">
        <v>67</v>
      </c>
      <c r="L54" s="14">
        <v>2263</v>
      </c>
      <c r="M54" s="13">
        <v>2.0982449002400001</v>
      </c>
      <c r="N54" s="12">
        <v>170919</v>
      </c>
      <c r="O54" s="12">
        <v>2.0982449002400001</v>
      </c>
      <c r="P54" s="12">
        <v>14.248090662099999</v>
      </c>
      <c r="Q54" s="12">
        <v>526525</v>
      </c>
      <c r="R54" s="12">
        <v>24</v>
      </c>
      <c r="S54" s="14">
        <v>2037</v>
      </c>
      <c r="T54" s="13">
        <v>15.247263672400001</v>
      </c>
      <c r="U54" s="12">
        <v>170918</v>
      </c>
      <c r="V54" s="12">
        <v>2.0982487975600002</v>
      </c>
      <c r="W54" s="12">
        <v>15.6319548341</v>
      </c>
      <c r="X54" s="12">
        <v>305130</v>
      </c>
      <c r="Y54" s="12">
        <v>36</v>
      </c>
      <c r="Z54" s="9">
        <v>2036</v>
      </c>
      <c r="AA54" s="13">
        <v>12.6374141553</v>
      </c>
      <c r="AB54" s="12">
        <v>168397</v>
      </c>
      <c r="AC54" s="12">
        <v>2.1426014901400001</v>
      </c>
      <c r="AD54" s="12">
        <v>13.9302783078</v>
      </c>
      <c r="AE54" s="12">
        <v>277441</v>
      </c>
      <c r="AF54" s="12">
        <v>32</v>
      </c>
      <c r="AG54" s="14">
        <v>3365</v>
      </c>
      <c r="AH54" s="13">
        <v>49813.635352999998</v>
      </c>
      <c r="AI54" s="12">
        <v>166021</v>
      </c>
      <c r="AJ54" s="12">
        <v>2.5176648233900001</v>
      </c>
      <c r="AK54" s="12">
        <v>16.433408189000001</v>
      </c>
      <c r="AL54" s="12">
        <v>745437</v>
      </c>
      <c r="AM54" s="12">
        <v>102</v>
      </c>
      <c r="AN54" s="14">
        <v>2263</v>
      </c>
      <c r="AO54" s="13">
        <v>49812.423316499997</v>
      </c>
      <c r="AP54" s="12">
        <v>166021</v>
      </c>
      <c r="AQ54" s="12">
        <v>2.5176648233900001</v>
      </c>
      <c r="AR54" s="12">
        <v>14.1353507826</v>
      </c>
      <c r="AS54" s="12">
        <v>745439</v>
      </c>
      <c r="AT54" s="12">
        <v>100</v>
      </c>
      <c r="AU54" s="14">
        <v>2263</v>
      </c>
    </row>
    <row r="55" spans="1:47">
      <c r="A55" s="13">
        <v>52</v>
      </c>
      <c r="B55" s="12">
        <v>592038</v>
      </c>
      <c r="C55" s="12">
        <v>339378</v>
      </c>
      <c r="D55" s="9">
        <f t="shared" si="0"/>
        <v>86526.234630900013</v>
      </c>
      <c r="E55" s="14">
        <v>86.526234630900007</v>
      </c>
      <c r="F55" s="13">
        <v>104595</v>
      </c>
      <c r="G55" s="12">
        <v>104595</v>
      </c>
      <c r="H55" s="12">
        <v>1.5292108129599999</v>
      </c>
      <c r="I55" s="12">
        <v>9.02654018482</v>
      </c>
      <c r="J55" s="12">
        <v>494722</v>
      </c>
      <c r="K55" s="12">
        <v>30</v>
      </c>
      <c r="L55" s="14">
        <v>4554</v>
      </c>
      <c r="M55" s="13">
        <v>1.39743938245</v>
      </c>
      <c r="N55" s="12">
        <v>117211</v>
      </c>
      <c r="O55" s="12">
        <v>1.39743938245</v>
      </c>
      <c r="P55" s="12">
        <v>10.094543722899999</v>
      </c>
      <c r="Q55" s="12">
        <v>401188</v>
      </c>
      <c r="R55" s="12">
        <v>18</v>
      </c>
      <c r="S55" s="14">
        <v>2411</v>
      </c>
      <c r="T55" s="13">
        <v>9.8753772727300007</v>
      </c>
      <c r="U55" s="12">
        <v>106998</v>
      </c>
      <c r="V55" s="12">
        <v>1.4207159818999999</v>
      </c>
      <c r="W55" s="12">
        <v>10.0001917388</v>
      </c>
      <c r="X55" s="12">
        <v>293289</v>
      </c>
      <c r="Y55" s="12">
        <v>34</v>
      </c>
      <c r="Z55" s="9">
        <v>4157</v>
      </c>
      <c r="AA55" s="13">
        <v>8.1571875263599996</v>
      </c>
      <c r="AB55" s="12">
        <v>106998</v>
      </c>
      <c r="AC55" s="12">
        <v>1.4207159818999999</v>
      </c>
      <c r="AD55" s="12">
        <v>8.9320461843699999</v>
      </c>
      <c r="AE55" s="12">
        <v>276500</v>
      </c>
      <c r="AF55" s="12">
        <v>31</v>
      </c>
      <c r="AG55" s="14">
        <v>4157</v>
      </c>
      <c r="AH55" s="13">
        <v>31382.958185899999</v>
      </c>
      <c r="AI55" s="12">
        <v>104595</v>
      </c>
      <c r="AJ55" s="12">
        <v>1.5292108129599999</v>
      </c>
      <c r="AK55" s="12">
        <v>10.1246463564</v>
      </c>
      <c r="AL55" s="12">
        <v>494706</v>
      </c>
      <c r="AM55" s="12">
        <v>67</v>
      </c>
      <c r="AN55" s="14">
        <v>4554</v>
      </c>
      <c r="AO55" s="13">
        <v>31382.279802000001</v>
      </c>
      <c r="AP55" s="12">
        <v>104595</v>
      </c>
      <c r="AQ55" s="12">
        <v>1.5292108129599999</v>
      </c>
      <c r="AR55" s="12">
        <v>9.02654018482</v>
      </c>
      <c r="AS55" s="12">
        <v>494708</v>
      </c>
      <c r="AT55" s="12">
        <v>67</v>
      </c>
      <c r="AU55" s="14">
        <v>4554</v>
      </c>
    </row>
    <row r="56" spans="1:47">
      <c r="A56" s="13">
        <v>53</v>
      </c>
      <c r="B56" s="12">
        <v>272209</v>
      </c>
      <c r="C56" s="12">
        <v>937607</v>
      </c>
      <c r="D56" s="9">
        <f t="shared" si="0"/>
        <v>242469.31007599999</v>
      </c>
      <c r="E56" s="14">
        <v>242.469310076</v>
      </c>
      <c r="F56" s="13">
        <v>299719</v>
      </c>
      <c r="G56" s="12">
        <v>299719</v>
      </c>
      <c r="H56" s="12">
        <v>3.76265246588</v>
      </c>
      <c r="I56" s="12">
        <v>25.521811463500001</v>
      </c>
      <c r="J56" s="12">
        <v>918519</v>
      </c>
      <c r="K56" s="12">
        <v>83</v>
      </c>
      <c r="L56" s="14">
        <v>2937</v>
      </c>
      <c r="M56" s="13">
        <v>3.5628558079000001</v>
      </c>
      <c r="N56" s="12">
        <v>307726</v>
      </c>
      <c r="O56" s="12">
        <v>3.5628558079000001</v>
      </c>
      <c r="P56" s="12">
        <v>25.833890847999999</v>
      </c>
      <c r="Q56" s="12">
        <v>414074</v>
      </c>
      <c r="R56" s="12">
        <v>17</v>
      </c>
      <c r="S56" s="14">
        <v>1988</v>
      </c>
      <c r="T56" s="13">
        <v>26.678128102500001</v>
      </c>
      <c r="U56" s="12">
        <v>301091</v>
      </c>
      <c r="V56" s="12">
        <v>3.664004603</v>
      </c>
      <c r="W56" s="12">
        <v>27.508825685400002</v>
      </c>
      <c r="X56" s="12">
        <v>210123</v>
      </c>
      <c r="Y56" s="12">
        <v>24</v>
      </c>
      <c r="Z56" s="9">
        <v>2854</v>
      </c>
      <c r="AA56" s="13">
        <v>22.3074031829</v>
      </c>
      <c r="AB56" s="12">
        <v>301091</v>
      </c>
      <c r="AC56" s="12">
        <v>3.664004603</v>
      </c>
      <c r="AD56" s="12">
        <v>25.5500041819</v>
      </c>
      <c r="AE56" s="12">
        <v>196036</v>
      </c>
      <c r="AF56" s="12">
        <v>22</v>
      </c>
      <c r="AG56" s="14">
        <v>2854</v>
      </c>
      <c r="AH56" s="13">
        <v>89927.584711300005</v>
      </c>
      <c r="AI56" s="12">
        <v>299719</v>
      </c>
      <c r="AJ56" s="12">
        <v>3.76265246588</v>
      </c>
      <c r="AK56" s="12">
        <v>27.640259054800001</v>
      </c>
      <c r="AL56" s="12">
        <v>918517</v>
      </c>
      <c r="AM56" s="12">
        <v>124</v>
      </c>
      <c r="AN56" s="14">
        <v>2937</v>
      </c>
      <c r="AO56" s="13">
        <v>89925.812819400002</v>
      </c>
      <c r="AP56" s="12">
        <v>299719</v>
      </c>
      <c r="AQ56" s="12">
        <v>3.76265246588</v>
      </c>
      <c r="AR56" s="12">
        <v>25.521811463500001</v>
      </c>
      <c r="AS56" s="12">
        <v>918518</v>
      </c>
      <c r="AT56" s="12">
        <v>125</v>
      </c>
      <c r="AU56" s="14">
        <v>2937</v>
      </c>
    </row>
    <row r="57" spans="1:47">
      <c r="A57" s="13">
        <v>54</v>
      </c>
      <c r="B57" s="12">
        <v>500777</v>
      </c>
      <c r="C57" s="12">
        <v>454650</v>
      </c>
      <c r="D57" s="9">
        <f t="shared" si="0"/>
        <v>141111.40676900002</v>
      </c>
      <c r="E57" s="14">
        <v>141.11140676900001</v>
      </c>
      <c r="F57" s="13">
        <v>153730</v>
      </c>
      <c r="G57" s="12">
        <v>153730</v>
      </c>
      <c r="H57" s="12">
        <v>1.94965846288</v>
      </c>
      <c r="I57" s="12">
        <v>12.988916009</v>
      </c>
      <c r="J57" s="12">
        <v>537874</v>
      </c>
      <c r="K57" s="12">
        <v>39</v>
      </c>
      <c r="L57" s="14">
        <v>2206</v>
      </c>
      <c r="M57" s="13">
        <v>1.87442912246</v>
      </c>
      <c r="N57" s="12">
        <v>161379</v>
      </c>
      <c r="O57" s="12">
        <v>1.87442912246</v>
      </c>
      <c r="P57" s="12">
        <v>14.003728416</v>
      </c>
      <c r="Q57" s="12">
        <v>275835</v>
      </c>
      <c r="R57" s="12">
        <v>12</v>
      </c>
      <c r="S57" s="14">
        <v>1978</v>
      </c>
      <c r="T57" s="13">
        <v>13.852902381</v>
      </c>
      <c r="U57" s="12">
        <v>154250</v>
      </c>
      <c r="V57" s="12">
        <v>1.91409418812</v>
      </c>
      <c r="W57" s="12">
        <v>14.270965259700001</v>
      </c>
      <c r="X57" s="12">
        <v>214799</v>
      </c>
      <c r="Y57" s="12">
        <v>25</v>
      </c>
      <c r="Z57" s="9">
        <v>2165</v>
      </c>
      <c r="AA57" s="13">
        <v>11.5073393384</v>
      </c>
      <c r="AB57" s="12">
        <v>154220</v>
      </c>
      <c r="AC57" s="12">
        <v>1.9151691257800001</v>
      </c>
      <c r="AD57" s="12">
        <v>12.9920208985</v>
      </c>
      <c r="AE57" s="12">
        <v>203679</v>
      </c>
      <c r="AF57" s="12">
        <v>23</v>
      </c>
      <c r="AG57" s="14">
        <v>2171</v>
      </c>
      <c r="AH57" s="13">
        <v>46125.1649272</v>
      </c>
      <c r="AI57" s="12">
        <v>153730</v>
      </c>
      <c r="AJ57" s="12">
        <v>1.94965846288</v>
      </c>
      <c r="AK57" s="12">
        <v>14.3201558802</v>
      </c>
      <c r="AL57" s="12">
        <v>537857</v>
      </c>
      <c r="AM57" s="12">
        <v>71</v>
      </c>
      <c r="AN57" s="14">
        <v>2206</v>
      </c>
      <c r="AO57" s="13">
        <v>46124.210354499999</v>
      </c>
      <c r="AP57" s="12">
        <v>153730</v>
      </c>
      <c r="AQ57" s="12">
        <v>1.94965846288</v>
      </c>
      <c r="AR57" s="12">
        <v>12.988916009</v>
      </c>
      <c r="AS57" s="12">
        <v>537860</v>
      </c>
      <c r="AT57" s="12">
        <v>72</v>
      </c>
      <c r="AU57" s="14">
        <v>2206</v>
      </c>
    </row>
    <row r="58" spans="1:47">
      <c r="A58" s="13">
        <v>55</v>
      </c>
      <c r="B58" s="12">
        <v>492610</v>
      </c>
      <c r="C58" s="12">
        <v>871644</v>
      </c>
      <c r="D58" s="9">
        <f t="shared" si="0"/>
        <v>88626.991592199993</v>
      </c>
      <c r="E58" s="14">
        <v>88.6269915922</v>
      </c>
      <c r="F58" s="13">
        <v>100711</v>
      </c>
      <c r="G58" s="12">
        <v>100711</v>
      </c>
      <c r="H58" s="12">
        <v>1.48746991879</v>
      </c>
      <c r="I58" s="12">
        <v>8.83851270119</v>
      </c>
      <c r="J58" s="12">
        <v>246515</v>
      </c>
      <c r="K58" s="12">
        <v>16</v>
      </c>
      <c r="L58" s="14">
        <v>1392</v>
      </c>
      <c r="M58" s="13">
        <v>1.19240910708</v>
      </c>
      <c r="N58" s="12">
        <v>101990</v>
      </c>
      <c r="O58" s="12">
        <v>1.19240910708</v>
      </c>
      <c r="P58" s="12">
        <v>8.7287786962999991</v>
      </c>
      <c r="Q58" s="12">
        <v>99960</v>
      </c>
      <c r="R58" s="12">
        <v>3</v>
      </c>
      <c r="S58" s="14">
        <v>1087</v>
      </c>
      <c r="T58" s="13">
        <v>8.8968863636400002</v>
      </c>
      <c r="U58" s="12">
        <v>101990</v>
      </c>
      <c r="V58" s="12">
        <v>1.19240910708</v>
      </c>
      <c r="W58" s="12">
        <v>9.3262767316000001</v>
      </c>
      <c r="X58" s="12">
        <v>77503</v>
      </c>
      <c r="Y58" s="12">
        <v>8</v>
      </c>
      <c r="Z58" s="9">
        <v>1087</v>
      </c>
      <c r="AA58" s="13">
        <v>7.4580130147599997</v>
      </c>
      <c r="AB58" s="12">
        <v>101593</v>
      </c>
      <c r="AC58" s="12">
        <v>1.2014404722500001</v>
      </c>
      <c r="AD58" s="12">
        <v>8.6712095154799993</v>
      </c>
      <c r="AE58" s="12">
        <v>76111</v>
      </c>
      <c r="AF58" s="12">
        <v>8</v>
      </c>
      <c r="AG58" s="14">
        <v>1106</v>
      </c>
      <c r="AH58" s="13">
        <v>30217.578974</v>
      </c>
      <c r="AI58" s="12">
        <v>100711</v>
      </c>
      <c r="AJ58" s="12">
        <v>1.48746991879</v>
      </c>
      <c r="AK58" s="12">
        <v>9.7342880591600007</v>
      </c>
      <c r="AL58" s="12">
        <v>246426</v>
      </c>
      <c r="AM58" s="12">
        <v>32</v>
      </c>
      <c r="AN58" s="14">
        <v>1392</v>
      </c>
      <c r="AO58" s="13">
        <v>30216.953620600001</v>
      </c>
      <c r="AP58" s="12">
        <v>100711</v>
      </c>
      <c r="AQ58" s="12">
        <v>1.48746991879</v>
      </c>
      <c r="AR58" s="12">
        <v>8.83851270119</v>
      </c>
      <c r="AS58" s="12">
        <v>246435</v>
      </c>
      <c r="AT58" s="12">
        <v>32</v>
      </c>
      <c r="AU58" s="14">
        <v>1392</v>
      </c>
    </row>
    <row r="59" spans="1:47">
      <c r="A59" s="13">
        <v>56</v>
      </c>
      <c r="B59" s="12">
        <v>751651</v>
      </c>
      <c r="C59" s="12">
        <v>927740</v>
      </c>
      <c r="D59" s="9">
        <f t="shared" si="0"/>
        <v>42029.738186499999</v>
      </c>
      <c r="E59" s="14">
        <v>42.029738186499998</v>
      </c>
      <c r="F59" s="13">
        <v>50819</v>
      </c>
      <c r="G59" s="12">
        <v>50819</v>
      </c>
      <c r="H59" s="12">
        <v>0.608429830118</v>
      </c>
      <c r="I59" s="12">
        <v>4.3284945221399997</v>
      </c>
      <c r="J59" s="12">
        <v>119087</v>
      </c>
      <c r="K59" s="12">
        <v>5</v>
      </c>
      <c r="L59" s="14">
        <v>674</v>
      </c>
      <c r="M59" s="13">
        <v>0.59726630587499996</v>
      </c>
      <c r="N59" s="12">
        <v>51000</v>
      </c>
      <c r="O59" s="12">
        <v>0.59726630587499996</v>
      </c>
      <c r="P59" s="12">
        <v>4.3375878121899998</v>
      </c>
      <c r="Q59" s="12">
        <v>47312</v>
      </c>
      <c r="R59" s="12">
        <v>1</v>
      </c>
      <c r="S59" s="14">
        <v>598</v>
      </c>
      <c r="T59" s="13">
        <v>4.4718623737399996</v>
      </c>
      <c r="U59" s="12">
        <v>51000</v>
      </c>
      <c r="V59" s="12">
        <v>0.59726630587499996</v>
      </c>
      <c r="W59" s="12">
        <v>4.6676949494900004</v>
      </c>
      <c r="X59" s="12">
        <v>35670</v>
      </c>
      <c r="Y59" s="12">
        <v>3</v>
      </c>
      <c r="Z59" s="9">
        <v>598</v>
      </c>
      <c r="AA59" s="13">
        <v>3.72997540793</v>
      </c>
      <c r="AB59" s="12">
        <v>51000</v>
      </c>
      <c r="AC59" s="12">
        <v>0.59726630587499996</v>
      </c>
      <c r="AD59" s="12">
        <v>4.3375878121899998</v>
      </c>
      <c r="AE59" s="12">
        <v>34701</v>
      </c>
      <c r="AF59" s="12">
        <v>4</v>
      </c>
      <c r="AG59" s="14">
        <v>598</v>
      </c>
      <c r="AH59" s="13">
        <v>15247.6871892</v>
      </c>
      <c r="AI59" s="12">
        <v>50819</v>
      </c>
      <c r="AJ59" s="12">
        <v>0.608429830118</v>
      </c>
      <c r="AK59" s="12">
        <v>4.6943406565699997</v>
      </c>
      <c r="AL59" s="12">
        <v>119071</v>
      </c>
      <c r="AM59" s="12">
        <v>15</v>
      </c>
      <c r="AN59" s="14">
        <v>674</v>
      </c>
      <c r="AO59" s="13">
        <v>15247.3822936</v>
      </c>
      <c r="AP59" s="12">
        <v>50819</v>
      </c>
      <c r="AQ59" s="12">
        <v>0.608429830118</v>
      </c>
      <c r="AR59" s="12">
        <v>4.3284945221399997</v>
      </c>
      <c r="AS59" s="12">
        <v>119073</v>
      </c>
      <c r="AT59" s="12">
        <v>15</v>
      </c>
      <c r="AU59" s="14">
        <v>674</v>
      </c>
    </row>
    <row r="60" spans="1:47">
      <c r="A60" s="13">
        <v>57</v>
      </c>
      <c r="B60" s="12">
        <v>658008</v>
      </c>
      <c r="C60" s="12">
        <v>173021</v>
      </c>
      <c r="D60" s="9">
        <f t="shared" si="0"/>
        <v>14655.672847</v>
      </c>
      <c r="E60" s="14">
        <v>14.655672847</v>
      </c>
      <c r="F60" s="13">
        <v>19560</v>
      </c>
      <c r="G60" s="12">
        <v>19560</v>
      </c>
      <c r="H60" s="12">
        <v>0.37695925947100001</v>
      </c>
      <c r="I60" s="12">
        <v>1.7844187812200001</v>
      </c>
      <c r="J60" s="12">
        <v>54629</v>
      </c>
      <c r="K60" s="12">
        <v>2</v>
      </c>
      <c r="L60" s="14">
        <v>1417</v>
      </c>
      <c r="M60" s="13">
        <v>0.34917637039600002</v>
      </c>
      <c r="N60" s="12">
        <v>20626</v>
      </c>
      <c r="O60" s="12">
        <v>0.34917637039600002</v>
      </c>
      <c r="P60" s="12">
        <v>1.79909895382</v>
      </c>
      <c r="Q60" s="12">
        <v>37648</v>
      </c>
      <c r="R60" s="12">
        <v>1</v>
      </c>
      <c r="S60" s="14">
        <v>1056</v>
      </c>
      <c r="T60" s="13">
        <v>2.1546827200599998</v>
      </c>
      <c r="U60" s="12">
        <v>20626</v>
      </c>
      <c r="V60" s="12">
        <v>0.34917637039600002</v>
      </c>
      <c r="W60" s="12">
        <v>2.13339675325</v>
      </c>
      <c r="X60" s="12">
        <v>27879</v>
      </c>
      <c r="Y60" s="12">
        <v>3</v>
      </c>
      <c r="Z60" s="9">
        <v>1056</v>
      </c>
      <c r="AA60" s="13">
        <v>1.7537247003000001</v>
      </c>
      <c r="AB60" s="12">
        <v>20626</v>
      </c>
      <c r="AC60" s="12">
        <v>0.34917637039600002</v>
      </c>
      <c r="AD60" s="12">
        <v>1.79909895382</v>
      </c>
      <c r="AE60" s="12">
        <v>26905</v>
      </c>
      <c r="AF60" s="12">
        <v>2</v>
      </c>
      <c r="AG60" s="14">
        <v>1056</v>
      </c>
      <c r="AH60" s="13">
        <v>5868.9757795699998</v>
      </c>
      <c r="AI60" s="12">
        <v>19560</v>
      </c>
      <c r="AJ60" s="12">
        <v>0.37695925947100001</v>
      </c>
      <c r="AK60" s="12">
        <v>2.1396677128400001</v>
      </c>
      <c r="AL60" s="12">
        <v>54617</v>
      </c>
      <c r="AM60" s="12">
        <v>7</v>
      </c>
      <c r="AN60" s="14">
        <v>1417</v>
      </c>
      <c r="AO60" s="13">
        <v>5868.8201399199997</v>
      </c>
      <c r="AP60" s="12">
        <v>19560</v>
      </c>
      <c r="AQ60" s="12">
        <v>0.37695925947100001</v>
      </c>
      <c r="AR60" s="12">
        <v>1.7844187812200001</v>
      </c>
      <c r="AS60" s="12">
        <v>54619</v>
      </c>
      <c r="AT60" s="12">
        <v>7</v>
      </c>
      <c r="AU60" s="14">
        <v>1417</v>
      </c>
    </row>
    <row r="61" spans="1:47">
      <c r="A61" s="13">
        <v>58</v>
      </c>
      <c r="B61" s="12">
        <v>779213</v>
      </c>
      <c r="C61" s="12">
        <v>112913</v>
      </c>
      <c r="D61" s="9">
        <f t="shared" si="0"/>
        <v>29841.010445799999</v>
      </c>
      <c r="E61" s="14">
        <v>29.841010445799999</v>
      </c>
      <c r="F61" s="13">
        <v>37438</v>
      </c>
      <c r="G61" s="12">
        <v>37438</v>
      </c>
      <c r="H61" s="12">
        <v>0.57508952042000006</v>
      </c>
      <c r="I61" s="12">
        <v>3.2346065989600001</v>
      </c>
      <c r="J61" s="12">
        <v>138014</v>
      </c>
      <c r="K61" s="12">
        <v>7</v>
      </c>
      <c r="L61" s="14">
        <v>1985</v>
      </c>
      <c r="M61" s="13">
        <v>0.54790440776299998</v>
      </c>
      <c r="N61" s="12">
        <v>39103</v>
      </c>
      <c r="O61" s="12">
        <v>0.54794388144700001</v>
      </c>
      <c r="P61" s="12">
        <v>3.30113727106</v>
      </c>
      <c r="Q61" s="12">
        <v>57826</v>
      </c>
      <c r="R61" s="12">
        <v>2</v>
      </c>
      <c r="S61" s="14">
        <v>1794</v>
      </c>
      <c r="T61" s="13">
        <v>3.6489344516600002</v>
      </c>
      <c r="U61" s="12">
        <v>37547</v>
      </c>
      <c r="V61" s="12">
        <v>0.55614129515599997</v>
      </c>
      <c r="W61" s="12">
        <v>3.6774786074999999</v>
      </c>
      <c r="X61" s="12">
        <v>45651</v>
      </c>
      <c r="Y61" s="12">
        <v>5</v>
      </c>
      <c r="Z61" s="9">
        <v>1989</v>
      </c>
      <c r="AA61" s="13">
        <v>3.00260645466</v>
      </c>
      <c r="AB61" s="12">
        <v>37547</v>
      </c>
      <c r="AC61" s="12">
        <v>0.55614129515599997</v>
      </c>
      <c r="AD61" s="12">
        <v>3.2014259545999999</v>
      </c>
      <c r="AE61" s="12">
        <v>44039</v>
      </c>
      <c r="AF61" s="12">
        <v>5</v>
      </c>
      <c r="AG61" s="14">
        <v>1989</v>
      </c>
      <c r="AH61" s="13">
        <v>11233.045141799999</v>
      </c>
      <c r="AI61" s="12">
        <v>37438</v>
      </c>
      <c r="AJ61" s="12">
        <v>0.57508952042000006</v>
      </c>
      <c r="AK61" s="12">
        <v>3.7098028859999999</v>
      </c>
      <c r="AL61" s="12">
        <v>137987</v>
      </c>
      <c r="AM61" s="12">
        <v>18</v>
      </c>
      <c r="AN61" s="14">
        <v>1985</v>
      </c>
      <c r="AO61" s="13">
        <v>11232.7881</v>
      </c>
      <c r="AP61" s="12">
        <v>37438</v>
      </c>
      <c r="AQ61" s="12">
        <v>0.57508952042000006</v>
      </c>
      <c r="AR61" s="12">
        <v>3.2346065989600001</v>
      </c>
      <c r="AS61" s="12">
        <v>137992</v>
      </c>
      <c r="AT61" s="12">
        <v>19</v>
      </c>
      <c r="AU61" s="14">
        <v>1985</v>
      </c>
    </row>
    <row r="62" spans="1:47">
      <c r="A62" s="13">
        <v>59</v>
      </c>
      <c r="B62" s="12">
        <v>409756</v>
      </c>
      <c r="C62" s="12">
        <v>905001</v>
      </c>
      <c r="D62" s="9">
        <f t="shared" si="0"/>
        <v>80141.360686400003</v>
      </c>
      <c r="E62" s="14">
        <v>80.141360686400006</v>
      </c>
      <c r="F62" s="13">
        <v>105360</v>
      </c>
      <c r="G62" s="12">
        <v>105360</v>
      </c>
      <c r="H62" s="12">
        <v>1.7919253317699999</v>
      </c>
      <c r="I62" s="12">
        <v>9.3765917249400008</v>
      </c>
      <c r="J62" s="12">
        <v>670260</v>
      </c>
      <c r="K62" s="12">
        <v>50</v>
      </c>
      <c r="L62" s="14">
        <v>3287</v>
      </c>
      <c r="M62" s="13">
        <v>1.4454902378900001</v>
      </c>
      <c r="N62" s="12">
        <v>115651</v>
      </c>
      <c r="O62" s="12">
        <v>1.4454902378900001</v>
      </c>
      <c r="P62" s="12">
        <v>9.6603944444399996</v>
      </c>
      <c r="Q62" s="12">
        <v>420452</v>
      </c>
      <c r="R62" s="12">
        <v>18</v>
      </c>
      <c r="S62" s="14">
        <v>2539</v>
      </c>
      <c r="T62" s="13">
        <v>10.237325757600001</v>
      </c>
      <c r="U62" s="12">
        <v>111215</v>
      </c>
      <c r="V62" s="12">
        <v>1.47231786067</v>
      </c>
      <c r="W62" s="12">
        <v>10.4289270924</v>
      </c>
      <c r="X62" s="12">
        <v>280988</v>
      </c>
      <c r="Y62" s="12">
        <v>32</v>
      </c>
      <c r="Z62" s="9">
        <v>2903</v>
      </c>
      <c r="AA62" s="13">
        <v>8.4933573204599995</v>
      </c>
      <c r="AB62" s="12">
        <v>111215</v>
      </c>
      <c r="AC62" s="12">
        <v>1.47231786067</v>
      </c>
      <c r="AD62" s="12">
        <v>9.4379088772300008</v>
      </c>
      <c r="AE62" s="12">
        <v>268487</v>
      </c>
      <c r="AF62" s="12">
        <v>31</v>
      </c>
      <c r="AG62" s="14">
        <v>2903</v>
      </c>
      <c r="AH62" s="13">
        <v>31612.856623</v>
      </c>
      <c r="AI62" s="12">
        <v>105360</v>
      </c>
      <c r="AJ62" s="12">
        <v>1.79180270474</v>
      </c>
      <c r="AK62" s="12">
        <v>10.7966299062</v>
      </c>
      <c r="AL62" s="12">
        <v>670235</v>
      </c>
      <c r="AM62" s="12">
        <v>91</v>
      </c>
      <c r="AN62" s="14">
        <v>3294</v>
      </c>
      <c r="AO62" s="13">
        <v>31612.111961800001</v>
      </c>
      <c r="AP62" s="12">
        <v>105360</v>
      </c>
      <c r="AQ62" s="12">
        <v>1.79180270474</v>
      </c>
      <c r="AR62" s="12">
        <v>9.3767019008800006</v>
      </c>
      <c r="AS62" s="12">
        <v>670238</v>
      </c>
      <c r="AT62" s="12">
        <v>90</v>
      </c>
      <c r="AU62" s="14">
        <v>3294</v>
      </c>
    </row>
    <row r="63" spans="1:47">
      <c r="A63" s="13">
        <v>60</v>
      </c>
      <c r="B63" s="12">
        <v>936904</v>
      </c>
      <c r="C63" s="12">
        <v>333464</v>
      </c>
      <c r="D63" s="9">
        <f t="shared" si="0"/>
        <v>145149.02038</v>
      </c>
      <c r="E63" s="14">
        <v>145.14902038</v>
      </c>
      <c r="F63" s="13">
        <v>176077</v>
      </c>
      <c r="G63" s="12">
        <v>176077</v>
      </c>
      <c r="H63" s="12">
        <v>2.27828364337</v>
      </c>
      <c r="I63" s="12">
        <v>14.900084806900001</v>
      </c>
      <c r="J63" s="12">
        <v>600525</v>
      </c>
      <c r="K63" s="12">
        <v>46</v>
      </c>
      <c r="L63" s="14">
        <v>2900</v>
      </c>
      <c r="M63" s="13">
        <v>2.1010047900500002</v>
      </c>
      <c r="N63" s="12">
        <v>181456</v>
      </c>
      <c r="O63" s="12">
        <v>2.1016146091799999</v>
      </c>
      <c r="P63" s="12">
        <v>15.5500541375</v>
      </c>
      <c r="Q63" s="12">
        <v>300254</v>
      </c>
      <c r="R63" s="12">
        <v>13</v>
      </c>
      <c r="S63" s="14">
        <v>2948</v>
      </c>
      <c r="T63" s="13">
        <v>15.6059090548</v>
      </c>
      <c r="U63" s="12">
        <v>177178</v>
      </c>
      <c r="V63" s="12">
        <v>2.1239896979599999</v>
      </c>
      <c r="W63" s="12">
        <v>16.168228355</v>
      </c>
      <c r="X63" s="12">
        <v>235528</v>
      </c>
      <c r="Y63" s="12">
        <v>27</v>
      </c>
      <c r="Z63" s="9">
        <v>2947</v>
      </c>
      <c r="AA63" s="13">
        <v>13.043514269099999</v>
      </c>
      <c r="AB63" s="12">
        <v>177001</v>
      </c>
      <c r="AC63" s="12">
        <v>2.12596953104</v>
      </c>
      <c r="AD63" s="12">
        <v>15.014410706</v>
      </c>
      <c r="AE63" s="12">
        <v>231376</v>
      </c>
      <c r="AF63" s="12">
        <v>26</v>
      </c>
      <c r="AG63" s="14">
        <v>2985</v>
      </c>
      <c r="AH63" s="13">
        <v>52830.208108699997</v>
      </c>
      <c r="AI63" s="12">
        <v>176077</v>
      </c>
      <c r="AJ63" s="12">
        <v>2.27828364337</v>
      </c>
      <c r="AK63" s="12">
        <v>16.4425278139</v>
      </c>
      <c r="AL63" s="12">
        <v>600505</v>
      </c>
      <c r="AM63" s="12">
        <v>80</v>
      </c>
      <c r="AN63" s="14">
        <v>2900</v>
      </c>
      <c r="AO63" s="13">
        <v>52829.111541799997</v>
      </c>
      <c r="AP63" s="12">
        <v>176077</v>
      </c>
      <c r="AQ63" s="12">
        <v>2.27828364337</v>
      </c>
      <c r="AR63" s="12">
        <v>14.900084806900001</v>
      </c>
      <c r="AS63" s="12">
        <v>600507</v>
      </c>
      <c r="AT63" s="12">
        <v>81</v>
      </c>
      <c r="AU63" s="14">
        <v>2900</v>
      </c>
    </row>
    <row r="64" spans="1:47">
      <c r="A64" s="13">
        <v>61</v>
      </c>
      <c r="B64" s="12">
        <v>20268</v>
      </c>
      <c r="C64" s="12">
        <v>100176</v>
      </c>
      <c r="D64" s="9">
        <f t="shared" si="0"/>
        <v>76050.207421400002</v>
      </c>
      <c r="E64" s="14">
        <v>76.050207421400003</v>
      </c>
      <c r="F64" s="13">
        <v>102599</v>
      </c>
      <c r="G64" s="12">
        <v>102599</v>
      </c>
      <c r="H64" s="12">
        <v>1.54902349573</v>
      </c>
      <c r="I64" s="12">
        <v>8.9609623543100003</v>
      </c>
      <c r="J64" s="12">
        <v>638759</v>
      </c>
      <c r="K64" s="12">
        <v>40</v>
      </c>
      <c r="L64" s="14">
        <v>1415</v>
      </c>
      <c r="M64" s="13">
        <v>1.2017345993799999</v>
      </c>
      <c r="N64" s="12">
        <v>105303</v>
      </c>
      <c r="O64" s="12">
        <v>1.2017345993799999</v>
      </c>
      <c r="P64" s="12">
        <v>8.9074665001700009</v>
      </c>
      <c r="Q64" s="12">
        <v>352108</v>
      </c>
      <c r="R64" s="12">
        <v>15</v>
      </c>
      <c r="S64" s="14">
        <v>1324</v>
      </c>
      <c r="T64" s="13">
        <v>9.1042805555600008</v>
      </c>
      <c r="U64" s="12">
        <v>105276</v>
      </c>
      <c r="V64" s="12">
        <v>1.20178382078</v>
      </c>
      <c r="W64" s="12">
        <v>9.5182712121200002</v>
      </c>
      <c r="X64" s="12">
        <v>284999</v>
      </c>
      <c r="Y64" s="12">
        <v>32</v>
      </c>
      <c r="Z64" s="9">
        <v>1321</v>
      </c>
      <c r="AA64" s="13">
        <v>7.6470623043600003</v>
      </c>
      <c r="AB64" s="12">
        <v>105279</v>
      </c>
      <c r="AC64" s="12">
        <v>1.20272601982</v>
      </c>
      <c r="AD64" s="12">
        <v>8.9034015650999994</v>
      </c>
      <c r="AE64" s="12">
        <v>283693</v>
      </c>
      <c r="AF64" s="12">
        <v>31</v>
      </c>
      <c r="AG64" s="14">
        <v>1330</v>
      </c>
      <c r="AH64" s="13">
        <v>30784.149073100001</v>
      </c>
      <c r="AI64" s="12">
        <v>102599</v>
      </c>
      <c r="AJ64" s="12">
        <v>1.54902349573</v>
      </c>
      <c r="AK64" s="12">
        <v>10.102714393899999</v>
      </c>
      <c r="AL64" s="12">
        <v>638715</v>
      </c>
      <c r="AM64" s="12">
        <v>87</v>
      </c>
      <c r="AN64" s="14">
        <v>1415</v>
      </c>
      <c r="AO64" s="13">
        <v>30783.472542799998</v>
      </c>
      <c r="AP64" s="12">
        <v>102599</v>
      </c>
      <c r="AQ64" s="12">
        <v>1.54902349573</v>
      </c>
      <c r="AR64" s="12">
        <v>8.9609623543100003</v>
      </c>
      <c r="AS64" s="12">
        <v>638722</v>
      </c>
      <c r="AT64" s="12">
        <v>86</v>
      </c>
      <c r="AU64" s="14">
        <v>1415</v>
      </c>
    </row>
    <row r="65" spans="1:47">
      <c r="A65" s="13">
        <v>62</v>
      </c>
      <c r="B65" s="12">
        <v>608958</v>
      </c>
      <c r="C65" s="12">
        <v>332730</v>
      </c>
      <c r="D65" s="9">
        <f t="shared" si="0"/>
        <v>108599.69842700001</v>
      </c>
      <c r="E65" s="14">
        <v>108.59969842700001</v>
      </c>
      <c r="F65" s="13">
        <v>134006</v>
      </c>
      <c r="G65" s="12">
        <v>134006</v>
      </c>
      <c r="H65" s="12">
        <v>1.7066097332000001</v>
      </c>
      <c r="I65" s="12">
        <v>11.426050202600001</v>
      </c>
      <c r="J65" s="12">
        <v>263016</v>
      </c>
      <c r="K65" s="12">
        <v>17</v>
      </c>
      <c r="L65" s="14">
        <v>1873</v>
      </c>
      <c r="M65" s="13">
        <v>1.54970072841</v>
      </c>
      <c r="N65" s="12">
        <v>135632</v>
      </c>
      <c r="O65" s="12">
        <v>1.5504014671299999</v>
      </c>
      <c r="P65" s="12">
        <v>11.4347266983</v>
      </c>
      <c r="Q65" s="12">
        <v>157118</v>
      </c>
      <c r="R65" s="12">
        <v>6</v>
      </c>
      <c r="S65" s="14">
        <v>1606</v>
      </c>
      <c r="T65" s="13">
        <v>11.708328463200001</v>
      </c>
      <c r="U65" s="12">
        <v>135632</v>
      </c>
      <c r="V65" s="12">
        <v>1.5504014671299999</v>
      </c>
      <c r="W65" s="12">
        <v>12.162414826799999</v>
      </c>
      <c r="X65" s="12">
        <v>108479</v>
      </c>
      <c r="Y65" s="12">
        <v>13</v>
      </c>
      <c r="Z65" s="9">
        <v>1606</v>
      </c>
      <c r="AA65" s="13">
        <v>9.8315022699500005</v>
      </c>
      <c r="AB65" s="12">
        <v>135632</v>
      </c>
      <c r="AC65" s="12">
        <v>1.5504014671299999</v>
      </c>
      <c r="AD65" s="12">
        <v>11.4347266983</v>
      </c>
      <c r="AE65" s="12">
        <v>105611</v>
      </c>
      <c r="AF65" s="12">
        <v>12</v>
      </c>
      <c r="AG65" s="14">
        <v>1606</v>
      </c>
      <c r="AH65" s="13">
        <v>40207.145625800003</v>
      </c>
      <c r="AI65" s="12">
        <v>134006</v>
      </c>
      <c r="AJ65" s="12">
        <v>1.7066097332000001</v>
      </c>
      <c r="AK65" s="12">
        <v>12.4070239177</v>
      </c>
      <c r="AL65" s="12">
        <v>263013</v>
      </c>
      <c r="AM65" s="12">
        <v>36</v>
      </c>
      <c r="AN65" s="14">
        <v>1873</v>
      </c>
      <c r="AO65" s="13">
        <v>40206.348799699997</v>
      </c>
      <c r="AP65" s="12">
        <v>134006</v>
      </c>
      <c r="AQ65" s="12">
        <v>1.7066097332000001</v>
      </c>
      <c r="AR65" s="12">
        <v>11.426050202600001</v>
      </c>
      <c r="AS65" s="12">
        <v>263013</v>
      </c>
      <c r="AT65" s="12">
        <v>36</v>
      </c>
      <c r="AU65" s="14">
        <v>1873</v>
      </c>
    </row>
    <row r="66" spans="1:47">
      <c r="A66" s="13">
        <v>63</v>
      </c>
      <c r="B66" s="12">
        <v>46340</v>
      </c>
      <c r="C66" s="12">
        <v>559691</v>
      </c>
      <c r="D66" s="9">
        <f t="shared" si="0"/>
        <v>57720.477798200001</v>
      </c>
      <c r="E66" s="14">
        <v>57.720477798200001</v>
      </c>
      <c r="F66" s="13">
        <v>75869</v>
      </c>
      <c r="G66" s="12">
        <v>75869</v>
      </c>
      <c r="H66" s="12">
        <v>1.14531763166</v>
      </c>
      <c r="I66" s="12">
        <v>6.7622749195200003</v>
      </c>
      <c r="J66" s="12">
        <v>547603</v>
      </c>
      <c r="K66" s="12">
        <v>30</v>
      </c>
      <c r="L66" s="14">
        <v>1158</v>
      </c>
      <c r="M66" s="13">
        <v>0.95968825986499995</v>
      </c>
      <c r="N66" s="12">
        <v>80287</v>
      </c>
      <c r="O66" s="12">
        <v>0.95968825986499995</v>
      </c>
      <c r="P66" s="12">
        <v>6.8087257936499999</v>
      </c>
      <c r="Q66" s="12">
        <v>300423</v>
      </c>
      <c r="R66" s="12">
        <v>13</v>
      </c>
      <c r="S66" s="14">
        <v>1212</v>
      </c>
      <c r="T66" s="13">
        <v>7.0220004328999996</v>
      </c>
      <c r="U66" s="12">
        <v>78272</v>
      </c>
      <c r="V66" s="12">
        <v>0.97595512780299998</v>
      </c>
      <c r="W66" s="12">
        <v>7.3490721500699996</v>
      </c>
      <c r="X66" s="12">
        <v>193136</v>
      </c>
      <c r="Y66" s="12">
        <v>21</v>
      </c>
      <c r="Z66" s="9">
        <v>1006</v>
      </c>
      <c r="AA66" s="13">
        <v>5.87844781052</v>
      </c>
      <c r="AB66" s="12">
        <v>78274</v>
      </c>
      <c r="AC66" s="12">
        <v>0.97583182966699999</v>
      </c>
      <c r="AD66" s="12">
        <v>6.7200757603500003</v>
      </c>
      <c r="AE66" s="12">
        <v>183411</v>
      </c>
      <c r="AF66" s="12">
        <v>20</v>
      </c>
      <c r="AG66" s="14">
        <v>1006</v>
      </c>
      <c r="AH66" s="13">
        <v>22763.976033399998</v>
      </c>
      <c r="AI66" s="12">
        <v>75869</v>
      </c>
      <c r="AJ66" s="12">
        <v>1.14531763166</v>
      </c>
      <c r="AK66" s="12">
        <v>7.5755618686900004</v>
      </c>
      <c r="AL66" s="12">
        <v>547560</v>
      </c>
      <c r="AM66" s="12">
        <v>73</v>
      </c>
      <c r="AN66" s="14">
        <v>1158</v>
      </c>
      <c r="AO66" s="13">
        <v>22763.4994248</v>
      </c>
      <c r="AP66" s="12">
        <v>75869</v>
      </c>
      <c r="AQ66" s="12">
        <v>1.14531763166</v>
      </c>
      <c r="AR66" s="12">
        <v>6.7622749195200003</v>
      </c>
      <c r="AS66" s="12">
        <v>547565</v>
      </c>
      <c r="AT66" s="12">
        <v>74</v>
      </c>
      <c r="AU66" s="14">
        <v>1158</v>
      </c>
    </row>
    <row r="67" spans="1:47">
      <c r="A67" s="13">
        <v>64</v>
      </c>
      <c r="B67" s="12">
        <v>614414</v>
      </c>
      <c r="C67" s="12">
        <v>538842</v>
      </c>
      <c r="D67" s="9">
        <f t="shared" si="0"/>
        <v>144883.69757199998</v>
      </c>
      <c r="E67" s="14">
        <v>144.88369757199999</v>
      </c>
      <c r="F67" s="13">
        <v>179386</v>
      </c>
      <c r="G67" s="12">
        <v>179386</v>
      </c>
      <c r="H67" s="12">
        <v>2.2478211984700001</v>
      </c>
      <c r="I67" s="12">
        <v>14.9922716977</v>
      </c>
      <c r="J67" s="12">
        <v>613144</v>
      </c>
      <c r="K67" s="12">
        <v>49</v>
      </c>
      <c r="L67" s="14">
        <v>2900</v>
      </c>
      <c r="M67" s="13">
        <v>2.1623867199200002</v>
      </c>
      <c r="N67" s="12">
        <v>182712</v>
      </c>
      <c r="O67" s="12">
        <v>2.1623867199200002</v>
      </c>
      <c r="P67" s="12">
        <v>15.302185142600001</v>
      </c>
      <c r="Q67" s="12">
        <v>464736</v>
      </c>
      <c r="R67" s="12">
        <v>21</v>
      </c>
      <c r="S67" s="14">
        <v>1607</v>
      </c>
      <c r="T67" s="13">
        <v>16.005511652199999</v>
      </c>
      <c r="U67" s="12">
        <v>182101</v>
      </c>
      <c r="V67" s="12">
        <v>2.1650952186099999</v>
      </c>
      <c r="W67" s="12">
        <v>16.502623845599999</v>
      </c>
      <c r="X67" s="12">
        <v>252276</v>
      </c>
      <c r="Y67" s="12">
        <v>30</v>
      </c>
      <c r="Z67" s="9">
        <v>1560</v>
      </c>
      <c r="AA67" s="13">
        <v>13.3174651709</v>
      </c>
      <c r="AB67" s="12">
        <v>179580</v>
      </c>
      <c r="AC67" s="12">
        <v>2.2094479111899998</v>
      </c>
      <c r="AD67" s="12">
        <v>14.9443609502</v>
      </c>
      <c r="AE67" s="12">
        <v>232272</v>
      </c>
      <c r="AF67" s="12">
        <v>27</v>
      </c>
      <c r="AG67" s="14">
        <v>2889</v>
      </c>
      <c r="AH67" s="13">
        <v>53822.916169900003</v>
      </c>
      <c r="AI67" s="12">
        <v>179386</v>
      </c>
      <c r="AJ67" s="12">
        <v>2.2478211984700001</v>
      </c>
      <c r="AK67" s="12">
        <v>16.5035369408</v>
      </c>
      <c r="AL67" s="12">
        <v>613138</v>
      </c>
      <c r="AM67" s="12">
        <v>83</v>
      </c>
      <c r="AN67" s="14">
        <v>2900</v>
      </c>
      <c r="AO67" s="13">
        <v>53821.830626100003</v>
      </c>
      <c r="AP67" s="12">
        <v>179386</v>
      </c>
      <c r="AQ67" s="12">
        <v>2.2478211984700001</v>
      </c>
      <c r="AR67" s="12">
        <v>14.9922716977</v>
      </c>
      <c r="AS67" s="12">
        <v>613139</v>
      </c>
      <c r="AT67" s="12">
        <v>82</v>
      </c>
      <c r="AU67" s="14">
        <v>2900</v>
      </c>
    </row>
    <row r="68" spans="1:47">
      <c r="A68" s="13">
        <v>65</v>
      </c>
      <c r="B68" s="12">
        <v>863446</v>
      </c>
      <c r="C68" s="12">
        <v>679348</v>
      </c>
      <c r="D68" s="9">
        <f t="shared" ref="D68:D102" si="1">E68*1000</f>
        <v>62261.736018700001</v>
      </c>
      <c r="E68" s="14">
        <v>62.261736018699999</v>
      </c>
      <c r="F68" s="13">
        <v>77357</v>
      </c>
      <c r="G68" s="12">
        <v>77357</v>
      </c>
      <c r="H68" s="12">
        <v>0.91002665795799997</v>
      </c>
      <c r="I68" s="12">
        <v>6.6100060051099998</v>
      </c>
      <c r="J68" s="12">
        <v>540298</v>
      </c>
      <c r="K68" s="12">
        <v>38</v>
      </c>
      <c r="L68" s="14">
        <v>711</v>
      </c>
      <c r="M68" s="13">
        <v>0.89244223795599997</v>
      </c>
      <c r="N68" s="12">
        <v>83569</v>
      </c>
      <c r="O68" s="12">
        <v>0.89244223795599997</v>
      </c>
      <c r="P68" s="12">
        <v>7.3993336274799999</v>
      </c>
      <c r="Q68" s="12">
        <v>184672</v>
      </c>
      <c r="R68" s="12">
        <v>7</v>
      </c>
      <c r="S68" s="14">
        <v>504</v>
      </c>
      <c r="T68" s="13">
        <v>6.7908225469000003</v>
      </c>
      <c r="U68" s="12">
        <v>77357</v>
      </c>
      <c r="V68" s="12">
        <v>0.91002665795799997</v>
      </c>
      <c r="W68" s="12">
        <v>7.1870166305899996</v>
      </c>
      <c r="X68" s="12">
        <v>59161</v>
      </c>
      <c r="Y68" s="12">
        <v>6</v>
      </c>
      <c r="Z68" s="9">
        <v>711</v>
      </c>
      <c r="AA68" s="13">
        <v>5.6995738178500002</v>
      </c>
      <c r="AB68" s="12">
        <v>77357</v>
      </c>
      <c r="AC68" s="12">
        <v>0.91002665795799997</v>
      </c>
      <c r="AD68" s="12">
        <v>6.6100060051099998</v>
      </c>
      <c r="AE68" s="12">
        <v>53216</v>
      </c>
      <c r="AF68" s="12">
        <v>5</v>
      </c>
      <c r="AG68" s="14">
        <v>711</v>
      </c>
      <c r="AH68" s="13">
        <v>23210.089337000001</v>
      </c>
      <c r="AI68" s="12">
        <v>77357</v>
      </c>
      <c r="AJ68" s="12">
        <v>0.91002665795799997</v>
      </c>
      <c r="AK68" s="12">
        <v>7.1870166305899996</v>
      </c>
      <c r="AL68" s="12">
        <v>540255</v>
      </c>
      <c r="AM68" s="12">
        <v>73</v>
      </c>
      <c r="AN68" s="14">
        <v>711</v>
      </c>
      <c r="AO68" s="13">
        <v>23209.652837500002</v>
      </c>
      <c r="AP68" s="12">
        <v>77357</v>
      </c>
      <c r="AQ68" s="12">
        <v>0.91002665795799997</v>
      </c>
      <c r="AR68" s="12">
        <v>6.6100060051099998</v>
      </c>
      <c r="AS68" s="12">
        <v>540264</v>
      </c>
      <c r="AT68" s="12">
        <v>73</v>
      </c>
      <c r="AU68" s="14">
        <v>711</v>
      </c>
    </row>
    <row r="69" spans="1:47">
      <c r="A69" s="13">
        <v>66</v>
      </c>
      <c r="B69" s="12">
        <v>7590</v>
      </c>
      <c r="C69" s="12">
        <v>425620</v>
      </c>
      <c r="D69" s="9">
        <f t="shared" si="1"/>
        <v>65687.678240299996</v>
      </c>
      <c r="E69" s="14">
        <v>65.687678240300002</v>
      </c>
      <c r="F69" s="13">
        <v>87656</v>
      </c>
      <c r="G69" s="12">
        <v>87656</v>
      </c>
      <c r="H69" s="12">
        <v>1.57326427334</v>
      </c>
      <c r="I69" s="12">
        <v>7.8630228216200004</v>
      </c>
      <c r="J69" s="12">
        <v>590400</v>
      </c>
      <c r="K69" s="12">
        <v>40</v>
      </c>
      <c r="L69" s="14">
        <v>3681</v>
      </c>
      <c r="M69" s="13">
        <v>1.0672005307400001</v>
      </c>
      <c r="N69" s="12">
        <v>94098</v>
      </c>
      <c r="O69" s="12">
        <v>1.0672005307400001</v>
      </c>
      <c r="P69" s="12">
        <v>8.3106987679</v>
      </c>
      <c r="Q69" s="12">
        <v>300475</v>
      </c>
      <c r="R69" s="12">
        <v>12</v>
      </c>
      <c r="S69" s="14">
        <v>1216</v>
      </c>
      <c r="T69" s="13">
        <v>8.1620272366499993</v>
      </c>
      <c r="U69" s="12">
        <v>93475</v>
      </c>
      <c r="V69" s="12">
        <v>1.06995913046</v>
      </c>
      <c r="W69" s="12">
        <v>8.8683244588699992</v>
      </c>
      <c r="X69" s="12">
        <v>224454</v>
      </c>
      <c r="Y69" s="12">
        <v>25</v>
      </c>
      <c r="Z69" s="9">
        <v>1207</v>
      </c>
      <c r="AA69" s="13">
        <v>6.8698125679900004</v>
      </c>
      <c r="AB69" s="12">
        <v>92403</v>
      </c>
      <c r="AC69" s="12">
        <v>1.1026338438500001</v>
      </c>
      <c r="AD69" s="12">
        <v>8.0615923021399993</v>
      </c>
      <c r="AE69" s="12">
        <v>226841</v>
      </c>
      <c r="AF69" s="12">
        <v>25</v>
      </c>
      <c r="AG69" s="14">
        <v>1313</v>
      </c>
      <c r="AH69" s="13">
        <v>26300.9842259</v>
      </c>
      <c r="AI69" s="12">
        <v>87656</v>
      </c>
      <c r="AJ69" s="12">
        <v>1.57326427334</v>
      </c>
      <c r="AK69" s="12">
        <v>9.2545581529599996</v>
      </c>
      <c r="AL69" s="12">
        <v>590386</v>
      </c>
      <c r="AM69" s="12">
        <v>83</v>
      </c>
      <c r="AN69" s="14">
        <v>3681</v>
      </c>
      <c r="AO69" s="13">
        <v>26300.327028700001</v>
      </c>
      <c r="AP69" s="12">
        <v>87656</v>
      </c>
      <c r="AQ69" s="12">
        <v>1.57326427334</v>
      </c>
      <c r="AR69" s="12">
        <v>7.8630228216200004</v>
      </c>
      <c r="AS69" s="12">
        <v>590389</v>
      </c>
      <c r="AT69" s="12">
        <v>82</v>
      </c>
      <c r="AU69" s="14">
        <v>3681</v>
      </c>
    </row>
    <row r="70" spans="1:47">
      <c r="A70" s="13">
        <v>67</v>
      </c>
      <c r="B70" s="12">
        <v>305897</v>
      </c>
      <c r="C70" s="12">
        <v>366080</v>
      </c>
      <c r="D70" s="9">
        <f t="shared" si="1"/>
        <v>49066.570370000001</v>
      </c>
      <c r="E70" s="14">
        <v>49.066570370000001</v>
      </c>
      <c r="F70" s="13">
        <v>66471</v>
      </c>
      <c r="G70" s="12">
        <v>66471</v>
      </c>
      <c r="H70" s="12">
        <v>1.1411666821499999</v>
      </c>
      <c r="I70" s="12">
        <v>5.9601429681400004</v>
      </c>
      <c r="J70" s="12">
        <v>288808</v>
      </c>
      <c r="K70" s="12">
        <v>18</v>
      </c>
      <c r="L70" s="14">
        <v>2288</v>
      </c>
      <c r="M70" s="13">
        <v>0.873956233764</v>
      </c>
      <c r="N70" s="12">
        <v>69607</v>
      </c>
      <c r="O70" s="12">
        <v>0.873956233764</v>
      </c>
      <c r="P70" s="12">
        <v>5.8444875596600001</v>
      </c>
      <c r="Q70" s="12">
        <v>181667</v>
      </c>
      <c r="R70" s="12">
        <v>8</v>
      </c>
      <c r="S70" s="14">
        <v>2074</v>
      </c>
      <c r="T70" s="13">
        <v>6.2474149350600001</v>
      </c>
      <c r="U70" s="12">
        <v>67847</v>
      </c>
      <c r="V70" s="12">
        <v>0.89993021856699995</v>
      </c>
      <c r="W70" s="12">
        <v>6.3647086219300002</v>
      </c>
      <c r="X70" s="12">
        <v>142221</v>
      </c>
      <c r="Y70" s="12">
        <v>17</v>
      </c>
      <c r="Z70" s="9">
        <v>2082</v>
      </c>
      <c r="AA70" s="13">
        <v>5.18079713897</v>
      </c>
      <c r="AB70" s="12">
        <v>67836</v>
      </c>
      <c r="AC70" s="12">
        <v>0.89996345046600001</v>
      </c>
      <c r="AD70" s="12">
        <v>5.7306787906499999</v>
      </c>
      <c r="AE70" s="12">
        <v>132224</v>
      </c>
      <c r="AF70" s="12">
        <v>15</v>
      </c>
      <c r="AG70" s="14">
        <v>2079</v>
      </c>
      <c r="AH70" s="13">
        <v>19944.373991699998</v>
      </c>
      <c r="AI70" s="12">
        <v>66471</v>
      </c>
      <c r="AJ70" s="12">
        <v>1.1411666821499999</v>
      </c>
      <c r="AK70" s="12">
        <v>6.8725452020200004</v>
      </c>
      <c r="AL70" s="12">
        <v>288797</v>
      </c>
      <c r="AM70" s="12">
        <v>40</v>
      </c>
      <c r="AN70" s="14">
        <v>2288</v>
      </c>
      <c r="AO70" s="13">
        <v>19943.907663499998</v>
      </c>
      <c r="AP70" s="12">
        <v>66471</v>
      </c>
      <c r="AQ70" s="12">
        <v>1.1411666821499999</v>
      </c>
      <c r="AR70" s="12">
        <v>5.9601429681400004</v>
      </c>
      <c r="AS70" s="12">
        <v>288798</v>
      </c>
      <c r="AT70" s="12">
        <v>39</v>
      </c>
      <c r="AU70" s="14">
        <v>2288</v>
      </c>
    </row>
    <row r="71" spans="1:47">
      <c r="A71" s="13">
        <v>68</v>
      </c>
      <c r="B71" s="12">
        <v>790373</v>
      </c>
      <c r="C71" s="12">
        <v>356508</v>
      </c>
      <c r="D71" s="9">
        <f t="shared" si="1"/>
        <v>94789.478630100013</v>
      </c>
      <c r="E71" s="14">
        <v>94.789478630100007</v>
      </c>
      <c r="F71" s="13">
        <v>124301</v>
      </c>
      <c r="G71" s="12">
        <v>124301</v>
      </c>
      <c r="H71" s="12">
        <v>1.6404817946700001</v>
      </c>
      <c r="I71" s="12">
        <v>10.499302910999999</v>
      </c>
      <c r="J71" s="12">
        <v>361783</v>
      </c>
      <c r="K71" s="12">
        <v>24</v>
      </c>
      <c r="L71" s="14">
        <v>4093</v>
      </c>
      <c r="M71" s="13">
        <v>1.5734721679699999</v>
      </c>
      <c r="N71" s="12">
        <v>126048</v>
      </c>
      <c r="O71" s="12">
        <v>1.5741729066900001</v>
      </c>
      <c r="P71" s="12">
        <v>10.5133497974</v>
      </c>
      <c r="Q71" s="12">
        <v>253027</v>
      </c>
      <c r="R71" s="12">
        <v>12</v>
      </c>
      <c r="S71" s="14">
        <v>4371</v>
      </c>
      <c r="T71" s="13">
        <v>11.2749622294</v>
      </c>
      <c r="U71" s="12">
        <v>125210</v>
      </c>
      <c r="V71" s="12">
        <v>1.5744110783900001</v>
      </c>
      <c r="W71" s="12">
        <v>11.5263698052</v>
      </c>
      <c r="X71" s="12">
        <v>136837</v>
      </c>
      <c r="Y71" s="12">
        <v>16</v>
      </c>
      <c r="Z71" s="9">
        <v>4156</v>
      </c>
      <c r="AA71" s="13">
        <v>9.3637524031500003</v>
      </c>
      <c r="AB71" s="12">
        <v>125210</v>
      </c>
      <c r="AC71" s="12">
        <v>1.5744110783900001</v>
      </c>
      <c r="AD71" s="12">
        <v>10.460264366200001</v>
      </c>
      <c r="AE71" s="12">
        <v>127587</v>
      </c>
      <c r="AF71" s="12">
        <v>15</v>
      </c>
      <c r="AG71" s="14">
        <v>4156</v>
      </c>
      <c r="AH71" s="13">
        <v>37295.352402700002</v>
      </c>
      <c r="AI71" s="12">
        <v>124301</v>
      </c>
      <c r="AJ71" s="12">
        <v>1.6404817946700001</v>
      </c>
      <c r="AK71" s="12">
        <v>11.626987518</v>
      </c>
      <c r="AL71" s="12">
        <v>361768</v>
      </c>
      <c r="AM71" s="12">
        <v>51</v>
      </c>
      <c r="AN71" s="14">
        <v>4093</v>
      </c>
      <c r="AO71" s="13">
        <v>37294.582329600002</v>
      </c>
      <c r="AP71" s="12">
        <v>124301</v>
      </c>
      <c r="AQ71" s="12">
        <v>1.6404817946700001</v>
      </c>
      <c r="AR71" s="12">
        <v>10.499302910999999</v>
      </c>
      <c r="AS71" s="12">
        <v>361770</v>
      </c>
      <c r="AT71" s="12">
        <v>51</v>
      </c>
      <c r="AU71" s="14">
        <v>4093</v>
      </c>
    </row>
    <row r="72" spans="1:47">
      <c r="A72" s="13">
        <v>69</v>
      </c>
      <c r="B72" s="12">
        <v>548953</v>
      </c>
      <c r="C72" s="12">
        <v>212990</v>
      </c>
      <c r="D72" s="9">
        <f t="shared" si="1"/>
        <v>35603.974730300004</v>
      </c>
      <c r="E72" s="14">
        <v>35.603974730300003</v>
      </c>
      <c r="F72" s="13">
        <v>45885</v>
      </c>
      <c r="G72" s="12">
        <v>45885</v>
      </c>
      <c r="H72" s="12">
        <v>0.74809856439400002</v>
      </c>
      <c r="I72" s="12">
        <v>4.0430196553400002</v>
      </c>
      <c r="J72" s="12">
        <v>212722</v>
      </c>
      <c r="K72" s="12">
        <v>10</v>
      </c>
      <c r="L72" s="14">
        <v>1085</v>
      </c>
      <c r="M72" s="13">
        <v>0.61663390756199998</v>
      </c>
      <c r="N72" s="12">
        <v>49488</v>
      </c>
      <c r="O72" s="12">
        <v>0.61663390756199998</v>
      </c>
      <c r="P72" s="12">
        <v>4.1736316378099998</v>
      </c>
      <c r="Q72" s="12">
        <v>116299</v>
      </c>
      <c r="R72" s="12">
        <v>5</v>
      </c>
      <c r="S72" s="14">
        <v>1173</v>
      </c>
      <c r="T72" s="13">
        <v>4.3662487373700003</v>
      </c>
      <c r="U72" s="12">
        <v>47821</v>
      </c>
      <c r="V72" s="12">
        <v>0.62389352048799995</v>
      </c>
      <c r="W72" s="12">
        <v>4.4709677489199997</v>
      </c>
      <c r="X72" s="12">
        <v>92577</v>
      </c>
      <c r="Y72" s="12">
        <v>10</v>
      </c>
      <c r="Z72" s="9">
        <v>1134</v>
      </c>
      <c r="AA72" s="13">
        <v>3.62257283827</v>
      </c>
      <c r="AB72" s="12">
        <v>47821</v>
      </c>
      <c r="AC72" s="12">
        <v>0.62389352048799995</v>
      </c>
      <c r="AD72" s="12">
        <v>4.0390401959200002</v>
      </c>
      <c r="AE72" s="12">
        <v>90524</v>
      </c>
      <c r="AF72" s="12">
        <v>10</v>
      </c>
      <c r="AG72" s="14">
        <v>1134</v>
      </c>
      <c r="AH72" s="13">
        <v>13767.586068099999</v>
      </c>
      <c r="AI72" s="12">
        <v>45885</v>
      </c>
      <c r="AJ72" s="12">
        <v>0.74809856439400002</v>
      </c>
      <c r="AK72" s="12">
        <v>4.6878313131300002</v>
      </c>
      <c r="AL72" s="12">
        <v>212698</v>
      </c>
      <c r="AM72" s="12">
        <v>29</v>
      </c>
      <c r="AN72" s="14">
        <v>1085</v>
      </c>
      <c r="AO72" s="13">
        <v>13767.2557935</v>
      </c>
      <c r="AP72" s="12">
        <v>45885</v>
      </c>
      <c r="AQ72" s="12">
        <v>0.74809856439400002</v>
      </c>
      <c r="AR72" s="12">
        <v>4.0430196553400002</v>
      </c>
      <c r="AS72" s="12">
        <v>212701</v>
      </c>
      <c r="AT72" s="12">
        <v>29</v>
      </c>
      <c r="AU72" s="14">
        <v>1085</v>
      </c>
    </row>
    <row r="73" spans="1:47">
      <c r="A73" s="13">
        <v>70</v>
      </c>
      <c r="B73" s="12">
        <v>257767</v>
      </c>
      <c r="C73" s="12">
        <v>465649</v>
      </c>
      <c r="D73" s="9">
        <f t="shared" si="1"/>
        <v>136701.258015</v>
      </c>
      <c r="E73" s="14">
        <v>136.70125801500001</v>
      </c>
      <c r="F73" s="13">
        <v>161370</v>
      </c>
      <c r="G73" s="12">
        <v>161370</v>
      </c>
      <c r="H73" s="12">
        <v>1.91366200843</v>
      </c>
      <c r="I73" s="12">
        <v>13.7622479576</v>
      </c>
      <c r="J73" s="12">
        <v>743417</v>
      </c>
      <c r="K73" s="12">
        <v>70</v>
      </c>
      <c r="L73" s="14">
        <v>2088</v>
      </c>
      <c r="M73" s="13">
        <v>1.89957057449</v>
      </c>
      <c r="N73" s="12">
        <v>161591</v>
      </c>
      <c r="O73" s="12">
        <v>1.89957057449</v>
      </c>
      <c r="P73" s="12">
        <v>13.7926788767</v>
      </c>
      <c r="Q73" s="12">
        <v>486898</v>
      </c>
      <c r="R73" s="12">
        <v>22</v>
      </c>
      <c r="S73" s="14">
        <v>2047</v>
      </c>
      <c r="T73" s="13">
        <v>14.197640223700001</v>
      </c>
      <c r="U73" s="12">
        <v>161586</v>
      </c>
      <c r="V73" s="12">
        <v>1.9000930652100001</v>
      </c>
      <c r="W73" s="12">
        <v>14.8762022006</v>
      </c>
      <c r="X73" s="12">
        <v>246746</v>
      </c>
      <c r="Y73" s="12">
        <v>29</v>
      </c>
      <c r="Z73" s="9">
        <v>2048</v>
      </c>
      <c r="AA73" s="13">
        <v>11.8815961899</v>
      </c>
      <c r="AB73" s="12">
        <v>161577</v>
      </c>
      <c r="AC73" s="12">
        <v>1.8996442631699999</v>
      </c>
      <c r="AD73" s="12">
        <v>13.7909108947</v>
      </c>
      <c r="AE73" s="12">
        <v>223441</v>
      </c>
      <c r="AF73" s="12">
        <v>26</v>
      </c>
      <c r="AG73" s="14">
        <v>2051</v>
      </c>
      <c r="AH73" s="13">
        <v>48417.267973299997</v>
      </c>
      <c r="AI73" s="12">
        <v>161370</v>
      </c>
      <c r="AJ73" s="12">
        <v>1.91366200843</v>
      </c>
      <c r="AK73" s="12">
        <v>14.8996428571</v>
      </c>
      <c r="AL73" s="12">
        <v>743407</v>
      </c>
      <c r="AM73" s="12">
        <v>103</v>
      </c>
      <c r="AN73" s="14">
        <v>2088</v>
      </c>
      <c r="AO73" s="13">
        <v>48416.332807899998</v>
      </c>
      <c r="AP73" s="12">
        <v>161370</v>
      </c>
      <c r="AQ73" s="12">
        <v>1.91366200843</v>
      </c>
      <c r="AR73" s="12">
        <v>13.7622479576</v>
      </c>
      <c r="AS73" s="12">
        <v>743410</v>
      </c>
      <c r="AT73" s="12">
        <v>104</v>
      </c>
      <c r="AU73" s="14">
        <v>2088</v>
      </c>
    </row>
    <row r="74" spans="1:47">
      <c r="A74" s="13">
        <v>71</v>
      </c>
      <c r="B74" s="12">
        <v>888565</v>
      </c>
      <c r="C74" s="12">
        <v>698276</v>
      </c>
      <c r="D74" s="9">
        <f t="shared" si="1"/>
        <v>175102.84766900001</v>
      </c>
      <c r="E74" s="14">
        <v>175.102847669</v>
      </c>
      <c r="F74" s="13">
        <v>214689</v>
      </c>
      <c r="G74" s="12">
        <v>214689</v>
      </c>
      <c r="H74" s="12">
        <v>2.4217202533400002</v>
      </c>
      <c r="I74" s="12">
        <v>18.627972297100001</v>
      </c>
      <c r="J74" s="12">
        <v>654575</v>
      </c>
      <c r="K74" s="12">
        <v>59</v>
      </c>
      <c r="L74" s="14">
        <v>1841</v>
      </c>
      <c r="M74" s="13">
        <v>2.3602531812400001</v>
      </c>
      <c r="N74" s="12">
        <v>216277</v>
      </c>
      <c r="O74" s="12">
        <v>2.3602531812400001</v>
      </c>
      <c r="P74" s="12">
        <v>18.6692097514</v>
      </c>
      <c r="Q74" s="12">
        <v>458358</v>
      </c>
      <c r="R74" s="12">
        <v>22</v>
      </c>
      <c r="S74" s="14">
        <v>1746</v>
      </c>
      <c r="T74" s="13">
        <v>18.449302597399999</v>
      </c>
      <c r="U74" s="12">
        <v>216277</v>
      </c>
      <c r="V74" s="12">
        <v>2.3602531812400001</v>
      </c>
      <c r="W74" s="12">
        <v>19.693148809499998</v>
      </c>
      <c r="X74" s="12">
        <v>365496</v>
      </c>
      <c r="Y74" s="12">
        <v>46</v>
      </c>
      <c r="Z74" s="9">
        <v>1746</v>
      </c>
      <c r="AA74" s="13">
        <v>15.5728824953</v>
      </c>
      <c r="AB74" s="12">
        <v>216265</v>
      </c>
      <c r="AC74" s="12">
        <v>2.3608315267600002</v>
      </c>
      <c r="AD74" s="12">
        <v>18.666705205900001</v>
      </c>
      <c r="AE74" s="12">
        <v>373636</v>
      </c>
      <c r="AF74" s="12">
        <v>46</v>
      </c>
      <c r="AG74" s="14">
        <v>1735</v>
      </c>
      <c r="AH74" s="13">
        <v>64414.833172300001</v>
      </c>
      <c r="AI74" s="12">
        <v>214689</v>
      </c>
      <c r="AJ74" s="12">
        <v>2.4217202533400002</v>
      </c>
      <c r="AK74" s="12">
        <v>19.7156853175</v>
      </c>
      <c r="AL74" s="12">
        <v>654561</v>
      </c>
      <c r="AM74" s="12">
        <v>90</v>
      </c>
      <c r="AN74" s="14">
        <v>1841</v>
      </c>
      <c r="AO74" s="13">
        <v>64413.675398699997</v>
      </c>
      <c r="AP74" s="12">
        <v>214689</v>
      </c>
      <c r="AQ74" s="12">
        <v>2.4217202533400002</v>
      </c>
      <c r="AR74" s="12">
        <v>18.627972297100001</v>
      </c>
      <c r="AS74" s="12">
        <v>654564</v>
      </c>
      <c r="AT74" s="12">
        <v>90</v>
      </c>
      <c r="AU74" s="14">
        <v>1841</v>
      </c>
    </row>
    <row r="75" spans="1:47">
      <c r="A75" s="13">
        <v>72</v>
      </c>
      <c r="B75" s="12">
        <v>391058</v>
      </c>
      <c r="C75" s="12">
        <v>840434</v>
      </c>
      <c r="D75" s="9">
        <f t="shared" si="1"/>
        <v>36295.536567399999</v>
      </c>
      <c r="E75" s="14">
        <v>36.295536567399999</v>
      </c>
      <c r="F75" s="13">
        <v>54261</v>
      </c>
      <c r="G75" s="12">
        <v>54261</v>
      </c>
      <c r="H75" s="12">
        <v>0.75113120010300005</v>
      </c>
      <c r="I75" s="12">
        <v>4.5513655427900002</v>
      </c>
      <c r="J75" s="12">
        <v>378636</v>
      </c>
      <c r="K75" s="12">
        <v>29</v>
      </c>
      <c r="L75" s="14">
        <v>1476</v>
      </c>
      <c r="M75" s="13">
        <v>0.74333249854100003</v>
      </c>
      <c r="N75" s="12">
        <v>54435</v>
      </c>
      <c r="O75" s="12">
        <v>0.74333249854100003</v>
      </c>
      <c r="P75" s="12">
        <v>4.5480633699600004</v>
      </c>
      <c r="Q75" s="12">
        <v>166371</v>
      </c>
      <c r="R75" s="12">
        <v>7</v>
      </c>
      <c r="S75" s="14">
        <v>1501</v>
      </c>
      <c r="T75" s="13">
        <v>5.1007980158699997</v>
      </c>
      <c r="U75" s="12">
        <v>54329</v>
      </c>
      <c r="V75" s="12">
        <v>0.74447365749299999</v>
      </c>
      <c r="W75" s="12">
        <v>5.1438680375199999</v>
      </c>
      <c r="X75" s="12">
        <v>79689</v>
      </c>
      <c r="Y75" s="12">
        <v>9</v>
      </c>
      <c r="Z75" s="9">
        <v>1474</v>
      </c>
      <c r="AA75" s="13">
        <v>4.2003636030599996</v>
      </c>
      <c r="AB75" s="12">
        <v>54328</v>
      </c>
      <c r="AC75" s="12">
        <v>0.74450671945699998</v>
      </c>
      <c r="AD75" s="12">
        <v>4.5446334776299997</v>
      </c>
      <c r="AE75" s="12">
        <v>72316</v>
      </c>
      <c r="AF75" s="12">
        <v>8</v>
      </c>
      <c r="AG75" s="14">
        <v>1474</v>
      </c>
      <c r="AH75" s="13">
        <v>16280.5703039</v>
      </c>
      <c r="AI75" s="12">
        <v>54261</v>
      </c>
      <c r="AJ75" s="12">
        <v>0.75113120010300005</v>
      </c>
      <c r="AK75" s="12">
        <v>5.1539980880199998</v>
      </c>
      <c r="AL75" s="12">
        <v>378594</v>
      </c>
      <c r="AM75" s="12">
        <v>52</v>
      </c>
      <c r="AN75" s="14">
        <v>1476</v>
      </c>
      <c r="AO75" s="13">
        <v>16280.2102318</v>
      </c>
      <c r="AP75" s="12">
        <v>54261</v>
      </c>
      <c r="AQ75" s="12">
        <v>0.75113120010300005</v>
      </c>
      <c r="AR75" s="12">
        <v>4.5513655427900002</v>
      </c>
      <c r="AS75" s="12">
        <v>378599</v>
      </c>
      <c r="AT75" s="12">
        <v>53</v>
      </c>
      <c r="AU75" s="14">
        <v>1476</v>
      </c>
    </row>
    <row r="76" spans="1:47">
      <c r="A76" s="13">
        <v>73</v>
      </c>
      <c r="B76" s="12">
        <v>177183</v>
      </c>
      <c r="C76" s="12">
        <v>78121</v>
      </c>
      <c r="D76" s="9">
        <f t="shared" si="1"/>
        <v>62308.850253000004</v>
      </c>
      <c r="E76" s="14">
        <v>62.308850253000003</v>
      </c>
      <c r="F76" s="13">
        <v>80973</v>
      </c>
      <c r="G76" s="12">
        <v>80973</v>
      </c>
      <c r="H76" s="12">
        <v>1.0553877920800001</v>
      </c>
      <c r="I76" s="12">
        <v>6.9821148490400002</v>
      </c>
      <c r="J76" s="12">
        <v>539136</v>
      </c>
      <c r="K76" s="12">
        <v>49</v>
      </c>
      <c r="L76" s="14">
        <v>2207</v>
      </c>
      <c r="M76" s="13">
        <v>1.0009889849</v>
      </c>
      <c r="N76" s="12">
        <v>81645</v>
      </c>
      <c r="O76" s="12">
        <v>1.0009889849</v>
      </c>
      <c r="P76" s="12">
        <v>7.0107088300599996</v>
      </c>
      <c r="Q76" s="12">
        <v>246367</v>
      </c>
      <c r="R76" s="12">
        <v>11</v>
      </c>
      <c r="S76" s="14">
        <v>1902</v>
      </c>
      <c r="T76" s="13">
        <v>7.2534401515200004</v>
      </c>
      <c r="U76" s="12">
        <v>81645</v>
      </c>
      <c r="V76" s="12">
        <v>1.0009889849</v>
      </c>
      <c r="W76" s="12">
        <v>7.57184184704</v>
      </c>
      <c r="X76" s="12">
        <v>166831</v>
      </c>
      <c r="Y76" s="12">
        <v>19</v>
      </c>
      <c r="Z76" s="9">
        <v>1902</v>
      </c>
      <c r="AA76" s="13">
        <v>6.0814301226599996</v>
      </c>
      <c r="AB76" s="12">
        <v>81645</v>
      </c>
      <c r="AC76" s="12">
        <v>1.0009889849</v>
      </c>
      <c r="AD76" s="12">
        <v>7.0107088300599996</v>
      </c>
      <c r="AE76" s="12">
        <v>162046</v>
      </c>
      <c r="AF76" s="12">
        <v>19</v>
      </c>
      <c r="AG76" s="14">
        <v>1902</v>
      </c>
      <c r="AH76" s="13">
        <v>24295.1744659</v>
      </c>
      <c r="AI76" s="12">
        <v>80973</v>
      </c>
      <c r="AJ76" s="12">
        <v>1.0553877920800001</v>
      </c>
      <c r="AK76" s="12">
        <v>7.6717997114000003</v>
      </c>
      <c r="AL76" s="12">
        <v>539054</v>
      </c>
      <c r="AM76" s="12">
        <v>75</v>
      </c>
      <c r="AN76" s="14">
        <v>2207</v>
      </c>
      <c r="AO76" s="13">
        <v>24294.686252799998</v>
      </c>
      <c r="AP76" s="12">
        <v>80973</v>
      </c>
      <c r="AQ76" s="12">
        <v>1.0553877920800001</v>
      </c>
      <c r="AR76" s="12">
        <v>6.9821148490400002</v>
      </c>
      <c r="AS76" s="12">
        <v>539064</v>
      </c>
      <c r="AT76" s="12">
        <v>75</v>
      </c>
      <c r="AU76" s="14">
        <v>2207</v>
      </c>
    </row>
    <row r="77" spans="1:47">
      <c r="A77" s="13">
        <v>74</v>
      </c>
      <c r="B77" s="12">
        <v>503044</v>
      </c>
      <c r="C77" s="12">
        <v>348437</v>
      </c>
      <c r="D77" s="9">
        <f t="shared" si="1"/>
        <v>128171.87100899999</v>
      </c>
      <c r="E77" s="14">
        <v>128.171871009</v>
      </c>
      <c r="F77" s="13">
        <v>147809</v>
      </c>
      <c r="G77" s="12">
        <v>147809</v>
      </c>
      <c r="H77" s="12">
        <v>1.85244419646</v>
      </c>
      <c r="I77" s="12">
        <v>12.6335822095</v>
      </c>
      <c r="J77" s="12">
        <v>571277</v>
      </c>
      <c r="K77" s="12">
        <v>42</v>
      </c>
      <c r="L77" s="14">
        <v>2669</v>
      </c>
      <c r="M77" s="13">
        <v>1.75460755525</v>
      </c>
      <c r="N77" s="12">
        <v>151251</v>
      </c>
      <c r="O77" s="12">
        <v>1.75460755525</v>
      </c>
      <c r="P77" s="12">
        <v>13.056322383199999</v>
      </c>
      <c r="Q77" s="12">
        <v>311480</v>
      </c>
      <c r="R77" s="12">
        <v>13</v>
      </c>
      <c r="S77" s="14">
        <v>2321</v>
      </c>
      <c r="T77" s="13">
        <v>13.0189403319</v>
      </c>
      <c r="U77" s="12">
        <v>148365</v>
      </c>
      <c r="V77" s="12">
        <v>1.76657200529</v>
      </c>
      <c r="W77" s="12">
        <v>13.5100712843</v>
      </c>
      <c r="X77" s="12">
        <v>224119</v>
      </c>
      <c r="Y77" s="12">
        <v>26</v>
      </c>
      <c r="Z77" s="9">
        <v>2385</v>
      </c>
      <c r="AA77" s="13">
        <v>10.9088324897</v>
      </c>
      <c r="AB77" s="12">
        <v>147968</v>
      </c>
      <c r="AC77" s="12">
        <v>1.7756033704600001</v>
      </c>
      <c r="AD77" s="12">
        <v>12.5806899739</v>
      </c>
      <c r="AE77" s="12">
        <v>222823</v>
      </c>
      <c r="AF77" s="12">
        <v>25</v>
      </c>
      <c r="AG77" s="14">
        <v>2404</v>
      </c>
      <c r="AH77" s="13">
        <v>44348.569267500003</v>
      </c>
      <c r="AI77" s="12">
        <v>147809</v>
      </c>
      <c r="AJ77" s="12">
        <v>1.85244419646</v>
      </c>
      <c r="AK77" s="12">
        <v>13.7158419913</v>
      </c>
      <c r="AL77" s="12">
        <v>571257</v>
      </c>
      <c r="AM77" s="12">
        <v>79</v>
      </c>
      <c r="AN77" s="14">
        <v>2669</v>
      </c>
      <c r="AO77" s="13">
        <v>44347.690082200003</v>
      </c>
      <c r="AP77" s="12">
        <v>147809</v>
      </c>
      <c r="AQ77" s="12">
        <v>1.85244419646</v>
      </c>
      <c r="AR77" s="12">
        <v>12.6335822095</v>
      </c>
      <c r="AS77" s="12">
        <v>571260</v>
      </c>
      <c r="AT77" s="12">
        <v>79</v>
      </c>
      <c r="AU77" s="14">
        <v>2669</v>
      </c>
    </row>
    <row r="78" spans="1:47">
      <c r="A78" s="13">
        <v>75</v>
      </c>
      <c r="B78" s="12">
        <v>478124</v>
      </c>
      <c r="C78" s="12">
        <v>692254</v>
      </c>
      <c r="D78" s="9">
        <f t="shared" si="1"/>
        <v>59057.844412300001</v>
      </c>
      <c r="E78" s="14">
        <v>59.0578444123</v>
      </c>
      <c r="F78" s="13">
        <v>92675</v>
      </c>
      <c r="G78" s="12">
        <v>92675</v>
      </c>
      <c r="H78" s="12">
        <v>1.2526702133900001</v>
      </c>
      <c r="I78" s="12">
        <v>7.8862624986099998</v>
      </c>
      <c r="J78" s="12">
        <v>394166</v>
      </c>
      <c r="K78" s="12">
        <v>28</v>
      </c>
      <c r="L78" s="14">
        <v>1219</v>
      </c>
      <c r="M78" s="13">
        <v>1.17338330024</v>
      </c>
      <c r="N78" s="12">
        <v>95838</v>
      </c>
      <c r="O78" s="12">
        <v>1.17338330024</v>
      </c>
      <c r="P78" s="12">
        <v>7.9993111055600004</v>
      </c>
      <c r="Q78" s="12">
        <v>127566</v>
      </c>
      <c r="R78" s="12">
        <v>5</v>
      </c>
      <c r="S78" s="14">
        <v>1088</v>
      </c>
      <c r="T78" s="13">
        <v>8.5392191919199991</v>
      </c>
      <c r="U78" s="12">
        <v>95838</v>
      </c>
      <c r="V78" s="12">
        <v>1.17338330024</v>
      </c>
      <c r="W78" s="12">
        <v>8.7711910173199996</v>
      </c>
      <c r="X78" s="12">
        <v>78582</v>
      </c>
      <c r="Y78" s="12">
        <v>9</v>
      </c>
      <c r="Z78" s="9">
        <v>1088</v>
      </c>
      <c r="AA78" s="13">
        <v>7.0962005355800004</v>
      </c>
      <c r="AB78" s="12">
        <v>92747</v>
      </c>
      <c r="AC78" s="12">
        <v>1.22816632102</v>
      </c>
      <c r="AD78" s="12">
        <v>7.8460703435500001</v>
      </c>
      <c r="AE78" s="12">
        <v>74143</v>
      </c>
      <c r="AF78" s="12">
        <v>9</v>
      </c>
      <c r="AG78" s="14">
        <v>1212</v>
      </c>
      <c r="AH78" s="13">
        <v>27806.317635799998</v>
      </c>
      <c r="AI78" s="12">
        <v>92675</v>
      </c>
      <c r="AJ78" s="12">
        <v>1.2526702133900001</v>
      </c>
      <c r="AK78" s="12">
        <v>8.7891540043299994</v>
      </c>
      <c r="AL78" s="12">
        <v>394085</v>
      </c>
      <c r="AM78" s="12">
        <v>56</v>
      </c>
      <c r="AN78" s="14">
        <v>1219</v>
      </c>
      <c r="AO78" s="13">
        <v>27805.732521800001</v>
      </c>
      <c r="AP78" s="12">
        <v>92675</v>
      </c>
      <c r="AQ78" s="12">
        <v>1.2526702133900001</v>
      </c>
      <c r="AR78" s="12">
        <v>7.8862624986099998</v>
      </c>
      <c r="AS78" s="12">
        <v>394097</v>
      </c>
      <c r="AT78" s="12">
        <v>57</v>
      </c>
      <c r="AU78" s="14">
        <v>1219</v>
      </c>
    </row>
    <row r="79" spans="1:47">
      <c r="A79" s="13">
        <v>76</v>
      </c>
      <c r="B79" s="12">
        <v>910585</v>
      </c>
      <c r="C79" s="12">
        <v>932854</v>
      </c>
      <c r="D79" s="9">
        <f t="shared" si="1"/>
        <v>52369.380073499997</v>
      </c>
      <c r="E79" s="14">
        <v>52.369380073499997</v>
      </c>
      <c r="F79" s="13">
        <v>77476</v>
      </c>
      <c r="G79" s="12">
        <v>77476</v>
      </c>
      <c r="H79" s="12">
        <v>1.1238029081600001</v>
      </c>
      <c r="I79" s="12">
        <v>6.6525650543900001</v>
      </c>
      <c r="J79" s="12">
        <v>534749</v>
      </c>
      <c r="K79" s="12">
        <v>41</v>
      </c>
      <c r="L79" s="14">
        <v>1487</v>
      </c>
      <c r="M79" s="13">
        <v>0.98578894967399999</v>
      </c>
      <c r="N79" s="12">
        <v>80829</v>
      </c>
      <c r="O79" s="12">
        <v>0.98578894967399999</v>
      </c>
      <c r="P79" s="12">
        <v>6.7054228271699996</v>
      </c>
      <c r="Q79" s="12">
        <v>265727</v>
      </c>
      <c r="R79" s="12">
        <v>12</v>
      </c>
      <c r="S79" s="14">
        <v>1305</v>
      </c>
      <c r="T79" s="13">
        <v>7.1820022727300001</v>
      </c>
      <c r="U79" s="12">
        <v>80829</v>
      </c>
      <c r="V79" s="12">
        <v>0.98579011925299997</v>
      </c>
      <c r="W79" s="12">
        <v>7.3720636363600001</v>
      </c>
      <c r="X79" s="12">
        <v>167816</v>
      </c>
      <c r="Y79" s="12">
        <v>19</v>
      </c>
      <c r="Z79" s="9">
        <v>1305</v>
      </c>
      <c r="AA79" s="13">
        <v>5.9692711122200004</v>
      </c>
      <c r="AB79" s="12">
        <v>80829</v>
      </c>
      <c r="AC79" s="12">
        <v>0.98578894967399999</v>
      </c>
      <c r="AD79" s="12">
        <v>6.7054228271699996</v>
      </c>
      <c r="AE79" s="12">
        <v>154524</v>
      </c>
      <c r="AF79" s="12">
        <v>18</v>
      </c>
      <c r="AG79" s="14">
        <v>1305</v>
      </c>
      <c r="AH79" s="13">
        <v>23246.117803199999</v>
      </c>
      <c r="AI79" s="12">
        <v>77476</v>
      </c>
      <c r="AJ79" s="12">
        <v>1.1231584241599999</v>
      </c>
      <c r="AK79" s="12">
        <v>7.5605132034600002</v>
      </c>
      <c r="AL79" s="12">
        <v>534729</v>
      </c>
      <c r="AM79" s="12">
        <v>74</v>
      </c>
      <c r="AN79" s="14">
        <v>1492</v>
      </c>
      <c r="AO79" s="13">
        <v>23245.597538499998</v>
      </c>
      <c r="AP79" s="12">
        <v>77476</v>
      </c>
      <c r="AQ79" s="12">
        <v>1.1231584241599999</v>
      </c>
      <c r="AR79" s="12">
        <v>6.6512751775999996</v>
      </c>
      <c r="AS79" s="12">
        <v>534731</v>
      </c>
      <c r="AT79" s="12">
        <v>75</v>
      </c>
      <c r="AU79" s="14">
        <v>1492</v>
      </c>
    </row>
    <row r="80" spans="1:47">
      <c r="A80" s="13">
        <v>77</v>
      </c>
      <c r="B80" s="12">
        <v>919177</v>
      </c>
      <c r="C80" s="12">
        <v>918520</v>
      </c>
      <c r="D80" s="9">
        <f t="shared" si="1"/>
        <v>47821.438421800005</v>
      </c>
      <c r="E80" s="14">
        <v>47.821438421800003</v>
      </c>
      <c r="F80" s="13">
        <v>55631</v>
      </c>
      <c r="G80" s="12">
        <v>55631</v>
      </c>
      <c r="H80" s="12">
        <v>0.65251924443800002</v>
      </c>
      <c r="I80" s="12">
        <v>4.8457630147600002</v>
      </c>
      <c r="J80" s="12">
        <v>233330</v>
      </c>
      <c r="K80" s="12">
        <v>13</v>
      </c>
      <c r="L80" s="14">
        <v>554</v>
      </c>
      <c r="M80" s="13">
        <v>0.63222496810899997</v>
      </c>
      <c r="N80" s="12">
        <v>56407</v>
      </c>
      <c r="O80" s="12">
        <v>0.63222496810899997</v>
      </c>
      <c r="P80" s="12">
        <v>4.8836972194500001</v>
      </c>
      <c r="Q80" s="12">
        <v>58845</v>
      </c>
      <c r="R80" s="12">
        <v>2</v>
      </c>
      <c r="S80" s="14">
        <v>488</v>
      </c>
      <c r="T80" s="13">
        <v>4.8814053391099996</v>
      </c>
      <c r="U80" s="12">
        <v>56407</v>
      </c>
      <c r="V80" s="12">
        <v>0.63222496810899997</v>
      </c>
      <c r="W80" s="12">
        <v>5.1904442279899996</v>
      </c>
      <c r="X80" s="12">
        <v>33196</v>
      </c>
      <c r="Y80" s="12">
        <v>3</v>
      </c>
      <c r="Z80" s="9">
        <v>488</v>
      </c>
      <c r="AA80" s="13">
        <v>4.1001569763600001</v>
      </c>
      <c r="AB80" s="12">
        <v>56407</v>
      </c>
      <c r="AC80" s="12">
        <v>0.63222496810899997</v>
      </c>
      <c r="AD80" s="12">
        <v>4.8836972194500001</v>
      </c>
      <c r="AE80" s="12">
        <v>28979</v>
      </c>
      <c r="AF80" s="12">
        <v>3</v>
      </c>
      <c r="AG80" s="14">
        <v>488</v>
      </c>
      <c r="AH80" s="13">
        <v>16691.461639599998</v>
      </c>
      <c r="AI80" s="12">
        <v>55631</v>
      </c>
      <c r="AJ80" s="12">
        <v>0.65251924443800002</v>
      </c>
      <c r="AK80" s="12">
        <v>5.2121256854300002</v>
      </c>
      <c r="AL80" s="12">
        <v>233300</v>
      </c>
      <c r="AM80" s="12">
        <v>33</v>
      </c>
      <c r="AN80" s="14">
        <v>554</v>
      </c>
      <c r="AO80" s="13">
        <v>16691.145247799999</v>
      </c>
      <c r="AP80" s="12">
        <v>55631</v>
      </c>
      <c r="AQ80" s="12">
        <v>0.65251924443800002</v>
      </c>
      <c r="AR80" s="12">
        <v>4.8457630147600002</v>
      </c>
      <c r="AS80" s="12">
        <v>233302</v>
      </c>
      <c r="AT80" s="12">
        <v>33</v>
      </c>
      <c r="AU80" s="14">
        <v>554</v>
      </c>
    </row>
    <row r="81" spans="1:47">
      <c r="A81" s="13">
        <v>78</v>
      </c>
      <c r="B81" s="12">
        <v>818260</v>
      </c>
      <c r="C81" s="12">
        <v>564555</v>
      </c>
      <c r="D81" s="9">
        <f t="shared" si="1"/>
        <v>35749.6631232</v>
      </c>
      <c r="E81" s="14">
        <v>35.749663123200001</v>
      </c>
      <c r="F81" s="13">
        <v>53582</v>
      </c>
      <c r="G81" s="12">
        <v>53582</v>
      </c>
      <c r="H81" s="12">
        <v>0.66091904493300002</v>
      </c>
      <c r="I81" s="12">
        <v>4.6161762792800003</v>
      </c>
      <c r="J81" s="12">
        <v>273940</v>
      </c>
      <c r="K81" s="12">
        <v>15</v>
      </c>
      <c r="L81" s="14">
        <v>783</v>
      </c>
      <c r="M81" s="13">
        <v>0.65665405931700005</v>
      </c>
      <c r="N81" s="12">
        <v>53665</v>
      </c>
      <c r="O81" s="12">
        <v>0.65665405931700005</v>
      </c>
      <c r="P81" s="12">
        <v>4.6120163197900004</v>
      </c>
      <c r="Q81" s="12">
        <v>88894</v>
      </c>
      <c r="R81" s="12">
        <v>3</v>
      </c>
      <c r="S81" s="14">
        <v>796</v>
      </c>
      <c r="T81" s="13">
        <v>4.8044122655099999</v>
      </c>
      <c r="U81" s="12">
        <v>53664</v>
      </c>
      <c r="V81" s="12">
        <v>0.65666470597299997</v>
      </c>
      <c r="W81" s="12">
        <v>5.0500852092399997</v>
      </c>
      <c r="X81" s="12">
        <v>57918</v>
      </c>
      <c r="Y81" s="12">
        <v>6</v>
      </c>
      <c r="Z81" s="9">
        <v>794</v>
      </c>
      <c r="AA81" s="13">
        <v>4.01525352148</v>
      </c>
      <c r="AB81" s="12">
        <v>53665</v>
      </c>
      <c r="AC81" s="12">
        <v>0.65665405931700005</v>
      </c>
      <c r="AD81" s="12">
        <v>4.6120163197900004</v>
      </c>
      <c r="AE81" s="12">
        <v>55430</v>
      </c>
      <c r="AF81" s="12">
        <v>6</v>
      </c>
      <c r="AG81" s="14">
        <v>796</v>
      </c>
      <c r="AH81" s="13">
        <v>16076.7203316</v>
      </c>
      <c r="AI81" s="12">
        <v>53582</v>
      </c>
      <c r="AJ81" s="12">
        <v>0.66091904493300002</v>
      </c>
      <c r="AK81" s="12">
        <v>5.0511481241</v>
      </c>
      <c r="AL81" s="12">
        <v>273874</v>
      </c>
      <c r="AM81" s="12">
        <v>37</v>
      </c>
      <c r="AN81" s="14">
        <v>783</v>
      </c>
      <c r="AO81" s="13">
        <v>16076.406538900001</v>
      </c>
      <c r="AP81" s="12">
        <v>53582</v>
      </c>
      <c r="AQ81" s="12">
        <v>0.66091904493300002</v>
      </c>
      <c r="AR81" s="12">
        <v>4.6161762792800003</v>
      </c>
      <c r="AS81" s="12">
        <v>273883</v>
      </c>
      <c r="AT81" s="12">
        <v>37</v>
      </c>
      <c r="AU81" s="14">
        <v>783</v>
      </c>
    </row>
    <row r="82" spans="1:47">
      <c r="A82" s="13">
        <v>79</v>
      </c>
      <c r="B82" s="12">
        <v>365061</v>
      </c>
      <c r="C82" s="12">
        <v>924467</v>
      </c>
      <c r="D82" s="9">
        <f t="shared" si="1"/>
        <v>77470.703373800003</v>
      </c>
      <c r="E82" s="14">
        <v>77.470703373800006</v>
      </c>
      <c r="F82" s="13">
        <v>102275</v>
      </c>
      <c r="G82" s="12">
        <v>102275</v>
      </c>
      <c r="H82" s="12">
        <v>1.7911396347999999</v>
      </c>
      <c r="I82" s="12">
        <v>9.3043371822599994</v>
      </c>
      <c r="J82" s="12">
        <v>650964</v>
      </c>
      <c r="K82" s="12">
        <v>49</v>
      </c>
      <c r="L82" s="14">
        <v>4312</v>
      </c>
      <c r="M82" s="13">
        <v>1.20783689752</v>
      </c>
      <c r="N82" s="12">
        <v>109084</v>
      </c>
      <c r="O82" s="12">
        <v>1.20783689752</v>
      </c>
      <c r="P82" s="12">
        <v>9.6204042235500005</v>
      </c>
      <c r="Q82" s="12">
        <v>289971</v>
      </c>
      <c r="R82" s="12">
        <v>12</v>
      </c>
      <c r="S82" s="14">
        <v>1142</v>
      </c>
      <c r="T82" s="13">
        <v>9.2461430014400001</v>
      </c>
      <c r="U82" s="12">
        <v>105025</v>
      </c>
      <c r="V82" s="12">
        <v>1.23410106785</v>
      </c>
      <c r="W82" s="12">
        <v>9.8259338383799992</v>
      </c>
      <c r="X82" s="12">
        <v>224589</v>
      </c>
      <c r="Y82" s="12">
        <v>26</v>
      </c>
      <c r="Z82" s="9">
        <v>1044</v>
      </c>
      <c r="AA82" s="13">
        <v>7.7463363913899999</v>
      </c>
      <c r="AB82" s="12">
        <v>105025</v>
      </c>
      <c r="AC82" s="12">
        <v>1.23410106785</v>
      </c>
      <c r="AD82" s="12">
        <v>9.0741312132300003</v>
      </c>
      <c r="AE82" s="12">
        <v>227462</v>
      </c>
      <c r="AF82" s="12">
        <v>27</v>
      </c>
      <c r="AG82" s="14">
        <v>1044</v>
      </c>
      <c r="AH82" s="13">
        <v>30687.2709655</v>
      </c>
      <c r="AI82" s="12">
        <v>102275</v>
      </c>
      <c r="AJ82" s="12">
        <v>1.7910170077800001</v>
      </c>
      <c r="AK82" s="12">
        <v>10.6481517677</v>
      </c>
      <c r="AL82" s="12">
        <v>650935</v>
      </c>
      <c r="AM82" s="12">
        <v>90</v>
      </c>
      <c r="AN82" s="14">
        <v>4319</v>
      </c>
      <c r="AO82" s="13">
        <v>30686.558917900002</v>
      </c>
      <c r="AP82" s="12">
        <v>102275</v>
      </c>
      <c r="AQ82" s="12">
        <v>1.7910170077800001</v>
      </c>
      <c r="AR82" s="12">
        <v>9.3044473581999991</v>
      </c>
      <c r="AS82" s="12">
        <v>650940</v>
      </c>
      <c r="AT82" s="12">
        <v>90</v>
      </c>
      <c r="AU82" s="14">
        <v>4319</v>
      </c>
    </row>
    <row r="83" spans="1:47">
      <c r="A83" s="13">
        <v>80</v>
      </c>
      <c r="B83" s="12">
        <v>552415</v>
      </c>
      <c r="C83" s="12">
        <v>441975</v>
      </c>
      <c r="D83" s="9">
        <f t="shared" si="1"/>
        <v>91994.965230299989</v>
      </c>
      <c r="E83" s="14">
        <v>91.994965230299997</v>
      </c>
      <c r="F83" s="13">
        <v>131008</v>
      </c>
      <c r="G83" s="12">
        <v>131008</v>
      </c>
      <c r="H83" s="12">
        <v>2.2528048254100002</v>
      </c>
      <c r="I83" s="12">
        <v>11.809728873899999</v>
      </c>
      <c r="J83" s="12">
        <v>570776</v>
      </c>
      <c r="K83" s="12">
        <v>43</v>
      </c>
      <c r="L83" s="14">
        <v>3341</v>
      </c>
      <c r="M83" s="13">
        <v>1.8928521067699999</v>
      </c>
      <c r="N83" s="12">
        <v>144239</v>
      </c>
      <c r="O83" s="12">
        <v>1.8928521067699999</v>
      </c>
      <c r="P83" s="12">
        <v>12.198524025999999</v>
      </c>
      <c r="Q83" s="12">
        <v>430713</v>
      </c>
      <c r="R83" s="12">
        <v>19</v>
      </c>
      <c r="S83" s="14">
        <v>2758</v>
      </c>
      <c r="T83" s="13">
        <v>12.8402858225</v>
      </c>
      <c r="U83" s="12">
        <v>134823</v>
      </c>
      <c r="V83" s="12">
        <v>1.94762191723</v>
      </c>
      <c r="W83" s="12">
        <v>12.982784632</v>
      </c>
      <c r="X83" s="12">
        <v>244374</v>
      </c>
      <c r="Y83" s="12">
        <v>29</v>
      </c>
      <c r="Z83" s="9">
        <v>2603</v>
      </c>
      <c r="AA83" s="13">
        <v>10.6523309385</v>
      </c>
      <c r="AB83" s="12">
        <v>134823</v>
      </c>
      <c r="AC83" s="12">
        <v>1.94762191723</v>
      </c>
      <c r="AD83" s="12">
        <v>11.554522310999999</v>
      </c>
      <c r="AE83" s="12">
        <v>234979</v>
      </c>
      <c r="AF83" s="12">
        <v>27</v>
      </c>
      <c r="AG83" s="14">
        <v>2603</v>
      </c>
      <c r="AH83" s="13">
        <v>39308.453019400004</v>
      </c>
      <c r="AI83" s="12">
        <v>131008</v>
      </c>
      <c r="AJ83" s="12">
        <v>2.2528048254100002</v>
      </c>
      <c r="AK83" s="12">
        <v>13.496691414100001</v>
      </c>
      <c r="AL83" s="12">
        <v>570747</v>
      </c>
      <c r="AM83" s="12">
        <v>80</v>
      </c>
      <c r="AN83" s="14">
        <v>3341</v>
      </c>
      <c r="AO83" s="13">
        <v>39307.5520741</v>
      </c>
      <c r="AP83" s="12">
        <v>131008</v>
      </c>
      <c r="AQ83" s="12">
        <v>2.2528048254100002</v>
      </c>
      <c r="AR83" s="12">
        <v>11.809728873899999</v>
      </c>
      <c r="AS83" s="12">
        <v>570749</v>
      </c>
      <c r="AT83" s="12">
        <v>78</v>
      </c>
      <c r="AU83" s="14">
        <v>3341</v>
      </c>
    </row>
    <row r="84" spans="1:47">
      <c r="A84" s="13">
        <v>81</v>
      </c>
      <c r="B84" s="12">
        <v>383915</v>
      </c>
      <c r="C84" s="12">
        <v>302916</v>
      </c>
      <c r="D84" s="9">
        <f t="shared" si="1"/>
        <v>62862.244445000004</v>
      </c>
      <c r="E84" s="14">
        <v>62.862244445000002</v>
      </c>
      <c r="F84" s="13">
        <v>95150</v>
      </c>
      <c r="G84" s="12">
        <v>95150</v>
      </c>
      <c r="H84" s="12">
        <v>1.3670176590800001</v>
      </c>
      <c r="I84" s="12">
        <v>8.1066092657300004</v>
      </c>
      <c r="J84" s="12">
        <v>628457</v>
      </c>
      <c r="K84" s="12">
        <v>54</v>
      </c>
      <c r="L84" s="14">
        <v>2574</v>
      </c>
      <c r="M84" s="13">
        <v>1.2528259283700001</v>
      </c>
      <c r="N84" s="12">
        <v>102828</v>
      </c>
      <c r="O84" s="12">
        <v>1.2528259283700001</v>
      </c>
      <c r="P84" s="12">
        <v>8.8981201798199994</v>
      </c>
      <c r="Q84" s="12">
        <v>386800</v>
      </c>
      <c r="R84" s="12">
        <v>17</v>
      </c>
      <c r="S84" s="14">
        <v>1956</v>
      </c>
      <c r="T84" s="13">
        <v>9.0655301587300006</v>
      </c>
      <c r="U84" s="12">
        <v>95234</v>
      </c>
      <c r="V84" s="12">
        <v>1.3617897818</v>
      </c>
      <c r="W84" s="12">
        <v>9.1614712481999998</v>
      </c>
      <c r="X84" s="12">
        <v>293178</v>
      </c>
      <c r="Y84" s="12">
        <v>34</v>
      </c>
      <c r="Z84" s="9">
        <v>2602</v>
      </c>
      <c r="AA84" s="13">
        <v>7.4900034465500003</v>
      </c>
      <c r="AB84" s="12">
        <v>95553</v>
      </c>
      <c r="AC84" s="12">
        <v>1.3527850002299999</v>
      </c>
      <c r="AD84" s="12">
        <v>8.0975020007800005</v>
      </c>
      <c r="AE84" s="12">
        <v>269158</v>
      </c>
      <c r="AF84" s="12">
        <v>30</v>
      </c>
      <c r="AG84" s="14">
        <v>2649</v>
      </c>
      <c r="AH84" s="13">
        <v>28549.040384299999</v>
      </c>
      <c r="AI84" s="12">
        <v>95150</v>
      </c>
      <c r="AJ84" s="12">
        <v>1.3670176590800001</v>
      </c>
      <c r="AK84" s="12">
        <v>9.1715829365099992</v>
      </c>
      <c r="AL84" s="12">
        <v>628421</v>
      </c>
      <c r="AM84" s="12">
        <v>86</v>
      </c>
      <c r="AN84" s="14">
        <v>2574</v>
      </c>
      <c r="AO84" s="13">
        <v>28548.410650999998</v>
      </c>
      <c r="AP84" s="12">
        <v>95150</v>
      </c>
      <c r="AQ84" s="12">
        <v>1.3670176590800001</v>
      </c>
      <c r="AR84" s="12">
        <v>8.1066092657300004</v>
      </c>
      <c r="AS84" s="12">
        <v>628430</v>
      </c>
      <c r="AT84" s="12">
        <v>87</v>
      </c>
      <c r="AU84" s="14">
        <v>2574</v>
      </c>
    </row>
    <row r="85" spans="1:47">
      <c r="A85" s="13">
        <v>82</v>
      </c>
      <c r="B85" s="12">
        <v>174064</v>
      </c>
      <c r="C85" s="12">
        <v>56872</v>
      </c>
      <c r="D85" s="9">
        <f t="shared" si="1"/>
        <v>105570.48711900001</v>
      </c>
      <c r="E85" s="14">
        <v>105.57048711900001</v>
      </c>
      <c r="F85" s="13">
        <v>141254</v>
      </c>
      <c r="G85" s="12">
        <v>141254</v>
      </c>
      <c r="H85" s="12">
        <v>2.4501500686600002</v>
      </c>
      <c r="I85" s="12">
        <v>12.826108405499999</v>
      </c>
      <c r="J85" s="12">
        <v>838871</v>
      </c>
      <c r="K85" s="12">
        <v>89</v>
      </c>
      <c r="L85" s="14">
        <v>3925</v>
      </c>
      <c r="M85" s="13">
        <v>1.8336059340099999</v>
      </c>
      <c r="N85" s="12">
        <v>152697</v>
      </c>
      <c r="O85" s="12">
        <v>1.8336059340099999</v>
      </c>
      <c r="P85" s="12">
        <v>12.754428515900001</v>
      </c>
      <c r="Q85" s="12">
        <v>618095</v>
      </c>
      <c r="R85" s="12">
        <v>28</v>
      </c>
      <c r="S85" s="14">
        <v>3209</v>
      </c>
      <c r="T85" s="13">
        <v>13.2882388889</v>
      </c>
      <c r="U85" s="12">
        <v>147211</v>
      </c>
      <c r="V85" s="12">
        <v>1.89409927644</v>
      </c>
      <c r="W85" s="12">
        <v>13.6570362554</v>
      </c>
      <c r="X85" s="12">
        <v>451811</v>
      </c>
      <c r="Y85" s="12">
        <v>55</v>
      </c>
      <c r="Z85" s="9">
        <v>3183</v>
      </c>
      <c r="AA85" s="13">
        <v>11.110288711300001</v>
      </c>
      <c r="AB85" s="12">
        <v>147151</v>
      </c>
      <c r="AC85" s="12">
        <v>1.8946518775400001</v>
      </c>
      <c r="AD85" s="12">
        <v>12.5346499834</v>
      </c>
      <c r="AE85" s="12">
        <v>441753</v>
      </c>
      <c r="AF85" s="12">
        <v>52</v>
      </c>
      <c r="AG85" s="14">
        <v>3174</v>
      </c>
      <c r="AH85" s="13">
        <v>42382.732331799998</v>
      </c>
      <c r="AI85" s="12">
        <v>141254</v>
      </c>
      <c r="AJ85" s="12">
        <v>2.4501500686600002</v>
      </c>
      <c r="AK85" s="12">
        <v>14.6221673521</v>
      </c>
      <c r="AL85" s="12">
        <v>838848</v>
      </c>
      <c r="AM85" s="12">
        <v>117</v>
      </c>
      <c r="AN85" s="14">
        <v>3925</v>
      </c>
      <c r="AO85" s="13">
        <v>42381.770530900001</v>
      </c>
      <c r="AP85" s="12">
        <v>141254</v>
      </c>
      <c r="AQ85" s="12">
        <v>2.4501500686600002</v>
      </c>
      <c r="AR85" s="12">
        <v>12.826108405499999</v>
      </c>
      <c r="AS85" s="12">
        <v>838851</v>
      </c>
      <c r="AT85" s="12">
        <v>117</v>
      </c>
      <c r="AU85" s="14">
        <v>3925</v>
      </c>
    </row>
    <row r="86" spans="1:47">
      <c r="A86" s="13">
        <v>83</v>
      </c>
      <c r="B86" s="12">
        <v>248468</v>
      </c>
      <c r="C86" s="12">
        <v>419221</v>
      </c>
      <c r="D86" s="9">
        <f t="shared" si="1"/>
        <v>57217.857436700004</v>
      </c>
      <c r="E86" s="14">
        <v>57.217857436700001</v>
      </c>
      <c r="F86" s="13">
        <v>81362</v>
      </c>
      <c r="G86" s="12">
        <v>81362</v>
      </c>
      <c r="H86" s="12">
        <v>1.4790467386499999</v>
      </c>
      <c r="I86" s="12">
        <v>7.3858320346299999</v>
      </c>
      <c r="J86" s="12">
        <v>430224</v>
      </c>
      <c r="K86" s="12">
        <v>26</v>
      </c>
      <c r="L86" s="14">
        <v>1907</v>
      </c>
      <c r="M86" s="13">
        <v>1.1428887755299999</v>
      </c>
      <c r="N86" s="12">
        <v>94456</v>
      </c>
      <c r="O86" s="12">
        <v>1.1428887755299999</v>
      </c>
      <c r="P86" s="12">
        <v>8.1317255217</v>
      </c>
      <c r="Q86" s="12">
        <v>298191</v>
      </c>
      <c r="R86" s="12">
        <v>13</v>
      </c>
      <c r="S86" s="14">
        <v>1371</v>
      </c>
      <c r="T86" s="13">
        <v>8.0376132034599994</v>
      </c>
      <c r="U86" s="12">
        <v>85433</v>
      </c>
      <c r="V86" s="12">
        <v>1.17622998783</v>
      </c>
      <c r="W86" s="12">
        <v>8.2048134199099998</v>
      </c>
      <c r="X86" s="12">
        <v>209627</v>
      </c>
      <c r="Y86" s="12">
        <v>23</v>
      </c>
      <c r="Z86" s="9">
        <v>1592</v>
      </c>
      <c r="AA86" s="13">
        <v>6.6440300310799998</v>
      </c>
      <c r="AB86" s="12">
        <v>85591</v>
      </c>
      <c r="AC86" s="12">
        <v>1.17148975694</v>
      </c>
      <c r="AD86" s="12">
        <v>7.30588474303</v>
      </c>
      <c r="AE86" s="12">
        <v>200505</v>
      </c>
      <c r="AF86" s="12">
        <v>22</v>
      </c>
      <c r="AG86" s="14">
        <v>1628</v>
      </c>
      <c r="AH86" s="13">
        <v>24412.484227100002</v>
      </c>
      <c r="AI86" s="12">
        <v>81362</v>
      </c>
      <c r="AJ86" s="12">
        <v>1.4790467386499999</v>
      </c>
      <c r="AK86" s="12">
        <v>8.5997284271299996</v>
      </c>
      <c r="AL86" s="12">
        <v>430210</v>
      </c>
      <c r="AM86" s="12">
        <v>59</v>
      </c>
      <c r="AN86" s="14">
        <v>1907</v>
      </c>
      <c r="AO86" s="13">
        <v>24411.901172099999</v>
      </c>
      <c r="AP86" s="12">
        <v>81362</v>
      </c>
      <c r="AQ86" s="12">
        <v>1.4790467386499999</v>
      </c>
      <c r="AR86" s="12">
        <v>7.3858320346299999</v>
      </c>
      <c r="AS86" s="12">
        <v>430212</v>
      </c>
      <c r="AT86" s="12">
        <v>58</v>
      </c>
      <c r="AU86" s="14">
        <v>1907</v>
      </c>
    </row>
    <row r="87" spans="1:47">
      <c r="A87" s="13">
        <v>84</v>
      </c>
      <c r="B87" s="12">
        <v>901952</v>
      </c>
      <c r="C87" s="12">
        <v>314036</v>
      </c>
      <c r="D87" s="9">
        <f t="shared" si="1"/>
        <v>136854.61303499999</v>
      </c>
      <c r="E87" s="14">
        <v>136.854613035</v>
      </c>
      <c r="F87" s="13">
        <v>165854</v>
      </c>
      <c r="G87" s="12">
        <v>165854</v>
      </c>
      <c r="H87" s="12">
        <v>1.96230460893</v>
      </c>
      <c r="I87" s="12">
        <v>14.4920883367</v>
      </c>
      <c r="J87" s="12">
        <v>809595</v>
      </c>
      <c r="K87" s="12">
        <v>58</v>
      </c>
      <c r="L87" s="14">
        <v>2257</v>
      </c>
      <c r="M87" s="13">
        <v>1.8806090360400001</v>
      </c>
      <c r="N87" s="12">
        <v>168687</v>
      </c>
      <c r="O87" s="12">
        <v>1.8806090360400001</v>
      </c>
      <c r="P87" s="12">
        <v>14.927749481099999</v>
      </c>
      <c r="Q87" s="12">
        <v>578815</v>
      </c>
      <c r="R87" s="12">
        <v>27</v>
      </c>
      <c r="S87" s="14">
        <v>1807</v>
      </c>
      <c r="T87" s="13">
        <v>14.514018759000001</v>
      </c>
      <c r="U87" s="12">
        <v>166466</v>
      </c>
      <c r="V87" s="12">
        <v>1.88656850645</v>
      </c>
      <c r="W87" s="12">
        <v>15.835930988499999</v>
      </c>
      <c r="X87" s="12">
        <v>420773</v>
      </c>
      <c r="Y87" s="12">
        <v>51</v>
      </c>
      <c r="Z87" s="9">
        <v>1959</v>
      </c>
      <c r="AA87" s="13">
        <v>12.257106432500001</v>
      </c>
      <c r="AB87" s="12">
        <v>166454</v>
      </c>
      <c r="AC87" s="12">
        <v>1.8871468519700001</v>
      </c>
      <c r="AD87" s="12">
        <v>14.797570115999999</v>
      </c>
      <c r="AE87" s="12">
        <v>412115</v>
      </c>
      <c r="AF87" s="12">
        <v>47</v>
      </c>
      <c r="AG87" s="14">
        <v>1948</v>
      </c>
      <c r="AH87" s="13">
        <v>49762.649475300001</v>
      </c>
      <c r="AI87" s="12">
        <v>165854</v>
      </c>
      <c r="AJ87" s="12">
        <v>1.96230460893</v>
      </c>
      <c r="AK87" s="12">
        <v>15.6347523088</v>
      </c>
      <c r="AL87" s="12">
        <v>809583</v>
      </c>
      <c r="AM87" s="12">
        <v>113</v>
      </c>
      <c r="AN87" s="14">
        <v>2257</v>
      </c>
      <c r="AO87" s="13">
        <v>49761.714366400003</v>
      </c>
      <c r="AP87" s="12">
        <v>165854</v>
      </c>
      <c r="AQ87" s="12">
        <v>1.96230460893</v>
      </c>
      <c r="AR87" s="12">
        <v>14.4920883367</v>
      </c>
      <c r="AS87" s="12">
        <v>809584</v>
      </c>
      <c r="AT87" s="12">
        <v>113</v>
      </c>
      <c r="AU87" s="14">
        <v>2257</v>
      </c>
    </row>
    <row r="88" spans="1:47">
      <c r="A88" s="13">
        <v>85</v>
      </c>
      <c r="B88" s="12">
        <v>789437</v>
      </c>
      <c r="C88" s="12">
        <v>387772</v>
      </c>
      <c r="D88" s="9">
        <f t="shared" si="1"/>
        <v>98577.084763899999</v>
      </c>
      <c r="E88" s="14">
        <v>98.577084763900004</v>
      </c>
      <c r="F88" s="13">
        <v>131087</v>
      </c>
      <c r="G88" s="12">
        <v>131087</v>
      </c>
      <c r="H88" s="12">
        <v>1.6658941700200001</v>
      </c>
      <c r="I88" s="12">
        <v>11.428981746</v>
      </c>
      <c r="J88" s="12">
        <v>413394</v>
      </c>
      <c r="K88" s="12">
        <v>29</v>
      </c>
      <c r="L88" s="14">
        <v>1828</v>
      </c>
      <c r="M88" s="13">
        <v>1.5539188294099999</v>
      </c>
      <c r="N88" s="12">
        <v>137518</v>
      </c>
      <c r="O88" s="12">
        <v>1.5539188294099999</v>
      </c>
      <c r="P88" s="12">
        <v>11.894865043299999</v>
      </c>
      <c r="Q88" s="12">
        <v>247651</v>
      </c>
      <c r="R88" s="12">
        <v>11</v>
      </c>
      <c r="S88" s="14">
        <v>1599</v>
      </c>
      <c r="T88" s="13">
        <v>11.7124883838</v>
      </c>
      <c r="U88" s="12">
        <v>132415</v>
      </c>
      <c r="V88" s="12">
        <v>1.5779964286499999</v>
      </c>
      <c r="W88" s="12">
        <v>12.3987024531</v>
      </c>
      <c r="X88" s="12">
        <v>217584</v>
      </c>
      <c r="Y88" s="12">
        <v>25</v>
      </c>
      <c r="Z88" s="9">
        <v>1811</v>
      </c>
      <c r="AA88" s="13">
        <v>9.8415464868499996</v>
      </c>
      <c r="AB88" s="12">
        <v>132415</v>
      </c>
      <c r="AC88" s="12">
        <v>1.5779964286499999</v>
      </c>
      <c r="AD88" s="12">
        <v>11.503794963400001</v>
      </c>
      <c r="AE88" s="12">
        <v>219805</v>
      </c>
      <c r="AF88" s="12">
        <v>26</v>
      </c>
      <c r="AG88" s="14">
        <v>1811</v>
      </c>
      <c r="AH88" s="13">
        <v>39331.341223399999</v>
      </c>
      <c r="AI88" s="12">
        <v>131087</v>
      </c>
      <c r="AJ88" s="12">
        <v>1.66587795486</v>
      </c>
      <c r="AK88" s="12">
        <v>12.416866847</v>
      </c>
      <c r="AL88" s="12">
        <v>413378</v>
      </c>
      <c r="AM88" s="12">
        <v>58</v>
      </c>
      <c r="AN88" s="14">
        <v>1827</v>
      </c>
      <c r="AO88" s="13">
        <v>39330.575264400002</v>
      </c>
      <c r="AP88" s="12">
        <v>131087</v>
      </c>
      <c r="AQ88" s="12">
        <v>1.66587795486</v>
      </c>
      <c r="AR88" s="12">
        <v>11.4289852425</v>
      </c>
      <c r="AS88" s="12">
        <v>413380</v>
      </c>
      <c r="AT88" s="12">
        <v>58</v>
      </c>
      <c r="AU88" s="14">
        <v>1827</v>
      </c>
    </row>
    <row r="89" spans="1:47">
      <c r="A89" s="13">
        <v>86</v>
      </c>
      <c r="B89" s="12">
        <v>609472</v>
      </c>
      <c r="C89" s="12">
        <v>548912</v>
      </c>
      <c r="D89" s="9">
        <f t="shared" si="1"/>
        <v>62255.539433700003</v>
      </c>
      <c r="E89" s="14">
        <v>62.255539433700001</v>
      </c>
      <c r="F89" s="13">
        <v>78489</v>
      </c>
      <c r="G89" s="12">
        <v>78489</v>
      </c>
      <c r="H89" s="12">
        <v>1.1478835298400001</v>
      </c>
      <c r="I89" s="12">
        <v>6.7294768564799998</v>
      </c>
      <c r="J89" s="12">
        <v>306635</v>
      </c>
      <c r="K89" s="12">
        <v>18</v>
      </c>
      <c r="L89" s="14">
        <v>2258</v>
      </c>
      <c r="M89" s="13">
        <v>1.04867847774</v>
      </c>
      <c r="N89" s="12">
        <v>81526</v>
      </c>
      <c r="O89" s="12">
        <v>1.04867847774</v>
      </c>
      <c r="P89" s="12">
        <v>6.8655851759399997</v>
      </c>
      <c r="Q89" s="12">
        <v>190524</v>
      </c>
      <c r="R89" s="12">
        <v>8</v>
      </c>
      <c r="S89" s="14">
        <v>2175</v>
      </c>
      <c r="T89" s="13">
        <v>7.3734282467499996</v>
      </c>
      <c r="U89" s="12">
        <v>79471</v>
      </c>
      <c r="V89" s="12">
        <v>1.0771219279499999</v>
      </c>
      <c r="W89" s="12">
        <v>7.4866988816699997</v>
      </c>
      <c r="X89" s="12">
        <v>124806</v>
      </c>
      <c r="Y89" s="12">
        <v>14</v>
      </c>
      <c r="Z89" s="9">
        <v>2156</v>
      </c>
      <c r="AA89" s="13">
        <v>6.1185033355499998</v>
      </c>
      <c r="AB89" s="12">
        <v>79460</v>
      </c>
      <c r="AC89" s="12">
        <v>1.07715515985</v>
      </c>
      <c r="AD89" s="12">
        <v>6.7420212371000003</v>
      </c>
      <c r="AE89" s="12">
        <v>117135</v>
      </c>
      <c r="AF89" s="12">
        <v>13</v>
      </c>
      <c r="AG89" s="14">
        <v>2153</v>
      </c>
      <c r="AH89" s="13">
        <v>23550.061005799998</v>
      </c>
      <c r="AI89" s="12">
        <v>78489</v>
      </c>
      <c r="AJ89" s="12">
        <v>1.1478835298400001</v>
      </c>
      <c r="AK89" s="12">
        <v>7.61931771284</v>
      </c>
      <c r="AL89" s="12">
        <v>306604</v>
      </c>
      <c r="AM89" s="12">
        <v>42</v>
      </c>
      <c r="AN89" s="14">
        <v>2258</v>
      </c>
      <c r="AO89" s="13">
        <v>23549.539321699998</v>
      </c>
      <c r="AP89" s="12">
        <v>78489</v>
      </c>
      <c r="AQ89" s="12">
        <v>1.1478835298400001</v>
      </c>
      <c r="AR89" s="12">
        <v>6.7294768564799998</v>
      </c>
      <c r="AS89" s="12">
        <v>306605</v>
      </c>
      <c r="AT89" s="12">
        <v>42</v>
      </c>
      <c r="AU89" s="14">
        <v>2258</v>
      </c>
    </row>
    <row r="90" spans="1:47">
      <c r="A90" s="13">
        <v>87</v>
      </c>
      <c r="B90" s="12">
        <v>438553</v>
      </c>
      <c r="C90" s="12">
        <v>220225</v>
      </c>
      <c r="D90" s="9">
        <f t="shared" si="1"/>
        <v>82299.661468400009</v>
      </c>
      <c r="E90" s="14">
        <v>82.299661468400004</v>
      </c>
      <c r="F90" s="13">
        <v>105534</v>
      </c>
      <c r="G90" s="12">
        <v>105534</v>
      </c>
      <c r="H90" s="12">
        <v>1.3523102197100001</v>
      </c>
      <c r="I90" s="12">
        <v>9.2864103035899994</v>
      </c>
      <c r="J90" s="12">
        <v>692213</v>
      </c>
      <c r="K90" s="12">
        <v>48</v>
      </c>
      <c r="L90" s="14">
        <v>1194</v>
      </c>
      <c r="M90" s="13">
        <v>1.2545946782099999</v>
      </c>
      <c r="N90" s="12">
        <v>113623</v>
      </c>
      <c r="O90" s="12">
        <v>1.2545946782099999</v>
      </c>
      <c r="P90" s="12">
        <v>9.8511884670899992</v>
      </c>
      <c r="Q90" s="12">
        <v>430070</v>
      </c>
      <c r="R90" s="12">
        <v>19</v>
      </c>
      <c r="S90" s="14">
        <v>982</v>
      </c>
      <c r="T90" s="13">
        <v>9.4701174963899994</v>
      </c>
      <c r="U90" s="12">
        <v>106778</v>
      </c>
      <c r="V90" s="12">
        <v>1.2798829807900001</v>
      </c>
      <c r="W90" s="12">
        <v>10.015624278500001</v>
      </c>
      <c r="X90" s="12">
        <v>321588</v>
      </c>
      <c r="Y90" s="12">
        <v>37</v>
      </c>
      <c r="Z90" s="9">
        <v>1060</v>
      </c>
      <c r="AA90" s="13">
        <v>7.9317145382399996</v>
      </c>
      <c r="AB90" s="12">
        <v>106778</v>
      </c>
      <c r="AC90" s="12">
        <v>1.2798829807900001</v>
      </c>
      <c r="AD90" s="12">
        <v>9.2299112692899996</v>
      </c>
      <c r="AE90" s="12">
        <v>306437</v>
      </c>
      <c r="AF90" s="12">
        <v>35</v>
      </c>
      <c r="AG90" s="14">
        <v>1060</v>
      </c>
      <c r="AH90" s="13">
        <v>31664.4290516</v>
      </c>
      <c r="AI90" s="12">
        <v>105534</v>
      </c>
      <c r="AJ90" s="12">
        <v>1.3523102197100001</v>
      </c>
      <c r="AK90" s="12">
        <v>10.0956777056</v>
      </c>
      <c r="AL90" s="12">
        <v>692172</v>
      </c>
      <c r="AM90" s="12">
        <v>96</v>
      </c>
      <c r="AN90" s="14">
        <v>1194</v>
      </c>
      <c r="AO90" s="13">
        <v>31663.819994199999</v>
      </c>
      <c r="AP90" s="12">
        <v>105534</v>
      </c>
      <c r="AQ90" s="12">
        <v>1.3523102197100001</v>
      </c>
      <c r="AR90" s="12">
        <v>9.2864103035899994</v>
      </c>
      <c r="AS90" s="12">
        <v>692176</v>
      </c>
      <c r="AT90" s="12">
        <v>96</v>
      </c>
      <c r="AU90" s="14">
        <v>1194</v>
      </c>
    </row>
    <row r="91" spans="1:47">
      <c r="A91" s="13">
        <v>88</v>
      </c>
      <c r="B91" s="12">
        <v>86575</v>
      </c>
      <c r="C91" s="12">
        <v>522519</v>
      </c>
      <c r="D91" s="9">
        <f t="shared" si="1"/>
        <v>79570.729732000007</v>
      </c>
      <c r="E91" s="14">
        <v>79.570729732000004</v>
      </c>
      <c r="F91" s="13">
        <v>100504</v>
      </c>
      <c r="G91" s="12">
        <v>100504</v>
      </c>
      <c r="H91" s="12">
        <v>1.20082470127</v>
      </c>
      <c r="I91" s="12">
        <v>8.7567473914999994</v>
      </c>
      <c r="J91" s="12">
        <v>494651</v>
      </c>
      <c r="K91" s="12">
        <v>33</v>
      </c>
      <c r="L91" s="14">
        <v>945</v>
      </c>
      <c r="M91" s="13">
        <v>1.12638557451</v>
      </c>
      <c r="N91" s="12">
        <v>104594</v>
      </c>
      <c r="O91" s="12">
        <v>1.12638557451</v>
      </c>
      <c r="P91" s="12">
        <v>9.2171152347700005</v>
      </c>
      <c r="Q91" s="12">
        <v>223201</v>
      </c>
      <c r="R91" s="12">
        <v>10</v>
      </c>
      <c r="S91" s="14">
        <v>823</v>
      </c>
      <c r="T91" s="13">
        <v>8.8174636363599994</v>
      </c>
      <c r="U91" s="12">
        <v>101054</v>
      </c>
      <c r="V91" s="12">
        <v>1.1652547365799999</v>
      </c>
      <c r="W91" s="12">
        <v>9.2875398989899995</v>
      </c>
      <c r="X91" s="12">
        <v>152669</v>
      </c>
      <c r="Y91" s="12">
        <v>18</v>
      </c>
      <c r="Z91" s="9">
        <v>766</v>
      </c>
      <c r="AA91" s="13">
        <v>7.3946537295999999</v>
      </c>
      <c r="AB91" s="12">
        <v>101054</v>
      </c>
      <c r="AC91" s="12">
        <v>1.1652547365799999</v>
      </c>
      <c r="AD91" s="12">
        <v>8.6749303196799996</v>
      </c>
      <c r="AE91" s="12">
        <v>144496</v>
      </c>
      <c r="AF91" s="12">
        <v>16</v>
      </c>
      <c r="AG91" s="14">
        <v>766</v>
      </c>
      <c r="AH91" s="13">
        <v>30155.132237000002</v>
      </c>
      <c r="AI91" s="12">
        <v>100504</v>
      </c>
      <c r="AJ91" s="12">
        <v>1.20082470127</v>
      </c>
      <c r="AK91" s="12">
        <v>9.4909219336199993</v>
      </c>
      <c r="AL91" s="12">
        <v>494623</v>
      </c>
      <c r="AM91" s="12">
        <v>69</v>
      </c>
      <c r="AN91" s="14">
        <v>945</v>
      </c>
      <c r="AO91" s="13">
        <v>30154.548927</v>
      </c>
      <c r="AP91" s="12">
        <v>100504</v>
      </c>
      <c r="AQ91" s="12">
        <v>1.20082470127</v>
      </c>
      <c r="AR91" s="12">
        <v>8.7567473914999994</v>
      </c>
      <c r="AS91" s="12">
        <v>494630</v>
      </c>
      <c r="AT91" s="12">
        <v>69</v>
      </c>
      <c r="AU91" s="14">
        <v>945</v>
      </c>
    </row>
    <row r="92" spans="1:47">
      <c r="A92" s="13">
        <v>89</v>
      </c>
      <c r="B92" s="12">
        <v>667398</v>
      </c>
      <c r="C92" s="12">
        <v>304311</v>
      </c>
      <c r="D92" s="9">
        <f t="shared" si="1"/>
        <v>34496.276317099997</v>
      </c>
      <c r="E92" s="14">
        <v>34.496276317099998</v>
      </c>
      <c r="F92" s="13">
        <v>85492</v>
      </c>
      <c r="G92" s="12">
        <v>85492</v>
      </c>
      <c r="H92" s="12">
        <v>1.2124492740099999</v>
      </c>
      <c r="I92" s="12">
        <v>7.3805886419100002</v>
      </c>
      <c r="J92" s="12">
        <v>157395</v>
      </c>
      <c r="K92" s="12">
        <v>8</v>
      </c>
      <c r="L92" s="14">
        <v>1224</v>
      </c>
      <c r="M92" s="13">
        <v>1.14200637797</v>
      </c>
      <c r="N92" s="12">
        <v>85941</v>
      </c>
      <c r="O92" s="12">
        <v>1.14200637797</v>
      </c>
      <c r="P92" s="12">
        <v>7.2778418775700002</v>
      </c>
      <c r="Q92" s="12">
        <v>87162</v>
      </c>
      <c r="R92" s="12">
        <v>3</v>
      </c>
      <c r="S92" s="14">
        <v>1148</v>
      </c>
      <c r="T92" s="13">
        <v>7.9653888528100003</v>
      </c>
      <c r="U92" s="12">
        <v>85775</v>
      </c>
      <c r="V92" s="12">
        <v>1.1457224424300001</v>
      </c>
      <c r="W92" s="12">
        <v>8.1192974386699994</v>
      </c>
      <c r="X92" s="12">
        <v>68981</v>
      </c>
      <c r="Y92" s="12">
        <v>7</v>
      </c>
      <c r="Z92" s="9">
        <v>1149</v>
      </c>
      <c r="AA92" s="13">
        <v>6.5825907564700001</v>
      </c>
      <c r="AB92" s="12">
        <v>85775</v>
      </c>
      <c r="AC92" s="12">
        <v>1.1457224424300001</v>
      </c>
      <c r="AD92" s="12">
        <v>7.2741167748900004</v>
      </c>
      <c r="AE92" s="12">
        <v>65732</v>
      </c>
      <c r="AF92" s="12">
        <v>7</v>
      </c>
      <c r="AG92" s="14">
        <v>1149</v>
      </c>
      <c r="AH92" s="13">
        <v>25651.207737699999</v>
      </c>
      <c r="AI92" s="12">
        <v>85492</v>
      </c>
      <c r="AJ92" s="12">
        <v>1.2124492740099999</v>
      </c>
      <c r="AK92" s="12">
        <v>8.2598308080800003</v>
      </c>
      <c r="AL92" s="12">
        <v>157365</v>
      </c>
      <c r="AM92" s="12">
        <v>21</v>
      </c>
      <c r="AN92" s="14">
        <v>1224</v>
      </c>
      <c r="AO92" s="13">
        <v>25650.652509200001</v>
      </c>
      <c r="AP92" s="12">
        <v>85492</v>
      </c>
      <c r="AQ92" s="12">
        <v>1.2124492740099999</v>
      </c>
      <c r="AR92" s="12">
        <v>7.3805886419100002</v>
      </c>
      <c r="AS92" s="12">
        <v>157370</v>
      </c>
      <c r="AT92" s="12">
        <v>21</v>
      </c>
      <c r="AU92" s="14">
        <v>1224</v>
      </c>
    </row>
    <row r="93" spans="1:47">
      <c r="A93" s="13">
        <v>90</v>
      </c>
      <c r="B93" s="12">
        <v>46972</v>
      </c>
      <c r="C93" s="12">
        <v>458682</v>
      </c>
      <c r="D93" s="9">
        <f t="shared" si="1"/>
        <v>43862.897779799998</v>
      </c>
      <c r="E93" s="14">
        <v>43.862897779800001</v>
      </c>
      <c r="F93" s="13">
        <v>54722</v>
      </c>
      <c r="G93" s="12">
        <v>54722</v>
      </c>
      <c r="H93" s="12">
        <v>0.80136880238800001</v>
      </c>
      <c r="I93" s="12">
        <v>4.6849223221200003</v>
      </c>
      <c r="J93" s="12">
        <v>282550</v>
      </c>
      <c r="K93" s="12">
        <v>15</v>
      </c>
      <c r="L93" s="14">
        <v>617</v>
      </c>
      <c r="M93" s="13">
        <v>0.685963748097</v>
      </c>
      <c r="N93" s="12">
        <v>56447</v>
      </c>
      <c r="O93" s="12">
        <v>0.685963748097</v>
      </c>
      <c r="P93" s="12">
        <v>4.9795552003600001</v>
      </c>
      <c r="Q93" s="12">
        <v>116033</v>
      </c>
      <c r="R93" s="12">
        <v>4</v>
      </c>
      <c r="S93" s="14">
        <v>571</v>
      </c>
      <c r="T93" s="13">
        <v>5.0314965728700001</v>
      </c>
      <c r="U93" s="12">
        <v>56294</v>
      </c>
      <c r="V93" s="12">
        <v>0.68698712790200001</v>
      </c>
      <c r="W93" s="12">
        <v>5.3782564213599997</v>
      </c>
      <c r="X93" s="12">
        <v>84950</v>
      </c>
      <c r="Y93" s="12">
        <v>10</v>
      </c>
      <c r="Z93" s="9">
        <v>570</v>
      </c>
      <c r="AA93" s="13">
        <v>4.20036630314</v>
      </c>
      <c r="AB93" s="12">
        <v>55714</v>
      </c>
      <c r="AC93" s="12">
        <v>0.72932716217500004</v>
      </c>
      <c r="AD93" s="12">
        <v>4.6887271617300001</v>
      </c>
      <c r="AE93" s="12">
        <v>82034</v>
      </c>
      <c r="AF93" s="12">
        <v>9</v>
      </c>
      <c r="AG93" s="14">
        <v>437</v>
      </c>
      <c r="AH93" s="13">
        <v>16418.934955600002</v>
      </c>
      <c r="AI93" s="12">
        <v>54722</v>
      </c>
      <c r="AJ93" s="12">
        <v>0.80136880238800001</v>
      </c>
      <c r="AK93" s="12">
        <v>5.27607474747</v>
      </c>
      <c r="AL93" s="12">
        <v>282490</v>
      </c>
      <c r="AM93" s="12">
        <v>38</v>
      </c>
      <c r="AN93" s="14">
        <v>617</v>
      </c>
      <c r="AO93" s="13">
        <v>16418.573913</v>
      </c>
      <c r="AP93" s="12">
        <v>54722</v>
      </c>
      <c r="AQ93" s="12">
        <v>0.80136880238800001</v>
      </c>
      <c r="AR93" s="12">
        <v>4.6849223221200003</v>
      </c>
      <c r="AS93" s="12">
        <v>282502</v>
      </c>
      <c r="AT93" s="12">
        <v>38</v>
      </c>
      <c r="AU93" s="14">
        <v>617</v>
      </c>
    </row>
    <row r="94" spans="1:47">
      <c r="A94" s="13">
        <v>91</v>
      </c>
      <c r="B94" s="12">
        <v>319152</v>
      </c>
      <c r="C94" s="12">
        <v>281178</v>
      </c>
      <c r="D94" s="9">
        <f t="shared" si="1"/>
        <v>2942.6732684600001</v>
      </c>
      <c r="E94" s="14">
        <v>2.9426732684600001</v>
      </c>
      <c r="F94" s="13">
        <v>3265</v>
      </c>
      <c r="G94" s="12">
        <v>3265</v>
      </c>
      <c r="H94" s="12">
        <v>7.0781092267300005E-2</v>
      </c>
      <c r="I94" s="12">
        <v>0.31376155511199999</v>
      </c>
      <c r="J94" s="12">
        <v>8414</v>
      </c>
      <c r="K94" s="12">
        <v>0</v>
      </c>
      <c r="L94" s="14">
        <v>254</v>
      </c>
      <c r="M94" s="13">
        <v>6.1198231978500002E-2</v>
      </c>
      <c r="N94" s="12">
        <v>3321</v>
      </c>
      <c r="O94" s="12">
        <v>6.1198231978500002E-2</v>
      </c>
      <c r="P94" s="12">
        <v>0.296772485847</v>
      </c>
      <c r="Q94" s="12">
        <v>4148</v>
      </c>
      <c r="R94" s="12">
        <v>0</v>
      </c>
      <c r="S94" s="14">
        <v>184</v>
      </c>
      <c r="T94" s="13">
        <v>0.36183686868699999</v>
      </c>
      <c r="U94" s="12">
        <v>3321</v>
      </c>
      <c r="V94" s="12">
        <v>6.1198231978500002E-2</v>
      </c>
      <c r="W94" s="12">
        <v>0.358949098124</v>
      </c>
      <c r="X94" s="12">
        <v>2322</v>
      </c>
      <c r="Y94" s="12">
        <v>0</v>
      </c>
      <c r="Z94" s="9">
        <v>184</v>
      </c>
      <c r="AA94" s="13">
        <v>0.29344550172099998</v>
      </c>
      <c r="AB94" s="12">
        <v>3321</v>
      </c>
      <c r="AC94" s="12">
        <v>6.1198231978500002E-2</v>
      </c>
      <c r="AD94" s="12">
        <v>0.296772485847</v>
      </c>
      <c r="AE94" s="12">
        <v>2002</v>
      </c>
      <c r="AF94" s="12">
        <v>0</v>
      </c>
      <c r="AG94" s="14">
        <v>184</v>
      </c>
      <c r="AH94" s="13">
        <v>979.67435880100004</v>
      </c>
      <c r="AI94" s="12">
        <v>3265</v>
      </c>
      <c r="AJ94" s="12">
        <v>7.0781092267300005E-2</v>
      </c>
      <c r="AK94" s="12">
        <v>0.37729834054799999</v>
      </c>
      <c r="AL94" s="12">
        <v>8413</v>
      </c>
      <c r="AM94" s="12">
        <v>1</v>
      </c>
      <c r="AN94" s="14">
        <v>254</v>
      </c>
      <c r="AO94" s="13">
        <v>979.64682612700005</v>
      </c>
      <c r="AP94" s="12">
        <v>3265</v>
      </c>
      <c r="AQ94" s="12">
        <v>7.0781092267300005E-2</v>
      </c>
      <c r="AR94" s="12">
        <v>0.31376155511199999</v>
      </c>
      <c r="AS94" s="12">
        <v>8413</v>
      </c>
      <c r="AT94" s="12">
        <v>1</v>
      </c>
      <c r="AU94" s="14">
        <v>254</v>
      </c>
    </row>
    <row r="95" spans="1:47">
      <c r="A95" s="13">
        <v>92</v>
      </c>
      <c r="B95" s="12">
        <v>329307</v>
      </c>
      <c r="C95" s="12">
        <v>326272</v>
      </c>
      <c r="D95" s="9">
        <f t="shared" si="1"/>
        <v>16554.874533999999</v>
      </c>
      <c r="E95" s="14">
        <v>16.554874534</v>
      </c>
      <c r="F95" s="13">
        <v>21797</v>
      </c>
      <c r="G95" s="12">
        <v>21797</v>
      </c>
      <c r="H95" s="12">
        <v>0.33238702359599998</v>
      </c>
      <c r="I95" s="12">
        <v>1.86151411644</v>
      </c>
      <c r="J95" s="12">
        <v>93719</v>
      </c>
      <c r="K95" s="12">
        <v>5</v>
      </c>
      <c r="L95" s="14">
        <v>722</v>
      </c>
      <c r="M95" s="13">
        <v>0.32728690290700002</v>
      </c>
      <c r="N95" s="12">
        <v>22667</v>
      </c>
      <c r="O95" s="12">
        <v>0.32728690290700002</v>
      </c>
      <c r="P95" s="12">
        <v>1.90835105173</v>
      </c>
      <c r="Q95" s="12">
        <v>32268</v>
      </c>
      <c r="R95" s="12">
        <v>1</v>
      </c>
      <c r="S95" s="14">
        <v>916</v>
      </c>
      <c r="T95" s="13">
        <v>2.1398736291499998</v>
      </c>
      <c r="U95" s="12">
        <v>21797</v>
      </c>
      <c r="V95" s="12">
        <v>0.33238702359599998</v>
      </c>
      <c r="W95" s="12">
        <v>2.1538455988499998</v>
      </c>
      <c r="X95" s="12">
        <v>20832</v>
      </c>
      <c r="Y95" s="12">
        <v>2</v>
      </c>
      <c r="Z95" s="9">
        <v>722</v>
      </c>
      <c r="AA95" s="13">
        <v>1.76349629537</v>
      </c>
      <c r="AB95" s="12">
        <v>21797</v>
      </c>
      <c r="AC95" s="12">
        <v>0.33238702359599998</v>
      </c>
      <c r="AD95" s="12">
        <v>1.86151411644</v>
      </c>
      <c r="AE95" s="12">
        <v>19376</v>
      </c>
      <c r="AF95" s="12">
        <v>2</v>
      </c>
      <c r="AG95" s="14">
        <v>722</v>
      </c>
      <c r="AH95" s="13">
        <v>6540.0556655600003</v>
      </c>
      <c r="AI95" s="12">
        <v>21797</v>
      </c>
      <c r="AJ95" s="12">
        <v>0.33238702359599998</v>
      </c>
      <c r="AK95" s="12">
        <v>2.1538455988499998</v>
      </c>
      <c r="AL95" s="12">
        <v>93707</v>
      </c>
      <c r="AM95" s="12">
        <v>12</v>
      </c>
      <c r="AN95" s="14">
        <v>722</v>
      </c>
      <c r="AO95" s="13">
        <v>6539.9051146299998</v>
      </c>
      <c r="AP95" s="12">
        <v>21797</v>
      </c>
      <c r="AQ95" s="12">
        <v>0.33238702359599998</v>
      </c>
      <c r="AR95" s="12">
        <v>1.86151411644</v>
      </c>
      <c r="AS95" s="12">
        <v>93708</v>
      </c>
      <c r="AT95" s="12">
        <v>13</v>
      </c>
      <c r="AU95" s="14">
        <v>722</v>
      </c>
    </row>
    <row r="96" spans="1:47">
      <c r="A96" s="13">
        <v>93</v>
      </c>
      <c r="B96" s="12">
        <v>150082</v>
      </c>
      <c r="C96" s="12">
        <v>892873</v>
      </c>
      <c r="D96" s="9">
        <f t="shared" si="1"/>
        <v>97047.063787699997</v>
      </c>
      <c r="E96" s="14">
        <v>97.047063787699997</v>
      </c>
      <c r="F96" s="13">
        <v>117624</v>
      </c>
      <c r="G96" s="12">
        <v>117624</v>
      </c>
      <c r="H96" s="12">
        <v>1.64946819351</v>
      </c>
      <c r="I96" s="12">
        <v>10.176081599</v>
      </c>
      <c r="J96" s="12">
        <v>665191</v>
      </c>
      <c r="K96" s="12">
        <v>62</v>
      </c>
      <c r="L96" s="14">
        <v>2487</v>
      </c>
      <c r="M96" s="13">
        <v>1.44637012944</v>
      </c>
      <c r="N96" s="12">
        <v>126611</v>
      </c>
      <c r="O96" s="12">
        <v>1.44637012944</v>
      </c>
      <c r="P96" s="12">
        <v>11.169841591699999</v>
      </c>
      <c r="Q96" s="12">
        <v>400073</v>
      </c>
      <c r="R96" s="12">
        <v>18</v>
      </c>
      <c r="S96" s="14">
        <v>1517</v>
      </c>
      <c r="T96" s="13">
        <v>10.8089682179</v>
      </c>
      <c r="U96" s="12">
        <v>119394</v>
      </c>
      <c r="V96" s="12">
        <v>1.49461649726</v>
      </c>
      <c r="W96" s="12">
        <v>11.368450216499999</v>
      </c>
      <c r="X96" s="12">
        <v>329964</v>
      </c>
      <c r="Y96" s="12">
        <v>40</v>
      </c>
      <c r="Z96" s="9">
        <v>1709</v>
      </c>
      <c r="AA96" s="13">
        <v>8.9996214313500005</v>
      </c>
      <c r="AB96" s="12">
        <v>118086</v>
      </c>
      <c r="AC96" s="12">
        <v>1.5392646451700001</v>
      </c>
      <c r="AD96" s="12">
        <v>10.0780439727</v>
      </c>
      <c r="AE96" s="12">
        <v>317024</v>
      </c>
      <c r="AF96" s="12">
        <v>37</v>
      </c>
      <c r="AG96" s="14">
        <v>2455</v>
      </c>
      <c r="AH96" s="13">
        <v>35292.155571700001</v>
      </c>
      <c r="AI96" s="12">
        <v>117624</v>
      </c>
      <c r="AJ96" s="12">
        <v>1.6493455664900001</v>
      </c>
      <c r="AK96" s="12">
        <v>11.4454676407</v>
      </c>
      <c r="AL96" s="12">
        <v>665154</v>
      </c>
      <c r="AM96" s="12">
        <v>91</v>
      </c>
      <c r="AN96" s="14">
        <v>2494</v>
      </c>
      <c r="AO96" s="13">
        <v>35291.388103500001</v>
      </c>
      <c r="AP96" s="12">
        <v>117624</v>
      </c>
      <c r="AQ96" s="12">
        <v>1.6493455664900001</v>
      </c>
      <c r="AR96" s="12">
        <v>10.176191774899999</v>
      </c>
      <c r="AS96" s="12">
        <v>665159</v>
      </c>
      <c r="AT96" s="12">
        <v>93</v>
      </c>
      <c r="AU96" s="14">
        <v>2494</v>
      </c>
    </row>
    <row r="97" spans="1:47">
      <c r="A97" s="13">
        <v>94</v>
      </c>
      <c r="B97" s="12">
        <v>761187</v>
      </c>
      <c r="C97" s="12">
        <v>389874</v>
      </c>
      <c r="D97" s="9">
        <f t="shared" si="1"/>
        <v>47736.904820299998</v>
      </c>
      <c r="E97" s="14">
        <v>47.736904820299998</v>
      </c>
      <c r="F97" s="13">
        <v>58336</v>
      </c>
      <c r="G97" s="12">
        <v>58336</v>
      </c>
      <c r="H97" s="12">
        <v>0.84556826083600001</v>
      </c>
      <c r="I97" s="12">
        <v>5.0830210150999999</v>
      </c>
      <c r="J97" s="12">
        <v>251888</v>
      </c>
      <c r="K97" s="12">
        <v>14</v>
      </c>
      <c r="L97" s="14">
        <v>1187</v>
      </c>
      <c r="M97" s="13">
        <v>0.770986148777</v>
      </c>
      <c r="N97" s="12">
        <v>59744</v>
      </c>
      <c r="O97" s="12">
        <v>0.770986148777</v>
      </c>
      <c r="P97" s="12">
        <v>5.1896055833099997</v>
      </c>
      <c r="Q97" s="12">
        <v>97002</v>
      </c>
      <c r="R97" s="12">
        <v>4</v>
      </c>
      <c r="S97" s="14">
        <v>1063</v>
      </c>
      <c r="T97" s="13">
        <v>5.4449208874500004</v>
      </c>
      <c r="U97" s="12">
        <v>59775</v>
      </c>
      <c r="V97" s="12">
        <v>0.78425084386599997</v>
      </c>
      <c r="W97" s="12">
        <v>5.5439937590200001</v>
      </c>
      <c r="X97" s="12">
        <v>68186</v>
      </c>
      <c r="Y97" s="12">
        <v>7</v>
      </c>
      <c r="Z97" s="9">
        <v>775</v>
      </c>
      <c r="AA97" s="13">
        <v>4.5346696248200002</v>
      </c>
      <c r="AB97" s="12">
        <v>59778</v>
      </c>
      <c r="AC97" s="12">
        <v>0.78519304291100001</v>
      </c>
      <c r="AD97" s="12">
        <v>5.0469559607100001</v>
      </c>
      <c r="AE97" s="12">
        <v>67374</v>
      </c>
      <c r="AF97" s="12">
        <v>7</v>
      </c>
      <c r="AG97" s="14">
        <v>784</v>
      </c>
      <c r="AH97" s="13">
        <v>17503.2852308</v>
      </c>
      <c r="AI97" s="12">
        <v>58336</v>
      </c>
      <c r="AJ97" s="12">
        <v>0.84556826083600001</v>
      </c>
      <c r="AK97" s="12">
        <v>5.7029580086599996</v>
      </c>
      <c r="AL97" s="12">
        <v>251864</v>
      </c>
      <c r="AM97" s="12">
        <v>34</v>
      </c>
      <c r="AN97" s="14">
        <v>1187</v>
      </c>
      <c r="AO97" s="13">
        <v>17502.9075017</v>
      </c>
      <c r="AP97" s="12">
        <v>58336</v>
      </c>
      <c r="AQ97" s="12">
        <v>0.84556826083600001</v>
      </c>
      <c r="AR97" s="12">
        <v>5.0830210150999999</v>
      </c>
      <c r="AS97" s="12">
        <v>251867</v>
      </c>
      <c r="AT97" s="12">
        <v>34</v>
      </c>
      <c r="AU97" s="14">
        <v>1187</v>
      </c>
    </row>
    <row r="98" spans="1:47">
      <c r="A98" s="13">
        <v>95</v>
      </c>
      <c r="B98" s="12">
        <v>584866</v>
      </c>
      <c r="C98" s="12">
        <v>165409</v>
      </c>
      <c r="D98" s="9">
        <f t="shared" si="1"/>
        <v>132831.48747000002</v>
      </c>
      <c r="E98" s="14">
        <v>132.83148747000001</v>
      </c>
      <c r="F98" s="13">
        <v>185304</v>
      </c>
      <c r="G98" s="12">
        <v>185304</v>
      </c>
      <c r="H98" s="12">
        <v>3.2703894312999999</v>
      </c>
      <c r="I98" s="12">
        <v>16.860536532899999</v>
      </c>
      <c r="J98" s="12">
        <v>724105</v>
      </c>
      <c r="K98" s="12">
        <v>61</v>
      </c>
      <c r="L98" s="14">
        <v>5675</v>
      </c>
      <c r="M98" s="13">
        <v>2.1094164909600002</v>
      </c>
      <c r="N98" s="12">
        <v>192331</v>
      </c>
      <c r="O98" s="12">
        <v>2.1094164909600002</v>
      </c>
      <c r="P98" s="12">
        <v>16.846830386299999</v>
      </c>
      <c r="Q98" s="12">
        <v>559034</v>
      </c>
      <c r="R98" s="12">
        <v>27</v>
      </c>
      <c r="S98" s="14">
        <v>1403</v>
      </c>
      <c r="T98" s="13">
        <v>16.493640440099998</v>
      </c>
      <c r="U98" s="12">
        <v>192178</v>
      </c>
      <c r="V98" s="12">
        <v>2.1104398707700001</v>
      </c>
      <c r="W98" s="12">
        <v>17.855147294399998</v>
      </c>
      <c r="X98" s="12">
        <v>541996</v>
      </c>
      <c r="Y98" s="12">
        <v>66</v>
      </c>
      <c r="Z98" s="9">
        <v>1402</v>
      </c>
      <c r="AA98" s="13">
        <v>13.938066366999999</v>
      </c>
      <c r="AB98" s="12">
        <v>192178</v>
      </c>
      <c r="AC98" s="12">
        <v>2.1104398707700001</v>
      </c>
      <c r="AD98" s="12">
        <v>16.841031524000002</v>
      </c>
      <c r="AE98" s="12">
        <v>545607</v>
      </c>
      <c r="AF98" s="12">
        <v>64</v>
      </c>
      <c r="AG98" s="14">
        <v>1402</v>
      </c>
      <c r="AH98" s="13">
        <v>55599.864195900002</v>
      </c>
      <c r="AI98" s="12">
        <v>185304</v>
      </c>
      <c r="AJ98" s="12">
        <v>3.2703894312999999</v>
      </c>
      <c r="AK98" s="12">
        <v>19.300237554100001</v>
      </c>
      <c r="AL98" s="12">
        <v>724095</v>
      </c>
      <c r="AM98" s="12">
        <v>103</v>
      </c>
      <c r="AN98" s="14">
        <v>5675</v>
      </c>
      <c r="AO98" s="13">
        <v>55598.580473399998</v>
      </c>
      <c r="AP98" s="12">
        <v>185304</v>
      </c>
      <c r="AQ98" s="12">
        <v>3.2703894312999999</v>
      </c>
      <c r="AR98" s="12">
        <v>16.860536532899999</v>
      </c>
      <c r="AS98" s="12">
        <v>724094</v>
      </c>
      <c r="AT98" s="12">
        <v>100</v>
      </c>
      <c r="AU98" s="14">
        <v>5675</v>
      </c>
    </row>
    <row r="99" spans="1:47">
      <c r="A99" s="13">
        <v>96</v>
      </c>
      <c r="B99" s="12">
        <v>2610</v>
      </c>
      <c r="C99" s="12">
        <v>739992</v>
      </c>
      <c r="D99" s="9">
        <f t="shared" si="1"/>
        <v>45731.788969999994</v>
      </c>
      <c r="E99" s="14">
        <v>45.731788969999997</v>
      </c>
      <c r="F99" s="13">
        <v>56760</v>
      </c>
      <c r="G99" s="12">
        <v>56760</v>
      </c>
      <c r="H99" s="12">
        <v>0.69430019796499998</v>
      </c>
      <c r="I99" s="12">
        <v>4.9143043650799996</v>
      </c>
      <c r="J99" s="12">
        <v>315406</v>
      </c>
      <c r="K99" s="12">
        <v>18</v>
      </c>
      <c r="L99" s="14">
        <v>872</v>
      </c>
      <c r="M99" s="13">
        <v>0.68103233806100005</v>
      </c>
      <c r="N99" s="12">
        <v>57247</v>
      </c>
      <c r="O99" s="12">
        <v>0.68103233806100005</v>
      </c>
      <c r="P99" s="12">
        <v>4.9307171828199996</v>
      </c>
      <c r="Q99" s="12">
        <v>94492</v>
      </c>
      <c r="R99" s="12">
        <v>4</v>
      </c>
      <c r="S99" s="14">
        <v>871</v>
      </c>
      <c r="T99" s="13">
        <v>5.0548695887399999</v>
      </c>
      <c r="U99" s="12">
        <v>57057</v>
      </c>
      <c r="V99" s="12">
        <v>0.681047373801</v>
      </c>
      <c r="W99" s="12">
        <v>5.3263982684000002</v>
      </c>
      <c r="X99" s="12">
        <v>38934</v>
      </c>
      <c r="Y99" s="12">
        <v>4</v>
      </c>
      <c r="Z99" s="9">
        <v>866</v>
      </c>
      <c r="AA99" s="13">
        <v>4.2341340298599999</v>
      </c>
      <c r="AB99" s="12">
        <v>56976</v>
      </c>
      <c r="AC99" s="12">
        <v>0.68229120785300001</v>
      </c>
      <c r="AD99" s="12">
        <v>4.9172224359000003</v>
      </c>
      <c r="AE99" s="12">
        <v>33825</v>
      </c>
      <c r="AF99" s="12">
        <v>3</v>
      </c>
      <c r="AG99" s="14">
        <v>853</v>
      </c>
      <c r="AH99" s="13">
        <v>17030.235650300001</v>
      </c>
      <c r="AI99" s="12">
        <v>56760</v>
      </c>
      <c r="AJ99" s="12">
        <v>0.694426048154</v>
      </c>
      <c r="AK99" s="12">
        <v>5.3291898629099999</v>
      </c>
      <c r="AL99" s="12">
        <v>315334</v>
      </c>
      <c r="AM99" s="12">
        <v>42</v>
      </c>
      <c r="AN99" s="14">
        <v>872</v>
      </c>
      <c r="AO99" s="13">
        <v>17029.906538200001</v>
      </c>
      <c r="AP99" s="12">
        <v>56760</v>
      </c>
      <c r="AQ99" s="12">
        <v>0.69430019796499998</v>
      </c>
      <c r="AR99" s="12">
        <v>4.9143043650799996</v>
      </c>
      <c r="AS99" s="12">
        <v>315346</v>
      </c>
      <c r="AT99" s="12">
        <v>43</v>
      </c>
      <c r="AU99" s="14">
        <v>872</v>
      </c>
    </row>
    <row r="100" spans="1:47">
      <c r="A100" s="13">
        <v>97</v>
      </c>
      <c r="B100" s="12">
        <v>25294</v>
      </c>
      <c r="C100" s="12">
        <v>465747</v>
      </c>
      <c r="D100" s="9">
        <f t="shared" si="1"/>
        <v>153855.77813300001</v>
      </c>
      <c r="E100" s="14">
        <v>153.855778133</v>
      </c>
      <c r="F100" s="13">
        <v>179111</v>
      </c>
      <c r="G100" s="12">
        <v>179111</v>
      </c>
      <c r="H100" s="12">
        <v>2.04466027959</v>
      </c>
      <c r="I100" s="12">
        <v>15.5025572899</v>
      </c>
      <c r="J100" s="12">
        <v>839087</v>
      </c>
      <c r="K100" s="12">
        <v>56</v>
      </c>
      <c r="L100" s="14">
        <v>1476</v>
      </c>
      <c r="M100" s="13">
        <v>1.9415415519200001</v>
      </c>
      <c r="N100" s="12">
        <v>180448</v>
      </c>
      <c r="O100" s="12">
        <v>1.9415415519200001</v>
      </c>
      <c r="P100" s="12">
        <v>15.737616217099999</v>
      </c>
      <c r="Q100" s="12">
        <v>633714</v>
      </c>
      <c r="R100" s="12">
        <v>30</v>
      </c>
      <c r="S100" s="14">
        <v>1145</v>
      </c>
      <c r="T100" s="13">
        <v>15.3301229798</v>
      </c>
      <c r="U100" s="12">
        <v>180448</v>
      </c>
      <c r="V100" s="12">
        <v>1.9415415519200001</v>
      </c>
      <c r="W100" s="12">
        <v>16.5737896465</v>
      </c>
      <c r="X100" s="12">
        <v>370600</v>
      </c>
      <c r="Y100" s="12">
        <v>44</v>
      </c>
      <c r="Z100" s="9">
        <v>1145</v>
      </c>
      <c r="AA100" s="13">
        <v>12.970337013</v>
      </c>
      <c r="AB100" s="12">
        <v>180448</v>
      </c>
      <c r="AC100" s="12">
        <v>1.9415415519200001</v>
      </c>
      <c r="AD100" s="12">
        <v>15.737616217099999</v>
      </c>
      <c r="AE100" s="12">
        <v>368749</v>
      </c>
      <c r="AF100" s="12">
        <v>43</v>
      </c>
      <c r="AG100" s="14">
        <v>1145</v>
      </c>
      <c r="AH100" s="13">
        <v>53740.130292200003</v>
      </c>
      <c r="AI100" s="12">
        <v>179111</v>
      </c>
      <c r="AJ100" s="12">
        <v>2.04466027959</v>
      </c>
      <c r="AK100" s="12">
        <v>16.5247763709</v>
      </c>
      <c r="AL100" s="12">
        <v>839081</v>
      </c>
      <c r="AM100" s="12">
        <v>116</v>
      </c>
      <c r="AN100" s="14">
        <v>1476</v>
      </c>
      <c r="AO100" s="13">
        <v>53739.143771399999</v>
      </c>
      <c r="AP100" s="12">
        <v>179111</v>
      </c>
      <c r="AQ100" s="12">
        <v>2.04466027959</v>
      </c>
      <c r="AR100" s="12">
        <v>15.5025572899</v>
      </c>
      <c r="AS100" s="12">
        <v>839082</v>
      </c>
      <c r="AT100" s="12">
        <v>116</v>
      </c>
      <c r="AU100" s="14">
        <v>1476</v>
      </c>
    </row>
    <row r="101" spans="1:47">
      <c r="A101" s="13">
        <v>98</v>
      </c>
      <c r="B101" s="12">
        <v>364180</v>
      </c>
      <c r="C101" s="12">
        <v>435424</v>
      </c>
      <c r="D101" s="9">
        <f t="shared" si="1"/>
        <v>66346.856413300004</v>
      </c>
      <c r="E101" s="14">
        <v>66.346856413300003</v>
      </c>
      <c r="F101" s="13">
        <v>89702</v>
      </c>
      <c r="G101" s="12">
        <v>89702</v>
      </c>
      <c r="H101" s="12">
        <v>1.5405528666399999</v>
      </c>
      <c r="I101" s="12">
        <v>8.1294832611800008</v>
      </c>
      <c r="J101" s="12">
        <v>587722</v>
      </c>
      <c r="K101" s="12">
        <v>43</v>
      </c>
      <c r="L101" s="14">
        <v>3695</v>
      </c>
      <c r="M101" s="13">
        <v>1.1896489074700001</v>
      </c>
      <c r="N101" s="12">
        <v>103553</v>
      </c>
      <c r="O101" s="12">
        <v>1.1896489074700001</v>
      </c>
      <c r="P101" s="12">
        <v>9.1698684149199998</v>
      </c>
      <c r="Q101" s="12">
        <v>356507</v>
      </c>
      <c r="R101" s="12">
        <v>15</v>
      </c>
      <c r="S101" s="14">
        <v>1740</v>
      </c>
      <c r="T101" s="13">
        <v>8.4818006493499993</v>
      </c>
      <c r="U101" s="12">
        <v>91534</v>
      </c>
      <c r="V101" s="12">
        <v>1.2364529928600001</v>
      </c>
      <c r="W101" s="12">
        <v>8.6791325757600006</v>
      </c>
      <c r="X101" s="12">
        <v>211555</v>
      </c>
      <c r="Y101" s="12">
        <v>25</v>
      </c>
      <c r="Z101" s="9">
        <v>2942</v>
      </c>
      <c r="AA101" s="13">
        <v>7.0615867132899997</v>
      </c>
      <c r="AB101" s="12">
        <v>91534</v>
      </c>
      <c r="AC101" s="12">
        <v>1.2364529928600001</v>
      </c>
      <c r="AD101" s="12">
        <v>7.8735675657700002</v>
      </c>
      <c r="AE101" s="12">
        <v>203314</v>
      </c>
      <c r="AF101" s="12">
        <v>23</v>
      </c>
      <c r="AG101" s="14">
        <v>2942</v>
      </c>
      <c r="AH101" s="13">
        <v>26914.745993500001</v>
      </c>
      <c r="AI101" s="12">
        <v>89702</v>
      </c>
      <c r="AJ101" s="12">
        <v>1.54043023962</v>
      </c>
      <c r="AK101" s="12">
        <v>9.2826036435799999</v>
      </c>
      <c r="AL101" s="12">
        <v>587668</v>
      </c>
      <c r="AM101" s="12">
        <v>81</v>
      </c>
      <c r="AN101" s="14">
        <v>3702</v>
      </c>
      <c r="AO101" s="13">
        <v>26914.124964300001</v>
      </c>
      <c r="AP101" s="12">
        <v>89702</v>
      </c>
      <c r="AQ101" s="12">
        <v>1.54043023962</v>
      </c>
      <c r="AR101" s="12">
        <v>8.1295934371200005</v>
      </c>
      <c r="AS101" s="12">
        <v>587674</v>
      </c>
      <c r="AT101" s="12">
        <v>81</v>
      </c>
      <c r="AU101" s="14">
        <v>3702</v>
      </c>
    </row>
    <row r="102" spans="1:47" ht="15.75" thickBot="1">
      <c r="A102" s="15">
        <v>99</v>
      </c>
      <c r="B102" s="16">
        <v>181206</v>
      </c>
      <c r="C102" s="16">
        <v>825191</v>
      </c>
      <c r="D102" s="9">
        <f t="shared" si="1"/>
        <v>111739.39141900001</v>
      </c>
      <c r="E102" s="17">
        <v>111.739391419</v>
      </c>
      <c r="F102" s="15">
        <v>139935</v>
      </c>
      <c r="G102" s="16">
        <v>139935</v>
      </c>
      <c r="H102" s="16">
        <v>2.08486327541</v>
      </c>
      <c r="I102" s="16">
        <v>12.303033486</v>
      </c>
      <c r="J102" s="16">
        <v>834864</v>
      </c>
      <c r="K102" s="16">
        <v>76</v>
      </c>
      <c r="L102" s="17">
        <v>2570</v>
      </c>
      <c r="M102" s="15">
        <v>1.83785918112</v>
      </c>
      <c r="N102" s="16">
        <v>156982</v>
      </c>
      <c r="O102" s="16">
        <v>1.83785918112</v>
      </c>
      <c r="P102" s="16">
        <v>13.1528712815</v>
      </c>
      <c r="Q102" s="16">
        <v>568432</v>
      </c>
      <c r="R102" s="16">
        <v>25</v>
      </c>
      <c r="S102" s="17">
        <v>2339</v>
      </c>
      <c r="T102" s="15">
        <v>13.1251198413</v>
      </c>
      <c r="U102" s="16">
        <v>143399</v>
      </c>
      <c r="V102" s="16">
        <v>1.87707198323</v>
      </c>
      <c r="W102" s="16">
        <v>13.362437445899999</v>
      </c>
      <c r="X102" s="16">
        <v>311390</v>
      </c>
      <c r="Y102" s="16">
        <v>37</v>
      </c>
      <c r="Z102" s="5">
        <v>2135</v>
      </c>
      <c r="AA102" s="13">
        <v>10.9173283911</v>
      </c>
      <c r="AB102" s="12">
        <v>143399</v>
      </c>
      <c r="AC102" s="12">
        <v>1.87707198323</v>
      </c>
      <c r="AD102" s="12">
        <v>12.1869873793</v>
      </c>
      <c r="AE102" s="12">
        <v>291294</v>
      </c>
      <c r="AF102" s="12">
        <v>34</v>
      </c>
      <c r="AG102" s="14">
        <v>2135</v>
      </c>
      <c r="AH102" s="13">
        <v>41986.503229200003</v>
      </c>
      <c r="AI102" s="12">
        <v>139935</v>
      </c>
      <c r="AJ102" s="12">
        <v>2.08486327541</v>
      </c>
      <c r="AK102" s="12">
        <v>13.6423541847</v>
      </c>
      <c r="AL102" s="12">
        <v>834834</v>
      </c>
      <c r="AM102" s="12">
        <v>117</v>
      </c>
      <c r="AN102" s="14">
        <v>2570</v>
      </c>
      <c r="AO102" s="13">
        <v>41985.620003999997</v>
      </c>
      <c r="AP102" s="12">
        <v>139935</v>
      </c>
      <c r="AQ102" s="12">
        <v>2.08486327541</v>
      </c>
      <c r="AR102" s="12">
        <v>12.303033486</v>
      </c>
      <c r="AS102" s="12">
        <v>834841</v>
      </c>
      <c r="AT102" s="12">
        <v>116</v>
      </c>
      <c r="AU102" s="14">
        <v>2570</v>
      </c>
    </row>
    <row r="103" spans="1:47">
      <c r="A103" s="11"/>
    </row>
    <row r="104" spans="1:47">
      <c r="A104" s="11"/>
    </row>
    <row r="106" spans="1:47">
      <c r="A106" s="21"/>
      <c r="B106" s="21"/>
      <c r="C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</row>
    <row r="107" spans="1:47">
      <c r="A107" s="21"/>
      <c r="B107" s="21"/>
      <c r="C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</row>
    <row r="108" spans="1:47">
      <c r="A108" s="21"/>
      <c r="B108" s="21"/>
      <c r="C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</row>
    <row r="109" spans="1:47">
      <c r="A109" s="21"/>
      <c r="B109" s="21"/>
      <c r="C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</row>
    <row r="110" spans="1:47">
      <c r="A110" s="21"/>
      <c r="B110" s="21"/>
      <c r="C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</row>
    <row r="111" spans="1:47">
      <c r="A111" s="21"/>
      <c r="B111" s="21"/>
      <c r="C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</row>
    <row r="112" spans="1:47">
      <c r="A112" s="21"/>
      <c r="B112" s="21"/>
      <c r="C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</row>
    <row r="113" spans="1:47">
      <c r="A113" s="21"/>
      <c r="B113" s="21"/>
      <c r="C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</row>
    <row r="114" spans="1:47">
      <c r="A114" s="21"/>
      <c r="B114" s="21"/>
      <c r="C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</row>
    <row r="115" spans="1:47">
      <c r="A115" s="21"/>
      <c r="B115" s="21"/>
      <c r="C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</row>
    <row r="116" spans="1:47">
      <c r="A116" s="21"/>
      <c r="B116" s="21"/>
      <c r="C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</row>
    <row r="117" spans="1:47">
      <c r="A117" s="21"/>
      <c r="B117" s="21"/>
      <c r="C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</row>
    <row r="118" spans="1:47">
      <c r="A118" s="21"/>
      <c r="B118" s="21"/>
      <c r="C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</row>
    <row r="119" spans="1:47">
      <c r="A119" s="21"/>
      <c r="B119" s="21"/>
      <c r="C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</row>
    <row r="120" spans="1:47">
      <c r="A120" s="21"/>
      <c r="B120" s="21"/>
      <c r="C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</row>
    <row r="121" spans="1:47">
      <c r="A121" s="21"/>
      <c r="B121" s="21"/>
      <c r="C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</row>
    <row r="122" spans="1:47">
      <c r="A122" s="21"/>
      <c r="B122" s="21"/>
      <c r="C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</row>
    <row r="123" spans="1:47">
      <c r="A123" s="21"/>
      <c r="B123" s="21"/>
      <c r="C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</row>
    <row r="124" spans="1:47">
      <c r="A124" s="21"/>
      <c r="B124" s="21"/>
      <c r="C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</row>
    <row r="125" spans="1:47">
      <c r="A125" s="21"/>
      <c r="B125" s="21"/>
      <c r="C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</row>
    <row r="126" spans="1:47">
      <c r="A126" s="21"/>
      <c r="B126" s="21"/>
      <c r="C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</row>
    <row r="127" spans="1:47">
      <c r="A127" s="21"/>
      <c r="B127" s="21"/>
      <c r="C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</row>
    <row r="128" spans="1:47">
      <c r="A128" s="21"/>
      <c r="B128" s="21"/>
      <c r="C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</row>
    <row r="129" spans="1:47">
      <c r="A129" s="21"/>
      <c r="B129" s="21"/>
      <c r="C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</row>
    <row r="130" spans="1:47">
      <c r="A130" s="21"/>
      <c r="B130" s="21"/>
      <c r="C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</row>
    <row r="131" spans="1:47">
      <c r="A131" s="21"/>
      <c r="B131" s="21"/>
      <c r="C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</row>
    <row r="132" spans="1:47">
      <c r="A132" s="21"/>
      <c r="B132" s="21"/>
      <c r="C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</row>
    <row r="133" spans="1:47">
      <c r="A133" s="21"/>
      <c r="B133" s="21"/>
      <c r="C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</row>
    <row r="134" spans="1:47">
      <c r="A134" s="21"/>
      <c r="B134" s="21"/>
      <c r="C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</row>
    <row r="135" spans="1:47">
      <c r="A135" s="21"/>
      <c r="B135" s="21"/>
      <c r="C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</row>
    <row r="136" spans="1:47">
      <c r="A136" s="21"/>
      <c r="B136" s="21"/>
      <c r="C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</row>
    <row r="137" spans="1:47">
      <c r="A137" s="21"/>
      <c r="B137" s="21"/>
      <c r="C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</row>
    <row r="138" spans="1:47">
      <c r="A138" s="21"/>
      <c r="B138" s="21"/>
      <c r="C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</row>
    <row r="139" spans="1:47">
      <c r="A139" s="21"/>
      <c r="B139" s="21"/>
      <c r="C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</row>
    <row r="140" spans="1:47">
      <c r="A140" s="21"/>
      <c r="B140" s="21"/>
      <c r="C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</row>
    <row r="141" spans="1:47">
      <c r="A141" s="21"/>
      <c r="B141" s="21"/>
      <c r="C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</row>
    <row r="142" spans="1:47">
      <c r="A142" s="21"/>
      <c r="B142" s="21"/>
      <c r="C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</row>
    <row r="143" spans="1:47">
      <c r="A143" s="21"/>
      <c r="B143" s="21"/>
      <c r="C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</row>
    <row r="144" spans="1:47">
      <c r="A144" s="21"/>
      <c r="B144" s="21"/>
      <c r="C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</row>
    <row r="145" spans="1:47">
      <c r="A145" s="21"/>
      <c r="B145" s="21"/>
      <c r="C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</row>
    <row r="146" spans="1:47">
      <c r="A146" s="21"/>
      <c r="B146" s="21"/>
      <c r="C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</row>
    <row r="147" spans="1:47">
      <c r="A147" s="21"/>
      <c r="B147" s="21"/>
      <c r="C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</row>
    <row r="148" spans="1:47">
      <c r="A148" s="21"/>
      <c r="B148" s="21"/>
      <c r="C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</row>
    <row r="149" spans="1:47">
      <c r="A149" s="21"/>
      <c r="B149" s="21"/>
      <c r="C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</row>
    <row r="150" spans="1:47">
      <c r="A150" s="21"/>
      <c r="B150" s="21"/>
      <c r="C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</row>
    <row r="151" spans="1:47">
      <c r="A151" s="21"/>
      <c r="B151" s="21"/>
      <c r="C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</row>
    <row r="152" spans="1:47">
      <c r="A152" s="21"/>
      <c r="B152" s="21"/>
      <c r="C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</row>
    <row r="153" spans="1:47">
      <c r="A153" s="21"/>
      <c r="B153" s="21"/>
      <c r="C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</row>
    <row r="154" spans="1:47">
      <c r="A154" s="21"/>
      <c r="B154" s="21"/>
      <c r="C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</row>
    <row r="155" spans="1:47">
      <c r="A155" s="21"/>
      <c r="B155" s="21"/>
      <c r="C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</row>
    <row r="156" spans="1:47">
      <c r="A156" s="21"/>
      <c r="B156" s="21"/>
      <c r="C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</row>
    <row r="157" spans="1:47">
      <c r="A157" s="21"/>
      <c r="B157" s="21"/>
      <c r="C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</row>
    <row r="158" spans="1:47">
      <c r="A158" s="21"/>
      <c r="B158" s="21"/>
      <c r="C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</row>
    <row r="159" spans="1:47">
      <c r="A159" s="21"/>
      <c r="B159" s="21"/>
      <c r="C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</row>
    <row r="160" spans="1:47">
      <c r="A160" s="21"/>
      <c r="B160" s="21"/>
      <c r="C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</row>
    <row r="161" spans="1:47">
      <c r="A161" s="21"/>
      <c r="B161" s="21"/>
      <c r="C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</row>
    <row r="162" spans="1:47">
      <c r="A162" s="21"/>
      <c r="B162" s="21"/>
      <c r="C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</row>
    <row r="163" spans="1:47">
      <c r="A163" s="21"/>
      <c r="B163" s="21"/>
      <c r="C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</row>
    <row r="164" spans="1:47">
      <c r="A164" s="21"/>
      <c r="B164" s="21"/>
      <c r="C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</row>
    <row r="165" spans="1:47">
      <c r="A165" s="21"/>
      <c r="B165" s="21"/>
      <c r="C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</row>
    <row r="166" spans="1:47">
      <c r="A166" s="21"/>
      <c r="B166" s="21"/>
      <c r="C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</row>
    <row r="167" spans="1:47">
      <c r="A167" s="21"/>
      <c r="B167" s="21"/>
      <c r="C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</row>
    <row r="168" spans="1:47">
      <c r="A168" s="21"/>
      <c r="B168" s="21"/>
      <c r="C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</row>
    <row r="169" spans="1:47">
      <c r="A169" s="21"/>
      <c r="B169" s="21"/>
      <c r="C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</row>
    <row r="170" spans="1:47">
      <c r="A170" s="21"/>
      <c r="B170" s="21"/>
      <c r="C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</row>
    <row r="171" spans="1:47">
      <c r="A171" s="21"/>
      <c r="B171" s="21"/>
      <c r="C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</row>
    <row r="172" spans="1:47">
      <c r="A172" s="21"/>
      <c r="B172" s="21"/>
      <c r="C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</row>
    <row r="173" spans="1:47">
      <c r="A173" s="21"/>
      <c r="B173" s="21"/>
      <c r="C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</row>
    <row r="174" spans="1:47">
      <c r="A174" s="21"/>
      <c r="B174" s="21"/>
      <c r="C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</row>
    <row r="175" spans="1:47">
      <c r="A175" s="21"/>
      <c r="B175" s="21"/>
      <c r="C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</row>
    <row r="176" spans="1:47">
      <c r="A176" s="21"/>
      <c r="B176" s="21"/>
      <c r="C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</row>
    <row r="177" spans="1:47">
      <c r="A177" s="21"/>
      <c r="B177" s="21"/>
      <c r="C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</row>
    <row r="178" spans="1:47">
      <c r="A178" s="21"/>
      <c r="B178" s="21"/>
      <c r="C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</row>
    <row r="179" spans="1:47">
      <c r="A179" s="21"/>
      <c r="B179" s="21"/>
      <c r="C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</row>
    <row r="180" spans="1:47">
      <c r="A180" s="21"/>
      <c r="B180" s="21"/>
      <c r="C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</row>
    <row r="181" spans="1:47">
      <c r="A181" s="21"/>
      <c r="B181" s="21"/>
      <c r="C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</row>
    <row r="182" spans="1:47">
      <c r="A182" s="21"/>
      <c r="B182" s="21"/>
      <c r="C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</row>
    <row r="183" spans="1:47">
      <c r="A183" s="21"/>
      <c r="B183" s="21"/>
      <c r="C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</row>
    <row r="184" spans="1:47">
      <c r="A184" s="21"/>
      <c r="B184" s="21"/>
      <c r="C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</row>
    <row r="185" spans="1:47">
      <c r="A185" s="21"/>
      <c r="B185" s="21"/>
      <c r="C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</row>
    <row r="186" spans="1:47">
      <c r="A186" s="21"/>
      <c r="B186" s="21"/>
      <c r="C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</row>
    <row r="187" spans="1:47">
      <c r="A187" s="21"/>
      <c r="B187" s="21"/>
      <c r="C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</row>
    <row r="188" spans="1:47">
      <c r="A188" s="21"/>
      <c r="B188" s="21"/>
      <c r="C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</row>
    <row r="189" spans="1:47">
      <c r="A189" s="21"/>
      <c r="B189" s="21"/>
      <c r="C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</row>
    <row r="190" spans="1:47">
      <c r="A190" s="21"/>
      <c r="B190" s="21"/>
      <c r="C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</row>
    <row r="191" spans="1:47">
      <c r="A191" s="21"/>
      <c r="B191" s="21"/>
      <c r="C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</row>
    <row r="192" spans="1:47">
      <c r="A192" s="21"/>
      <c r="B192" s="21"/>
      <c r="C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</row>
    <row r="193" spans="1:47">
      <c r="A193" s="21"/>
      <c r="B193" s="21"/>
      <c r="C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</row>
    <row r="194" spans="1:47">
      <c r="A194" s="21"/>
      <c r="B194" s="21"/>
      <c r="C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</row>
    <row r="195" spans="1:47">
      <c r="A195" s="21"/>
      <c r="B195" s="21"/>
      <c r="C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</row>
    <row r="196" spans="1:47">
      <c r="A196" s="21"/>
      <c r="B196" s="21"/>
      <c r="C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</row>
    <row r="197" spans="1:47">
      <c r="A197" s="21"/>
      <c r="B197" s="21"/>
      <c r="C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</row>
    <row r="198" spans="1:47">
      <c r="A198" s="21"/>
      <c r="B198" s="21"/>
      <c r="C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</row>
    <row r="199" spans="1:47">
      <c r="A199" s="21"/>
      <c r="B199" s="21"/>
      <c r="C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</row>
    <row r="200" spans="1:47">
      <c r="A200" s="21"/>
      <c r="B200" s="21"/>
      <c r="C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</row>
    <row r="201" spans="1:47">
      <c r="A201" s="21"/>
      <c r="B201" s="21"/>
      <c r="C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</row>
    <row r="202" spans="1:47">
      <c r="A202" s="21"/>
      <c r="B202" s="21"/>
      <c r="C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</row>
    <row r="203" spans="1:47">
      <c r="A203" s="21"/>
      <c r="B203" s="21"/>
      <c r="C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</row>
    <row r="204" spans="1:47">
      <c r="A204" s="21"/>
      <c r="B204" s="21"/>
      <c r="C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</row>
    <row r="205" spans="1:47">
      <c r="A205" s="21"/>
      <c r="B205" s="21"/>
      <c r="C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</row>
  </sheetData>
  <mergeCells count="6">
    <mergeCell ref="AO1:AU1"/>
    <mergeCell ref="F1:L1"/>
    <mergeCell ref="M1:S1"/>
    <mergeCell ref="T1:Z1"/>
    <mergeCell ref="AA1:AG1"/>
    <mergeCell ref="AH1:A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1"/>
  <sheetViews>
    <sheetView workbookViewId="0"/>
  </sheetViews>
  <sheetFormatPr defaultRowHeight="15"/>
  <cols>
    <col min="1" max="6" width="11.85546875" bestFit="1" customWidth="1"/>
  </cols>
  <sheetData>
    <row r="1" spans="1:12">
      <c r="A1" s="21" t="s">
        <v>21</v>
      </c>
      <c r="B1" s="21" t="s">
        <v>22</v>
      </c>
      <c r="C1" s="21" t="s">
        <v>23</v>
      </c>
      <c r="D1" s="21" t="s">
        <v>24</v>
      </c>
      <c r="E1" s="21" t="s">
        <v>25</v>
      </c>
      <c r="F1" s="21" t="s">
        <v>26</v>
      </c>
      <c r="G1" s="21" t="s">
        <v>27</v>
      </c>
      <c r="H1" s="21" t="s">
        <v>28</v>
      </c>
      <c r="I1" s="21" t="s">
        <v>29</v>
      </c>
      <c r="J1" s="21" t="s">
        <v>30</v>
      </c>
      <c r="K1" s="21" t="s">
        <v>31</v>
      </c>
      <c r="L1" s="21" t="s">
        <v>32</v>
      </c>
    </row>
    <row r="2" spans="1:12">
      <c r="A2" s="21">
        <f>MIN(SHORTEST_SOLUTION)</f>
        <v>3265</v>
      </c>
      <c r="B2">
        <f>MIN(FASTEST_SOLUTION)</f>
        <v>6.1198231978500002E-2</v>
      </c>
      <c r="C2">
        <f>MIN(ECONOMIC1_SOLUTION)</f>
        <v>0.36183686868699999</v>
      </c>
      <c r="D2">
        <f>MIN(ECONOMIC2_SOLUTION)</f>
        <v>0.29344550172099998</v>
      </c>
      <c r="E2">
        <f>MIN(HYBRID1_SOLUTION)</f>
        <v>979.67435880100004</v>
      </c>
      <c r="F2">
        <f>MIN(HYBRID2_SOLUTION)</f>
        <v>979.64682612700005</v>
      </c>
      <c r="G2">
        <v>3418.93</v>
      </c>
      <c r="H2">
        <v>3.7295518060315003E-2</v>
      </c>
      <c r="I2">
        <v>0.29217889610413</v>
      </c>
      <c r="J2">
        <v>0.24624203679679002</v>
      </c>
      <c r="K2">
        <v>1025.80808432199</v>
      </c>
      <c r="L2">
        <v>1025.7891042787298</v>
      </c>
    </row>
    <row r="3" spans="1:12">
      <c r="A3" s="21">
        <f>A2+DIFF1</f>
        <v>6683.93</v>
      </c>
      <c r="B3" s="21">
        <f>B2+DIFF2</f>
        <v>9.8493750038814998E-2</v>
      </c>
      <c r="C3" s="21">
        <f>C2+DIFF3</f>
        <v>0.65401576479112999</v>
      </c>
      <c r="D3" s="21">
        <f>D2+DIFF4</f>
        <v>0.53968753851778994</v>
      </c>
      <c r="E3" s="21">
        <f>E2+DIFF5</f>
        <v>2005.4824431229899</v>
      </c>
      <c r="F3" s="21">
        <f>F2+DIFF6</f>
        <v>2005.4359304057298</v>
      </c>
    </row>
    <row r="4" spans="1:12">
      <c r="A4" s="21">
        <f>A3+DIFF1</f>
        <v>10102.86</v>
      </c>
      <c r="B4" s="21">
        <f>B3+DIFF2</f>
        <v>0.13578926809913</v>
      </c>
      <c r="C4" s="21">
        <f>C3+DIFF3</f>
        <v>0.94619466089526005</v>
      </c>
      <c r="D4" s="21">
        <f>D3+DIFF4</f>
        <v>0.78592957531457996</v>
      </c>
      <c r="E4" s="21">
        <f>E3+DIFF5</f>
        <v>3031.2905274449799</v>
      </c>
      <c r="F4" s="21">
        <f>F3+DIFF6</f>
        <v>3031.2250346844594</v>
      </c>
    </row>
    <row r="5" spans="1:12">
      <c r="A5" s="21">
        <f>A4+DIFF1</f>
        <v>13521.79</v>
      </c>
      <c r="B5" s="21">
        <f>B4+DIFF2</f>
        <v>0.173084786159445</v>
      </c>
      <c r="C5" s="21">
        <f>C4+DIFF3</f>
        <v>1.2383735569993901</v>
      </c>
      <c r="D5" s="21">
        <f>D4+DIFF4</f>
        <v>1.03217161211137</v>
      </c>
      <c r="E5" s="21">
        <f>E4+DIFF5</f>
        <v>4057.09861176697</v>
      </c>
      <c r="F5" s="21">
        <f>F4+DIFF6</f>
        <v>4057.014138963189</v>
      </c>
    </row>
    <row r="6" spans="1:12">
      <c r="A6" s="21">
        <f>A5+DIFF1</f>
        <v>16940.72</v>
      </c>
      <c r="B6" s="21">
        <f>B5+DIFF2</f>
        <v>0.21038030421976001</v>
      </c>
      <c r="C6" s="21">
        <f>C5+DIFF3</f>
        <v>1.5305524531035202</v>
      </c>
      <c r="D6" s="21">
        <f>D5+DIFF4</f>
        <v>1.2784136489081601</v>
      </c>
      <c r="E6" s="21">
        <f>E5+DIFF5</f>
        <v>5082.9066960889595</v>
      </c>
      <c r="F6" s="21">
        <f>F5+DIFF6</f>
        <v>5082.8032432419186</v>
      </c>
    </row>
    <row r="7" spans="1:12">
      <c r="A7" s="21">
        <f>A6+DIFF1</f>
        <v>20359.650000000001</v>
      </c>
      <c r="B7" s="21">
        <f>B6+DIFF2</f>
        <v>0.24767582228007501</v>
      </c>
      <c r="C7" s="21">
        <f>C6+DIFF3</f>
        <v>1.8227313492076502</v>
      </c>
      <c r="D7" s="21">
        <f>D6+DIFF4</f>
        <v>1.5246556857049502</v>
      </c>
      <c r="E7" s="21">
        <f>E6+DIFF5</f>
        <v>6108.71478041095</v>
      </c>
      <c r="F7" s="21">
        <f>F6+DIFF6</f>
        <v>6108.5923475206482</v>
      </c>
    </row>
    <row r="8" spans="1:12">
      <c r="A8" s="21">
        <f>A7+DIFF1</f>
        <v>23778.58</v>
      </c>
      <c r="B8" s="21">
        <f>B7+DIFF2</f>
        <v>0.28497134034039001</v>
      </c>
      <c r="C8" s="21">
        <f>C7+DIFF3</f>
        <v>2.1149102453117803</v>
      </c>
      <c r="D8" s="21">
        <f>D7+DIFF4</f>
        <v>1.7708977225017404</v>
      </c>
      <c r="E8" s="21">
        <f>E7+DIFF5</f>
        <v>7134.5228647329404</v>
      </c>
      <c r="F8" s="21">
        <f>F7+DIFF6</f>
        <v>7134.3814517993778</v>
      </c>
    </row>
    <row r="9" spans="1:12">
      <c r="A9" s="21">
        <f>A8+DIFF1</f>
        <v>27197.510000000002</v>
      </c>
      <c r="B9" s="21">
        <f>B8+DIFF2</f>
        <v>0.32226685840070501</v>
      </c>
      <c r="C9" s="21">
        <f>C8+DIFF3</f>
        <v>2.4070891414159101</v>
      </c>
      <c r="D9" s="21">
        <f>D8+DIFF4</f>
        <v>2.0171397592985305</v>
      </c>
      <c r="E9" s="21">
        <f>E8+DIFF5</f>
        <v>8160.3309490549309</v>
      </c>
      <c r="F9" s="21">
        <f>F8+DIFF6</f>
        <v>8160.1705560781074</v>
      </c>
    </row>
    <row r="10" spans="1:12">
      <c r="A10" s="21">
        <f>A9+DIFF1</f>
        <v>30616.440000000002</v>
      </c>
      <c r="B10" s="21">
        <f>B9+DIFF2</f>
        <v>0.35956237646102002</v>
      </c>
      <c r="C10" s="21">
        <f>C9+DIFF3</f>
        <v>2.69926803752004</v>
      </c>
      <c r="D10" s="21">
        <f>D9+DIFF4</f>
        <v>2.2633817960953206</v>
      </c>
      <c r="E10" s="21">
        <f>E9+DIFF5</f>
        <v>9186.1390333769214</v>
      </c>
      <c r="F10" s="21">
        <f>F9+DIFF6</f>
        <v>9185.959660356837</v>
      </c>
    </row>
    <row r="11" spans="1:12">
      <c r="A11" s="21">
        <f>A10+DIFF1</f>
        <v>34035.370000000003</v>
      </c>
      <c r="B11" s="21">
        <f>B10+DIFF2</f>
        <v>0.39685789452133502</v>
      </c>
      <c r="C11" s="21">
        <f>C10+DIFF3</f>
        <v>2.9914469336241698</v>
      </c>
      <c r="D11" s="21">
        <f>D10+DIFF4</f>
        <v>2.5096238328921108</v>
      </c>
      <c r="E11" s="21">
        <f>E10+DIFF5</f>
        <v>10211.947117698912</v>
      </c>
      <c r="F11" s="21">
        <f>F10+DIFF6</f>
        <v>10211.748764635568</v>
      </c>
    </row>
    <row r="12" spans="1:12">
      <c r="A12" s="21">
        <f>A11+DIFF1</f>
        <v>37454.300000000003</v>
      </c>
      <c r="B12" s="21">
        <f>B11+DIFF2</f>
        <v>0.43415341258165002</v>
      </c>
      <c r="C12" s="21">
        <f>C11+DIFF3</f>
        <v>3.2836258297282996</v>
      </c>
      <c r="D12" s="21">
        <f>D11+DIFF4</f>
        <v>2.7558658696889009</v>
      </c>
      <c r="E12" s="21">
        <f>E11+DIFF5</f>
        <v>11237.755202020902</v>
      </c>
      <c r="F12" s="21">
        <f>F11+DIFF6</f>
        <v>11237.537868914298</v>
      </c>
    </row>
    <row r="13" spans="1:12">
      <c r="A13" s="21">
        <f>A12+DIFF1</f>
        <v>40873.230000000003</v>
      </c>
      <c r="B13" s="21">
        <f>B12+DIFF2</f>
        <v>0.47144893064196502</v>
      </c>
      <c r="C13" s="21">
        <f>C12+DIFF3</f>
        <v>3.5758047258324295</v>
      </c>
      <c r="D13" s="21">
        <f>D12+DIFF4</f>
        <v>3.002107906485691</v>
      </c>
      <c r="E13" s="21">
        <f>E12+DIFF5</f>
        <v>12263.563286342893</v>
      </c>
      <c r="F13" s="21">
        <f>F12+DIFF6</f>
        <v>12263.326973193029</v>
      </c>
    </row>
    <row r="14" spans="1:12">
      <c r="A14" s="21">
        <f>A13+DIFF1</f>
        <v>44292.160000000003</v>
      </c>
      <c r="B14" s="21">
        <f>B13+DIFF2</f>
        <v>0.50874444870228008</v>
      </c>
      <c r="C14" s="21">
        <f>C13+DIFF3</f>
        <v>3.8679836219365593</v>
      </c>
      <c r="D14" s="21">
        <f>D13+DIFF4</f>
        <v>3.2483499432824812</v>
      </c>
      <c r="E14" s="21">
        <f>E13+DIFF5</f>
        <v>13289.371370664883</v>
      </c>
      <c r="F14" s="21">
        <f>F13+DIFF6</f>
        <v>13289.116077471759</v>
      </c>
    </row>
    <row r="15" spans="1:12">
      <c r="A15" s="21">
        <f>A14+DIFF1</f>
        <v>47711.090000000004</v>
      </c>
      <c r="B15" s="21">
        <f>B14+DIFF2</f>
        <v>0.54603996676259503</v>
      </c>
      <c r="C15" s="21">
        <f>C14+DIFF3</f>
        <v>4.1601625180406892</v>
      </c>
      <c r="D15" s="21">
        <f>D14+DIFF4</f>
        <v>3.4945919800792713</v>
      </c>
      <c r="E15" s="21">
        <f>E14+DIFF5</f>
        <v>14315.179454986874</v>
      </c>
      <c r="F15" s="21">
        <f>F14+DIFF6</f>
        <v>14314.90518175049</v>
      </c>
    </row>
    <row r="16" spans="1:12">
      <c r="A16" s="21">
        <f>A15+DIFF1</f>
        <v>51130.020000000004</v>
      </c>
      <c r="B16" s="21">
        <f>B15+DIFF2</f>
        <v>0.58333548482290998</v>
      </c>
      <c r="C16" s="21">
        <f>C15+DIFF3</f>
        <v>4.4523414141448194</v>
      </c>
      <c r="D16" s="21">
        <f>D15+DIFF4</f>
        <v>3.7408340168760614</v>
      </c>
      <c r="E16" s="21">
        <f>E15+DIFF5</f>
        <v>15340.987539308864</v>
      </c>
      <c r="F16" s="21">
        <f>F15+DIFF6</f>
        <v>15340.69428602922</v>
      </c>
    </row>
    <row r="17" spans="1:6">
      <c r="A17" s="21">
        <f>A16+DIFF1</f>
        <v>54548.950000000004</v>
      </c>
      <c r="B17" s="21">
        <f>B16+DIFF2</f>
        <v>0.62063100288322492</v>
      </c>
      <c r="C17" s="21">
        <f>C16+DIFF3</f>
        <v>4.7445203102489497</v>
      </c>
      <c r="D17" s="21">
        <f>D16+DIFF4</f>
        <v>3.9870760536728516</v>
      </c>
      <c r="E17" s="21">
        <f>E16+DIFF5</f>
        <v>16366.795623630855</v>
      </c>
      <c r="F17" s="21">
        <f>F16+DIFF6</f>
        <v>16366.483390307951</v>
      </c>
    </row>
    <row r="18" spans="1:6">
      <c r="A18" s="21">
        <f>A17+DIFF1</f>
        <v>57967.880000000005</v>
      </c>
      <c r="B18" s="21">
        <f>B17+DIFF2</f>
        <v>0.65792652094353987</v>
      </c>
      <c r="C18" s="21">
        <f>C17+DIFF3</f>
        <v>5.03669920635308</v>
      </c>
      <c r="D18" s="21">
        <f>D17+DIFF4</f>
        <v>4.2333180904696412</v>
      </c>
      <c r="E18" s="21">
        <f>E17+DIFF5</f>
        <v>17392.603707952843</v>
      </c>
      <c r="F18" s="21">
        <f>F17+DIFF6</f>
        <v>17392.272494586679</v>
      </c>
    </row>
    <row r="19" spans="1:6">
      <c r="A19" s="21">
        <f>A18+DIFF1</f>
        <v>61386.810000000005</v>
      </c>
      <c r="B19" s="21">
        <f>B18+DIFF2</f>
        <v>0.69522203900385482</v>
      </c>
      <c r="C19" s="21">
        <f>C18+DIFF3</f>
        <v>5.3288781024572103</v>
      </c>
      <c r="D19" s="21">
        <f>D18+DIFF4</f>
        <v>4.4795601272664314</v>
      </c>
      <c r="E19" s="21">
        <f>E18+DIFF5</f>
        <v>18418.411792274834</v>
      </c>
      <c r="F19" s="21">
        <f>F18+DIFF6</f>
        <v>18418.06159886541</v>
      </c>
    </row>
    <row r="20" spans="1:6">
      <c r="A20" s="21">
        <f>A19+DIFF1</f>
        <v>64805.740000000005</v>
      </c>
      <c r="B20" s="21">
        <f>B19+DIFF2</f>
        <v>0.73251755706416977</v>
      </c>
      <c r="C20" s="21">
        <f>C19+DIFF3</f>
        <v>5.6210569985613406</v>
      </c>
      <c r="D20" s="21">
        <f>D19+DIFF4</f>
        <v>4.7258021640632215</v>
      </c>
      <c r="E20" s="21">
        <f>E19+DIFF5</f>
        <v>19444.219876596824</v>
      </c>
      <c r="F20" s="21">
        <f>F19+DIFF6</f>
        <v>19443.85070314414</v>
      </c>
    </row>
    <row r="21" spans="1:6">
      <c r="A21" s="21">
        <f>A20+DIFF1</f>
        <v>68224.67</v>
      </c>
      <c r="B21" s="21">
        <f>B20+DIFF2</f>
        <v>0.76981307512448471</v>
      </c>
      <c r="C21" s="21">
        <f>C20+DIFF3</f>
        <v>5.9132358946654708</v>
      </c>
      <c r="D21" s="21">
        <f>D20+DIFF4</f>
        <v>4.9720442008600116</v>
      </c>
      <c r="E21" s="21">
        <f>E20+DIFF5</f>
        <v>20470.027960918815</v>
      </c>
      <c r="F21" s="21">
        <f>F20+DIFF6</f>
        <v>20469.639807422871</v>
      </c>
    </row>
    <row r="22" spans="1:6">
      <c r="A22" s="21">
        <f>A21+DIFF1</f>
        <v>71643.599999999991</v>
      </c>
      <c r="B22" s="21">
        <f>B21+DIFF2</f>
        <v>0.80710859318479966</v>
      </c>
      <c r="C22" s="21">
        <f>C21+DIFF3</f>
        <v>6.2054147907696011</v>
      </c>
      <c r="D22" s="21">
        <f>D21+DIFF4</f>
        <v>5.2182862376568018</v>
      </c>
      <c r="E22" s="21">
        <f>E21+DIFF5</f>
        <v>21495.836045240805</v>
      </c>
      <c r="F22" s="21">
        <f>F21+DIFF6</f>
        <v>21495.428911701601</v>
      </c>
    </row>
    <row r="23" spans="1:6">
      <c r="A23" s="21">
        <f>A22+DIFF1</f>
        <v>75062.529999999984</v>
      </c>
      <c r="B23" s="21">
        <f>B22+DIFF2</f>
        <v>0.84440411124511461</v>
      </c>
      <c r="C23" s="21">
        <f>C22+DIFF3</f>
        <v>6.4975936868737314</v>
      </c>
      <c r="D23" s="21">
        <f>D22+DIFF4</f>
        <v>5.4645282744535919</v>
      </c>
      <c r="E23" s="21">
        <f>E22+DIFF5</f>
        <v>22521.644129562796</v>
      </c>
      <c r="F23" s="21">
        <f>F22+DIFF6</f>
        <v>22521.218015980332</v>
      </c>
    </row>
    <row r="24" spans="1:6">
      <c r="A24" s="21">
        <f>A23+DIFF1</f>
        <v>78481.459999999977</v>
      </c>
      <c r="B24" s="21">
        <f>B23+DIFF2</f>
        <v>0.88169962930542956</v>
      </c>
      <c r="C24" s="21">
        <f>C23+DIFF3</f>
        <v>6.7897725829778617</v>
      </c>
      <c r="D24" s="21">
        <f>D23+DIFF4</f>
        <v>5.710770311250382</v>
      </c>
      <c r="E24" s="21">
        <f>E23+DIFF5</f>
        <v>23547.452213884786</v>
      </c>
      <c r="F24" s="21">
        <f>F23+DIFF6</f>
        <v>23547.007120259063</v>
      </c>
    </row>
    <row r="25" spans="1:6">
      <c r="A25" s="21">
        <f>A24+DIFF1</f>
        <v>81900.38999999997</v>
      </c>
      <c r="B25" s="21">
        <f>B24+DIFF2</f>
        <v>0.9189951473657445</v>
      </c>
      <c r="C25" s="21">
        <f>C24+DIFF3</f>
        <v>7.081951479081992</v>
      </c>
      <c r="D25" s="21">
        <f>D24+DIFF4</f>
        <v>5.9570123480471722</v>
      </c>
      <c r="E25" s="21">
        <f>E24+DIFF5</f>
        <v>24573.260298206776</v>
      </c>
      <c r="F25" s="21">
        <f>F24+DIFF6</f>
        <v>24572.796224537793</v>
      </c>
    </row>
    <row r="26" spans="1:6">
      <c r="A26" s="21">
        <f>A25+DIFF1</f>
        <v>85319.319999999963</v>
      </c>
      <c r="B26" s="21">
        <f>B25+DIFF2</f>
        <v>0.95629066542605945</v>
      </c>
      <c r="C26" s="21">
        <f>C25+DIFF3</f>
        <v>7.3741303751861222</v>
      </c>
      <c r="D26" s="21">
        <f>D25+DIFF4</f>
        <v>6.2032543848439623</v>
      </c>
      <c r="E26" s="21">
        <f>E25+DIFF5</f>
        <v>25599.068382528767</v>
      </c>
      <c r="F26" s="21">
        <f>F25+DIFF6</f>
        <v>25598.585328816524</v>
      </c>
    </row>
    <row r="27" spans="1:6">
      <c r="A27" s="21">
        <f>A26+DIFF1</f>
        <v>88738.249999999956</v>
      </c>
      <c r="B27" s="21">
        <f>B26+DIFF2</f>
        <v>0.9935861834863744</v>
      </c>
      <c r="C27" s="21">
        <f>C26+DIFF3</f>
        <v>7.6663092712902525</v>
      </c>
      <c r="D27" s="21">
        <f>D26+DIFF4</f>
        <v>6.4494964216407524</v>
      </c>
      <c r="E27" s="21">
        <f>E26+DIFF5</f>
        <v>26624.876466850757</v>
      </c>
      <c r="F27" s="21">
        <f>F26+DIFF6</f>
        <v>26624.374433095254</v>
      </c>
    </row>
    <row r="28" spans="1:6">
      <c r="A28" s="21">
        <f>A27+DIFF1</f>
        <v>92157.179999999949</v>
      </c>
      <c r="B28" s="21">
        <f>B27+DIFF2</f>
        <v>1.0308817015466893</v>
      </c>
      <c r="C28" s="21">
        <f>C27+DIFF3</f>
        <v>7.9584881673943828</v>
      </c>
      <c r="D28" s="21">
        <f>D27+DIFF4</f>
        <v>6.6957384584375426</v>
      </c>
      <c r="E28" s="21">
        <f>E27+DIFF5</f>
        <v>27650.684551172748</v>
      </c>
      <c r="F28" s="21">
        <f>F27+DIFF6</f>
        <v>27650.163537373985</v>
      </c>
    </row>
    <row r="29" spans="1:6">
      <c r="A29" s="21">
        <f>A28+DIFF1</f>
        <v>95576.109999999942</v>
      </c>
      <c r="B29" s="21">
        <f>B28+DIFF2</f>
        <v>1.0681772196070043</v>
      </c>
      <c r="C29" s="21">
        <f>C28+DIFF3</f>
        <v>8.2506670634985131</v>
      </c>
      <c r="D29" s="21">
        <f>D28+DIFF4</f>
        <v>6.9419804952343327</v>
      </c>
      <c r="E29" s="21">
        <f>E28+DIFF5</f>
        <v>28676.492635494738</v>
      </c>
      <c r="F29" s="21">
        <f>F28+DIFF6</f>
        <v>28675.952641652715</v>
      </c>
    </row>
    <row r="30" spans="1:6">
      <c r="A30" s="21">
        <f>A29+DIFF1</f>
        <v>98995.039999999935</v>
      </c>
      <c r="B30" s="21">
        <f>B29+DIFF2</f>
        <v>1.1054727376673192</v>
      </c>
      <c r="C30" s="21">
        <f>C29+DIFF3</f>
        <v>8.5428459596026425</v>
      </c>
      <c r="D30" s="21">
        <f>D29+DIFF4</f>
        <v>7.1882225320311228</v>
      </c>
      <c r="E30" s="21">
        <f>E29+DIFF5</f>
        <v>29702.300719816729</v>
      </c>
      <c r="F30" s="21">
        <f>F29+DIFF6</f>
        <v>29701.741745931446</v>
      </c>
    </row>
    <row r="31" spans="1:6">
      <c r="A31" s="21">
        <f>A30+DIFF1</f>
        <v>102413.96999999993</v>
      </c>
      <c r="B31" s="21">
        <f>B30+DIFF2</f>
        <v>1.1427682557276342</v>
      </c>
      <c r="C31" s="21">
        <f>C30+DIFF3</f>
        <v>8.8350248557067719</v>
      </c>
      <c r="D31" s="21">
        <f>D30+DIFF4</f>
        <v>7.434464568827913</v>
      </c>
      <c r="E31" s="21">
        <f>E30+DIFF5</f>
        <v>30728.108804138719</v>
      </c>
      <c r="F31" s="21">
        <f>F30+DIFF6</f>
        <v>30727.530850210176</v>
      </c>
    </row>
    <row r="32" spans="1:6">
      <c r="A32" s="21">
        <f>A31+DIFF1</f>
        <v>105832.89999999992</v>
      </c>
      <c r="B32" s="21">
        <f>B31+DIFF2</f>
        <v>1.1800637737879491</v>
      </c>
      <c r="C32" s="21">
        <f>C31+DIFF3</f>
        <v>9.1272037518109013</v>
      </c>
      <c r="D32" s="21">
        <f>D31+DIFF4</f>
        <v>7.6807066056247031</v>
      </c>
      <c r="E32" s="21">
        <f>E31+DIFF5</f>
        <v>31753.91688846071</v>
      </c>
      <c r="F32" s="21">
        <f>F31+DIFF6</f>
        <v>31753.319954488907</v>
      </c>
    </row>
    <row r="33" spans="1:6">
      <c r="A33" s="21">
        <f>A32+DIFF1</f>
        <v>109251.82999999991</v>
      </c>
      <c r="B33" s="21">
        <f>B32+DIFF2</f>
        <v>1.2173592918482641</v>
      </c>
      <c r="C33" s="21">
        <f>C32+DIFF3</f>
        <v>9.4193826479150307</v>
      </c>
      <c r="D33" s="21">
        <f>D32+DIFF4</f>
        <v>7.9269486424214932</v>
      </c>
      <c r="E33" s="21">
        <f>E32+DIFF5</f>
        <v>32779.7249727827</v>
      </c>
      <c r="F33" s="21">
        <f>F32+DIFF6</f>
        <v>32779.109058767637</v>
      </c>
    </row>
    <row r="34" spans="1:6">
      <c r="A34" s="21">
        <f>A33+DIFF1</f>
        <v>112670.75999999991</v>
      </c>
      <c r="B34" s="21">
        <f>B33+DIFF2</f>
        <v>1.254654809908579</v>
      </c>
      <c r="C34" s="21">
        <f>C33+DIFF3</f>
        <v>9.7115615440191601</v>
      </c>
      <c r="D34" s="21">
        <f>D33+DIFF4</f>
        <v>8.1731906792182833</v>
      </c>
      <c r="E34" s="21">
        <f>E33+DIFF5</f>
        <v>33805.533057104687</v>
      </c>
      <c r="F34" s="21">
        <f>F33+DIFF6</f>
        <v>33804.898163046368</v>
      </c>
    </row>
    <row r="35" spans="1:6">
      <c r="A35" s="21">
        <f>A34+DIFF1</f>
        <v>116089.6899999999</v>
      </c>
      <c r="B35" s="21">
        <f>B34+DIFF2</f>
        <v>1.291950327968894</v>
      </c>
      <c r="C35" s="21">
        <f>C34+DIFF3</f>
        <v>10.003740440123289</v>
      </c>
      <c r="D35" s="21">
        <f>D34+DIFF4</f>
        <v>8.4194327160150735</v>
      </c>
      <c r="E35" s="21">
        <f>E34+DIFF5</f>
        <v>34831.341141426674</v>
      </c>
      <c r="F35" s="21">
        <f>F34+DIFF6</f>
        <v>34830.687267325098</v>
      </c>
    </row>
    <row r="36" spans="1:6">
      <c r="A36" s="21">
        <f>A35+DIFF1</f>
        <v>119508.61999999989</v>
      </c>
      <c r="B36" s="21">
        <f>B35+DIFF2</f>
        <v>1.3292458460292089</v>
      </c>
      <c r="C36" s="21">
        <f>C35+DIFF3</f>
        <v>10.295919336227419</v>
      </c>
      <c r="D36" s="21">
        <f>D35+DIFF4</f>
        <v>8.6656747528118636</v>
      </c>
      <c r="E36" s="21">
        <f>E35+DIFF5</f>
        <v>35857.149225748661</v>
      </c>
      <c r="F36" s="21">
        <f>F35+DIFF6</f>
        <v>35856.476371603829</v>
      </c>
    </row>
    <row r="37" spans="1:6">
      <c r="A37" s="21">
        <f>A36+DIFF1</f>
        <v>122927.54999999989</v>
      </c>
      <c r="B37" s="21">
        <f>B36+DIFF2</f>
        <v>1.3665413640895239</v>
      </c>
      <c r="C37" s="21">
        <f>C36+DIFF3</f>
        <v>10.588098232331548</v>
      </c>
      <c r="D37" s="21">
        <f>D36+DIFF4</f>
        <v>8.9119167896086537</v>
      </c>
      <c r="E37" s="21">
        <f>E36+DIFF5</f>
        <v>36882.957310070648</v>
      </c>
      <c r="F37" s="21">
        <f>F36+DIFF6</f>
        <v>36882.265475882559</v>
      </c>
    </row>
    <row r="38" spans="1:6">
      <c r="A38" s="21">
        <f>A37+DIFF1</f>
        <v>126346.47999999988</v>
      </c>
      <c r="B38" s="21">
        <f>B37+DIFF2</f>
        <v>1.4038368821498388</v>
      </c>
      <c r="C38" s="21">
        <f>C37+DIFF3</f>
        <v>10.880277128435678</v>
      </c>
      <c r="D38" s="21">
        <f>D37+DIFF4</f>
        <v>9.1581588264054439</v>
      </c>
      <c r="E38" s="21">
        <f>E37+DIFF5</f>
        <v>37908.765394392634</v>
      </c>
      <c r="F38" s="21">
        <f>F37+DIFF6</f>
        <v>37908.05458016129</v>
      </c>
    </row>
    <row r="39" spans="1:6">
      <c r="A39" s="21">
        <f>A38+DIFF1</f>
        <v>129765.40999999987</v>
      </c>
      <c r="B39" s="21">
        <f>B38+DIFF2</f>
        <v>1.4411324002101538</v>
      </c>
      <c r="C39" s="21">
        <f>C38+DIFF3</f>
        <v>11.172456024539807</v>
      </c>
      <c r="D39" s="21">
        <f>D38+DIFF4</f>
        <v>9.404400863202234</v>
      </c>
      <c r="E39" s="21">
        <f>E38+DIFF5</f>
        <v>38934.573478714621</v>
      </c>
      <c r="F39" s="21">
        <f>F38+DIFF6</f>
        <v>38933.84368444002</v>
      </c>
    </row>
    <row r="40" spans="1:6">
      <c r="A40" s="21">
        <f>A39+DIFF1</f>
        <v>133184.33999999988</v>
      </c>
      <c r="B40" s="21">
        <f>B39+DIFF2</f>
        <v>1.4784279182704687</v>
      </c>
      <c r="C40" s="21">
        <f>C39+DIFF3</f>
        <v>11.464634920643936</v>
      </c>
      <c r="D40" s="21">
        <f>D39+DIFF4</f>
        <v>9.6506428999990241</v>
      </c>
      <c r="E40" s="21">
        <f>E39+DIFF5</f>
        <v>39960.381563036608</v>
      </c>
      <c r="F40" s="21">
        <f>F39+DIFF6</f>
        <v>39959.632788718751</v>
      </c>
    </row>
    <row r="41" spans="1:6">
      <c r="A41" s="21">
        <f>A40+DIFF1</f>
        <v>136603.26999999987</v>
      </c>
      <c r="B41" s="21">
        <f>B40+DIFF2</f>
        <v>1.5157234363307837</v>
      </c>
      <c r="C41" s="21">
        <f>C40+DIFF3</f>
        <v>11.756813816748066</v>
      </c>
      <c r="D41" s="21">
        <f>D40+DIFF4</f>
        <v>9.8968849367958143</v>
      </c>
      <c r="E41" s="21">
        <f>E40+DIFF5</f>
        <v>40986.189647358595</v>
      </c>
      <c r="F41" s="21">
        <f>F40+DIFF6</f>
        <v>40985.421892997481</v>
      </c>
    </row>
    <row r="42" spans="1:6">
      <c r="A42" s="21">
        <f>A41+DIFF1</f>
        <v>140022.19999999987</v>
      </c>
      <c r="B42" s="21">
        <f>B41+DIFF2</f>
        <v>1.5530189543910986</v>
      </c>
      <c r="C42" s="21">
        <f>C41+DIFF3</f>
        <v>12.048992712852195</v>
      </c>
      <c r="D42" s="21">
        <f>D41+DIFF4</f>
        <v>10.143126973592604</v>
      </c>
      <c r="E42" s="21">
        <f>E41+DIFF5</f>
        <v>42011.997731680582</v>
      </c>
      <c r="F42" s="21">
        <f>F41+DIFF6</f>
        <v>42011.210997276212</v>
      </c>
    </row>
    <row r="43" spans="1:6">
      <c r="A43" s="21">
        <f>A42+DIFF1</f>
        <v>143441.12999999986</v>
      </c>
      <c r="B43" s="21">
        <f>B42+DIFF2</f>
        <v>1.5903144724514136</v>
      </c>
      <c r="C43" s="21">
        <f>C42+DIFF3</f>
        <v>12.341171608956325</v>
      </c>
      <c r="D43" s="21">
        <f>D42+DIFF4</f>
        <v>10.389369010389395</v>
      </c>
      <c r="E43" s="21">
        <f>E42+DIFF5</f>
        <v>43037.805816002568</v>
      </c>
      <c r="F43" s="21">
        <f>F42+DIFF6</f>
        <v>43037.000101554942</v>
      </c>
    </row>
    <row r="44" spans="1:6">
      <c r="A44" s="21">
        <f>A43+DIFF1</f>
        <v>146860.05999999985</v>
      </c>
      <c r="B44" s="21">
        <f>B43+DIFF2</f>
        <v>1.6276099905117285</v>
      </c>
      <c r="C44" s="21">
        <f>C43+DIFF3</f>
        <v>12.633350505060454</v>
      </c>
      <c r="D44" s="21">
        <f>D43+DIFF4</f>
        <v>10.635611047186185</v>
      </c>
      <c r="E44" s="21">
        <f>E43+DIFF5</f>
        <v>44063.613900324555</v>
      </c>
      <c r="F44" s="21">
        <f>F43+DIFF6</f>
        <v>44062.789205833673</v>
      </c>
    </row>
    <row r="45" spans="1:6">
      <c r="A45" s="21">
        <f>A44+DIFF1</f>
        <v>150278.98999999985</v>
      </c>
      <c r="B45" s="21">
        <f>B44+DIFF2</f>
        <v>1.6649055085720434</v>
      </c>
      <c r="C45" s="21">
        <f>C44+DIFF3</f>
        <v>12.925529401164583</v>
      </c>
      <c r="D45" s="21">
        <f>D44+DIFF4</f>
        <v>10.881853083982975</v>
      </c>
      <c r="E45" s="21">
        <f>E44+DIFF5</f>
        <v>45089.421984646542</v>
      </c>
      <c r="F45" s="21">
        <f>F44+DIFF6</f>
        <v>45088.578310112403</v>
      </c>
    </row>
    <row r="46" spans="1:6">
      <c r="A46" s="21">
        <f>A45+DIFF1</f>
        <v>153697.91999999984</v>
      </c>
      <c r="B46" s="21">
        <f>B45+DIFF2</f>
        <v>1.7022010266323584</v>
      </c>
      <c r="C46" s="21">
        <f>C45+DIFF3</f>
        <v>13.217708297268713</v>
      </c>
      <c r="D46" s="21">
        <f>D45+DIFF4</f>
        <v>11.128095120779765</v>
      </c>
      <c r="E46" s="21">
        <f>E45+DIFF5</f>
        <v>46115.230068968529</v>
      </c>
      <c r="F46" s="21">
        <f>F45+DIFF6</f>
        <v>46114.367414391134</v>
      </c>
    </row>
    <row r="47" spans="1:6">
      <c r="A47" s="21">
        <f>A46+DIFF1</f>
        <v>157116.84999999983</v>
      </c>
      <c r="B47" s="21">
        <f>B46+DIFF2</f>
        <v>1.7394965446926733</v>
      </c>
      <c r="C47" s="21">
        <f>C46+DIFF3</f>
        <v>13.509887193372842</v>
      </c>
      <c r="D47" s="21">
        <f>D46+DIFF4</f>
        <v>11.374337157576555</v>
      </c>
      <c r="E47" s="21">
        <f>E46+DIFF5</f>
        <v>47141.038153290516</v>
      </c>
      <c r="F47" s="21">
        <f>F46+DIFF6</f>
        <v>47140.156518669864</v>
      </c>
    </row>
    <row r="48" spans="1:6">
      <c r="A48" s="21">
        <f>A47+DIFF1</f>
        <v>160535.77999999982</v>
      </c>
      <c r="B48" s="21">
        <f>B47+DIFF2</f>
        <v>1.7767920627529883</v>
      </c>
      <c r="C48" s="21">
        <f>C47+DIFF3</f>
        <v>13.802066089476972</v>
      </c>
      <c r="D48" s="21">
        <f>D47+DIFF4</f>
        <v>11.620579194373345</v>
      </c>
      <c r="E48" s="21">
        <f>E47+DIFF5</f>
        <v>48166.846237612503</v>
      </c>
      <c r="F48" s="21">
        <f>F47+DIFF6</f>
        <v>48165.945622948595</v>
      </c>
    </row>
    <row r="49" spans="1:6">
      <c r="A49" s="21">
        <f>A48+DIFF1</f>
        <v>163954.70999999982</v>
      </c>
      <c r="B49" s="21">
        <f>B48+DIFF2</f>
        <v>1.8140875808133032</v>
      </c>
      <c r="C49" s="21">
        <f>C48+DIFF3</f>
        <v>14.094244985581101</v>
      </c>
      <c r="D49" s="21">
        <f>D48+DIFF4</f>
        <v>11.866821231170135</v>
      </c>
      <c r="E49" s="21">
        <f>E48+DIFF5</f>
        <v>49192.654321934489</v>
      </c>
      <c r="F49" s="21">
        <f>F48+DIFF6</f>
        <v>49191.734727227325</v>
      </c>
    </row>
    <row r="50" spans="1:6">
      <c r="A50" s="21">
        <f>A49+DIFF1</f>
        <v>167373.63999999981</v>
      </c>
      <c r="B50" s="21">
        <f>B49+DIFF2</f>
        <v>1.8513830988736182</v>
      </c>
      <c r="C50" s="21">
        <f>C49+DIFF3</f>
        <v>14.38642388168523</v>
      </c>
      <c r="D50" s="21">
        <f>D49+DIFF4</f>
        <v>12.113063267966925</v>
      </c>
      <c r="E50" s="21">
        <f>E49+DIFF5</f>
        <v>50218.462406256476</v>
      </c>
      <c r="F50" s="21">
        <f>F49+DIFF6</f>
        <v>50217.523831506056</v>
      </c>
    </row>
    <row r="51" spans="1:6">
      <c r="A51" s="21">
        <f>A50+DIFF1</f>
        <v>170792.5699999998</v>
      </c>
      <c r="B51" s="21">
        <f>B50+DIFF2</f>
        <v>1.8886786169339331</v>
      </c>
      <c r="C51" s="21">
        <f>C50+DIFF3</f>
        <v>14.67860277778936</v>
      </c>
      <c r="D51" s="21">
        <f>D50+DIFF4</f>
        <v>12.359305304763716</v>
      </c>
      <c r="E51" s="21">
        <f>E50+DIFF5</f>
        <v>51244.270490578463</v>
      </c>
      <c r="F51" s="21">
        <f>F50+DIFF6</f>
        <v>51243.312935784787</v>
      </c>
    </row>
    <row r="52" spans="1:6">
      <c r="A52" s="21">
        <f>A51+DIFF1</f>
        <v>174211.4999999998</v>
      </c>
      <c r="B52" s="21">
        <f>B51+DIFF2</f>
        <v>1.9259741349942481</v>
      </c>
      <c r="C52" s="21">
        <f>C51+DIFF3</f>
        <v>14.970781673893489</v>
      </c>
      <c r="D52" s="21">
        <f>D51+DIFF4</f>
        <v>12.605547341560506</v>
      </c>
      <c r="E52" s="21">
        <f>E51+DIFF5</f>
        <v>52270.07857490045</v>
      </c>
      <c r="F52" s="21">
        <f>F51+DIFF6</f>
        <v>52269.102040063517</v>
      </c>
    </row>
    <row r="53" spans="1:6">
      <c r="A53" s="21">
        <f>A52+DIFF1</f>
        <v>177630.42999999979</v>
      </c>
      <c r="B53" s="21">
        <f>B52+DIFF2</f>
        <v>1.963269653054563</v>
      </c>
      <c r="C53" s="21">
        <f>C52+DIFF3</f>
        <v>15.262960569997619</v>
      </c>
      <c r="D53" s="21">
        <f>D52+DIFF4</f>
        <v>12.851789378357296</v>
      </c>
      <c r="E53" s="21">
        <f>E52+DIFF5</f>
        <v>53295.886659222437</v>
      </c>
      <c r="F53" s="21">
        <f>F52+DIFF6</f>
        <v>53294.891144342248</v>
      </c>
    </row>
    <row r="54" spans="1:6">
      <c r="A54" s="21">
        <f>A53+DIFF1</f>
        <v>181049.35999999978</v>
      </c>
      <c r="B54" s="21">
        <f>B53+DIFF2</f>
        <v>2.0005651711148782</v>
      </c>
      <c r="C54" s="21">
        <f>C53+DIFF3</f>
        <v>15.555139466101748</v>
      </c>
      <c r="D54" s="21">
        <f>D53+DIFF4</f>
        <v>13.098031415154086</v>
      </c>
      <c r="E54" s="21">
        <f>E53+DIFF5</f>
        <v>54321.694743544424</v>
      </c>
      <c r="F54" s="21">
        <f>F53+DIFF6</f>
        <v>54320.680248620978</v>
      </c>
    </row>
    <row r="55" spans="1:6">
      <c r="A55" s="21">
        <f>A54+DIFF1</f>
        <v>184468.28999999978</v>
      </c>
      <c r="B55" s="21">
        <f>B54+DIFF2</f>
        <v>2.0378606891751931</v>
      </c>
      <c r="C55" s="21">
        <f>C54+DIFF3</f>
        <v>15.847318362205877</v>
      </c>
      <c r="D55" s="21">
        <f>D54+DIFF4</f>
        <v>13.344273451950876</v>
      </c>
      <c r="E55" s="21">
        <f>E54+DIFF5</f>
        <v>55347.50282786641</v>
      </c>
      <c r="F55" s="21">
        <f>F54+DIFF6</f>
        <v>55346.469352899709</v>
      </c>
    </row>
    <row r="56" spans="1:6">
      <c r="A56" s="21">
        <f>A55+DIFF1</f>
        <v>187887.21999999977</v>
      </c>
      <c r="B56" s="21">
        <f>B55+DIFF2</f>
        <v>2.0751562072355081</v>
      </c>
      <c r="C56" s="21">
        <f>C55+DIFF3</f>
        <v>16.139497258310008</v>
      </c>
      <c r="D56" s="21">
        <f>D55+DIFF4</f>
        <v>13.590515488747666</v>
      </c>
      <c r="E56" s="21">
        <f>E55+DIFF5</f>
        <v>56373.310912188397</v>
      </c>
      <c r="F56" s="21">
        <f>F55+DIFF6</f>
        <v>56372.258457178439</v>
      </c>
    </row>
    <row r="57" spans="1:6">
      <c r="A57" s="21">
        <f>A56+DIFF1</f>
        <v>191306.14999999976</v>
      </c>
      <c r="B57" s="21">
        <f>B56+DIFF2</f>
        <v>2.112451725295823</v>
      </c>
      <c r="C57" s="21">
        <f>C56+DIFF3</f>
        <v>16.431676154414138</v>
      </c>
      <c r="D57" s="21">
        <f>D56+DIFF4</f>
        <v>13.836757525544456</v>
      </c>
      <c r="E57" s="21">
        <f>E56+DIFF5</f>
        <v>57399.118996510384</v>
      </c>
      <c r="F57" s="21">
        <f>F56+DIFF6</f>
        <v>57398.04756145717</v>
      </c>
    </row>
    <row r="58" spans="1:6">
      <c r="A58" s="21">
        <f>A57+DIFF1</f>
        <v>194725.07999999975</v>
      </c>
      <c r="B58" s="21">
        <f>B57+DIFF2</f>
        <v>2.149747243356138</v>
      </c>
      <c r="C58" s="21">
        <f>C57+DIFF3</f>
        <v>16.723855050518267</v>
      </c>
      <c r="D58" s="21">
        <f>D57+DIFF4</f>
        <v>14.082999562341247</v>
      </c>
      <c r="E58" s="21">
        <f>E57+DIFF5</f>
        <v>58424.927080832371</v>
      </c>
      <c r="F58" s="21">
        <f>F57+DIFF6</f>
        <v>58423.8366657359</v>
      </c>
    </row>
    <row r="59" spans="1:6">
      <c r="A59" s="21">
        <f>A58+DIFF1</f>
        <v>198144.00999999975</v>
      </c>
      <c r="B59" s="21">
        <f>B58+DIFF2</f>
        <v>2.1870427614164529</v>
      </c>
      <c r="C59" s="21">
        <f>C58+DIFF3</f>
        <v>17.016033946622397</v>
      </c>
      <c r="D59" s="21">
        <f>D58+DIFF4</f>
        <v>14.329241599138037</v>
      </c>
      <c r="E59" s="21">
        <f>E58+DIFF5</f>
        <v>59450.735165154358</v>
      </c>
      <c r="F59" s="21">
        <f>F58+DIFF6</f>
        <v>59449.625770014631</v>
      </c>
    </row>
    <row r="60" spans="1:6">
      <c r="A60" s="21">
        <f>A59+DIFF1</f>
        <v>201562.93999999974</v>
      </c>
      <c r="B60" s="21">
        <f>B59+DIFF2</f>
        <v>2.2243382794767679</v>
      </c>
      <c r="C60" s="21">
        <f>C59+DIFF3</f>
        <v>17.308212842726526</v>
      </c>
      <c r="D60" s="21">
        <f>D59+DIFF4</f>
        <v>14.575483635934827</v>
      </c>
      <c r="E60" s="21">
        <f>E59+DIFF5</f>
        <v>60476.543249476344</v>
      </c>
      <c r="F60" s="21">
        <f>F59+DIFF6</f>
        <v>60475.414874293361</v>
      </c>
    </row>
    <row r="61" spans="1:6">
      <c r="A61" s="21">
        <f>A60+DIFF1</f>
        <v>204981.86999999973</v>
      </c>
      <c r="B61" s="21">
        <f>B60+DIFF2</f>
        <v>2.2616337975370828</v>
      </c>
      <c r="C61" s="21">
        <f>C60+DIFF3</f>
        <v>17.600391738830655</v>
      </c>
      <c r="D61" s="21">
        <f>D60+DIFF4</f>
        <v>14.821725672731617</v>
      </c>
      <c r="E61" s="21">
        <f>E60+DIFF5</f>
        <v>61502.351333798331</v>
      </c>
      <c r="F61" s="21">
        <f>F60+DIFF6</f>
        <v>61501.203978572092</v>
      </c>
    </row>
    <row r="62" spans="1:6">
      <c r="A62" s="21">
        <f>A61+DIFF1</f>
        <v>208400.79999999973</v>
      </c>
      <c r="B62" s="21">
        <f>B61+DIFF2</f>
        <v>2.2989293155973978</v>
      </c>
      <c r="C62" s="21">
        <f>C61+DIFF3</f>
        <v>17.892570634934785</v>
      </c>
      <c r="D62" s="21">
        <f>D61+DIFF4</f>
        <v>15.067967709528407</v>
      </c>
      <c r="E62" s="21">
        <f>E61+DIFF5</f>
        <v>62528.159418120318</v>
      </c>
      <c r="F62" s="21">
        <f>F61+DIFF6</f>
        <v>62526.993082850822</v>
      </c>
    </row>
    <row r="63" spans="1:6">
      <c r="A63" s="21">
        <f>A62+DIFF1</f>
        <v>211819.72999999972</v>
      </c>
      <c r="B63" s="21">
        <f>B62+DIFF2</f>
        <v>2.3362248336577127</v>
      </c>
      <c r="C63" s="21">
        <f>C62+DIFF3</f>
        <v>18.184749531038914</v>
      </c>
      <c r="D63" s="21">
        <f>D62+DIFF4</f>
        <v>15.314209746325197</v>
      </c>
      <c r="E63" s="21">
        <f>E62+DIFF5</f>
        <v>63553.967502442305</v>
      </c>
      <c r="F63" s="21">
        <f>F62+DIFF6</f>
        <v>63552.782187129553</v>
      </c>
    </row>
    <row r="64" spans="1:6">
      <c r="A64" s="21">
        <f>A63+DIFF1</f>
        <v>215238.65999999971</v>
      </c>
      <c r="B64" s="21">
        <f>B63+DIFF2</f>
        <v>2.3735203517180277</v>
      </c>
      <c r="C64" s="21">
        <f>C63+DIFF3</f>
        <v>18.476928427143044</v>
      </c>
      <c r="D64" s="21">
        <f>D63+DIFF4</f>
        <v>15.560451783121987</v>
      </c>
      <c r="E64" s="21">
        <f>E63+DIFF5</f>
        <v>64579.775586764292</v>
      </c>
      <c r="F64" s="21">
        <f>F63+DIFF6</f>
        <v>64578.571291408283</v>
      </c>
    </row>
    <row r="65" spans="1:6">
      <c r="A65" s="21">
        <f>A64+DIFF1</f>
        <v>218657.58999999971</v>
      </c>
      <c r="B65" s="21">
        <f>B64+DIFF2</f>
        <v>2.4108158697783426</v>
      </c>
      <c r="C65" s="21">
        <f>C64+DIFF3</f>
        <v>18.769107323247173</v>
      </c>
      <c r="D65" s="21">
        <f>D64+DIFF4</f>
        <v>15.806693819918777</v>
      </c>
      <c r="E65" s="21">
        <f>E64+DIFF5</f>
        <v>65605.583671086279</v>
      </c>
      <c r="F65" s="21">
        <f>F64+DIFF6</f>
        <v>65604.360395687007</v>
      </c>
    </row>
    <row r="66" spans="1:6">
      <c r="A66" s="21">
        <f>A65+DIFF1</f>
        <v>222076.5199999997</v>
      </c>
      <c r="B66" s="21">
        <f>B65+DIFF2</f>
        <v>2.4481113878386576</v>
      </c>
      <c r="C66" s="21">
        <f>C65+DIFF3</f>
        <v>19.061286219351302</v>
      </c>
      <c r="D66" s="21">
        <f>D65+DIFF4</f>
        <v>16.052935856715568</v>
      </c>
      <c r="E66" s="21">
        <f>E65+DIFF5</f>
        <v>66631.391755408273</v>
      </c>
      <c r="F66" s="21">
        <f>F65+DIFF6</f>
        <v>66630.14949996573</v>
      </c>
    </row>
    <row r="67" spans="1:6">
      <c r="A67" s="21">
        <f>A66+DIFF1</f>
        <v>225495.44999999969</v>
      </c>
      <c r="B67" s="21">
        <f>B66+DIFF2</f>
        <v>2.4854069058989725</v>
      </c>
      <c r="C67" s="21">
        <f>C66+DIFF3</f>
        <v>19.353465115455432</v>
      </c>
      <c r="D67" s="21">
        <f>D66+DIFF4</f>
        <v>16.299177893512358</v>
      </c>
      <c r="E67" s="21">
        <f>E66+DIFF5</f>
        <v>67657.199839730267</v>
      </c>
      <c r="F67" s="21">
        <f>F66+DIFF6</f>
        <v>67655.938604244453</v>
      </c>
    </row>
    <row r="68" spans="1:6">
      <c r="A68" s="21">
        <f>A67+DIFF1</f>
        <v>228914.37999999968</v>
      </c>
      <c r="B68" s="21">
        <f>B67+DIFF2</f>
        <v>2.5227024239592875</v>
      </c>
      <c r="C68" s="21">
        <f>C67+DIFF3</f>
        <v>19.645644011559561</v>
      </c>
      <c r="D68" s="21">
        <f>D67+DIFF4</f>
        <v>16.545419930309148</v>
      </c>
      <c r="E68" s="21">
        <f>E67+DIFF5</f>
        <v>68683.007924052261</v>
      </c>
      <c r="F68" s="21">
        <f>F67+DIFF6</f>
        <v>68681.727708523176</v>
      </c>
    </row>
    <row r="69" spans="1:6">
      <c r="A69" s="21">
        <f>A68+DIFF1</f>
        <v>232333.30999999968</v>
      </c>
      <c r="B69" s="21">
        <f>B68+DIFF2</f>
        <v>2.5599979420196024</v>
      </c>
      <c r="C69" s="21">
        <f>C68+DIFF3</f>
        <v>19.937822907663691</v>
      </c>
      <c r="D69" s="21">
        <f>D68+DIFF4</f>
        <v>16.791661967105938</v>
      </c>
      <c r="E69" s="21">
        <f>E68+DIFF5</f>
        <v>69708.816008374255</v>
      </c>
      <c r="F69" s="21">
        <f>F68+DIFF6</f>
        <v>69707.5168128019</v>
      </c>
    </row>
    <row r="70" spans="1:6">
      <c r="A70" s="21">
        <f>A69+DIFF1</f>
        <v>235752.23999999967</v>
      </c>
      <c r="B70" s="21">
        <f>B69+DIFF2</f>
        <v>2.5972934600799173</v>
      </c>
      <c r="C70" s="21">
        <f>C69+DIFF3</f>
        <v>20.23000180376782</v>
      </c>
      <c r="D70" s="21">
        <f>D69+DIFF4</f>
        <v>17.037904003902728</v>
      </c>
      <c r="E70" s="21">
        <f>E69+DIFF5</f>
        <v>70734.624092696249</v>
      </c>
      <c r="F70" s="21">
        <f>F69+DIFF6</f>
        <v>70733.305917080623</v>
      </c>
    </row>
    <row r="71" spans="1:6">
      <c r="A71" s="21">
        <f>A70+DIFF1</f>
        <v>239171.16999999966</v>
      </c>
      <c r="B71" s="21">
        <f>B70+DIFF2</f>
        <v>2.6345889781402323</v>
      </c>
      <c r="C71" s="21">
        <f>C70+DIFF3</f>
        <v>20.522180699871949</v>
      </c>
      <c r="D71" s="21">
        <f>D70+DIFF4</f>
        <v>17.284146040699518</v>
      </c>
      <c r="E71" s="21">
        <f>E70+DIFF5</f>
        <v>71760.432177018243</v>
      </c>
      <c r="F71" s="21">
        <f>F70+DIFF6</f>
        <v>71759.095021359346</v>
      </c>
    </row>
    <row r="72" spans="1:6">
      <c r="A72" s="21">
        <f>A71+DIFF1</f>
        <v>242590.09999999966</v>
      </c>
      <c r="B72" s="21">
        <f>B71+DIFF2</f>
        <v>2.6718844962005472</v>
      </c>
      <c r="C72" s="21">
        <f>C71+DIFF3</f>
        <v>20.814359595976079</v>
      </c>
      <c r="D72" s="21">
        <f>D71+DIFF4</f>
        <v>17.530388077496308</v>
      </c>
      <c r="E72" s="21">
        <f>E71+DIFF5</f>
        <v>72786.240261340237</v>
      </c>
      <c r="F72" s="21">
        <f>F71+DIFF6</f>
        <v>72784.884125638069</v>
      </c>
    </row>
    <row r="73" spans="1:6">
      <c r="A73" s="21">
        <f>A72+DIFF1</f>
        <v>246009.02999999965</v>
      </c>
      <c r="B73" s="21">
        <f>B72+DIFF2</f>
        <v>2.7091800142608622</v>
      </c>
      <c r="C73" s="21">
        <f>C72+DIFF3</f>
        <v>21.106538492080208</v>
      </c>
      <c r="D73" s="21">
        <f>D72+DIFF4</f>
        <v>17.776630114293098</v>
      </c>
      <c r="E73" s="21">
        <f>E72+DIFF5</f>
        <v>73812.048345662231</v>
      </c>
      <c r="F73" s="21">
        <f>F72+DIFF6</f>
        <v>73810.673229916792</v>
      </c>
    </row>
    <row r="74" spans="1:6">
      <c r="A74" s="21">
        <f>A73+DIFF1</f>
        <v>249427.95999999964</v>
      </c>
      <c r="B74" s="21">
        <f>B73+DIFF2</f>
        <v>2.7464755323211771</v>
      </c>
      <c r="C74" s="21">
        <f>C73+DIFF3</f>
        <v>21.398717388184338</v>
      </c>
      <c r="D74" s="21">
        <f>D73+DIFF4</f>
        <v>18.022872151089889</v>
      </c>
      <c r="E74" s="21">
        <f>E73+DIFF5</f>
        <v>74837.856429984226</v>
      </c>
      <c r="F74" s="21">
        <f>F73+DIFF6</f>
        <v>74836.462334195516</v>
      </c>
    </row>
    <row r="75" spans="1:6">
      <c r="A75" s="21">
        <f>A74+DIFF1</f>
        <v>252846.88999999964</v>
      </c>
      <c r="B75" s="21">
        <f>B74+DIFF2</f>
        <v>2.7837710503814921</v>
      </c>
      <c r="C75" s="21">
        <f>C74+DIFF3</f>
        <v>21.690896284288467</v>
      </c>
      <c r="D75" s="21">
        <f>D74+DIFF4</f>
        <v>18.269114187886679</v>
      </c>
      <c r="E75" s="21">
        <f>E74+DIFF5</f>
        <v>75863.66451430622</v>
      </c>
      <c r="F75" s="21">
        <f>F74+DIFF6</f>
        <v>75862.251438474239</v>
      </c>
    </row>
    <row r="76" spans="1:6">
      <c r="A76" s="21">
        <f>A75+DIFF1</f>
        <v>256265.81999999963</v>
      </c>
      <c r="B76" s="21">
        <f>B75+DIFF2</f>
        <v>2.821066568441807</v>
      </c>
      <c r="C76" s="21">
        <f>C75+DIFF3</f>
        <v>21.983075180392596</v>
      </c>
      <c r="D76" s="21">
        <f>D75+DIFF4</f>
        <v>18.515356224683469</v>
      </c>
      <c r="E76" s="21">
        <f>E75+DIFF5</f>
        <v>76889.472598628214</v>
      </c>
      <c r="F76" s="21">
        <f>F75+DIFF6</f>
        <v>76888.040542752962</v>
      </c>
    </row>
    <row r="77" spans="1:6">
      <c r="A77" s="21">
        <f>A76+DIFF1</f>
        <v>259684.74999999962</v>
      </c>
      <c r="B77" s="21">
        <f>B76+DIFF2</f>
        <v>2.858362086502122</v>
      </c>
      <c r="C77" s="21">
        <f>C76+DIFF3</f>
        <v>22.275254076496726</v>
      </c>
      <c r="D77" s="21">
        <f>D76+DIFF4</f>
        <v>18.761598261480259</v>
      </c>
      <c r="E77" s="21">
        <f>E76+DIFF5</f>
        <v>77915.280682950208</v>
      </c>
      <c r="F77" s="21">
        <f>F76+DIFF6</f>
        <v>77913.829647031685</v>
      </c>
    </row>
    <row r="78" spans="1:6">
      <c r="A78" s="21">
        <f>A77+DIFF1</f>
        <v>263103.67999999964</v>
      </c>
      <c r="B78" s="21">
        <f>B77+DIFF2</f>
        <v>2.8956576045624369</v>
      </c>
      <c r="C78" s="21">
        <f>C77+DIFF3</f>
        <v>22.567432972600855</v>
      </c>
      <c r="D78" s="21">
        <f>D77+DIFF4</f>
        <v>19.007840298277049</v>
      </c>
      <c r="E78" s="21">
        <f>E77+DIFF5</f>
        <v>78941.088767272202</v>
      </c>
      <c r="F78" s="21">
        <f>F77+DIFF6</f>
        <v>78939.618751310409</v>
      </c>
    </row>
    <row r="79" spans="1:6">
      <c r="A79" s="21">
        <f>A78+DIFF1</f>
        <v>266522.60999999964</v>
      </c>
      <c r="B79" s="21">
        <f>B78+DIFF2</f>
        <v>2.9329531226227519</v>
      </c>
      <c r="C79" s="21">
        <f>C78+DIFF3</f>
        <v>22.859611868704985</v>
      </c>
      <c r="D79" s="21">
        <f>D78+DIFF4</f>
        <v>19.254082335073839</v>
      </c>
      <c r="E79" s="21">
        <f>E78+DIFF5</f>
        <v>79966.896851594196</v>
      </c>
      <c r="F79" s="21">
        <f>F78+DIFF6</f>
        <v>79965.407855589132</v>
      </c>
    </row>
    <row r="80" spans="1:6">
      <c r="A80" s="21">
        <f>A79+DIFF1</f>
        <v>269941.53999999963</v>
      </c>
      <c r="B80" s="21">
        <f>B79+DIFF2</f>
        <v>2.9702486406830668</v>
      </c>
      <c r="C80" s="21">
        <f>C79+DIFF3</f>
        <v>23.151790764809114</v>
      </c>
      <c r="D80" s="21">
        <f>D79+DIFF4</f>
        <v>19.500324371870629</v>
      </c>
      <c r="E80" s="21">
        <f>E79+DIFF5</f>
        <v>80992.70493591619</v>
      </c>
      <c r="F80" s="21">
        <f>F79+DIFF6</f>
        <v>80991.196959867855</v>
      </c>
    </row>
    <row r="81" spans="1:6">
      <c r="A81" s="21">
        <f>A80+DIFF1</f>
        <v>273360.46999999962</v>
      </c>
      <c r="B81" s="21">
        <f>B80+DIFF2</f>
        <v>3.0075441587433818</v>
      </c>
      <c r="C81" s="21">
        <f>C80+DIFF3</f>
        <v>23.443969660913243</v>
      </c>
      <c r="D81" s="21">
        <f>D80+DIFF4</f>
        <v>19.74656640866742</v>
      </c>
      <c r="E81" s="21">
        <f>E80+DIFF5</f>
        <v>82018.513020238184</v>
      </c>
      <c r="F81" s="21">
        <f>F80+DIFF6</f>
        <v>82016.986064146578</v>
      </c>
    </row>
    <row r="82" spans="1:6">
      <c r="A82" s="21">
        <f>A81+DIFF1</f>
        <v>276779.39999999962</v>
      </c>
      <c r="B82" s="21">
        <f>B81+DIFF2</f>
        <v>3.0448396768036967</v>
      </c>
      <c r="C82" s="21">
        <f>C81+DIFF3</f>
        <v>23.736148557017373</v>
      </c>
      <c r="D82" s="21">
        <f>D81+DIFF4</f>
        <v>19.99280844546421</v>
      </c>
      <c r="E82" s="21">
        <f>E81+DIFF5</f>
        <v>83044.321104560178</v>
      </c>
      <c r="F82" s="21">
        <f>F81+DIFF6</f>
        <v>83042.775168425302</v>
      </c>
    </row>
    <row r="83" spans="1:6">
      <c r="A83" s="21">
        <f>A82+DIFF1</f>
        <v>280198.32999999961</v>
      </c>
      <c r="B83" s="21">
        <f>B82+DIFF2</f>
        <v>3.0821351948640117</v>
      </c>
      <c r="C83" s="21">
        <f>C82+DIFF3</f>
        <v>24.028327453121502</v>
      </c>
      <c r="D83" s="21">
        <f>D82+DIFF4</f>
        <v>20.239050482261</v>
      </c>
      <c r="E83" s="21">
        <f>E82+DIFF5</f>
        <v>84070.129188882172</v>
      </c>
      <c r="F83" s="21">
        <f>F82+DIFF6</f>
        <v>84068.564272704025</v>
      </c>
    </row>
    <row r="84" spans="1:6">
      <c r="A84" s="21">
        <f>A83+DIFF1</f>
        <v>283617.2599999996</v>
      </c>
      <c r="B84" s="21">
        <f>B83+DIFF2</f>
        <v>3.1194307129243266</v>
      </c>
      <c r="C84" s="21">
        <f>C83+DIFF3</f>
        <v>24.320506349225631</v>
      </c>
      <c r="D84" s="21">
        <f>D83+DIFF4</f>
        <v>20.48529251905779</v>
      </c>
      <c r="E84" s="21">
        <f>E83+DIFF5</f>
        <v>85095.937273204167</v>
      </c>
      <c r="F84" s="21">
        <f>F83+DIFF6</f>
        <v>85094.353376982748</v>
      </c>
    </row>
    <row r="85" spans="1:6">
      <c r="A85" s="21">
        <f>A84+DIFF1</f>
        <v>287036.18999999959</v>
      </c>
      <c r="B85" s="21">
        <f>B84+DIFF2</f>
        <v>3.1567262309846416</v>
      </c>
      <c r="C85" s="21">
        <f>C84+DIFF3</f>
        <v>24.612685245329761</v>
      </c>
      <c r="D85" s="21">
        <f>D84+DIFF4</f>
        <v>20.73153455585458</v>
      </c>
      <c r="E85" s="21">
        <f>E84+DIFF5</f>
        <v>86121.745357526161</v>
      </c>
      <c r="F85" s="21">
        <f>F84+DIFF6</f>
        <v>86120.142481261471</v>
      </c>
    </row>
    <row r="86" spans="1:6">
      <c r="A86" s="21">
        <f>A85+DIFF1</f>
        <v>290455.11999999959</v>
      </c>
      <c r="B86" s="21">
        <f>B85+DIFF2</f>
        <v>3.1940217490449565</v>
      </c>
      <c r="C86" s="21">
        <f>C85+DIFF3</f>
        <v>24.90486414143389</v>
      </c>
      <c r="D86" s="21">
        <f>D85+DIFF4</f>
        <v>20.97777659265137</v>
      </c>
      <c r="E86" s="21">
        <f>E85+DIFF5</f>
        <v>87147.553441848155</v>
      </c>
      <c r="F86" s="21">
        <f>F85+DIFF6</f>
        <v>87145.931585540195</v>
      </c>
    </row>
    <row r="87" spans="1:6">
      <c r="A87" s="21">
        <f>A86+DIFF1</f>
        <v>293874.04999999958</v>
      </c>
      <c r="B87" s="21">
        <f>B86+DIFF2</f>
        <v>3.2313172671052715</v>
      </c>
      <c r="C87" s="21">
        <f>C86+DIFF3</f>
        <v>25.19704303753802</v>
      </c>
      <c r="D87" s="21">
        <f>D86+DIFF4</f>
        <v>21.22401862944816</v>
      </c>
      <c r="E87" s="21">
        <f>E86+DIFF5</f>
        <v>88173.361526170149</v>
      </c>
      <c r="F87" s="21">
        <f>F86+DIFF6</f>
        <v>88171.720689818918</v>
      </c>
    </row>
    <row r="88" spans="1:6">
      <c r="A88" s="21">
        <f>A87+DIFF1</f>
        <v>297292.97999999957</v>
      </c>
      <c r="B88" s="21">
        <f>B87+DIFF2</f>
        <v>3.2686127851655864</v>
      </c>
      <c r="C88" s="21">
        <f>C87+DIFF3</f>
        <v>25.489221933642149</v>
      </c>
      <c r="D88" s="21">
        <f>D87+DIFF4</f>
        <v>21.47026066624495</v>
      </c>
      <c r="E88" s="21">
        <f>E87+DIFF5</f>
        <v>89199.169610492143</v>
      </c>
      <c r="F88" s="21">
        <f>F87+DIFF6</f>
        <v>89197.509794097641</v>
      </c>
    </row>
    <row r="89" spans="1:6">
      <c r="A89" s="21">
        <f>A88+DIFF1</f>
        <v>300711.90999999957</v>
      </c>
      <c r="B89" s="21">
        <f>B88+DIFF2</f>
        <v>3.3059083032259013</v>
      </c>
      <c r="C89" s="21">
        <f>C88+DIFF3</f>
        <v>25.781400829746278</v>
      </c>
      <c r="D89" s="21">
        <f>D88+DIFF4</f>
        <v>21.716502703041741</v>
      </c>
      <c r="E89" s="21">
        <f>E88+DIFF5</f>
        <v>90224.977694814137</v>
      </c>
      <c r="F89" s="21">
        <f>F88+DIFF6</f>
        <v>90223.298898376364</v>
      </c>
    </row>
    <row r="90" spans="1:6">
      <c r="A90" s="21">
        <f>A89+DIFF1</f>
        <v>304130.83999999956</v>
      </c>
      <c r="B90" s="21">
        <f>B89+DIFF2</f>
        <v>3.3432038212862163</v>
      </c>
      <c r="C90" s="21">
        <f>C89+DIFF3</f>
        <v>26.073579725850408</v>
      </c>
      <c r="D90" s="21">
        <f>D89+DIFF4</f>
        <v>21.962744739838531</v>
      </c>
      <c r="E90" s="21">
        <f>E89+DIFF5</f>
        <v>91250.785779136131</v>
      </c>
      <c r="F90" s="21">
        <f>F89+DIFF6</f>
        <v>91249.088002655088</v>
      </c>
    </row>
    <row r="91" spans="1:6">
      <c r="A91" s="21">
        <f>A90+DIFF1</f>
        <v>307549.76999999955</v>
      </c>
      <c r="B91" s="21">
        <f>B90+DIFF2</f>
        <v>3.3804993393465312</v>
      </c>
      <c r="C91" s="21">
        <f>C90+DIFF3</f>
        <v>26.365758621954537</v>
      </c>
      <c r="D91" s="21">
        <f>D90+DIFF4</f>
        <v>22.208986776635321</v>
      </c>
      <c r="E91" s="21">
        <f>E90+DIFF5</f>
        <v>92276.593863458125</v>
      </c>
      <c r="F91" s="21">
        <f>F90+DIFF6</f>
        <v>92274.877106933811</v>
      </c>
    </row>
    <row r="92" spans="1:6">
      <c r="A92" s="21">
        <f>A91+DIFF1</f>
        <v>310968.69999999955</v>
      </c>
      <c r="B92" s="21">
        <f>B91+DIFF2</f>
        <v>3.4177948574068462</v>
      </c>
      <c r="C92" s="21">
        <f>C91+DIFF3</f>
        <v>26.657937518058667</v>
      </c>
      <c r="D92" s="21">
        <f>D91+DIFF4</f>
        <v>22.455228813432111</v>
      </c>
      <c r="E92" s="21">
        <f>E91+DIFF5</f>
        <v>93302.401947780119</v>
      </c>
      <c r="F92" s="21">
        <f>F91+DIFF6</f>
        <v>93300.666211212534</v>
      </c>
    </row>
    <row r="93" spans="1:6">
      <c r="A93" s="21">
        <f>A92+DIFF1</f>
        <v>314387.62999999954</v>
      </c>
      <c r="B93" s="21">
        <f>B92+DIFF2</f>
        <v>3.4550903754671611</v>
      </c>
      <c r="C93" s="21">
        <f>C92+DIFF3</f>
        <v>26.950116414162796</v>
      </c>
      <c r="D93" s="21">
        <f>D92+DIFF4</f>
        <v>22.701470850228901</v>
      </c>
      <c r="E93" s="21">
        <f>E92+DIFF5</f>
        <v>94328.210032102113</v>
      </c>
      <c r="F93" s="21">
        <f>F92+DIFF6</f>
        <v>94326.455315491257</v>
      </c>
    </row>
    <row r="94" spans="1:6">
      <c r="A94" s="21">
        <f>A93+DIFF1</f>
        <v>317806.55999999953</v>
      </c>
      <c r="B94" s="21">
        <f>B93+DIFF2</f>
        <v>3.4923858935274761</v>
      </c>
      <c r="C94" s="21">
        <f>C93+DIFF3</f>
        <v>27.242295310266925</v>
      </c>
      <c r="D94" s="21">
        <f>D93+DIFF4</f>
        <v>22.947712887025691</v>
      </c>
      <c r="E94" s="21">
        <f>E93+DIFF5</f>
        <v>95354.018116424108</v>
      </c>
      <c r="F94" s="21">
        <f>F93+DIFF6</f>
        <v>95352.244419769981</v>
      </c>
    </row>
    <row r="95" spans="1:6">
      <c r="A95" s="21">
        <f>A94+DIFF1</f>
        <v>321225.48999999953</v>
      </c>
      <c r="B95" s="21">
        <f>B94+DIFF2</f>
        <v>3.529681411587791</v>
      </c>
      <c r="C95" s="21">
        <f>C94+DIFF3</f>
        <v>27.534474206371055</v>
      </c>
      <c r="D95" s="21">
        <f>D94+DIFF4</f>
        <v>23.193954923822481</v>
      </c>
      <c r="E95" s="21">
        <f>E94+DIFF5</f>
        <v>96379.826200746102</v>
      </c>
      <c r="F95" s="21">
        <f>F94+DIFF6</f>
        <v>96378.033524048704</v>
      </c>
    </row>
    <row r="96" spans="1:6">
      <c r="A96" s="21">
        <f>A95+DIFF1</f>
        <v>324644.41999999952</v>
      </c>
      <c r="B96" s="21">
        <f>B95+DIFF2</f>
        <v>3.566976929648106</v>
      </c>
      <c r="C96" s="21">
        <f>C95+DIFF3</f>
        <v>27.826653102475184</v>
      </c>
      <c r="D96" s="21">
        <f>D95+DIFF4</f>
        <v>23.440196960619271</v>
      </c>
      <c r="E96" s="21">
        <f>E95+DIFF5</f>
        <v>97405.634285068096</v>
      </c>
      <c r="F96" s="21">
        <f>F95+DIFF6</f>
        <v>97403.822628327427</v>
      </c>
    </row>
    <row r="97" spans="1:6">
      <c r="A97" s="21">
        <f>A96+DIFF1</f>
        <v>328063.34999999951</v>
      </c>
      <c r="B97" s="21">
        <f>B96+DIFF2</f>
        <v>3.6042724477084209</v>
      </c>
      <c r="C97" s="21">
        <f>C96+DIFF3</f>
        <v>28.118831998579314</v>
      </c>
      <c r="D97" s="21">
        <f>D96+DIFF4</f>
        <v>23.686438997416062</v>
      </c>
      <c r="E97" s="21">
        <f>E96+DIFF5</f>
        <v>98431.44236939009</v>
      </c>
      <c r="F97" s="21">
        <f>F96+DIFF6</f>
        <v>98429.61173260615</v>
      </c>
    </row>
    <row r="98" spans="1:6">
      <c r="A98" s="21">
        <f>A97+DIFF1</f>
        <v>331482.2799999995</v>
      </c>
      <c r="B98" s="21">
        <f>B97+DIFF2</f>
        <v>3.6415679657687359</v>
      </c>
      <c r="C98" s="21">
        <f>C97+DIFF3</f>
        <v>28.411010894683443</v>
      </c>
      <c r="D98" s="21">
        <f>D97+DIFF4</f>
        <v>23.932681034212852</v>
      </c>
      <c r="E98" s="21">
        <f>E97+DIFF5</f>
        <v>99457.250453712084</v>
      </c>
      <c r="F98" s="21">
        <f>F97+DIFF6</f>
        <v>99455.400836884874</v>
      </c>
    </row>
    <row r="99" spans="1:6">
      <c r="A99" s="21">
        <f>A98+DIFF1</f>
        <v>334901.2099999995</v>
      </c>
      <c r="B99" s="21">
        <f>B98+DIFF2</f>
        <v>3.6788634838290508</v>
      </c>
      <c r="C99" s="21">
        <f>C98+DIFF3</f>
        <v>28.703189790787572</v>
      </c>
      <c r="D99" s="21">
        <f>D98+DIFF4</f>
        <v>24.178923071009642</v>
      </c>
      <c r="E99" s="21">
        <f>E98+DIFF5</f>
        <v>100483.05853803408</v>
      </c>
      <c r="F99" s="21">
        <f>F98+DIFF6</f>
        <v>100481.1899411636</v>
      </c>
    </row>
    <row r="100" spans="1:6">
      <c r="A100" s="21">
        <f>A99+DIFF1</f>
        <v>338320.13999999949</v>
      </c>
      <c r="B100" s="21">
        <f>B99+DIFF2</f>
        <v>3.7161590018893658</v>
      </c>
      <c r="C100" s="21">
        <f>C99+DIFF3</f>
        <v>28.995368686891702</v>
      </c>
      <c r="D100" s="21">
        <f>D99+DIFF4</f>
        <v>24.425165107806432</v>
      </c>
      <c r="E100" s="21">
        <f>E99+DIFF5</f>
        <v>101508.86662235607</v>
      </c>
      <c r="F100" s="21">
        <f>F99+DIFF6</f>
        <v>101506.97904544232</v>
      </c>
    </row>
    <row r="101" spans="1:6">
      <c r="A101" s="21">
        <f>A100+DIFF1</f>
        <v>341739.06999999948</v>
      </c>
      <c r="B101" s="21">
        <f>B100+DIFF2</f>
        <v>3.7534545199496807</v>
      </c>
      <c r="C101" s="21">
        <f>C100+DIFF3</f>
        <v>29.287547582995831</v>
      </c>
      <c r="D101" s="21">
        <f>D100+DIFF4</f>
        <v>24.671407144603222</v>
      </c>
      <c r="E101" s="21">
        <f>E100+DIFF5</f>
        <v>102534.67470667807</v>
      </c>
      <c r="F101" s="21">
        <f>F100+DIFF6</f>
        <v>102532.76814972104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2"/>
  <sheetViews>
    <sheetView workbookViewId="0">
      <selection activeCell="N25" sqref="N25"/>
    </sheetView>
  </sheetViews>
  <sheetFormatPr defaultRowHeight="15"/>
  <sheetData>
    <row r="1" spans="1:2">
      <c r="A1" s="31" t="s">
        <v>18</v>
      </c>
      <c r="B1" s="31" t="s">
        <v>20</v>
      </c>
    </row>
    <row r="2" spans="1:2">
      <c r="A2" s="32">
        <v>3265</v>
      </c>
      <c r="B2" s="29">
        <v>1</v>
      </c>
    </row>
    <row r="3" spans="1:2">
      <c r="A3" s="32">
        <v>6683.93</v>
      </c>
      <c r="B3" s="29">
        <v>1</v>
      </c>
    </row>
    <row r="4" spans="1:2">
      <c r="A4" s="32">
        <v>10102.86</v>
      </c>
      <c r="B4" s="29">
        <v>0</v>
      </c>
    </row>
    <row r="5" spans="1:2">
      <c r="A5" s="32">
        <v>13521.79</v>
      </c>
      <c r="B5" s="29">
        <v>0</v>
      </c>
    </row>
    <row r="6" spans="1:2">
      <c r="A6" s="32">
        <v>16940.72</v>
      </c>
      <c r="B6" s="29">
        <v>1</v>
      </c>
    </row>
    <row r="7" spans="1:2">
      <c r="A7" s="32">
        <v>20359.650000000001</v>
      </c>
      <c r="B7" s="29">
        <v>1</v>
      </c>
    </row>
    <row r="8" spans="1:2">
      <c r="A8" s="32">
        <v>23778.58</v>
      </c>
      <c r="B8" s="29">
        <v>3</v>
      </c>
    </row>
    <row r="9" spans="1:2">
      <c r="A9" s="32">
        <v>27197.510000000002</v>
      </c>
      <c r="B9" s="29">
        <v>0</v>
      </c>
    </row>
    <row r="10" spans="1:2">
      <c r="A10" s="32">
        <v>30616.440000000002</v>
      </c>
      <c r="B10" s="29">
        <v>1</v>
      </c>
    </row>
    <row r="11" spans="1:2">
      <c r="A11" s="32">
        <v>34035.370000000003</v>
      </c>
      <c r="B11" s="29">
        <v>2</v>
      </c>
    </row>
    <row r="12" spans="1:2">
      <c r="A12" s="32">
        <v>37454.300000000003</v>
      </c>
      <c r="B12" s="29">
        <v>2</v>
      </c>
    </row>
    <row r="13" spans="1:2">
      <c r="A13" s="32">
        <v>40873.230000000003</v>
      </c>
      <c r="B13" s="29">
        <v>1</v>
      </c>
    </row>
    <row r="14" spans="1:2">
      <c r="A14" s="32">
        <v>44292.160000000003</v>
      </c>
      <c r="B14" s="29">
        <v>0</v>
      </c>
    </row>
    <row r="15" spans="1:2">
      <c r="A15" s="32">
        <v>47711.090000000004</v>
      </c>
      <c r="B15" s="29">
        <v>2</v>
      </c>
    </row>
    <row r="16" spans="1:2">
      <c r="A16" s="32">
        <v>51130.020000000004</v>
      </c>
      <c r="B16" s="29">
        <v>4</v>
      </c>
    </row>
    <row r="17" spans="1:2">
      <c r="A17" s="32">
        <v>54548.950000000004</v>
      </c>
      <c r="B17" s="29">
        <v>3</v>
      </c>
    </row>
    <row r="18" spans="1:2">
      <c r="A18" s="32">
        <v>57967.880000000005</v>
      </c>
      <c r="B18" s="29">
        <v>5</v>
      </c>
    </row>
    <row r="19" spans="1:2">
      <c r="A19" s="32">
        <v>61386.810000000005</v>
      </c>
      <c r="B19" s="29">
        <v>2</v>
      </c>
    </row>
    <row r="20" spans="1:2">
      <c r="A20" s="32">
        <v>64805.740000000005</v>
      </c>
      <c r="B20" s="29">
        <v>1</v>
      </c>
    </row>
    <row r="21" spans="1:2">
      <c r="A21" s="32">
        <v>68224.67</v>
      </c>
      <c r="B21" s="29">
        <v>1</v>
      </c>
    </row>
    <row r="22" spans="1:2">
      <c r="A22" s="32">
        <v>71643.599999999991</v>
      </c>
      <c r="B22" s="29">
        <v>2</v>
      </c>
    </row>
    <row r="23" spans="1:2">
      <c r="A23" s="32">
        <v>75062.529999999984</v>
      </c>
      <c r="B23" s="29">
        <v>1</v>
      </c>
    </row>
    <row r="24" spans="1:2">
      <c r="A24" s="32">
        <v>78481.459999999977</v>
      </c>
      <c r="B24" s="29">
        <v>4</v>
      </c>
    </row>
    <row r="25" spans="1:2">
      <c r="A25" s="32">
        <v>81900.38999999997</v>
      </c>
      <c r="B25" s="29">
        <v>5</v>
      </c>
    </row>
    <row r="26" spans="1:2">
      <c r="A26" s="32">
        <v>85319.319999999963</v>
      </c>
      <c r="B26" s="29">
        <v>0</v>
      </c>
    </row>
    <row r="27" spans="1:2">
      <c r="A27" s="32">
        <v>88738.249999999956</v>
      </c>
      <c r="B27" s="29">
        <v>3</v>
      </c>
    </row>
    <row r="28" spans="1:2">
      <c r="A28" s="32">
        <v>92157.179999999949</v>
      </c>
      <c r="B28" s="29">
        <v>2</v>
      </c>
    </row>
    <row r="29" spans="1:2">
      <c r="A29" s="32">
        <v>95576.109999999942</v>
      </c>
      <c r="B29" s="29">
        <v>3</v>
      </c>
    </row>
    <row r="30" spans="1:2">
      <c r="A30" s="32">
        <v>98995.039999999935</v>
      </c>
      <c r="B30" s="29">
        <v>4</v>
      </c>
    </row>
    <row r="31" spans="1:2">
      <c r="A31" s="32">
        <v>102413.96999999993</v>
      </c>
      <c r="B31" s="29">
        <v>4</v>
      </c>
    </row>
    <row r="32" spans="1:2">
      <c r="A32" s="32">
        <v>105832.89999999992</v>
      </c>
      <c r="B32" s="29">
        <v>5</v>
      </c>
    </row>
    <row r="33" spans="1:2">
      <c r="A33" s="32">
        <v>109251.82999999991</v>
      </c>
      <c r="B33" s="29">
        <v>2</v>
      </c>
    </row>
    <row r="34" spans="1:2">
      <c r="A34" s="32">
        <v>112670.75999999991</v>
      </c>
      <c r="B34" s="29">
        <v>1</v>
      </c>
    </row>
    <row r="35" spans="1:2">
      <c r="A35" s="32">
        <v>116089.6899999999</v>
      </c>
      <c r="B35" s="29">
        <v>0</v>
      </c>
    </row>
    <row r="36" spans="1:2">
      <c r="A36" s="32">
        <v>119508.61999999989</v>
      </c>
      <c r="B36" s="29">
        <v>2</v>
      </c>
    </row>
    <row r="37" spans="1:2">
      <c r="A37" s="32">
        <v>122927.54999999989</v>
      </c>
      <c r="B37" s="29">
        <v>1</v>
      </c>
    </row>
    <row r="38" spans="1:2">
      <c r="A38" s="32">
        <v>126346.47999999988</v>
      </c>
      <c r="B38" s="29">
        <v>3</v>
      </c>
    </row>
    <row r="39" spans="1:2">
      <c r="A39" s="32">
        <v>129765.40999999987</v>
      </c>
      <c r="B39" s="29">
        <v>1</v>
      </c>
    </row>
    <row r="40" spans="1:2">
      <c r="A40" s="32">
        <v>133184.33999999988</v>
      </c>
      <c r="B40" s="29">
        <v>3</v>
      </c>
    </row>
    <row r="41" spans="1:2">
      <c r="A41" s="32">
        <v>136603.26999999987</v>
      </c>
      <c r="B41" s="29">
        <v>2</v>
      </c>
    </row>
    <row r="42" spans="1:2">
      <c r="A42" s="32">
        <v>140022.19999999987</v>
      </c>
      <c r="B42" s="29">
        <v>1</v>
      </c>
    </row>
    <row r="43" spans="1:2">
      <c r="A43" s="32">
        <v>143441.12999999986</v>
      </c>
      <c r="B43" s="29">
        <v>1</v>
      </c>
    </row>
    <row r="44" spans="1:2">
      <c r="A44" s="32">
        <v>146860.05999999985</v>
      </c>
      <c r="B44" s="29">
        <v>0</v>
      </c>
    </row>
    <row r="45" spans="1:2">
      <c r="A45" s="32">
        <v>150278.98999999985</v>
      </c>
      <c r="B45" s="29">
        <v>1</v>
      </c>
    </row>
    <row r="46" spans="1:2">
      <c r="A46" s="32">
        <v>153697.91999999984</v>
      </c>
      <c r="B46" s="29">
        <v>0</v>
      </c>
    </row>
    <row r="47" spans="1:2">
      <c r="A47" s="32">
        <v>157116.84999999983</v>
      </c>
      <c r="B47" s="29">
        <v>2</v>
      </c>
    </row>
    <row r="48" spans="1:2">
      <c r="A48" s="32">
        <v>160535.77999999982</v>
      </c>
      <c r="B48" s="29">
        <v>0</v>
      </c>
    </row>
    <row r="49" spans="1:2">
      <c r="A49" s="32">
        <v>163954.70999999982</v>
      </c>
      <c r="B49" s="29">
        <v>1</v>
      </c>
    </row>
    <row r="50" spans="1:2">
      <c r="A50" s="32">
        <v>167373.63999999981</v>
      </c>
      <c r="B50" s="29">
        <v>2</v>
      </c>
    </row>
    <row r="51" spans="1:2">
      <c r="A51" s="32">
        <v>170792.5699999998</v>
      </c>
      <c r="B51" s="29">
        <v>1</v>
      </c>
    </row>
    <row r="52" spans="1:2">
      <c r="A52" s="32">
        <v>174211.4999999998</v>
      </c>
      <c r="B52" s="29">
        <v>1</v>
      </c>
    </row>
    <row r="53" spans="1:2">
      <c r="A53" s="32">
        <v>177630.42999999979</v>
      </c>
      <c r="B53" s="29">
        <v>1</v>
      </c>
    </row>
    <row r="54" spans="1:2">
      <c r="A54" s="32">
        <v>181049.35999999978</v>
      </c>
      <c r="B54" s="29">
        <v>3</v>
      </c>
    </row>
    <row r="55" spans="1:2">
      <c r="A55" s="32">
        <v>184468.28999999978</v>
      </c>
      <c r="B55" s="29">
        <v>1</v>
      </c>
    </row>
    <row r="56" spans="1:2">
      <c r="A56" s="32">
        <v>187887.21999999977</v>
      </c>
      <c r="B56" s="29">
        <v>1</v>
      </c>
    </row>
    <row r="57" spans="1:2">
      <c r="A57" s="32">
        <v>191306.14999999976</v>
      </c>
      <c r="B57" s="29">
        <v>0</v>
      </c>
    </row>
    <row r="58" spans="1:2">
      <c r="A58" s="32">
        <v>194725.07999999975</v>
      </c>
      <c r="B58" s="29">
        <v>0</v>
      </c>
    </row>
    <row r="59" spans="1:2">
      <c r="A59" s="32">
        <v>198144.00999999975</v>
      </c>
      <c r="B59" s="29">
        <v>0</v>
      </c>
    </row>
    <row r="60" spans="1:2">
      <c r="A60" s="32">
        <v>201562.93999999974</v>
      </c>
      <c r="B60" s="29">
        <v>0</v>
      </c>
    </row>
    <row r="61" spans="1:2">
      <c r="A61" s="32">
        <v>204981.86999999973</v>
      </c>
      <c r="B61" s="29">
        <v>0</v>
      </c>
    </row>
    <row r="62" spans="1:2">
      <c r="A62" s="32">
        <v>208400.79999999973</v>
      </c>
      <c r="B62" s="29">
        <v>0</v>
      </c>
    </row>
    <row r="63" spans="1:2">
      <c r="A63" s="32">
        <v>211819.72999999972</v>
      </c>
      <c r="B63" s="29">
        <v>0</v>
      </c>
    </row>
    <row r="64" spans="1:2">
      <c r="A64" s="32">
        <v>215238.65999999971</v>
      </c>
      <c r="B64" s="29">
        <v>1</v>
      </c>
    </row>
    <row r="65" spans="1:2">
      <c r="A65" s="32">
        <v>218657.58999999971</v>
      </c>
      <c r="B65" s="29">
        <v>0</v>
      </c>
    </row>
    <row r="66" spans="1:2">
      <c r="A66" s="32">
        <v>222076.5199999997</v>
      </c>
      <c r="B66" s="29">
        <v>0</v>
      </c>
    </row>
    <row r="67" spans="1:2">
      <c r="A67" s="32">
        <v>225495.44999999969</v>
      </c>
      <c r="B67" s="29">
        <v>0</v>
      </c>
    </row>
    <row r="68" spans="1:2">
      <c r="A68" s="32">
        <v>228914.37999999968</v>
      </c>
      <c r="B68" s="29">
        <v>0</v>
      </c>
    </row>
    <row r="69" spans="1:2">
      <c r="A69" s="32">
        <v>232333.30999999968</v>
      </c>
      <c r="B69" s="29">
        <v>0</v>
      </c>
    </row>
    <row r="70" spans="1:2">
      <c r="A70" s="32">
        <v>235752.23999999967</v>
      </c>
      <c r="B70" s="29">
        <v>0</v>
      </c>
    </row>
    <row r="71" spans="1:2">
      <c r="A71" s="32">
        <v>239171.16999999966</v>
      </c>
      <c r="B71" s="29">
        <v>0</v>
      </c>
    </row>
    <row r="72" spans="1:2">
      <c r="A72" s="32">
        <v>242590.09999999966</v>
      </c>
      <c r="B72" s="29">
        <v>0</v>
      </c>
    </row>
    <row r="73" spans="1:2">
      <c r="A73" s="32">
        <v>246009.02999999965</v>
      </c>
      <c r="B73" s="29">
        <v>0</v>
      </c>
    </row>
    <row r="74" spans="1:2">
      <c r="A74" s="32">
        <v>249427.95999999964</v>
      </c>
      <c r="B74" s="29">
        <v>0</v>
      </c>
    </row>
    <row r="75" spans="1:2">
      <c r="A75" s="32">
        <v>252846.88999999964</v>
      </c>
      <c r="B75" s="29">
        <v>0</v>
      </c>
    </row>
    <row r="76" spans="1:2">
      <c r="A76" s="32">
        <v>256265.81999999963</v>
      </c>
      <c r="B76" s="29">
        <v>0</v>
      </c>
    </row>
    <row r="77" spans="1:2">
      <c r="A77" s="32">
        <v>259684.74999999962</v>
      </c>
      <c r="B77" s="29">
        <v>0</v>
      </c>
    </row>
    <row r="78" spans="1:2">
      <c r="A78" s="32">
        <v>263103.67999999964</v>
      </c>
      <c r="B78" s="29">
        <v>0</v>
      </c>
    </row>
    <row r="79" spans="1:2">
      <c r="A79" s="32">
        <v>266522.60999999964</v>
      </c>
      <c r="B79" s="29">
        <v>0</v>
      </c>
    </row>
    <row r="80" spans="1:2">
      <c r="A80" s="32">
        <v>269941.53999999963</v>
      </c>
      <c r="B80" s="29">
        <v>0</v>
      </c>
    </row>
    <row r="81" spans="1:2">
      <c r="A81" s="32">
        <v>273360.46999999962</v>
      </c>
      <c r="B81" s="29">
        <v>0</v>
      </c>
    </row>
    <row r="82" spans="1:2">
      <c r="A82" s="32">
        <v>276779.39999999962</v>
      </c>
      <c r="B82" s="29">
        <v>0</v>
      </c>
    </row>
    <row r="83" spans="1:2">
      <c r="A83" s="32">
        <v>280198.32999999961</v>
      </c>
      <c r="B83" s="29">
        <v>0</v>
      </c>
    </row>
    <row r="84" spans="1:2">
      <c r="A84" s="32">
        <v>283617.2599999996</v>
      </c>
      <c r="B84" s="29">
        <v>0</v>
      </c>
    </row>
    <row r="85" spans="1:2">
      <c r="A85" s="32">
        <v>287036.18999999959</v>
      </c>
      <c r="B85" s="29">
        <v>1</v>
      </c>
    </row>
    <row r="86" spans="1:2">
      <c r="A86" s="32">
        <v>290455.11999999959</v>
      </c>
      <c r="B86" s="29">
        <v>0</v>
      </c>
    </row>
    <row r="87" spans="1:2">
      <c r="A87" s="32">
        <v>293874.04999999958</v>
      </c>
      <c r="B87" s="29">
        <v>0</v>
      </c>
    </row>
    <row r="88" spans="1:2">
      <c r="A88" s="32">
        <v>297292.97999999957</v>
      </c>
      <c r="B88" s="29">
        <v>0</v>
      </c>
    </row>
    <row r="89" spans="1:2">
      <c r="A89" s="32">
        <v>300711.90999999957</v>
      </c>
      <c r="B89" s="29">
        <v>2</v>
      </c>
    </row>
    <row r="90" spans="1:2">
      <c r="A90" s="32">
        <v>304130.83999999956</v>
      </c>
      <c r="B90" s="29">
        <v>0</v>
      </c>
    </row>
    <row r="91" spans="1:2">
      <c r="A91" s="32">
        <v>307549.76999999955</v>
      </c>
      <c r="B91" s="29">
        <v>0</v>
      </c>
    </row>
    <row r="92" spans="1:2">
      <c r="A92" s="32">
        <v>310968.69999999955</v>
      </c>
      <c r="B92" s="29">
        <v>0</v>
      </c>
    </row>
    <row r="93" spans="1:2">
      <c r="A93" s="32">
        <v>314387.62999999954</v>
      </c>
      <c r="B93" s="29">
        <v>0</v>
      </c>
    </row>
    <row r="94" spans="1:2">
      <c r="A94" s="32">
        <v>317806.55999999953</v>
      </c>
      <c r="B94" s="29">
        <v>0</v>
      </c>
    </row>
    <row r="95" spans="1:2">
      <c r="A95" s="32">
        <v>321225.48999999953</v>
      </c>
      <c r="B95" s="29">
        <v>0</v>
      </c>
    </row>
    <row r="96" spans="1:2">
      <c r="A96" s="32">
        <v>324644.41999999952</v>
      </c>
      <c r="B96" s="29">
        <v>0</v>
      </c>
    </row>
    <row r="97" spans="1:2">
      <c r="A97" s="32">
        <v>328063.34999999951</v>
      </c>
      <c r="B97" s="29">
        <v>0</v>
      </c>
    </row>
    <row r="98" spans="1:2">
      <c r="A98" s="32">
        <v>331482.2799999995</v>
      </c>
      <c r="B98" s="29">
        <v>0</v>
      </c>
    </row>
    <row r="99" spans="1:2">
      <c r="A99" s="32">
        <v>334901.2099999995</v>
      </c>
      <c r="B99" s="29">
        <v>0</v>
      </c>
    </row>
    <row r="100" spans="1:2">
      <c r="A100" s="32">
        <v>338320.13999999949</v>
      </c>
      <c r="B100" s="29">
        <v>0</v>
      </c>
    </row>
    <row r="101" spans="1:2">
      <c r="A101" s="32">
        <v>341739.06999999948</v>
      </c>
      <c r="B101" s="29">
        <v>0</v>
      </c>
    </row>
    <row r="102" spans="1:2" ht="15.75" thickBot="1">
      <c r="A102" s="30" t="s">
        <v>19</v>
      </c>
      <c r="B102" s="30">
        <v>1</v>
      </c>
    </row>
  </sheetData>
  <sortState ref="A2:A10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2"/>
  <sheetViews>
    <sheetView topLeftCell="A2" workbookViewId="0">
      <selection sqref="A1:B102"/>
    </sheetView>
  </sheetViews>
  <sheetFormatPr defaultRowHeight="15"/>
  <sheetData>
    <row r="1" spans="1:2">
      <c r="A1" s="31" t="s">
        <v>18</v>
      </c>
      <c r="B1" s="31" t="s">
        <v>20</v>
      </c>
    </row>
    <row r="2" spans="1:2">
      <c r="A2" s="32">
        <v>6.1198231978500002E-2</v>
      </c>
      <c r="B2" s="29">
        <v>1</v>
      </c>
    </row>
    <row r="3" spans="1:2">
      <c r="A3" s="32">
        <v>9.8493750038814998E-2</v>
      </c>
      <c r="B3" s="29">
        <v>0</v>
      </c>
    </row>
    <row r="4" spans="1:2">
      <c r="A4" s="32">
        <v>0.13578926809913</v>
      </c>
      <c r="B4" s="29">
        <v>1</v>
      </c>
    </row>
    <row r="5" spans="1:2">
      <c r="A5" s="32">
        <v>0.173084786159445</v>
      </c>
      <c r="B5" s="29">
        <v>0</v>
      </c>
    </row>
    <row r="6" spans="1:2">
      <c r="A6" s="32">
        <v>0.21038030421976001</v>
      </c>
      <c r="B6" s="29">
        <v>0</v>
      </c>
    </row>
    <row r="7" spans="1:2">
      <c r="A7" s="32">
        <v>0.24767582228007501</v>
      </c>
      <c r="B7" s="29">
        <v>1</v>
      </c>
    </row>
    <row r="8" spans="1:2">
      <c r="A8" s="32">
        <v>0.28497134034039001</v>
      </c>
      <c r="B8" s="29">
        <v>0</v>
      </c>
    </row>
    <row r="9" spans="1:2">
      <c r="A9" s="32">
        <v>0.32226685840070501</v>
      </c>
      <c r="B9" s="29">
        <v>1</v>
      </c>
    </row>
    <row r="10" spans="1:2">
      <c r="A10" s="32">
        <v>0.35956237646102002</v>
      </c>
      <c r="B10" s="29">
        <v>3</v>
      </c>
    </row>
    <row r="11" spans="1:2">
      <c r="A11" s="32">
        <v>0.39685789452133502</v>
      </c>
      <c r="B11" s="29">
        <v>0</v>
      </c>
    </row>
    <row r="12" spans="1:2">
      <c r="A12" s="32">
        <v>0.43415341258165002</v>
      </c>
      <c r="B12" s="29">
        <v>1</v>
      </c>
    </row>
    <row r="13" spans="1:2">
      <c r="A13" s="32">
        <v>0.47144893064196502</v>
      </c>
      <c r="B13" s="29">
        <v>1</v>
      </c>
    </row>
    <row r="14" spans="1:2">
      <c r="A14" s="32">
        <v>0.50874444870228008</v>
      </c>
      <c r="B14" s="29">
        <v>1</v>
      </c>
    </row>
    <row r="15" spans="1:2">
      <c r="A15" s="32">
        <v>0.54603996676259503</v>
      </c>
      <c r="B15" s="29">
        <v>1</v>
      </c>
    </row>
    <row r="16" spans="1:2">
      <c r="A16" s="32">
        <v>0.58333548482290998</v>
      </c>
      <c r="B16" s="29">
        <v>4</v>
      </c>
    </row>
    <row r="17" spans="1:2">
      <c r="A17" s="32">
        <v>0.62063100288322492</v>
      </c>
      <c r="B17" s="29">
        <v>2</v>
      </c>
    </row>
    <row r="18" spans="1:2">
      <c r="A18" s="32">
        <v>0.65792652094353987</v>
      </c>
      <c r="B18" s="29">
        <v>4</v>
      </c>
    </row>
    <row r="19" spans="1:2">
      <c r="A19" s="32">
        <v>0.69522203900385482</v>
      </c>
      <c r="B19" s="29">
        <v>2</v>
      </c>
    </row>
    <row r="20" spans="1:2">
      <c r="A20" s="32">
        <v>0.73251755706416977</v>
      </c>
      <c r="B20" s="29">
        <v>0</v>
      </c>
    </row>
    <row r="21" spans="1:2">
      <c r="A21" s="32">
        <v>0.76981307512448471</v>
      </c>
      <c r="B21" s="29">
        <v>2</v>
      </c>
    </row>
    <row r="22" spans="1:2">
      <c r="A22" s="32">
        <v>0.80710859318479966</v>
      </c>
      <c r="B22" s="29">
        <v>3</v>
      </c>
    </row>
    <row r="23" spans="1:2">
      <c r="A23" s="32">
        <v>0.84440411124511461</v>
      </c>
      <c r="B23" s="29">
        <v>2</v>
      </c>
    </row>
    <row r="24" spans="1:2">
      <c r="A24" s="32">
        <v>0.88169962930542956</v>
      </c>
      <c r="B24" s="29">
        <v>2</v>
      </c>
    </row>
    <row r="25" spans="1:2">
      <c r="A25" s="32">
        <v>0.9189951473657445</v>
      </c>
      <c r="B25" s="29">
        <v>4</v>
      </c>
    </row>
    <row r="26" spans="1:2">
      <c r="A26" s="32">
        <v>0.95629066542605945</v>
      </c>
      <c r="B26" s="29">
        <v>0</v>
      </c>
    </row>
    <row r="27" spans="1:2">
      <c r="A27" s="32">
        <v>0.9935861834863744</v>
      </c>
      <c r="B27" s="29">
        <v>3</v>
      </c>
    </row>
    <row r="28" spans="1:2">
      <c r="A28" s="32">
        <v>1.0308817015466893</v>
      </c>
      <c r="B28" s="29">
        <v>1</v>
      </c>
    </row>
    <row r="29" spans="1:2">
      <c r="A29" s="32">
        <v>1.0681772196070043</v>
      </c>
      <c r="B29" s="29">
        <v>2</v>
      </c>
    </row>
    <row r="30" spans="1:2">
      <c r="A30" s="32">
        <v>1.1054727376673192</v>
      </c>
      <c r="B30" s="29">
        <v>2</v>
      </c>
    </row>
    <row r="31" spans="1:2">
      <c r="A31" s="32">
        <v>1.1427682557276342</v>
      </c>
      <c r="B31" s="29">
        <v>4</v>
      </c>
    </row>
    <row r="32" spans="1:2">
      <c r="A32" s="32">
        <v>1.1800637737879491</v>
      </c>
      <c r="B32" s="29">
        <v>3</v>
      </c>
    </row>
    <row r="33" spans="1:2">
      <c r="A33" s="32">
        <v>1.2173592918482641</v>
      </c>
      <c r="B33" s="29">
        <v>7</v>
      </c>
    </row>
    <row r="34" spans="1:2">
      <c r="A34" s="32">
        <v>1.254654809908579</v>
      </c>
      <c r="B34" s="29">
        <v>2</v>
      </c>
    </row>
    <row r="35" spans="1:2">
      <c r="A35" s="32">
        <v>1.291950327968894</v>
      </c>
      <c r="B35" s="29">
        <v>1</v>
      </c>
    </row>
    <row r="36" spans="1:2">
      <c r="A36" s="32">
        <v>1.3292458460292089</v>
      </c>
      <c r="B36" s="29">
        <v>0</v>
      </c>
    </row>
    <row r="37" spans="1:2">
      <c r="A37" s="32">
        <v>1.3665413640895239</v>
      </c>
      <c r="B37" s="29">
        <v>4</v>
      </c>
    </row>
    <row r="38" spans="1:2">
      <c r="A38" s="32">
        <v>1.4038368821498388</v>
      </c>
      <c r="B38" s="29">
        <v>2</v>
      </c>
    </row>
    <row r="39" spans="1:2">
      <c r="A39" s="32">
        <v>1.4411324002101538</v>
      </c>
      <c r="B39" s="29">
        <v>2</v>
      </c>
    </row>
    <row r="40" spans="1:2">
      <c r="A40" s="32">
        <v>1.4784279182704687</v>
      </c>
      <c r="B40" s="29">
        <v>3</v>
      </c>
    </row>
    <row r="41" spans="1:2">
      <c r="A41" s="32">
        <v>1.5157234363307837</v>
      </c>
      <c r="B41" s="29">
        <v>0</v>
      </c>
    </row>
    <row r="42" spans="1:2">
      <c r="A42" s="32">
        <v>1.5530189543910986</v>
      </c>
      <c r="B42" s="29">
        <v>1</v>
      </c>
    </row>
    <row r="43" spans="1:2">
      <c r="A43" s="32">
        <v>1.5903144724514136</v>
      </c>
      <c r="B43" s="29">
        <v>2</v>
      </c>
    </row>
    <row r="44" spans="1:2">
      <c r="A44" s="32">
        <v>1.6276099905117285</v>
      </c>
      <c r="B44" s="29">
        <v>0</v>
      </c>
    </row>
    <row r="45" spans="1:2">
      <c r="A45" s="32">
        <v>1.6649055085720434</v>
      </c>
      <c r="B45" s="29">
        <v>1</v>
      </c>
    </row>
    <row r="46" spans="1:2">
      <c r="A46" s="32">
        <v>1.7022010266323584</v>
      </c>
      <c r="B46" s="29">
        <v>0</v>
      </c>
    </row>
    <row r="47" spans="1:2">
      <c r="A47" s="32">
        <v>1.7394965446926733</v>
      </c>
      <c r="B47" s="29">
        <v>2</v>
      </c>
    </row>
    <row r="48" spans="1:2">
      <c r="A48" s="32">
        <v>1.7767920627529883</v>
      </c>
      <c r="B48" s="29">
        <v>1</v>
      </c>
    </row>
    <row r="49" spans="1:2">
      <c r="A49" s="32">
        <v>1.8140875808133032</v>
      </c>
      <c r="B49" s="29">
        <v>0</v>
      </c>
    </row>
    <row r="50" spans="1:2">
      <c r="A50" s="32">
        <v>1.8513830988736182</v>
      </c>
      <c r="B50" s="29">
        <v>3</v>
      </c>
    </row>
    <row r="51" spans="1:2">
      <c r="A51" s="32">
        <v>1.8886786169339331</v>
      </c>
      <c r="B51" s="29">
        <v>2</v>
      </c>
    </row>
    <row r="52" spans="1:2">
      <c r="A52" s="32">
        <v>1.9259741349942481</v>
      </c>
      <c r="B52" s="29">
        <v>2</v>
      </c>
    </row>
    <row r="53" spans="1:2">
      <c r="A53" s="32">
        <v>1.963269653054563</v>
      </c>
      <c r="B53" s="29">
        <v>2</v>
      </c>
    </row>
    <row r="54" spans="1:2">
      <c r="A54" s="32">
        <v>2.0005651711148782</v>
      </c>
      <c r="B54" s="29">
        <v>0</v>
      </c>
    </row>
    <row r="55" spans="1:2">
      <c r="A55" s="32">
        <v>2.0378606891751931</v>
      </c>
      <c r="B55" s="29">
        <v>0</v>
      </c>
    </row>
    <row r="56" spans="1:2">
      <c r="A56" s="32">
        <v>2.0751562072355081</v>
      </c>
      <c r="B56" s="29">
        <v>1</v>
      </c>
    </row>
    <row r="57" spans="1:2">
      <c r="A57" s="32">
        <v>2.112451725295823</v>
      </c>
      <c r="B57" s="29">
        <v>3</v>
      </c>
    </row>
    <row r="58" spans="1:2">
      <c r="A58" s="32">
        <v>2.149747243356138</v>
      </c>
      <c r="B58" s="29">
        <v>1</v>
      </c>
    </row>
    <row r="59" spans="1:2">
      <c r="A59" s="32">
        <v>2.1870427614164529</v>
      </c>
      <c r="B59" s="29">
        <v>1</v>
      </c>
    </row>
    <row r="60" spans="1:2">
      <c r="A60" s="32">
        <v>2.2243382794767679</v>
      </c>
      <c r="B60" s="29">
        <v>0</v>
      </c>
    </row>
    <row r="61" spans="1:2">
      <c r="A61" s="32">
        <v>2.2616337975370828</v>
      </c>
      <c r="B61" s="29">
        <v>1</v>
      </c>
    </row>
    <row r="62" spans="1:2">
      <c r="A62" s="32">
        <v>2.2989293155973978</v>
      </c>
      <c r="B62" s="29">
        <v>0</v>
      </c>
    </row>
    <row r="63" spans="1:2">
      <c r="A63" s="32">
        <v>2.3362248336577127</v>
      </c>
      <c r="B63" s="29">
        <v>0</v>
      </c>
    </row>
    <row r="64" spans="1:2">
      <c r="A64" s="32">
        <v>2.3735203517180277</v>
      </c>
      <c r="B64" s="29">
        <v>1</v>
      </c>
    </row>
    <row r="65" spans="1:2">
      <c r="A65" s="32">
        <v>2.4108158697783426</v>
      </c>
      <c r="B65" s="29">
        <v>0</v>
      </c>
    </row>
    <row r="66" spans="1:2">
      <c r="A66" s="32">
        <v>2.4481113878386576</v>
      </c>
      <c r="B66" s="29">
        <v>0</v>
      </c>
    </row>
    <row r="67" spans="1:2">
      <c r="A67" s="32">
        <v>2.4854069058989725</v>
      </c>
      <c r="B67" s="29">
        <v>0</v>
      </c>
    </row>
    <row r="68" spans="1:2">
      <c r="A68" s="32">
        <v>2.5227024239592875</v>
      </c>
      <c r="B68" s="29">
        <v>0</v>
      </c>
    </row>
    <row r="69" spans="1:2">
      <c r="A69" s="32">
        <v>2.5599979420196024</v>
      </c>
      <c r="B69" s="29">
        <v>0</v>
      </c>
    </row>
    <row r="70" spans="1:2">
      <c r="A70" s="32">
        <v>2.5972934600799173</v>
      </c>
      <c r="B70" s="29">
        <v>0</v>
      </c>
    </row>
    <row r="71" spans="1:2">
      <c r="A71" s="32">
        <v>2.6345889781402323</v>
      </c>
      <c r="B71" s="29">
        <v>0</v>
      </c>
    </row>
    <row r="72" spans="1:2">
      <c r="A72" s="32">
        <v>2.6718844962005472</v>
      </c>
      <c r="B72" s="29">
        <v>0</v>
      </c>
    </row>
    <row r="73" spans="1:2">
      <c r="A73" s="32">
        <v>2.7091800142608622</v>
      </c>
      <c r="B73" s="29">
        <v>0</v>
      </c>
    </row>
    <row r="74" spans="1:2">
      <c r="A74" s="32">
        <v>2.7464755323211771</v>
      </c>
      <c r="B74" s="29">
        <v>0</v>
      </c>
    </row>
    <row r="75" spans="1:2">
      <c r="A75" s="32">
        <v>2.7837710503814921</v>
      </c>
      <c r="B75" s="29">
        <v>0</v>
      </c>
    </row>
    <row r="76" spans="1:2">
      <c r="A76" s="32">
        <v>2.821066568441807</v>
      </c>
      <c r="B76" s="29">
        <v>0</v>
      </c>
    </row>
    <row r="77" spans="1:2">
      <c r="A77" s="32">
        <v>2.858362086502122</v>
      </c>
      <c r="B77" s="29">
        <v>0</v>
      </c>
    </row>
    <row r="78" spans="1:2">
      <c r="A78" s="32">
        <v>2.8956576045624369</v>
      </c>
      <c r="B78" s="29">
        <v>0</v>
      </c>
    </row>
    <row r="79" spans="1:2">
      <c r="A79" s="32">
        <v>2.9329531226227519</v>
      </c>
      <c r="B79" s="29">
        <v>0</v>
      </c>
    </row>
    <row r="80" spans="1:2">
      <c r="A80" s="32">
        <v>2.9702486406830668</v>
      </c>
      <c r="B80" s="29">
        <v>0</v>
      </c>
    </row>
    <row r="81" spans="1:2">
      <c r="A81" s="32">
        <v>3.0075441587433818</v>
      </c>
      <c r="B81" s="29">
        <v>0</v>
      </c>
    </row>
    <row r="82" spans="1:2">
      <c r="A82" s="32">
        <v>3.0448396768036967</v>
      </c>
      <c r="B82" s="29">
        <v>0</v>
      </c>
    </row>
    <row r="83" spans="1:2">
      <c r="A83" s="32">
        <v>3.0821351948640117</v>
      </c>
      <c r="B83" s="29">
        <v>0</v>
      </c>
    </row>
    <row r="84" spans="1:2">
      <c r="A84" s="32">
        <v>3.1194307129243266</v>
      </c>
      <c r="B84" s="29">
        <v>0</v>
      </c>
    </row>
    <row r="85" spans="1:2">
      <c r="A85" s="32">
        <v>3.1567262309846416</v>
      </c>
      <c r="B85" s="29">
        <v>0</v>
      </c>
    </row>
    <row r="86" spans="1:2">
      <c r="A86" s="32">
        <v>3.1940217490449565</v>
      </c>
      <c r="B86" s="29">
        <v>0</v>
      </c>
    </row>
    <row r="87" spans="1:2">
      <c r="A87" s="32">
        <v>3.2313172671052715</v>
      </c>
      <c r="B87" s="29">
        <v>0</v>
      </c>
    </row>
    <row r="88" spans="1:2">
      <c r="A88" s="32">
        <v>3.2686127851655864</v>
      </c>
      <c r="B88" s="29">
        <v>0</v>
      </c>
    </row>
    <row r="89" spans="1:2">
      <c r="A89" s="32">
        <v>3.3059083032259013</v>
      </c>
      <c r="B89" s="29">
        <v>0</v>
      </c>
    </row>
    <row r="90" spans="1:2">
      <c r="A90" s="32">
        <v>3.3432038212862163</v>
      </c>
      <c r="B90" s="29">
        <v>1</v>
      </c>
    </row>
    <row r="91" spans="1:2">
      <c r="A91" s="32">
        <v>3.3804993393465312</v>
      </c>
      <c r="B91" s="29">
        <v>0</v>
      </c>
    </row>
    <row r="92" spans="1:2">
      <c r="A92" s="32">
        <v>3.4177948574068462</v>
      </c>
      <c r="B92" s="29">
        <v>0</v>
      </c>
    </row>
    <row r="93" spans="1:2">
      <c r="A93" s="32">
        <v>3.4550903754671611</v>
      </c>
      <c r="B93" s="29">
        <v>0</v>
      </c>
    </row>
    <row r="94" spans="1:2">
      <c r="A94" s="32">
        <v>3.4923858935274761</v>
      </c>
      <c r="B94" s="29">
        <v>0</v>
      </c>
    </row>
    <row r="95" spans="1:2">
      <c r="A95" s="32">
        <v>3.529681411587791</v>
      </c>
      <c r="B95" s="29">
        <v>0</v>
      </c>
    </row>
    <row r="96" spans="1:2">
      <c r="A96" s="32">
        <v>3.566976929648106</v>
      </c>
      <c r="B96" s="29">
        <v>1</v>
      </c>
    </row>
    <row r="97" spans="1:2">
      <c r="A97" s="32">
        <v>3.6042724477084209</v>
      </c>
      <c r="B97" s="29">
        <v>0</v>
      </c>
    </row>
    <row r="98" spans="1:2">
      <c r="A98" s="32">
        <v>3.6415679657687359</v>
      </c>
      <c r="B98" s="29">
        <v>1</v>
      </c>
    </row>
    <row r="99" spans="1:2">
      <c r="A99" s="32">
        <v>3.6788634838290508</v>
      </c>
      <c r="B99" s="29">
        <v>0</v>
      </c>
    </row>
    <row r="100" spans="1:2">
      <c r="A100" s="32">
        <v>3.7161590018893658</v>
      </c>
      <c r="B100" s="29">
        <v>0</v>
      </c>
    </row>
    <row r="101" spans="1:2">
      <c r="A101" s="32">
        <v>3.7534545199496807</v>
      </c>
      <c r="B101" s="29">
        <v>0</v>
      </c>
    </row>
    <row r="102" spans="1:2" ht="15.75" thickBot="1">
      <c r="A102" s="30" t="s">
        <v>19</v>
      </c>
      <c r="B102" s="30">
        <v>1</v>
      </c>
    </row>
  </sheetData>
  <sortState ref="A2:A10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2"/>
  <sheetViews>
    <sheetView workbookViewId="0">
      <selection sqref="A1:B102"/>
    </sheetView>
  </sheetViews>
  <sheetFormatPr defaultRowHeight="15"/>
  <sheetData>
    <row r="1" spans="1:2">
      <c r="A1" s="31" t="s">
        <v>18</v>
      </c>
      <c r="B1" s="31" t="s">
        <v>20</v>
      </c>
    </row>
    <row r="2" spans="1:2">
      <c r="A2" s="32">
        <v>0.36183686868699999</v>
      </c>
      <c r="B2" s="29">
        <v>1</v>
      </c>
    </row>
    <row r="3" spans="1:2">
      <c r="A3" s="32">
        <v>0.65401576479112999</v>
      </c>
      <c r="B3" s="29">
        <v>0</v>
      </c>
    </row>
    <row r="4" spans="1:2">
      <c r="A4" s="32">
        <v>0.94619466089526005</v>
      </c>
      <c r="B4" s="29">
        <v>1</v>
      </c>
    </row>
    <row r="5" spans="1:2">
      <c r="A5" s="32">
        <v>1.2383735569993901</v>
      </c>
      <c r="B5" s="29">
        <v>0</v>
      </c>
    </row>
    <row r="6" spans="1:2">
      <c r="A6" s="32">
        <v>1.5305524531035202</v>
      </c>
      <c r="B6" s="29">
        <v>1</v>
      </c>
    </row>
    <row r="7" spans="1:2">
      <c r="A7" s="32">
        <v>1.8227313492076502</v>
      </c>
      <c r="B7" s="29">
        <v>0</v>
      </c>
    </row>
    <row r="8" spans="1:2">
      <c r="A8" s="32">
        <v>2.1149102453117803</v>
      </c>
      <c r="B8" s="29">
        <v>1</v>
      </c>
    </row>
    <row r="9" spans="1:2">
      <c r="A9" s="32">
        <v>2.4070891414159101</v>
      </c>
      <c r="B9" s="29">
        <v>3</v>
      </c>
    </row>
    <row r="10" spans="1:2">
      <c r="A10" s="32">
        <v>2.69926803752004</v>
      </c>
      <c r="B10" s="29">
        <v>0</v>
      </c>
    </row>
    <row r="11" spans="1:2">
      <c r="A11" s="32">
        <v>2.9914469336241698</v>
      </c>
      <c r="B11" s="29">
        <v>1</v>
      </c>
    </row>
    <row r="12" spans="1:2">
      <c r="A12" s="32">
        <v>3.2836258297282996</v>
      </c>
      <c r="B12" s="29">
        <v>1</v>
      </c>
    </row>
    <row r="13" spans="1:2">
      <c r="A13" s="32">
        <v>3.5758047258324295</v>
      </c>
      <c r="B13" s="29">
        <v>2</v>
      </c>
    </row>
    <row r="14" spans="1:2">
      <c r="A14" s="32">
        <v>3.8679836219365593</v>
      </c>
      <c r="B14" s="29">
        <v>2</v>
      </c>
    </row>
    <row r="15" spans="1:2">
      <c r="A15" s="32">
        <v>4.1601625180406892</v>
      </c>
      <c r="B15" s="29">
        <v>1</v>
      </c>
    </row>
    <row r="16" spans="1:2">
      <c r="A16" s="32">
        <v>4.4523414141448194</v>
      </c>
      <c r="B16" s="29">
        <v>3</v>
      </c>
    </row>
    <row r="17" spans="1:2">
      <c r="A17" s="32">
        <v>4.7445203102489497</v>
      </c>
      <c r="B17" s="29">
        <v>1</v>
      </c>
    </row>
    <row r="18" spans="1:2">
      <c r="A18" s="32">
        <v>5.03669920635308</v>
      </c>
      <c r="B18" s="29">
        <v>4</v>
      </c>
    </row>
    <row r="19" spans="1:2">
      <c r="A19" s="32">
        <v>5.3288781024572103</v>
      </c>
      <c r="B19" s="29">
        <v>3</v>
      </c>
    </row>
    <row r="20" spans="1:2">
      <c r="A20" s="32">
        <v>5.6210569985613406</v>
      </c>
      <c r="B20" s="29">
        <v>3</v>
      </c>
    </row>
    <row r="21" spans="1:2">
      <c r="A21" s="32">
        <v>5.9132358946654708</v>
      </c>
      <c r="B21" s="29">
        <v>2</v>
      </c>
    </row>
    <row r="22" spans="1:2">
      <c r="A22" s="32">
        <v>6.2054147907696011</v>
      </c>
      <c r="B22" s="29">
        <v>1</v>
      </c>
    </row>
    <row r="23" spans="1:2">
      <c r="A23" s="32">
        <v>6.4975936868737314</v>
      </c>
      <c r="B23" s="29">
        <v>2</v>
      </c>
    </row>
    <row r="24" spans="1:2">
      <c r="A24" s="32">
        <v>6.7897725829778617</v>
      </c>
      <c r="B24" s="29">
        <v>2</v>
      </c>
    </row>
    <row r="25" spans="1:2">
      <c r="A25" s="32">
        <v>7.081951479081992</v>
      </c>
      <c r="B25" s="29">
        <v>3</v>
      </c>
    </row>
    <row r="26" spans="1:2">
      <c r="A26" s="32">
        <v>7.3741303751861222</v>
      </c>
      <c r="B26" s="29">
        <v>3</v>
      </c>
    </row>
    <row r="27" spans="1:2">
      <c r="A27" s="32">
        <v>7.6663092712902525</v>
      </c>
      <c r="B27" s="29">
        <v>1</v>
      </c>
    </row>
    <row r="28" spans="1:2">
      <c r="A28" s="32">
        <v>7.9584881673943828</v>
      </c>
      <c r="B28" s="29">
        <v>0</v>
      </c>
    </row>
    <row r="29" spans="1:2">
      <c r="A29" s="32">
        <v>8.2506670634985131</v>
      </c>
      <c r="B29" s="29">
        <v>5</v>
      </c>
    </row>
    <row r="30" spans="1:2">
      <c r="A30" s="32">
        <v>8.5428459596026425</v>
      </c>
      <c r="B30" s="29">
        <v>3</v>
      </c>
    </row>
    <row r="31" spans="1:2">
      <c r="A31" s="32">
        <v>8.8350248557067719</v>
      </c>
      <c r="B31" s="29">
        <v>3</v>
      </c>
    </row>
    <row r="32" spans="1:2">
      <c r="A32" s="32">
        <v>9.1272037518109013</v>
      </c>
      <c r="B32" s="29">
        <v>5</v>
      </c>
    </row>
    <row r="33" spans="1:2">
      <c r="A33" s="32">
        <v>9.4193826479150307</v>
      </c>
      <c r="B33" s="29">
        <v>1</v>
      </c>
    </row>
    <row r="34" spans="1:2">
      <c r="A34" s="32">
        <v>9.7115615440191601</v>
      </c>
      <c r="B34" s="29">
        <v>3</v>
      </c>
    </row>
    <row r="35" spans="1:2">
      <c r="A35" s="32">
        <v>10.003740440123289</v>
      </c>
      <c r="B35" s="29">
        <v>3</v>
      </c>
    </row>
    <row r="36" spans="1:2">
      <c r="A36" s="32">
        <v>10.295919336227419</v>
      </c>
      <c r="B36" s="29">
        <v>3</v>
      </c>
    </row>
    <row r="37" spans="1:2">
      <c r="A37" s="32">
        <v>10.588098232331548</v>
      </c>
      <c r="B37" s="29">
        <v>0</v>
      </c>
    </row>
    <row r="38" spans="1:2">
      <c r="A38" s="32">
        <v>10.880277128435678</v>
      </c>
      <c r="B38" s="29">
        <v>1</v>
      </c>
    </row>
    <row r="39" spans="1:2">
      <c r="A39" s="32">
        <v>11.172456024539807</v>
      </c>
      <c r="B39" s="29">
        <v>3</v>
      </c>
    </row>
    <row r="40" spans="1:2">
      <c r="A40" s="32">
        <v>11.464634920643936</v>
      </c>
      <c r="B40" s="29">
        <v>1</v>
      </c>
    </row>
    <row r="41" spans="1:2">
      <c r="A41" s="32">
        <v>11.756813816748066</v>
      </c>
      <c r="B41" s="29">
        <v>2</v>
      </c>
    </row>
    <row r="42" spans="1:2">
      <c r="A42" s="32">
        <v>12.048992712852195</v>
      </c>
      <c r="B42" s="29">
        <v>0</v>
      </c>
    </row>
    <row r="43" spans="1:2">
      <c r="A43" s="32">
        <v>12.341171608956325</v>
      </c>
      <c r="B43" s="29">
        <v>1</v>
      </c>
    </row>
    <row r="44" spans="1:2">
      <c r="A44" s="32">
        <v>12.633350505060454</v>
      </c>
      <c r="B44" s="29">
        <v>2</v>
      </c>
    </row>
    <row r="45" spans="1:2">
      <c r="A45" s="32">
        <v>12.925529401164583</v>
      </c>
      <c r="B45" s="29">
        <v>1</v>
      </c>
    </row>
    <row r="46" spans="1:2">
      <c r="A46" s="32">
        <v>13.217708297268713</v>
      </c>
      <c r="B46" s="29">
        <v>2</v>
      </c>
    </row>
    <row r="47" spans="1:2">
      <c r="A47" s="32">
        <v>13.509887193372842</v>
      </c>
      <c r="B47" s="29">
        <v>2</v>
      </c>
    </row>
    <row r="48" spans="1:2">
      <c r="A48" s="32">
        <v>13.802066089476972</v>
      </c>
      <c r="B48" s="29">
        <v>0</v>
      </c>
    </row>
    <row r="49" spans="1:2">
      <c r="A49" s="32">
        <v>14.094244985581101</v>
      </c>
      <c r="B49" s="29">
        <v>1</v>
      </c>
    </row>
    <row r="50" spans="1:2">
      <c r="A50" s="32">
        <v>14.38642388168523</v>
      </c>
      <c r="B50" s="29">
        <v>1</v>
      </c>
    </row>
    <row r="51" spans="1:2">
      <c r="A51" s="32">
        <v>14.67860277778936</v>
      </c>
      <c r="B51" s="29">
        <v>1</v>
      </c>
    </row>
    <row r="52" spans="1:2">
      <c r="A52" s="32">
        <v>14.970781673893489</v>
      </c>
      <c r="B52" s="29">
        <v>1</v>
      </c>
    </row>
    <row r="53" spans="1:2">
      <c r="A53" s="32">
        <v>15.262960569997619</v>
      </c>
      <c r="B53" s="29">
        <v>1</v>
      </c>
    </row>
    <row r="54" spans="1:2">
      <c r="A54" s="32">
        <v>15.555139466101748</v>
      </c>
      <c r="B54" s="29">
        <v>1</v>
      </c>
    </row>
    <row r="55" spans="1:2">
      <c r="A55" s="32">
        <v>15.847318362205877</v>
      </c>
      <c r="B55" s="29">
        <v>1</v>
      </c>
    </row>
    <row r="56" spans="1:2">
      <c r="A56" s="32">
        <v>16.139497258310008</v>
      </c>
      <c r="B56" s="29">
        <v>4</v>
      </c>
    </row>
    <row r="57" spans="1:2">
      <c r="A57" s="32">
        <v>16.431676154414138</v>
      </c>
      <c r="B57" s="29">
        <v>0</v>
      </c>
    </row>
    <row r="58" spans="1:2">
      <c r="A58" s="32">
        <v>16.723855050518267</v>
      </c>
      <c r="B58" s="29">
        <v>1</v>
      </c>
    </row>
    <row r="59" spans="1:2">
      <c r="A59" s="32">
        <v>17.016033946622397</v>
      </c>
      <c r="B59" s="29">
        <v>0</v>
      </c>
    </row>
    <row r="60" spans="1:2">
      <c r="A60" s="32">
        <v>17.308212842726526</v>
      </c>
      <c r="B60" s="29">
        <v>0</v>
      </c>
    </row>
    <row r="61" spans="1:2">
      <c r="A61" s="32">
        <v>17.600391738830655</v>
      </c>
      <c r="B61" s="29">
        <v>0</v>
      </c>
    </row>
    <row r="62" spans="1:2">
      <c r="A62" s="32">
        <v>17.892570634934785</v>
      </c>
      <c r="B62" s="29">
        <v>0</v>
      </c>
    </row>
    <row r="63" spans="1:2">
      <c r="A63" s="32">
        <v>18.184749531038914</v>
      </c>
      <c r="B63" s="29">
        <v>0</v>
      </c>
    </row>
    <row r="64" spans="1:2">
      <c r="A64" s="32">
        <v>18.476928427143044</v>
      </c>
      <c r="B64" s="29">
        <v>1</v>
      </c>
    </row>
    <row r="65" spans="1:2">
      <c r="A65" s="32">
        <v>18.769107323247173</v>
      </c>
      <c r="B65" s="29">
        <v>0</v>
      </c>
    </row>
    <row r="66" spans="1:2">
      <c r="A66" s="32">
        <v>19.061286219351302</v>
      </c>
      <c r="B66" s="29">
        <v>0</v>
      </c>
    </row>
    <row r="67" spans="1:2">
      <c r="A67" s="32">
        <v>19.353465115455432</v>
      </c>
      <c r="B67" s="29">
        <v>0</v>
      </c>
    </row>
    <row r="68" spans="1:2">
      <c r="A68" s="32">
        <v>19.645644011559561</v>
      </c>
      <c r="B68" s="29">
        <v>0</v>
      </c>
    </row>
    <row r="69" spans="1:2">
      <c r="A69" s="32">
        <v>19.937822907663691</v>
      </c>
      <c r="B69" s="29">
        <v>0</v>
      </c>
    </row>
    <row r="70" spans="1:2">
      <c r="A70" s="32">
        <v>20.23000180376782</v>
      </c>
      <c r="B70" s="29">
        <v>0</v>
      </c>
    </row>
    <row r="71" spans="1:2">
      <c r="A71" s="32">
        <v>20.522180699871949</v>
      </c>
      <c r="B71" s="29">
        <v>0</v>
      </c>
    </row>
    <row r="72" spans="1:2">
      <c r="A72" s="32">
        <v>20.814359595976079</v>
      </c>
      <c r="B72" s="29">
        <v>0</v>
      </c>
    </row>
    <row r="73" spans="1:2">
      <c r="A73" s="32">
        <v>21.106538492080208</v>
      </c>
      <c r="B73" s="29">
        <v>0</v>
      </c>
    </row>
    <row r="74" spans="1:2">
      <c r="A74" s="32">
        <v>21.398717388184338</v>
      </c>
      <c r="B74" s="29">
        <v>0</v>
      </c>
    </row>
    <row r="75" spans="1:2">
      <c r="A75" s="32">
        <v>21.690896284288467</v>
      </c>
      <c r="B75" s="29">
        <v>0</v>
      </c>
    </row>
    <row r="76" spans="1:2">
      <c r="A76" s="32">
        <v>21.983075180392596</v>
      </c>
      <c r="B76" s="29">
        <v>0</v>
      </c>
    </row>
    <row r="77" spans="1:2">
      <c r="A77" s="32">
        <v>22.275254076496726</v>
      </c>
      <c r="B77" s="29">
        <v>0</v>
      </c>
    </row>
    <row r="78" spans="1:2">
      <c r="A78" s="32">
        <v>22.567432972600855</v>
      </c>
      <c r="B78" s="29">
        <v>0</v>
      </c>
    </row>
    <row r="79" spans="1:2">
      <c r="A79" s="32">
        <v>22.859611868704985</v>
      </c>
      <c r="B79" s="29">
        <v>0</v>
      </c>
    </row>
    <row r="80" spans="1:2">
      <c r="A80" s="32">
        <v>23.151790764809114</v>
      </c>
      <c r="B80" s="29">
        <v>0</v>
      </c>
    </row>
    <row r="81" spans="1:2">
      <c r="A81" s="32">
        <v>23.443969660913243</v>
      </c>
      <c r="B81" s="29">
        <v>0</v>
      </c>
    </row>
    <row r="82" spans="1:2">
      <c r="A82" s="32">
        <v>23.736148557017373</v>
      </c>
      <c r="B82" s="29">
        <v>0</v>
      </c>
    </row>
    <row r="83" spans="1:2">
      <c r="A83" s="32">
        <v>24.028327453121502</v>
      </c>
      <c r="B83" s="29">
        <v>0</v>
      </c>
    </row>
    <row r="84" spans="1:2">
      <c r="A84" s="32">
        <v>24.320506349225631</v>
      </c>
      <c r="B84" s="29">
        <v>0</v>
      </c>
    </row>
    <row r="85" spans="1:2">
      <c r="A85" s="32">
        <v>24.612685245329761</v>
      </c>
      <c r="B85" s="29">
        <v>0</v>
      </c>
    </row>
    <row r="86" spans="1:2">
      <c r="A86" s="32">
        <v>24.90486414143389</v>
      </c>
      <c r="B86" s="29">
        <v>1</v>
      </c>
    </row>
    <row r="87" spans="1:2">
      <c r="A87" s="32">
        <v>25.19704303753802</v>
      </c>
      <c r="B87" s="29">
        <v>0</v>
      </c>
    </row>
    <row r="88" spans="1:2">
      <c r="A88" s="32">
        <v>25.489221933642149</v>
      </c>
      <c r="B88" s="29">
        <v>0</v>
      </c>
    </row>
    <row r="89" spans="1:2">
      <c r="A89" s="32">
        <v>25.781400829746278</v>
      </c>
      <c r="B89" s="29">
        <v>0</v>
      </c>
    </row>
    <row r="90" spans="1:2">
      <c r="A90" s="32">
        <v>26.073579725850408</v>
      </c>
      <c r="B90" s="29">
        <v>0</v>
      </c>
    </row>
    <row r="91" spans="1:2">
      <c r="A91" s="32">
        <v>26.365758621954537</v>
      </c>
      <c r="B91" s="29">
        <v>0</v>
      </c>
    </row>
    <row r="92" spans="1:2">
      <c r="A92" s="32">
        <v>26.657937518058667</v>
      </c>
      <c r="B92" s="29">
        <v>0</v>
      </c>
    </row>
    <row r="93" spans="1:2">
      <c r="A93" s="32">
        <v>26.950116414162796</v>
      </c>
      <c r="B93" s="29">
        <v>2</v>
      </c>
    </row>
    <row r="94" spans="1:2">
      <c r="A94" s="32">
        <v>27.242295310266925</v>
      </c>
      <c r="B94" s="29">
        <v>0</v>
      </c>
    </row>
    <row r="95" spans="1:2">
      <c r="A95" s="32">
        <v>27.534474206371055</v>
      </c>
      <c r="B95" s="29">
        <v>0</v>
      </c>
    </row>
    <row r="96" spans="1:2">
      <c r="A96" s="32">
        <v>27.826653102475184</v>
      </c>
      <c r="B96" s="29">
        <v>0</v>
      </c>
    </row>
    <row r="97" spans="1:2">
      <c r="A97" s="32">
        <v>28.118831998579314</v>
      </c>
      <c r="B97" s="29">
        <v>0</v>
      </c>
    </row>
    <row r="98" spans="1:2">
      <c r="A98" s="32">
        <v>28.411010894683443</v>
      </c>
      <c r="B98" s="29">
        <v>0</v>
      </c>
    </row>
    <row r="99" spans="1:2">
      <c r="A99" s="32">
        <v>28.703189790787572</v>
      </c>
      <c r="B99" s="29">
        <v>0</v>
      </c>
    </row>
    <row r="100" spans="1:2">
      <c r="A100" s="32">
        <v>28.995368686891702</v>
      </c>
      <c r="B100" s="29">
        <v>0</v>
      </c>
    </row>
    <row r="101" spans="1:2">
      <c r="A101" s="32">
        <v>29.287547582995831</v>
      </c>
      <c r="B101" s="29">
        <v>0</v>
      </c>
    </row>
    <row r="102" spans="1:2" ht="15.75" thickBot="1">
      <c r="A102" s="30" t="s">
        <v>19</v>
      </c>
      <c r="B102" s="30">
        <v>1</v>
      </c>
    </row>
  </sheetData>
  <sortState ref="A2:A101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2"/>
  <sheetViews>
    <sheetView workbookViewId="0">
      <selection sqref="A1:B102"/>
    </sheetView>
  </sheetViews>
  <sheetFormatPr defaultRowHeight="15"/>
  <sheetData>
    <row r="1" spans="1:2">
      <c r="A1" s="31" t="s">
        <v>18</v>
      </c>
      <c r="B1" s="31" t="s">
        <v>20</v>
      </c>
    </row>
    <row r="2" spans="1:2">
      <c r="A2" s="32">
        <v>0.29344550172099998</v>
      </c>
      <c r="B2" s="29">
        <v>1</v>
      </c>
    </row>
    <row r="3" spans="1:2">
      <c r="A3" s="32">
        <v>0.53968753851778994</v>
      </c>
      <c r="B3" s="29">
        <v>0</v>
      </c>
    </row>
    <row r="4" spans="1:2">
      <c r="A4" s="32">
        <v>0.78592957531457996</v>
      </c>
      <c r="B4" s="29">
        <v>1</v>
      </c>
    </row>
    <row r="5" spans="1:2">
      <c r="A5" s="32">
        <v>1.03217161211137</v>
      </c>
      <c r="B5" s="29">
        <v>0</v>
      </c>
    </row>
    <row r="6" spans="1:2">
      <c r="A6" s="32">
        <v>1.2784136489081601</v>
      </c>
      <c r="B6" s="29">
        <v>1</v>
      </c>
    </row>
    <row r="7" spans="1:2">
      <c r="A7" s="32">
        <v>1.5246556857049502</v>
      </c>
      <c r="B7" s="29">
        <v>0</v>
      </c>
    </row>
    <row r="8" spans="1:2">
      <c r="A8" s="32">
        <v>1.7708977225017404</v>
      </c>
      <c r="B8" s="29">
        <v>3</v>
      </c>
    </row>
    <row r="9" spans="1:2">
      <c r="A9" s="32">
        <v>2.0171397592985305</v>
      </c>
      <c r="B9" s="29">
        <v>1</v>
      </c>
    </row>
    <row r="10" spans="1:2">
      <c r="A10" s="32">
        <v>2.2633817960953206</v>
      </c>
      <c r="B10" s="29">
        <v>0</v>
      </c>
    </row>
    <row r="11" spans="1:2">
      <c r="A11" s="32">
        <v>2.5096238328921108</v>
      </c>
      <c r="B11" s="29">
        <v>2</v>
      </c>
    </row>
    <row r="12" spans="1:2">
      <c r="A12" s="32">
        <v>2.7558658696889009</v>
      </c>
      <c r="B12" s="29">
        <v>0</v>
      </c>
    </row>
    <row r="13" spans="1:2">
      <c r="A13" s="32">
        <v>3.002107906485691</v>
      </c>
      <c r="B13" s="29">
        <v>3</v>
      </c>
    </row>
    <row r="14" spans="1:2">
      <c r="A14" s="32">
        <v>3.2483499432824812</v>
      </c>
      <c r="B14" s="29">
        <v>1</v>
      </c>
    </row>
    <row r="15" spans="1:2">
      <c r="A15" s="32">
        <v>3.4945919800792713</v>
      </c>
      <c r="B15" s="29">
        <v>1</v>
      </c>
    </row>
    <row r="16" spans="1:2">
      <c r="A16" s="32">
        <v>3.7408340168760614</v>
      </c>
      <c r="B16" s="29">
        <v>4</v>
      </c>
    </row>
    <row r="17" spans="1:2">
      <c r="A17" s="32">
        <v>3.9870760536728516</v>
      </c>
      <c r="B17" s="29">
        <v>0</v>
      </c>
    </row>
    <row r="18" spans="1:2">
      <c r="A18" s="32">
        <v>4.2333180904696412</v>
      </c>
      <c r="B18" s="29">
        <v>5</v>
      </c>
    </row>
    <row r="19" spans="1:2">
      <c r="A19" s="32">
        <v>4.4795601272664314</v>
      </c>
      <c r="B19" s="29">
        <v>2</v>
      </c>
    </row>
    <row r="20" spans="1:2">
      <c r="A20" s="32">
        <v>4.7258021640632215</v>
      </c>
      <c r="B20" s="29">
        <v>3</v>
      </c>
    </row>
    <row r="21" spans="1:2">
      <c r="A21" s="32">
        <v>4.9720442008600116</v>
      </c>
      <c r="B21" s="29">
        <v>2</v>
      </c>
    </row>
    <row r="22" spans="1:2">
      <c r="A22" s="32">
        <v>5.2182862376568018</v>
      </c>
      <c r="B22" s="29">
        <v>2</v>
      </c>
    </row>
    <row r="23" spans="1:2">
      <c r="A23" s="32">
        <v>5.4645282744535919</v>
      </c>
      <c r="B23" s="29">
        <v>1</v>
      </c>
    </row>
    <row r="24" spans="1:2">
      <c r="A24" s="32">
        <v>5.710770311250382</v>
      </c>
      <c r="B24" s="29">
        <v>3</v>
      </c>
    </row>
    <row r="25" spans="1:2">
      <c r="A25" s="32">
        <v>5.9570123480471722</v>
      </c>
      <c r="B25" s="29">
        <v>2</v>
      </c>
    </row>
    <row r="26" spans="1:2">
      <c r="A26" s="32">
        <v>6.2032543848439623</v>
      </c>
      <c r="B26" s="29">
        <v>3</v>
      </c>
    </row>
    <row r="27" spans="1:2">
      <c r="A27" s="32">
        <v>6.4494964216407524</v>
      </c>
      <c r="B27" s="29">
        <v>1</v>
      </c>
    </row>
    <row r="28" spans="1:2">
      <c r="A28" s="32">
        <v>6.6957384584375426</v>
      </c>
      <c r="B28" s="29">
        <v>2</v>
      </c>
    </row>
    <row r="29" spans="1:2">
      <c r="A29" s="32">
        <v>6.9419804952343327</v>
      </c>
      <c r="B29" s="29">
        <v>3</v>
      </c>
    </row>
    <row r="30" spans="1:2">
      <c r="A30" s="32">
        <v>7.1882225320311228</v>
      </c>
      <c r="B30" s="29">
        <v>3</v>
      </c>
    </row>
    <row r="31" spans="1:2">
      <c r="A31" s="32">
        <v>7.434464568827913</v>
      </c>
      <c r="B31" s="29">
        <v>4</v>
      </c>
    </row>
    <row r="32" spans="1:2">
      <c r="A32" s="32">
        <v>7.6807066056247031</v>
      </c>
      <c r="B32" s="29">
        <v>4</v>
      </c>
    </row>
    <row r="33" spans="1:2">
      <c r="A33" s="32">
        <v>7.9269486424214932</v>
      </c>
      <c r="B33" s="29">
        <v>2</v>
      </c>
    </row>
    <row r="34" spans="1:2">
      <c r="A34" s="32">
        <v>8.1731906792182833</v>
      </c>
      <c r="B34" s="29">
        <v>4</v>
      </c>
    </row>
    <row r="35" spans="1:2">
      <c r="A35" s="32">
        <v>8.4194327160150735</v>
      </c>
      <c r="B35" s="29">
        <v>2</v>
      </c>
    </row>
    <row r="36" spans="1:2">
      <c r="A36" s="32">
        <v>8.6656747528118636</v>
      </c>
      <c r="B36" s="29">
        <v>2</v>
      </c>
    </row>
    <row r="37" spans="1:2">
      <c r="A37" s="32">
        <v>8.9119167896086537</v>
      </c>
      <c r="B37" s="29">
        <v>0</v>
      </c>
    </row>
    <row r="38" spans="1:2">
      <c r="A38" s="32">
        <v>9.1581588264054439</v>
      </c>
      <c r="B38" s="29">
        <v>3</v>
      </c>
    </row>
    <row r="39" spans="1:2">
      <c r="A39" s="32">
        <v>9.404400863202234</v>
      </c>
      <c r="B39" s="29">
        <v>2</v>
      </c>
    </row>
    <row r="40" spans="1:2">
      <c r="A40" s="32">
        <v>9.6506428999990241</v>
      </c>
      <c r="B40" s="29">
        <v>0</v>
      </c>
    </row>
    <row r="41" spans="1:2">
      <c r="A41" s="32">
        <v>9.8968849367958143</v>
      </c>
      <c r="B41" s="29">
        <v>2</v>
      </c>
    </row>
    <row r="42" spans="1:2">
      <c r="A42" s="32">
        <v>10.143126973592604</v>
      </c>
      <c r="B42" s="29">
        <v>1</v>
      </c>
    </row>
    <row r="43" spans="1:2">
      <c r="A43" s="32">
        <v>10.389369010389395</v>
      </c>
      <c r="B43" s="29">
        <v>1</v>
      </c>
    </row>
    <row r="44" spans="1:2">
      <c r="A44" s="32">
        <v>10.635611047186185</v>
      </c>
      <c r="B44" s="29">
        <v>1</v>
      </c>
    </row>
    <row r="45" spans="1:2">
      <c r="A45" s="32">
        <v>10.881853083982975</v>
      </c>
      <c r="B45" s="29">
        <v>1</v>
      </c>
    </row>
    <row r="46" spans="1:2">
      <c r="A46" s="32">
        <v>11.128095120779765</v>
      </c>
      <c r="B46" s="29">
        <v>3</v>
      </c>
    </row>
    <row r="47" spans="1:2">
      <c r="A47" s="32">
        <v>11.374337157576555</v>
      </c>
      <c r="B47" s="29">
        <v>1</v>
      </c>
    </row>
    <row r="48" spans="1:2">
      <c r="A48" s="32">
        <v>11.620579194373345</v>
      </c>
      <c r="B48" s="29">
        <v>1</v>
      </c>
    </row>
    <row r="49" spans="1:2">
      <c r="A49" s="32">
        <v>11.866821231170135</v>
      </c>
      <c r="B49" s="29">
        <v>0</v>
      </c>
    </row>
    <row r="50" spans="1:2">
      <c r="A50" s="32">
        <v>12.113063267966925</v>
      </c>
      <c r="B50" s="29">
        <v>1</v>
      </c>
    </row>
    <row r="51" spans="1:2">
      <c r="A51" s="32">
        <v>12.359305304763716</v>
      </c>
      <c r="B51" s="29">
        <v>1</v>
      </c>
    </row>
    <row r="52" spans="1:2">
      <c r="A52" s="32">
        <v>12.605547341560506</v>
      </c>
      <c r="B52" s="29">
        <v>1</v>
      </c>
    </row>
    <row r="53" spans="1:2">
      <c r="A53" s="32">
        <v>12.851789378357296</v>
      </c>
      <c r="B53" s="29">
        <v>1</v>
      </c>
    </row>
    <row r="54" spans="1:2">
      <c r="A54" s="32">
        <v>13.098031415154086</v>
      </c>
      <c r="B54" s="29">
        <v>2</v>
      </c>
    </row>
    <row r="55" spans="1:2">
      <c r="A55" s="32">
        <v>13.344273451950876</v>
      </c>
      <c r="B55" s="29">
        <v>2</v>
      </c>
    </row>
    <row r="56" spans="1:2">
      <c r="A56" s="32">
        <v>13.590515488747666</v>
      </c>
      <c r="B56" s="29">
        <v>2</v>
      </c>
    </row>
    <row r="57" spans="1:2">
      <c r="A57" s="32">
        <v>13.836757525544456</v>
      </c>
      <c r="B57" s="29">
        <v>0</v>
      </c>
    </row>
    <row r="58" spans="1:2">
      <c r="A58" s="32">
        <v>14.082999562341247</v>
      </c>
      <c r="B58" s="29">
        <v>1</v>
      </c>
    </row>
    <row r="59" spans="1:2">
      <c r="A59" s="32">
        <v>14.329241599138037</v>
      </c>
      <c r="B59" s="29">
        <v>0</v>
      </c>
    </row>
    <row r="60" spans="1:2">
      <c r="A60" s="32">
        <v>14.575483635934827</v>
      </c>
      <c r="B60" s="29">
        <v>0</v>
      </c>
    </row>
    <row r="61" spans="1:2">
      <c r="A61" s="32">
        <v>14.821725672731617</v>
      </c>
      <c r="B61" s="29">
        <v>0</v>
      </c>
    </row>
    <row r="62" spans="1:2">
      <c r="A62" s="32">
        <v>15.067967709528407</v>
      </c>
      <c r="B62" s="29">
        <v>0</v>
      </c>
    </row>
    <row r="63" spans="1:2">
      <c r="A63" s="32">
        <v>15.314209746325197</v>
      </c>
      <c r="B63" s="29">
        <v>0</v>
      </c>
    </row>
    <row r="64" spans="1:2">
      <c r="A64" s="32">
        <v>15.560451783121987</v>
      </c>
      <c r="B64" s="29">
        <v>0</v>
      </c>
    </row>
    <row r="65" spans="1:2">
      <c r="A65" s="32">
        <v>15.806693819918777</v>
      </c>
      <c r="B65" s="29">
        <v>1</v>
      </c>
    </row>
    <row r="66" spans="1:2">
      <c r="A66" s="32">
        <v>16.052935856715568</v>
      </c>
      <c r="B66" s="29">
        <v>0</v>
      </c>
    </row>
    <row r="67" spans="1:2">
      <c r="A67" s="32">
        <v>16.299177893512358</v>
      </c>
      <c r="B67" s="29">
        <v>0</v>
      </c>
    </row>
    <row r="68" spans="1:2">
      <c r="A68" s="32">
        <v>16.545419930309148</v>
      </c>
      <c r="B68" s="29">
        <v>0</v>
      </c>
    </row>
    <row r="69" spans="1:2">
      <c r="A69" s="32">
        <v>16.791661967105938</v>
      </c>
      <c r="B69" s="29">
        <v>0</v>
      </c>
    </row>
    <row r="70" spans="1:2">
      <c r="A70" s="32">
        <v>17.037904003902728</v>
      </c>
      <c r="B70" s="29">
        <v>0</v>
      </c>
    </row>
    <row r="71" spans="1:2">
      <c r="A71" s="32">
        <v>17.284146040699518</v>
      </c>
      <c r="B71" s="29">
        <v>0</v>
      </c>
    </row>
    <row r="72" spans="1:2">
      <c r="A72" s="32">
        <v>17.530388077496308</v>
      </c>
      <c r="B72" s="29">
        <v>0</v>
      </c>
    </row>
    <row r="73" spans="1:2">
      <c r="A73" s="32">
        <v>17.776630114293098</v>
      </c>
      <c r="B73" s="29">
        <v>0</v>
      </c>
    </row>
    <row r="74" spans="1:2">
      <c r="A74" s="32">
        <v>18.022872151089889</v>
      </c>
      <c r="B74" s="29">
        <v>0</v>
      </c>
    </row>
    <row r="75" spans="1:2">
      <c r="A75" s="32">
        <v>18.269114187886679</v>
      </c>
      <c r="B75" s="29">
        <v>0</v>
      </c>
    </row>
    <row r="76" spans="1:2">
      <c r="A76" s="32">
        <v>18.515356224683469</v>
      </c>
      <c r="B76" s="29">
        <v>0</v>
      </c>
    </row>
    <row r="77" spans="1:2">
      <c r="A77" s="32">
        <v>18.761598261480259</v>
      </c>
      <c r="B77" s="29">
        <v>0</v>
      </c>
    </row>
    <row r="78" spans="1:2">
      <c r="A78" s="32">
        <v>19.007840298277049</v>
      </c>
      <c r="B78" s="29">
        <v>0</v>
      </c>
    </row>
    <row r="79" spans="1:2">
      <c r="A79" s="32">
        <v>19.254082335073839</v>
      </c>
      <c r="B79" s="29">
        <v>0</v>
      </c>
    </row>
    <row r="80" spans="1:2">
      <c r="A80" s="32">
        <v>19.500324371870629</v>
      </c>
      <c r="B80" s="29">
        <v>0</v>
      </c>
    </row>
    <row r="81" spans="1:2">
      <c r="A81" s="32">
        <v>19.74656640866742</v>
      </c>
      <c r="B81" s="29">
        <v>0</v>
      </c>
    </row>
    <row r="82" spans="1:2">
      <c r="A82" s="32">
        <v>19.99280844546421</v>
      </c>
      <c r="B82" s="29">
        <v>0</v>
      </c>
    </row>
    <row r="83" spans="1:2">
      <c r="A83" s="32">
        <v>20.239050482261</v>
      </c>
      <c r="B83" s="29">
        <v>0</v>
      </c>
    </row>
    <row r="84" spans="1:2">
      <c r="A84" s="32">
        <v>20.48529251905779</v>
      </c>
      <c r="B84" s="29">
        <v>0</v>
      </c>
    </row>
    <row r="85" spans="1:2">
      <c r="A85" s="32">
        <v>20.73153455585458</v>
      </c>
      <c r="B85" s="29">
        <v>0</v>
      </c>
    </row>
    <row r="86" spans="1:2">
      <c r="A86" s="32">
        <v>20.97777659265137</v>
      </c>
      <c r="B86" s="29">
        <v>1</v>
      </c>
    </row>
    <row r="87" spans="1:2">
      <c r="A87" s="32">
        <v>21.22401862944816</v>
      </c>
      <c r="B87" s="29">
        <v>0</v>
      </c>
    </row>
    <row r="88" spans="1:2">
      <c r="A88" s="32">
        <v>21.47026066624495</v>
      </c>
      <c r="B88" s="29">
        <v>0</v>
      </c>
    </row>
    <row r="89" spans="1:2">
      <c r="A89" s="32">
        <v>21.716502703041741</v>
      </c>
      <c r="B89" s="29">
        <v>0</v>
      </c>
    </row>
    <row r="90" spans="1:2">
      <c r="A90" s="32">
        <v>21.962744739838531</v>
      </c>
      <c r="B90" s="29">
        <v>0</v>
      </c>
    </row>
    <row r="91" spans="1:2">
      <c r="A91" s="32">
        <v>22.208986776635321</v>
      </c>
      <c r="B91" s="29">
        <v>0</v>
      </c>
    </row>
    <row r="92" spans="1:2">
      <c r="A92" s="32">
        <v>22.455228813432111</v>
      </c>
      <c r="B92" s="29">
        <v>2</v>
      </c>
    </row>
    <row r="93" spans="1:2">
      <c r="A93" s="32">
        <v>22.701470850228901</v>
      </c>
      <c r="B93" s="29">
        <v>0</v>
      </c>
    </row>
    <row r="94" spans="1:2">
      <c r="A94" s="32">
        <v>22.947712887025691</v>
      </c>
      <c r="B94" s="29">
        <v>0</v>
      </c>
    </row>
    <row r="95" spans="1:2">
      <c r="A95" s="32">
        <v>23.193954923822481</v>
      </c>
      <c r="B95" s="29">
        <v>0</v>
      </c>
    </row>
    <row r="96" spans="1:2">
      <c r="A96" s="32">
        <v>23.440196960619271</v>
      </c>
      <c r="B96" s="29">
        <v>0</v>
      </c>
    </row>
    <row r="97" spans="1:2">
      <c r="A97" s="32">
        <v>23.686438997416062</v>
      </c>
      <c r="B97" s="29">
        <v>0</v>
      </c>
    </row>
    <row r="98" spans="1:2">
      <c r="A98" s="32">
        <v>23.932681034212852</v>
      </c>
      <c r="B98" s="29">
        <v>0</v>
      </c>
    </row>
    <row r="99" spans="1:2">
      <c r="A99" s="32">
        <v>24.178923071009642</v>
      </c>
      <c r="B99" s="29">
        <v>0</v>
      </c>
    </row>
    <row r="100" spans="1:2">
      <c r="A100" s="32">
        <v>24.425165107806432</v>
      </c>
      <c r="B100" s="29">
        <v>0</v>
      </c>
    </row>
    <row r="101" spans="1:2">
      <c r="A101" s="32">
        <v>24.671407144603222</v>
      </c>
      <c r="B101" s="29">
        <v>0</v>
      </c>
    </row>
    <row r="102" spans="1:2" ht="15.75" thickBot="1">
      <c r="A102" s="30" t="s">
        <v>19</v>
      </c>
      <c r="B102" s="30">
        <v>1</v>
      </c>
    </row>
  </sheetData>
  <sortState ref="A2:A101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2"/>
  <sheetViews>
    <sheetView workbookViewId="0">
      <selection sqref="A1:B102"/>
    </sheetView>
  </sheetViews>
  <sheetFormatPr defaultRowHeight="15"/>
  <sheetData>
    <row r="1" spans="1:2">
      <c r="A1" s="31" t="s">
        <v>18</v>
      </c>
      <c r="B1" s="31" t="s">
        <v>20</v>
      </c>
    </row>
    <row r="2" spans="1:2">
      <c r="A2" s="32">
        <v>979.67435880100004</v>
      </c>
      <c r="B2" s="29">
        <v>1</v>
      </c>
    </row>
    <row r="3" spans="1:2">
      <c r="A3" s="32">
        <v>2005.4824431229899</v>
      </c>
      <c r="B3" s="29">
        <v>1</v>
      </c>
    </row>
    <row r="4" spans="1:2">
      <c r="A4" s="32">
        <v>3031.2905274449799</v>
      </c>
      <c r="B4" s="29">
        <v>0</v>
      </c>
    </row>
    <row r="5" spans="1:2">
      <c r="A5" s="32">
        <v>4057.09861176697</v>
      </c>
      <c r="B5" s="29">
        <v>0</v>
      </c>
    </row>
    <row r="6" spans="1:2">
      <c r="A6" s="32">
        <v>5082.9066960889595</v>
      </c>
      <c r="B6" s="29">
        <v>1</v>
      </c>
    </row>
    <row r="7" spans="1:2">
      <c r="A7" s="32">
        <v>6108.71478041095</v>
      </c>
      <c r="B7" s="29">
        <v>1</v>
      </c>
    </row>
    <row r="8" spans="1:2">
      <c r="A8" s="32">
        <v>7134.5228647329404</v>
      </c>
      <c r="B8" s="29">
        <v>3</v>
      </c>
    </row>
    <row r="9" spans="1:2">
      <c r="A9" s="32">
        <v>8160.3309490549309</v>
      </c>
      <c r="B9" s="29">
        <v>0</v>
      </c>
    </row>
    <row r="10" spans="1:2">
      <c r="A10" s="32">
        <v>9186.1390333769214</v>
      </c>
      <c r="B10" s="29">
        <v>1</v>
      </c>
    </row>
    <row r="11" spans="1:2">
      <c r="A11" s="32">
        <v>10211.947117698912</v>
      </c>
      <c r="B11" s="29">
        <v>2</v>
      </c>
    </row>
    <row r="12" spans="1:2">
      <c r="A12" s="32">
        <v>11237.755202020902</v>
      </c>
      <c r="B12" s="29">
        <v>2</v>
      </c>
    </row>
    <row r="13" spans="1:2">
      <c r="A13" s="32">
        <v>12263.563286342893</v>
      </c>
      <c r="B13" s="29">
        <v>1</v>
      </c>
    </row>
    <row r="14" spans="1:2">
      <c r="A14" s="32">
        <v>13289.371370664883</v>
      </c>
      <c r="B14" s="29">
        <v>0</v>
      </c>
    </row>
    <row r="15" spans="1:2">
      <c r="A15" s="32">
        <v>14315.179454986874</v>
      </c>
      <c r="B15" s="29">
        <v>2</v>
      </c>
    </row>
    <row r="16" spans="1:2">
      <c r="A16" s="32">
        <v>15340.987539308864</v>
      </c>
      <c r="B16" s="29">
        <v>4</v>
      </c>
    </row>
    <row r="17" spans="1:2">
      <c r="A17" s="32">
        <v>16366.795623630855</v>
      </c>
      <c r="B17" s="29">
        <v>3</v>
      </c>
    </row>
    <row r="18" spans="1:2">
      <c r="A18" s="32">
        <v>17392.603707952843</v>
      </c>
      <c r="B18" s="29">
        <v>5</v>
      </c>
    </row>
    <row r="19" spans="1:2">
      <c r="A19" s="32">
        <v>18418.411792274834</v>
      </c>
      <c r="B19" s="29">
        <v>2</v>
      </c>
    </row>
    <row r="20" spans="1:2">
      <c r="A20" s="32">
        <v>19444.219876596824</v>
      </c>
      <c r="B20" s="29">
        <v>1</v>
      </c>
    </row>
    <row r="21" spans="1:2">
      <c r="A21" s="32">
        <v>20470.027960918815</v>
      </c>
      <c r="B21" s="29">
        <v>1</v>
      </c>
    </row>
    <row r="22" spans="1:2">
      <c r="A22" s="32">
        <v>21495.836045240805</v>
      </c>
      <c r="B22" s="29">
        <v>2</v>
      </c>
    </row>
    <row r="23" spans="1:2">
      <c r="A23" s="32">
        <v>22521.644129562796</v>
      </c>
      <c r="B23" s="29">
        <v>1</v>
      </c>
    </row>
    <row r="24" spans="1:2">
      <c r="A24" s="32">
        <v>23547.452213884786</v>
      </c>
      <c r="B24" s="29">
        <v>4</v>
      </c>
    </row>
    <row r="25" spans="1:2">
      <c r="A25" s="32">
        <v>24573.260298206776</v>
      </c>
      <c r="B25" s="29">
        <v>5</v>
      </c>
    </row>
    <row r="26" spans="1:2">
      <c r="A26" s="32">
        <v>25599.068382528767</v>
      </c>
      <c r="B26" s="29">
        <v>0</v>
      </c>
    </row>
    <row r="27" spans="1:2">
      <c r="A27" s="32">
        <v>26624.876466850757</v>
      </c>
      <c r="B27" s="29">
        <v>3</v>
      </c>
    </row>
    <row r="28" spans="1:2">
      <c r="A28" s="32">
        <v>27650.684551172748</v>
      </c>
      <c r="B28" s="29">
        <v>2</v>
      </c>
    </row>
    <row r="29" spans="1:2">
      <c r="A29" s="32">
        <v>28676.492635494738</v>
      </c>
      <c r="B29" s="29">
        <v>3</v>
      </c>
    </row>
    <row r="30" spans="1:2">
      <c r="A30" s="32">
        <v>29702.300719816729</v>
      </c>
      <c r="B30" s="29">
        <v>4</v>
      </c>
    </row>
    <row r="31" spans="1:2">
      <c r="A31" s="32">
        <v>30728.108804138719</v>
      </c>
      <c r="B31" s="29">
        <v>4</v>
      </c>
    </row>
    <row r="32" spans="1:2">
      <c r="A32" s="32">
        <v>31753.91688846071</v>
      </c>
      <c r="B32" s="29">
        <v>5</v>
      </c>
    </row>
    <row r="33" spans="1:2">
      <c r="A33" s="32">
        <v>32779.7249727827</v>
      </c>
      <c r="B33" s="29">
        <v>2</v>
      </c>
    </row>
    <row r="34" spans="1:2">
      <c r="A34" s="32">
        <v>33805.533057104687</v>
      </c>
      <c r="B34" s="29">
        <v>1</v>
      </c>
    </row>
    <row r="35" spans="1:2">
      <c r="A35" s="32">
        <v>34831.341141426674</v>
      </c>
      <c r="B35" s="29">
        <v>0</v>
      </c>
    </row>
    <row r="36" spans="1:2">
      <c r="A36" s="32">
        <v>35857.149225748661</v>
      </c>
      <c r="B36" s="29">
        <v>2</v>
      </c>
    </row>
    <row r="37" spans="1:2">
      <c r="A37" s="32">
        <v>36882.957310070648</v>
      </c>
      <c r="B37" s="29">
        <v>1</v>
      </c>
    </row>
    <row r="38" spans="1:2">
      <c r="A38" s="32">
        <v>37908.765394392634</v>
      </c>
      <c r="B38" s="29">
        <v>3</v>
      </c>
    </row>
    <row r="39" spans="1:2">
      <c r="A39" s="32">
        <v>38934.573478714621</v>
      </c>
      <c r="B39" s="29">
        <v>1</v>
      </c>
    </row>
    <row r="40" spans="1:2">
      <c r="A40" s="32">
        <v>39960.381563036608</v>
      </c>
      <c r="B40" s="29">
        <v>3</v>
      </c>
    </row>
    <row r="41" spans="1:2">
      <c r="A41" s="32">
        <v>40986.189647358595</v>
      </c>
      <c r="B41" s="29">
        <v>2</v>
      </c>
    </row>
    <row r="42" spans="1:2">
      <c r="A42" s="32">
        <v>42011.997731680582</v>
      </c>
      <c r="B42" s="29">
        <v>1</v>
      </c>
    </row>
    <row r="43" spans="1:2">
      <c r="A43" s="32">
        <v>43037.805816002568</v>
      </c>
      <c r="B43" s="29">
        <v>1</v>
      </c>
    </row>
    <row r="44" spans="1:2">
      <c r="A44" s="32">
        <v>44063.613900324555</v>
      </c>
      <c r="B44" s="29">
        <v>0</v>
      </c>
    </row>
    <row r="45" spans="1:2">
      <c r="A45" s="32">
        <v>45089.421984646542</v>
      </c>
      <c r="B45" s="29">
        <v>1</v>
      </c>
    </row>
    <row r="46" spans="1:2">
      <c r="A46" s="32">
        <v>46115.230068968529</v>
      </c>
      <c r="B46" s="29">
        <v>0</v>
      </c>
    </row>
    <row r="47" spans="1:2">
      <c r="A47" s="32">
        <v>47141.038153290516</v>
      </c>
      <c r="B47" s="29">
        <v>2</v>
      </c>
    </row>
    <row r="48" spans="1:2">
      <c r="A48" s="32">
        <v>48166.846237612503</v>
      </c>
      <c r="B48" s="29">
        <v>0</v>
      </c>
    </row>
    <row r="49" spans="1:2">
      <c r="A49" s="32">
        <v>49192.654321934489</v>
      </c>
      <c r="B49" s="29">
        <v>1</v>
      </c>
    </row>
    <row r="50" spans="1:2">
      <c r="A50" s="32">
        <v>50218.462406256476</v>
      </c>
      <c r="B50" s="29">
        <v>2</v>
      </c>
    </row>
    <row r="51" spans="1:2">
      <c r="A51" s="32">
        <v>51244.270490578463</v>
      </c>
      <c r="B51" s="29">
        <v>1</v>
      </c>
    </row>
    <row r="52" spans="1:2">
      <c r="A52" s="32">
        <v>52270.07857490045</v>
      </c>
      <c r="B52" s="29">
        <v>1</v>
      </c>
    </row>
    <row r="53" spans="1:2">
      <c r="A53" s="32">
        <v>53295.886659222437</v>
      </c>
      <c r="B53" s="29">
        <v>1</v>
      </c>
    </row>
    <row r="54" spans="1:2">
      <c r="A54" s="32">
        <v>54321.694743544424</v>
      </c>
      <c r="B54" s="29">
        <v>3</v>
      </c>
    </row>
    <row r="55" spans="1:2">
      <c r="A55" s="32">
        <v>55347.50282786641</v>
      </c>
      <c r="B55" s="29">
        <v>1</v>
      </c>
    </row>
    <row r="56" spans="1:2">
      <c r="A56" s="32">
        <v>56373.310912188397</v>
      </c>
      <c r="B56" s="29">
        <v>1</v>
      </c>
    </row>
    <row r="57" spans="1:2">
      <c r="A57" s="32">
        <v>57399.118996510384</v>
      </c>
      <c r="B57" s="29">
        <v>0</v>
      </c>
    </row>
    <row r="58" spans="1:2">
      <c r="A58" s="32">
        <v>58424.927080832371</v>
      </c>
      <c r="B58" s="29">
        <v>0</v>
      </c>
    </row>
    <row r="59" spans="1:2">
      <c r="A59" s="32">
        <v>59450.735165154358</v>
      </c>
      <c r="B59" s="29">
        <v>0</v>
      </c>
    </row>
    <row r="60" spans="1:2">
      <c r="A60" s="32">
        <v>60476.543249476344</v>
      </c>
      <c r="B60" s="29">
        <v>0</v>
      </c>
    </row>
    <row r="61" spans="1:2">
      <c r="A61" s="32">
        <v>61502.351333798331</v>
      </c>
      <c r="B61" s="29">
        <v>0</v>
      </c>
    </row>
    <row r="62" spans="1:2">
      <c r="A62" s="32">
        <v>62528.159418120318</v>
      </c>
      <c r="B62" s="29">
        <v>0</v>
      </c>
    </row>
    <row r="63" spans="1:2">
      <c r="A63" s="32">
        <v>63553.967502442305</v>
      </c>
      <c r="B63" s="29">
        <v>0</v>
      </c>
    </row>
    <row r="64" spans="1:2">
      <c r="A64" s="32">
        <v>64579.775586764292</v>
      </c>
      <c r="B64" s="29">
        <v>1</v>
      </c>
    </row>
    <row r="65" spans="1:2">
      <c r="A65" s="32">
        <v>65605.583671086279</v>
      </c>
      <c r="B65" s="29">
        <v>0</v>
      </c>
    </row>
    <row r="66" spans="1:2">
      <c r="A66" s="32">
        <v>66631.391755408273</v>
      </c>
      <c r="B66" s="29">
        <v>0</v>
      </c>
    </row>
    <row r="67" spans="1:2">
      <c r="A67" s="32">
        <v>67657.199839730267</v>
      </c>
      <c r="B67" s="29">
        <v>0</v>
      </c>
    </row>
    <row r="68" spans="1:2">
      <c r="A68" s="32">
        <v>68683.007924052261</v>
      </c>
      <c r="B68" s="29">
        <v>0</v>
      </c>
    </row>
    <row r="69" spans="1:2">
      <c r="A69" s="32">
        <v>69708.816008374255</v>
      </c>
      <c r="B69" s="29">
        <v>0</v>
      </c>
    </row>
    <row r="70" spans="1:2">
      <c r="A70" s="32">
        <v>70734.624092696249</v>
      </c>
      <c r="B70" s="29">
        <v>0</v>
      </c>
    </row>
    <row r="71" spans="1:2">
      <c r="A71" s="32">
        <v>71760.432177018243</v>
      </c>
      <c r="B71" s="29">
        <v>0</v>
      </c>
    </row>
    <row r="72" spans="1:2">
      <c r="A72" s="32">
        <v>72786.240261340237</v>
      </c>
      <c r="B72" s="29">
        <v>0</v>
      </c>
    </row>
    <row r="73" spans="1:2">
      <c r="A73" s="32">
        <v>73812.048345662231</v>
      </c>
      <c r="B73" s="29">
        <v>0</v>
      </c>
    </row>
    <row r="74" spans="1:2">
      <c r="A74" s="32">
        <v>74837.856429984226</v>
      </c>
      <c r="B74" s="29">
        <v>0</v>
      </c>
    </row>
    <row r="75" spans="1:2">
      <c r="A75" s="32">
        <v>75863.66451430622</v>
      </c>
      <c r="B75" s="29">
        <v>0</v>
      </c>
    </row>
    <row r="76" spans="1:2">
      <c r="A76" s="32">
        <v>76889.472598628214</v>
      </c>
      <c r="B76" s="29">
        <v>0</v>
      </c>
    </row>
    <row r="77" spans="1:2">
      <c r="A77" s="32">
        <v>77915.280682950208</v>
      </c>
      <c r="B77" s="29">
        <v>0</v>
      </c>
    </row>
    <row r="78" spans="1:2">
      <c r="A78" s="32">
        <v>78941.088767272202</v>
      </c>
      <c r="B78" s="29">
        <v>0</v>
      </c>
    </row>
    <row r="79" spans="1:2">
      <c r="A79" s="32">
        <v>79966.896851594196</v>
      </c>
      <c r="B79" s="29">
        <v>0</v>
      </c>
    </row>
    <row r="80" spans="1:2">
      <c r="A80" s="32">
        <v>80992.70493591619</v>
      </c>
      <c r="B80" s="29">
        <v>0</v>
      </c>
    </row>
    <row r="81" spans="1:2">
      <c r="A81" s="32">
        <v>82018.513020238184</v>
      </c>
      <c r="B81" s="29">
        <v>0</v>
      </c>
    </row>
    <row r="82" spans="1:2">
      <c r="A82" s="32">
        <v>83044.321104560178</v>
      </c>
      <c r="B82" s="29">
        <v>0</v>
      </c>
    </row>
    <row r="83" spans="1:2">
      <c r="A83" s="32">
        <v>84070.129188882172</v>
      </c>
      <c r="B83" s="29">
        <v>0</v>
      </c>
    </row>
    <row r="84" spans="1:2">
      <c r="A84" s="32">
        <v>85095.937273204167</v>
      </c>
      <c r="B84" s="29">
        <v>0</v>
      </c>
    </row>
    <row r="85" spans="1:2">
      <c r="A85" s="32">
        <v>86121.745357526161</v>
      </c>
      <c r="B85" s="29">
        <v>1</v>
      </c>
    </row>
    <row r="86" spans="1:2">
      <c r="A86" s="32">
        <v>87147.553441848155</v>
      </c>
      <c r="B86" s="29">
        <v>0</v>
      </c>
    </row>
    <row r="87" spans="1:2">
      <c r="A87" s="32">
        <v>88173.361526170149</v>
      </c>
      <c r="B87" s="29">
        <v>0</v>
      </c>
    </row>
    <row r="88" spans="1:2">
      <c r="A88" s="32">
        <v>89199.169610492143</v>
      </c>
      <c r="B88" s="29">
        <v>0</v>
      </c>
    </row>
    <row r="89" spans="1:2">
      <c r="A89" s="32">
        <v>90224.977694814137</v>
      </c>
      <c r="B89" s="29">
        <v>2</v>
      </c>
    </row>
    <row r="90" spans="1:2">
      <c r="A90" s="32">
        <v>91250.785779136131</v>
      </c>
      <c r="B90" s="29">
        <v>0</v>
      </c>
    </row>
    <row r="91" spans="1:2">
      <c r="A91" s="32">
        <v>92276.593863458125</v>
      </c>
      <c r="B91" s="29">
        <v>0</v>
      </c>
    </row>
    <row r="92" spans="1:2">
      <c r="A92" s="32">
        <v>93302.401947780119</v>
      </c>
      <c r="B92" s="29">
        <v>0</v>
      </c>
    </row>
    <row r="93" spans="1:2">
      <c r="A93" s="32">
        <v>94328.210032102113</v>
      </c>
      <c r="B93" s="29">
        <v>0</v>
      </c>
    </row>
    <row r="94" spans="1:2">
      <c r="A94" s="32">
        <v>95354.018116424108</v>
      </c>
      <c r="B94" s="29">
        <v>0</v>
      </c>
    </row>
    <row r="95" spans="1:2">
      <c r="A95" s="32">
        <v>96379.826200746102</v>
      </c>
      <c r="B95" s="29">
        <v>0</v>
      </c>
    </row>
    <row r="96" spans="1:2">
      <c r="A96" s="32">
        <v>97405.634285068096</v>
      </c>
      <c r="B96" s="29">
        <v>0</v>
      </c>
    </row>
    <row r="97" spans="1:2">
      <c r="A97" s="32">
        <v>98431.44236939009</v>
      </c>
      <c r="B97" s="29">
        <v>0</v>
      </c>
    </row>
    <row r="98" spans="1:2">
      <c r="A98" s="32">
        <v>99457.250453712084</v>
      </c>
      <c r="B98" s="29">
        <v>0</v>
      </c>
    </row>
    <row r="99" spans="1:2">
      <c r="A99" s="32">
        <v>100483.05853803408</v>
      </c>
      <c r="B99" s="29">
        <v>0</v>
      </c>
    </row>
    <row r="100" spans="1:2">
      <c r="A100" s="32">
        <v>101508.86662235607</v>
      </c>
      <c r="B100" s="29">
        <v>0</v>
      </c>
    </row>
    <row r="101" spans="1:2">
      <c r="A101" s="32">
        <v>102534.67470667807</v>
      </c>
      <c r="B101" s="29">
        <v>0</v>
      </c>
    </row>
    <row r="102" spans="1:2" ht="15.75" thickBot="1">
      <c r="A102" s="30" t="s">
        <v>19</v>
      </c>
      <c r="B102" s="30">
        <v>1</v>
      </c>
    </row>
  </sheetData>
  <sortState ref="A2:A101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2"/>
  <sheetViews>
    <sheetView workbookViewId="0">
      <selection activeCell="F1" sqref="F1"/>
    </sheetView>
  </sheetViews>
  <sheetFormatPr defaultRowHeight="15"/>
  <sheetData>
    <row r="1" spans="1:2">
      <c r="A1" s="31" t="s">
        <v>18</v>
      </c>
      <c r="B1" s="31" t="s">
        <v>20</v>
      </c>
    </row>
    <row r="2" spans="1:2">
      <c r="A2" s="32">
        <v>979.64682612700005</v>
      </c>
      <c r="B2" s="29">
        <v>1</v>
      </c>
    </row>
    <row r="3" spans="1:2">
      <c r="A3" s="32">
        <v>2005.4359304057298</v>
      </c>
      <c r="B3" s="29">
        <v>1</v>
      </c>
    </row>
    <row r="4" spans="1:2">
      <c r="A4" s="32">
        <v>3031.2250346844594</v>
      </c>
      <c r="B4" s="29">
        <v>0</v>
      </c>
    </row>
    <row r="5" spans="1:2">
      <c r="A5" s="32">
        <v>4057.014138963189</v>
      </c>
      <c r="B5" s="29">
        <v>0</v>
      </c>
    </row>
    <row r="6" spans="1:2">
      <c r="A6" s="32">
        <v>5082.8032432419186</v>
      </c>
      <c r="B6" s="29">
        <v>1</v>
      </c>
    </row>
    <row r="7" spans="1:2">
      <c r="A7" s="32">
        <v>6108.5923475206482</v>
      </c>
      <c r="B7" s="29">
        <v>1</v>
      </c>
    </row>
    <row r="8" spans="1:2">
      <c r="A8" s="32">
        <v>7134.3814517993778</v>
      </c>
      <c r="B8" s="29">
        <v>3</v>
      </c>
    </row>
    <row r="9" spans="1:2">
      <c r="A9" s="32">
        <v>8160.1705560781074</v>
      </c>
      <c r="B9" s="29">
        <v>0</v>
      </c>
    </row>
    <row r="10" spans="1:2">
      <c r="A10" s="32">
        <v>9185.959660356837</v>
      </c>
      <c r="B10" s="29">
        <v>1</v>
      </c>
    </row>
    <row r="11" spans="1:2">
      <c r="A11" s="32">
        <v>10211.748764635568</v>
      </c>
      <c r="B11" s="29">
        <v>2</v>
      </c>
    </row>
    <row r="12" spans="1:2">
      <c r="A12" s="32">
        <v>11237.537868914298</v>
      </c>
      <c r="B12" s="29">
        <v>2</v>
      </c>
    </row>
    <row r="13" spans="1:2">
      <c r="A13" s="32">
        <v>12263.326973193029</v>
      </c>
      <c r="B13" s="29">
        <v>1</v>
      </c>
    </row>
    <row r="14" spans="1:2">
      <c r="A14" s="32">
        <v>13289.116077471759</v>
      </c>
      <c r="B14" s="29">
        <v>0</v>
      </c>
    </row>
    <row r="15" spans="1:2">
      <c r="A15" s="32">
        <v>14314.90518175049</v>
      </c>
      <c r="B15" s="29">
        <v>2</v>
      </c>
    </row>
    <row r="16" spans="1:2">
      <c r="A16" s="32">
        <v>15340.69428602922</v>
      </c>
      <c r="B16" s="29">
        <v>4</v>
      </c>
    </row>
    <row r="17" spans="1:2">
      <c r="A17" s="32">
        <v>16366.483390307951</v>
      </c>
      <c r="B17" s="29">
        <v>3</v>
      </c>
    </row>
    <row r="18" spans="1:2">
      <c r="A18" s="32">
        <v>17392.272494586679</v>
      </c>
      <c r="B18" s="29">
        <v>5</v>
      </c>
    </row>
    <row r="19" spans="1:2">
      <c r="A19" s="32">
        <v>18418.06159886541</v>
      </c>
      <c r="B19" s="29">
        <v>2</v>
      </c>
    </row>
    <row r="20" spans="1:2">
      <c r="A20" s="32">
        <v>19443.85070314414</v>
      </c>
      <c r="B20" s="29">
        <v>1</v>
      </c>
    </row>
    <row r="21" spans="1:2">
      <c r="A21" s="32">
        <v>20469.639807422871</v>
      </c>
      <c r="B21" s="29">
        <v>1</v>
      </c>
    </row>
    <row r="22" spans="1:2">
      <c r="A22" s="32">
        <v>21495.428911701601</v>
      </c>
      <c r="B22" s="29">
        <v>2</v>
      </c>
    </row>
    <row r="23" spans="1:2">
      <c r="A23" s="32">
        <v>22521.218015980332</v>
      </c>
      <c r="B23" s="29">
        <v>1</v>
      </c>
    </row>
    <row r="24" spans="1:2">
      <c r="A24" s="32">
        <v>23547.007120259063</v>
      </c>
      <c r="B24" s="29">
        <v>4</v>
      </c>
    </row>
    <row r="25" spans="1:2">
      <c r="A25" s="32">
        <v>24572.796224537793</v>
      </c>
      <c r="B25" s="29">
        <v>5</v>
      </c>
    </row>
    <row r="26" spans="1:2">
      <c r="A26" s="32">
        <v>25598.585328816524</v>
      </c>
      <c r="B26" s="29">
        <v>0</v>
      </c>
    </row>
    <row r="27" spans="1:2">
      <c r="A27" s="32">
        <v>26624.374433095254</v>
      </c>
      <c r="B27" s="29">
        <v>3</v>
      </c>
    </row>
    <row r="28" spans="1:2">
      <c r="A28" s="32">
        <v>27650.163537373985</v>
      </c>
      <c r="B28" s="29">
        <v>2</v>
      </c>
    </row>
    <row r="29" spans="1:2">
      <c r="A29" s="32">
        <v>28675.952641652715</v>
      </c>
      <c r="B29" s="29">
        <v>3</v>
      </c>
    </row>
    <row r="30" spans="1:2">
      <c r="A30" s="32">
        <v>29701.741745931446</v>
      </c>
      <c r="B30" s="29">
        <v>4</v>
      </c>
    </row>
    <row r="31" spans="1:2">
      <c r="A31" s="32">
        <v>30727.530850210176</v>
      </c>
      <c r="B31" s="29">
        <v>4</v>
      </c>
    </row>
    <row r="32" spans="1:2">
      <c r="A32" s="32">
        <v>31753.319954488907</v>
      </c>
      <c r="B32" s="29">
        <v>5</v>
      </c>
    </row>
    <row r="33" spans="1:2">
      <c r="A33" s="32">
        <v>32779.109058767637</v>
      </c>
      <c r="B33" s="29">
        <v>2</v>
      </c>
    </row>
    <row r="34" spans="1:2">
      <c r="A34" s="32">
        <v>33804.898163046368</v>
      </c>
      <c r="B34" s="29">
        <v>1</v>
      </c>
    </row>
    <row r="35" spans="1:2">
      <c r="A35" s="32">
        <v>34830.687267325098</v>
      </c>
      <c r="B35" s="29">
        <v>0</v>
      </c>
    </row>
    <row r="36" spans="1:2">
      <c r="A36" s="32">
        <v>35856.476371603829</v>
      </c>
      <c r="B36" s="29">
        <v>2</v>
      </c>
    </row>
    <row r="37" spans="1:2">
      <c r="A37" s="32">
        <v>36882.265475882559</v>
      </c>
      <c r="B37" s="29">
        <v>1</v>
      </c>
    </row>
    <row r="38" spans="1:2">
      <c r="A38" s="32">
        <v>37908.05458016129</v>
      </c>
      <c r="B38" s="29">
        <v>3</v>
      </c>
    </row>
    <row r="39" spans="1:2">
      <c r="A39" s="32">
        <v>38933.84368444002</v>
      </c>
      <c r="B39" s="29">
        <v>1</v>
      </c>
    </row>
    <row r="40" spans="1:2">
      <c r="A40" s="32">
        <v>39959.632788718751</v>
      </c>
      <c r="B40" s="29">
        <v>3</v>
      </c>
    </row>
    <row r="41" spans="1:2">
      <c r="A41" s="32">
        <v>40985.421892997481</v>
      </c>
      <c r="B41" s="29">
        <v>2</v>
      </c>
    </row>
    <row r="42" spans="1:2">
      <c r="A42" s="32">
        <v>42011.210997276212</v>
      </c>
      <c r="B42" s="29">
        <v>1</v>
      </c>
    </row>
    <row r="43" spans="1:2">
      <c r="A43" s="32">
        <v>43037.000101554942</v>
      </c>
      <c r="B43" s="29">
        <v>1</v>
      </c>
    </row>
    <row r="44" spans="1:2">
      <c r="A44" s="32">
        <v>44062.789205833673</v>
      </c>
      <c r="B44" s="29">
        <v>0</v>
      </c>
    </row>
    <row r="45" spans="1:2">
      <c r="A45" s="32">
        <v>45088.578310112403</v>
      </c>
      <c r="B45" s="29">
        <v>1</v>
      </c>
    </row>
    <row r="46" spans="1:2">
      <c r="A46" s="32">
        <v>46114.367414391134</v>
      </c>
      <c r="B46" s="29">
        <v>0</v>
      </c>
    </row>
    <row r="47" spans="1:2">
      <c r="A47" s="32">
        <v>47140.156518669864</v>
      </c>
      <c r="B47" s="29">
        <v>2</v>
      </c>
    </row>
    <row r="48" spans="1:2">
      <c r="A48" s="32">
        <v>48165.945622948595</v>
      </c>
      <c r="B48" s="29">
        <v>0</v>
      </c>
    </row>
    <row r="49" spans="1:2">
      <c r="A49" s="32">
        <v>49191.734727227325</v>
      </c>
      <c r="B49" s="29">
        <v>1</v>
      </c>
    </row>
    <row r="50" spans="1:2">
      <c r="A50" s="32">
        <v>50217.523831506056</v>
      </c>
      <c r="B50" s="29">
        <v>2</v>
      </c>
    </row>
    <row r="51" spans="1:2">
      <c r="A51" s="32">
        <v>51243.312935784787</v>
      </c>
      <c r="B51" s="29">
        <v>1</v>
      </c>
    </row>
    <row r="52" spans="1:2">
      <c r="A52" s="32">
        <v>52269.102040063517</v>
      </c>
      <c r="B52" s="29">
        <v>1</v>
      </c>
    </row>
    <row r="53" spans="1:2">
      <c r="A53" s="32">
        <v>53294.891144342248</v>
      </c>
      <c r="B53" s="29">
        <v>1</v>
      </c>
    </row>
    <row r="54" spans="1:2">
      <c r="A54" s="32">
        <v>54320.680248620978</v>
      </c>
      <c r="B54" s="29">
        <v>3</v>
      </c>
    </row>
    <row r="55" spans="1:2">
      <c r="A55" s="32">
        <v>55346.469352899709</v>
      </c>
      <c r="B55" s="29">
        <v>1</v>
      </c>
    </row>
    <row r="56" spans="1:2">
      <c r="A56" s="32">
        <v>56372.258457178439</v>
      </c>
      <c r="B56" s="29">
        <v>1</v>
      </c>
    </row>
    <row r="57" spans="1:2">
      <c r="A57" s="32">
        <v>57398.04756145717</v>
      </c>
      <c r="B57" s="29">
        <v>0</v>
      </c>
    </row>
    <row r="58" spans="1:2">
      <c r="A58" s="32">
        <v>58423.8366657359</v>
      </c>
      <c r="B58" s="29">
        <v>0</v>
      </c>
    </row>
    <row r="59" spans="1:2">
      <c r="A59" s="32">
        <v>59449.625770014631</v>
      </c>
      <c r="B59" s="29">
        <v>0</v>
      </c>
    </row>
    <row r="60" spans="1:2">
      <c r="A60" s="32">
        <v>60475.414874293361</v>
      </c>
      <c r="B60" s="29">
        <v>0</v>
      </c>
    </row>
    <row r="61" spans="1:2">
      <c r="A61" s="32">
        <v>61501.203978572092</v>
      </c>
      <c r="B61" s="29">
        <v>0</v>
      </c>
    </row>
    <row r="62" spans="1:2">
      <c r="A62" s="32">
        <v>62526.993082850822</v>
      </c>
      <c r="B62" s="29">
        <v>0</v>
      </c>
    </row>
    <row r="63" spans="1:2">
      <c r="A63" s="32">
        <v>63552.782187129553</v>
      </c>
      <c r="B63" s="29">
        <v>0</v>
      </c>
    </row>
    <row r="64" spans="1:2">
      <c r="A64" s="32">
        <v>64578.571291408283</v>
      </c>
      <c r="B64" s="29">
        <v>1</v>
      </c>
    </row>
    <row r="65" spans="1:2">
      <c r="A65" s="32">
        <v>65604.360395687007</v>
      </c>
      <c r="B65" s="29">
        <v>0</v>
      </c>
    </row>
    <row r="66" spans="1:2">
      <c r="A66" s="32">
        <v>66630.14949996573</v>
      </c>
      <c r="B66" s="29">
        <v>0</v>
      </c>
    </row>
    <row r="67" spans="1:2">
      <c r="A67" s="32">
        <v>67655.938604244453</v>
      </c>
      <c r="B67" s="29">
        <v>0</v>
      </c>
    </row>
    <row r="68" spans="1:2">
      <c r="A68" s="32">
        <v>68681.727708523176</v>
      </c>
      <c r="B68" s="29">
        <v>0</v>
      </c>
    </row>
    <row r="69" spans="1:2">
      <c r="A69" s="32">
        <v>69707.5168128019</v>
      </c>
      <c r="B69" s="29">
        <v>0</v>
      </c>
    </row>
    <row r="70" spans="1:2">
      <c r="A70" s="32">
        <v>70733.305917080623</v>
      </c>
      <c r="B70" s="29">
        <v>0</v>
      </c>
    </row>
    <row r="71" spans="1:2">
      <c r="A71" s="32">
        <v>71759.095021359346</v>
      </c>
      <c r="B71" s="29">
        <v>0</v>
      </c>
    </row>
    <row r="72" spans="1:2">
      <c r="A72" s="32">
        <v>72784.884125638069</v>
      </c>
      <c r="B72" s="29">
        <v>0</v>
      </c>
    </row>
    <row r="73" spans="1:2">
      <c r="A73" s="32">
        <v>73810.673229916792</v>
      </c>
      <c r="B73" s="29">
        <v>0</v>
      </c>
    </row>
    <row r="74" spans="1:2">
      <c r="A74" s="32">
        <v>74836.462334195516</v>
      </c>
      <c r="B74" s="29">
        <v>0</v>
      </c>
    </row>
    <row r="75" spans="1:2">
      <c r="A75" s="32">
        <v>75862.251438474239</v>
      </c>
      <c r="B75" s="29">
        <v>0</v>
      </c>
    </row>
    <row r="76" spans="1:2">
      <c r="A76" s="32">
        <v>76888.040542752962</v>
      </c>
      <c r="B76" s="29">
        <v>0</v>
      </c>
    </row>
    <row r="77" spans="1:2">
      <c r="A77" s="32">
        <v>77913.829647031685</v>
      </c>
      <c r="B77" s="29">
        <v>0</v>
      </c>
    </row>
    <row r="78" spans="1:2">
      <c r="A78" s="32">
        <v>78939.618751310409</v>
      </c>
      <c r="B78" s="29">
        <v>0</v>
      </c>
    </row>
    <row r="79" spans="1:2">
      <c r="A79" s="32">
        <v>79965.407855589132</v>
      </c>
      <c r="B79" s="29">
        <v>0</v>
      </c>
    </row>
    <row r="80" spans="1:2">
      <c r="A80" s="32">
        <v>80991.196959867855</v>
      </c>
      <c r="B80" s="29">
        <v>0</v>
      </c>
    </row>
    <row r="81" spans="1:2">
      <c r="A81" s="32">
        <v>82016.986064146578</v>
      </c>
      <c r="B81" s="29">
        <v>0</v>
      </c>
    </row>
    <row r="82" spans="1:2">
      <c r="A82" s="32">
        <v>83042.775168425302</v>
      </c>
      <c r="B82" s="29">
        <v>0</v>
      </c>
    </row>
    <row r="83" spans="1:2">
      <c r="A83" s="32">
        <v>84068.564272704025</v>
      </c>
      <c r="B83" s="29">
        <v>0</v>
      </c>
    </row>
    <row r="84" spans="1:2">
      <c r="A84" s="32">
        <v>85094.353376982748</v>
      </c>
      <c r="B84" s="29">
        <v>0</v>
      </c>
    </row>
    <row r="85" spans="1:2">
      <c r="A85" s="32">
        <v>86120.142481261471</v>
      </c>
      <c r="B85" s="29">
        <v>1</v>
      </c>
    </row>
    <row r="86" spans="1:2">
      <c r="A86" s="32">
        <v>87145.931585540195</v>
      </c>
      <c r="B86" s="29">
        <v>0</v>
      </c>
    </row>
    <row r="87" spans="1:2">
      <c r="A87" s="32">
        <v>88171.720689818918</v>
      </c>
      <c r="B87" s="29">
        <v>0</v>
      </c>
    </row>
    <row r="88" spans="1:2">
      <c r="A88" s="32">
        <v>89197.509794097641</v>
      </c>
      <c r="B88" s="29">
        <v>0</v>
      </c>
    </row>
    <row r="89" spans="1:2">
      <c r="A89" s="32">
        <v>90223.298898376364</v>
      </c>
      <c r="B89" s="29">
        <v>2</v>
      </c>
    </row>
    <row r="90" spans="1:2">
      <c r="A90" s="32">
        <v>91249.088002655088</v>
      </c>
      <c r="B90" s="29">
        <v>0</v>
      </c>
    </row>
    <row r="91" spans="1:2">
      <c r="A91" s="32">
        <v>92274.877106933811</v>
      </c>
      <c r="B91" s="29">
        <v>0</v>
      </c>
    </row>
    <row r="92" spans="1:2">
      <c r="A92" s="32">
        <v>93300.666211212534</v>
      </c>
      <c r="B92" s="29">
        <v>0</v>
      </c>
    </row>
    <row r="93" spans="1:2">
      <c r="A93" s="32">
        <v>94326.455315491257</v>
      </c>
      <c r="B93" s="29">
        <v>0</v>
      </c>
    </row>
    <row r="94" spans="1:2">
      <c r="A94" s="32">
        <v>95352.244419769981</v>
      </c>
      <c r="B94" s="29">
        <v>0</v>
      </c>
    </row>
    <row r="95" spans="1:2">
      <c r="A95" s="32">
        <v>96378.033524048704</v>
      </c>
      <c r="B95" s="29">
        <v>0</v>
      </c>
    </row>
    <row r="96" spans="1:2">
      <c r="A96" s="32">
        <v>97403.822628327427</v>
      </c>
      <c r="B96" s="29">
        <v>0</v>
      </c>
    </row>
    <row r="97" spans="1:2">
      <c r="A97" s="32">
        <v>98429.61173260615</v>
      </c>
      <c r="B97" s="29">
        <v>0</v>
      </c>
    </row>
    <row r="98" spans="1:2">
      <c r="A98" s="32">
        <v>99455.400836884874</v>
      </c>
      <c r="B98" s="29">
        <v>0</v>
      </c>
    </row>
    <row r="99" spans="1:2">
      <c r="A99" s="32">
        <v>100481.1899411636</v>
      </c>
      <c r="B99" s="29">
        <v>0</v>
      </c>
    </row>
    <row r="100" spans="1:2">
      <c r="A100" s="32">
        <v>101506.97904544232</v>
      </c>
      <c r="B100" s="29">
        <v>0</v>
      </c>
    </row>
    <row r="101" spans="1:2">
      <c r="A101" s="32">
        <v>102532.76814972104</v>
      </c>
      <c r="B101" s="29">
        <v>0</v>
      </c>
    </row>
    <row r="102" spans="1:2" ht="15.75" thickBot="1">
      <c r="A102" s="30" t="s">
        <v>19</v>
      </c>
      <c r="B102" s="30">
        <v>1</v>
      </c>
    </row>
  </sheetData>
  <sortState ref="A2:A10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19</vt:i4>
      </vt:variant>
    </vt:vector>
  </HeadingPairs>
  <TitlesOfParts>
    <vt:vector size="27" baseType="lpstr">
      <vt:lpstr>Data</vt:lpstr>
      <vt:lpstr>Bins</vt:lpstr>
      <vt:lpstr>Hist1</vt:lpstr>
      <vt:lpstr>Hist2</vt:lpstr>
      <vt:lpstr>Hist3</vt:lpstr>
      <vt:lpstr>Hist4</vt:lpstr>
      <vt:lpstr>Hist5</vt:lpstr>
      <vt:lpstr>Hist6</vt:lpstr>
      <vt:lpstr>DIFF1</vt:lpstr>
      <vt:lpstr>DIFF2</vt:lpstr>
      <vt:lpstr>DIFF3</vt:lpstr>
      <vt:lpstr>DIFF4</vt:lpstr>
      <vt:lpstr>DIFF5</vt:lpstr>
      <vt:lpstr>DIFF6</vt:lpstr>
      <vt:lpstr>ECONOMIC1_SOLUTION</vt:lpstr>
      <vt:lpstr>ECONOMIC2_SOLUTION</vt:lpstr>
      <vt:lpstr>FASTEST_SOLUTION</vt:lpstr>
      <vt:lpstr>HTBRID1_SOLUTION</vt:lpstr>
      <vt:lpstr>HYBRID1_SOLUTION</vt:lpstr>
      <vt:lpstr>HYBRID2_SOLUTION</vt:lpstr>
      <vt:lpstr>METRIC1_BINS</vt:lpstr>
      <vt:lpstr>METRIC2_BINS</vt:lpstr>
      <vt:lpstr>METRIC3_BINS</vt:lpstr>
      <vt:lpstr>METRIC4_BINS</vt:lpstr>
      <vt:lpstr>METRIC5_BINS</vt:lpstr>
      <vt:lpstr>METRIC6_BINS</vt:lpstr>
      <vt:lpstr>SHORTEST_SOLUTION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</dc:creator>
  <cp:lastModifiedBy>Gal</cp:lastModifiedBy>
  <dcterms:created xsi:type="dcterms:W3CDTF">2012-12-24T14:03:54Z</dcterms:created>
  <dcterms:modified xsi:type="dcterms:W3CDTF">2012-12-26T11:44:51Z</dcterms:modified>
</cp:coreProperties>
</file>