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4\dog_otd\тендер\!!! ДОГОВОРНОЙ ОТДЕЛ\ЛЕНА\ЖУРНАЛЫ РЕГИСТРАЦИИ ДОХОДЫ\"/>
    </mc:Choice>
  </mc:AlternateContent>
  <bookViews>
    <workbookView xWindow="0" yWindow="0" windowWidth="28800" windowHeight="11835" tabRatio="360"/>
  </bookViews>
  <sheets>
    <sheet name="Договора 2020 г." sheetId="1" r:id="rId1"/>
    <sheet name="Лист3" sheetId="14" r:id="rId2"/>
    <sheet name="Контракты 2020 г." sheetId="10" r:id="rId3"/>
    <sheet name="Пожертвования и Безвозмездное  " sheetId="11" r:id="rId4"/>
    <sheet name="Лист1" sheetId="12" r:id="rId5"/>
    <sheet name="Лист2" sheetId="13" r:id="rId6"/>
  </sheets>
  <definedNames>
    <definedName name="_xlnm._FilterDatabase" localSheetId="0" hidden="1">'Договора 2020 г.'!$A$1:$H$351</definedName>
    <definedName name="_xlnm._FilterDatabase" localSheetId="2" hidden="1">'Контракты 2020 г.'!$A$1:$J$54</definedName>
    <definedName name="_xlnm._FilterDatabase" localSheetId="3" hidden="1">'Пожертвования и Безвозмездное  '!$A$1:$F$68</definedName>
  </definedNames>
  <calcPr calcId="152511"/>
</workbook>
</file>

<file path=xl/calcChain.xml><?xml version="1.0" encoding="utf-8"?>
<calcChain xmlns="http://schemas.openxmlformats.org/spreadsheetml/2006/main">
  <c r="T59" i="14" l="1"/>
  <c r="T48" i="14"/>
  <c r="T49" i="14"/>
  <c r="T50" i="14"/>
  <c r="T51" i="14"/>
  <c r="T52" i="14"/>
  <c r="T53" i="14"/>
  <c r="T54" i="14"/>
  <c r="T55" i="14"/>
  <c r="T56" i="14"/>
  <c r="T57" i="14"/>
  <c r="T58" i="14"/>
  <c r="T47" i="14"/>
  <c r="P48" i="14"/>
  <c r="P49" i="14"/>
  <c r="P50" i="14"/>
  <c r="P51" i="14"/>
  <c r="P52" i="14"/>
  <c r="P53" i="14"/>
  <c r="P54" i="14"/>
  <c r="P55" i="14"/>
  <c r="P56" i="14"/>
  <c r="P57" i="14"/>
  <c r="P58" i="14"/>
  <c r="P47" i="14"/>
  <c r="K48" i="14"/>
  <c r="K49" i="14"/>
  <c r="K50" i="14"/>
  <c r="K51" i="14"/>
  <c r="K52" i="14"/>
  <c r="K53" i="14"/>
  <c r="K54" i="14"/>
  <c r="K55" i="14"/>
  <c r="K56" i="14"/>
  <c r="K57" i="14"/>
  <c r="K58" i="14"/>
  <c r="K47" i="14"/>
  <c r="U46" i="14"/>
  <c r="U36" i="14"/>
  <c r="U37" i="14"/>
  <c r="U38" i="14"/>
  <c r="U39" i="14"/>
  <c r="U40" i="14"/>
  <c r="U41" i="14"/>
  <c r="U42" i="14"/>
  <c r="U43" i="14"/>
  <c r="U44" i="14"/>
  <c r="U45" i="14"/>
  <c r="U35" i="14"/>
  <c r="P59" i="14" l="1"/>
  <c r="K59" i="14"/>
  <c r="X26" i="14"/>
  <c r="X18" i="14"/>
  <c r="X19" i="14"/>
  <c r="X20" i="14"/>
  <c r="X21" i="14"/>
  <c r="X22" i="14"/>
  <c r="X23" i="14"/>
  <c r="X24" i="14"/>
  <c r="X25" i="14"/>
  <c r="X17" i="14"/>
  <c r="W26" i="14"/>
  <c r="T29" i="14"/>
  <c r="N16" i="14" l="1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15" i="14"/>
  <c r="G41" i="14" l="1"/>
  <c r="I16" i="12" l="1"/>
  <c r="I17" i="12"/>
  <c r="I18" i="12"/>
  <c r="I19" i="12"/>
  <c r="I20" i="12"/>
  <c r="I21" i="12"/>
  <c r="I22" i="12"/>
  <c r="I23" i="12"/>
  <c r="I24" i="12"/>
  <c r="I15" i="12"/>
  <c r="I25" i="12" l="1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4" i="12"/>
  <c r="N31" i="12" l="1"/>
  <c r="E30" i="11"/>
  <c r="G7" i="12" l="1"/>
  <c r="G8" i="12"/>
  <c r="G6" i="12"/>
  <c r="G9" i="12" l="1"/>
</calcChain>
</file>

<file path=xl/comments1.xml><?xml version="1.0" encoding="utf-8"?>
<comments xmlns="http://schemas.openxmlformats.org/spreadsheetml/2006/main">
  <authors>
    <author>DogovorOTD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DogovorOTD: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<sst xmlns="http://schemas.openxmlformats.org/spreadsheetml/2006/main" count="1140" uniqueCount="590">
  <si>
    <t xml:space="preserve">№ </t>
  </si>
  <si>
    <t>Контрагент</t>
  </si>
  <si>
    <t>предмет договра</t>
  </si>
  <si>
    <t>сумма договора</t>
  </si>
  <si>
    <t>Срок действия договора</t>
  </si>
  <si>
    <t>дата заключения контракта</t>
  </si>
  <si>
    <t>предмет контракта</t>
  </si>
  <si>
    <t>сумма контракта</t>
  </si>
  <si>
    <t>Срок действия контракта</t>
  </si>
  <si>
    <t>дата заключения договора</t>
  </si>
  <si>
    <t>№  извещения</t>
  </si>
  <si>
    <t xml:space="preserve">2020 г. </t>
  </si>
  <si>
    <t xml:space="preserve"> </t>
  </si>
  <si>
    <t>ИП Кадыров</t>
  </si>
  <si>
    <t>ПЭТ баллоны</t>
  </si>
  <si>
    <t>до 2021 г.</t>
  </si>
  <si>
    <t>ООО Салют</t>
  </si>
  <si>
    <t>м/о</t>
  </si>
  <si>
    <t>с момента подписания
 и на 2020 г</t>
  </si>
  <si>
    <t>ООО Авиаком</t>
  </si>
  <si>
    <t>ООО Теплора</t>
  </si>
  <si>
    <t xml:space="preserve">0301300071919000306
</t>
  </si>
  <si>
    <t>ГДКБ № 17</t>
  </si>
  <si>
    <t>БАК</t>
  </si>
  <si>
    <t>Контракт действует с момента подписания по 31.12.2020г., а в части расчетов – до полного их завершения.</t>
  </si>
  <si>
    <t>Срок оказания услуг: с даты заключения Контракта  до 30.12.2020 г.</t>
  </si>
  <si>
    <t xml:space="preserve">ГКБ № 8 </t>
  </si>
  <si>
    <t>транспортирвка трупов</t>
  </si>
  <si>
    <t xml:space="preserve">0301300076119000131
</t>
  </si>
  <si>
    <t>ВерхнеТатышлинская ЦРБ</t>
  </si>
  <si>
    <t>гистология</t>
  </si>
  <si>
    <t>2Б</t>
  </si>
  <si>
    <t>3Б</t>
  </si>
  <si>
    <t>ООО МедиаЛаб</t>
  </si>
  <si>
    <t>безвозмездное пользование анализатора биохимического Olympus AU 400 с принадлежностями</t>
  </si>
  <si>
    <t>на 1 год</t>
  </si>
  <si>
    <t>1Б/БП.251219.2</t>
  </si>
  <si>
    <t>ГКБ № 10</t>
  </si>
  <si>
    <t>пожертвование ИВЛ</t>
  </si>
  <si>
    <t>не более чем на 5 лет</t>
  </si>
  <si>
    <t>ООО Альянс</t>
  </si>
  <si>
    <t>консультанты(лор,стационар)</t>
  </si>
  <si>
    <t>на 2020 г.</t>
  </si>
  <si>
    <t>ООО Экология</t>
  </si>
  <si>
    <t>Бурсервис ЗБС</t>
  </si>
  <si>
    <t>д/с к 84П от 12.01.2018  изменение суммы и срока</t>
  </si>
  <si>
    <t>РКЦ</t>
  </si>
  <si>
    <t>консультанты</t>
  </si>
  <si>
    <t>Пенсионный фонд Калининского р-а</t>
  </si>
  <si>
    <t>предрейсовый м/о</t>
  </si>
  <si>
    <t>Пенсионный фонд Ордж. Р-а</t>
  </si>
  <si>
    <t>периодический м/о</t>
  </si>
  <si>
    <t>РКПБ</t>
  </si>
  <si>
    <t>КТ</t>
  </si>
  <si>
    <t>с 01.01.2020 по 31.12.2020</t>
  </si>
  <si>
    <t>ООО Экология РБ</t>
  </si>
  <si>
    <t xml:space="preserve">утилизация </t>
  </si>
  <si>
    <t>РКВД № 1</t>
  </si>
  <si>
    <t>расторжение №  241П от 02.10.2018</t>
  </si>
  <si>
    <t>расторжение № 256П от 17.10.2018</t>
  </si>
  <si>
    <t>УГНТУ</t>
  </si>
  <si>
    <t>ГКБ № 18</t>
  </si>
  <si>
    <t>расторжение №99-223-19/256П от 01.01.2019</t>
  </si>
  <si>
    <t>миелограмма с консультантом</t>
  </si>
  <si>
    <t>эндоскопическое исследование</t>
  </si>
  <si>
    <t>ультразвуковые исследования</t>
  </si>
  <si>
    <t>компьютерная томография</t>
  </si>
  <si>
    <t>РКБ № 2</t>
  </si>
  <si>
    <t xml:space="preserve">гистолгия </t>
  </si>
  <si>
    <t>до 31.12.2019</t>
  </si>
  <si>
    <t>Стоматологическая поликлиника № 8</t>
  </si>
  <si>
    <t>пульмонолог, гастроэнтеролог (амбулаторно)</t>
  </si>
  <si>
    <t>миелограмма без консультантов</t>
  </si>
  <si>
    <t>расторжение № 122-223-19/57П  от 14.01.2019</t>
  </si>
  <si>
    <t>расторжение № 795-223-19/231П от 01.07.2019</t>
  </si>
  <si>
    <t>расторжение №0301300076118000151/18 от 11.12.2018</t>
  </si>
  <si>
    <t xml:space="preserve">0301300126519000100
</t>
  </si>
  <si>
    <t>ГБ № 12</t>
  </si>
  <si>
    <t>действует до 30 июня 2020г., а в части расчетов до полного исполнения Контракта.</t>
  </si>
  <si>
    <t xml:space="preserve">0301300071919000347
</t>
  </si>
  <si>
    <t xml:space="preserve">178 020,00 </t>
  </si>
  <si>
    <t>Настоящий Контракт действует с 01.01.2020г. по 31.12.2020г., а в части расчетов – до полного их завершения.</t>
  </si>
  <si>
    <t>Срок оказания услуг: 01.01.2020г. по 31.12.2020г. Выполнение Услуг внутри срока не более 7 дней с момента передачи анализов.</t>
  </si>
  <si>
    <t xml:space="preserve">282/19/0301300106019000282
</t>
  </si>
  <si>
    <t xml:space="preserve">0101500000319001600 
</t>
  </si>
  <si>
    <t>РКПЦ</t>
  </si>
  <si>
    <t>Период  оказания услуг  
– с 01.01.2020 г. по 31.12.2020 г.</t>
  </si>
  <si>
    <t>4 952 506,95</t>
  </si>
  <si>
    <t xml:space="preserve">0301300126519000103
</t>
  </si>
  <si>
    <t>иммуноферментный анализ на вирус гепатита В, С</t>
  </si>
  <si>
    <t>27 625 ,50</t>
  </si>
  <si>
    <t>. Срок (период) оказания Услуг: С 01 января по 30 июня 2020г. По мере необходимости, по заявке заказчика в течение 5-ти рабочих дней – со дня передачи материалов для исследований Исполнителю.</t>
  </si>
  <si>
    <t>. Настоящий Контракт вступает в силу с момента его подписания Сторонами и действует до 30 июня 2020г., а в части расчетов до полного исполнения Контракта.</t>
  </si>
  <si>
    <t xml:space="preserve">0301300126519000099
</t>
  </si>
  <si>
    <t>проведение лабораторных исследований (на 3-4 группу патогенности)</t>
  </si>
  <si>
    <t xml:space="preserve">Срок (период) оказания Услуг: С 01 января по 30 июня 2020г. По мере необходимости, по заявке заказчика </t>
  </si>
  <si>
    <t xml:space="preserve">17 188,26 </t>
  </si>
  <si>
    <t>Настоящий Контракт вступает в силу с момента его подписания Сторонами и действует до 30 июня 2020г., а в части расчетов до полного исполнения Контракта.</t>
  </si>
  <si>
    <t xml:space="preserve">241/20(19)/0301300275519000241 
</t>
  </si>
  <si>
    <t>Поликлиника № 32</t>
  </si>
  <si>
    <t xml:space="preserve">242/20(19)/0301300275519000242
</t>
  </si>
  <si>
    <t>проведению диагностических исследований (рентгеноденситометрия лучевой кости) </t>
  </si>
  <si>
    <t xml:space="preserve">245/20(19)/0301300275519000245
</t>
  </si>
  <si>
    <t>проведению диагностических исследований (фибробронхоскопия)</t>
  </si>
  <si>
    <t xml:space="preserve">0301300246219000099.2019
</t>
  </si>
  <si>
    <t>Поликлиника № 43</t>
  </si>
  <si>
    <t xml:space="preserve">проведению лабораторных исследований </t>
  </si>
  <si>
    <t>Контракт вступает в силу с момента заключения Контракта и действует по 31.12.2020 г., а в части оплаты услуг, возмещения убытков и выплаты неустойки до полного их исполнения Сторонами.</t>
  </si>
  <si>
    <t>Сроки оказания услуг: в течение 2020 года, в течение 5 рабочих дней с момента доставки материала на исследование, ежемесячно.</t>
  </si>
  <si>
    <t>проведению бактериологических анализов</t>
  </si>
  <si>
    <t xml:space="preserve">0101500000319001584 
</t>
  </si>
  <si>
    <t>3 817 121 ,95</t>
  </si>
  <si>
    <t>Договор вступает в силу с момента его подписания обеими Сторонами и действует до 28.02.2021 г., а в части взаиморасчетов – до полного их завершения.</t>
  </si>
  <si>
    <t xml:space="preserve">Срок оказания услуг: с даты заключения Договора по 31 декабря 2020 года. </t>
  </si>
  <si>
    <t>Услуги оказываются с даты заключения Договора, С 01 января по 30 июня 2020г. По мере необходимости, по заявке заказчика.</t>
  </si>
  <si>
    <t>Настоящий Контракт вступает в силу с 01 января 2020 года и действует по 31.12.2020 года, а в части взаиморасчетов – до полного исполнения обязательств Сторонами.</t>
  </si>
  <si>
    <t xml:space="preserve">консультация врача-нейрохирурга </t>
  </si>
  <si>
    <t xml:space="preserve">103 333,00 </t>
  </si>
  <si>
    <t>Настоящий Контракт вступает в силу с даты заключения и действует по 31.12.2020 г., а в части взаиморасчетов - до полного исполнения Сторонами принятых на себя по Контракту обязательств.</t>
  </si>
  <si>
    <t>Период оказания услуг: с 01.01.2020 г. до 31.12.2020 г.</t>
  </si>
  <si>
    <t xml:space="preserve">21 120,12 </t>
  </si>
  <si>
    <t>Срок (период) оказания услуг: с 01.01.2020 г. по 31.12.2020 г.</t>
  </si>
  <si>
    <t>Поликлиника № 51</t>
  </si>
  <si>
    <t xml:space="preserve">0301300100519000119
</t>
  </si>
  <si>
    <t>Настоящий Контракт вступает в силу с 01.01.2020г. по 31.12.2020г.</t>
  </si>
  <si>
    <t xml:space="preserve">030130025231900020
</t>
  </si>
  <si>
    <t>Бураевская ЦРБ</t>
  </si>
  <si>
    <t xml:space="preserve"> Сроки (периоды) оказания услуг: Заказчик самостоятельно один или два раза в неделю своими силами доставляет  в гистологическую  лабораторию Исполнителя  биологический  материал, обследуемых пациентов,  соблюдая соответствующие правила по доставке и оформлению  сопроводительных документов, а также забирает  результаты, в течение 8 дней.         </t>
  </si>
  <si>
    <t>Срок оказания услуг</t>
  </si>
  <si>
    <t>Чекмагушеская ЦРБ</t>
  </si>
  <si>
    <t>гастроэнтеролог, гематолог,лор,пульмонолог(стационар)</t>
  </si>
  <si>
    <t>ООО Основа</t>
  </si>
  <si>
    <t>апробация ЭКГ</t>
  </si>
  <si>
    <t>до возврата обородувания</t>
  </si>
  <si>
    <t>Срок оказания Услуг Исполнителем по Контракту в полном объеме: с ___ января 2020г. по 31 декабря 2020 г.</t>
  </si>
  <si>
    <t xml:space="preserve">Настоящий контракт, вступает в силу с момента подписания,  и действует до  31 декабря 2020 года.       </t>
  </si>
  <si>
    <t>Центр занятости Калининского р-а</t>
  </si>
  <si>
    <t>Центр занятости Орджоникидзевского р-а</t>
  </si>
  <si>
    <t>ОМВД России по Иглинскому р-у</t>
  </si>
  <si>
    <t>консультация врача</t>
  </si>
  <si>
    <t>ООО Гарант</t>
  </si>
  <si>
    <t>ИП Лидовский Е.С</t>
  </si>
  <si>
    <t>Поликлиника № 2</t>
  </si>
  <si>
    <t>Бак исследования</t>
  </si>
  <si>
    <t>консультанты (амбулаторно)</t>
  </si>
  <si>
    <t>Иглинскя ЦРБ</t>
  </si>
  <si>
    <t>маммография</t>
  </si>
  <si>
    <t>расторжение №276 от 24.12.2019</t>
  </si>
  <si>
    <t>Гимназия № 111</t>
  </si>
  <si>
    <t>АО ЦетрАвиамед</t>
  </si>
  <si>
    <t>Род Дом №3</t>
  </si>
  <si>
    <t>расторжение №184 от 27.05.2019</t>
  </si>
  <si>
    <t>расторжение № 183 от 27.05.2019</t>
  </si>
  <si>
    <t>расторжение № 121 от 25.03.2019</t>
  </si>
  <si>
    <t>расторжение № 255 от 28.10.2019</t>
  </si>
  <si>
    <t>Дет Сад № 262</t>
  </si>
  <si>
    <t>флюорография</t>
  </si>
  <si>
    <t>Дет Сад № №106</t>
  </si>
  <si>
    <t>ФКУЗ МСЧ-2</t>
  </si>
  <si>
    <t>Клиника Профилактики</t>
  </si>
  <si>
    <t>УФДО,УЗДС</t>
  </si>
  <si>
    <t>УФДО</t>
  </si>
  <si>
    <t>РДО</t>
  </si>
  <si>
    <t>РЦСПН</t>
  </si>
  <si>
    <t>расторжение №527 от 14.12.2018</t>
  </si>
  <si>
    <t>Газпром трансгаз Уфа</t>
  </si>
  <si>
    <t>Дет Сад № 107</t>
  </si>
  <si>
    <t>ППС Нефтяная</t>
  </si>
  <si>
    <t>Род Дом № 3</t>
  </si>
  <si>
    <t>Период  оказания услуг  – с момента заключения контракта до 31.12.2020 г.</t>
  </si>
  <si>
    <t>Настоящий Контракт вступает в силу с момента заключения и действует по 31.12.2020 года, а в части взаиморасчетов – до полного исполнения обязательств Сторонами.</t>
  </si>
  <si>
    <t xml:space="preserve">0301300175019000187
</t>
  </si>
  <si>
    <t>Кармаскалинская ЦРБ</t>
  </si>
  <si>
    <t xml:space="preserve">0301300021519000180
</t>
  </si>
  <si>
    <t>Срок (период) оказания услуг: с момента заключения контракта по 31 декабря 2020 года.</t>
  </si>
  <si>
    <t>Настоящий контракт вступает в силу с момента подписания и действует по 31.12.2020г.</t>
  </si>
  <si>
    <t>Вимбильдан</t>
  </si>
  <si>
    <t>соглашение о продлении срока действия догоора № 1П от 29.12.2017 до 31.03.2020</t>
  </si>
  <si>
    <t>Лицей № 60</t>
  </si>
  <si>
    <t>4Б</t>
  </si>
  <si>
    <t>ИП Мосунов</t>
  </si>
  <si>
    <t>безвозмездное оказание услуг по вывозу и использованию пищевых отходов V класс опасности</t>
  </si>
  <si>
    <t xml:space="preserve">       </t>
  </si>
  <si>
    <t>5Б</t>
  </si>
  <si>
    <t>РСПК</t>
  </si>
  <si>
    <t>безвозмездная передача донорской крови</t>
  </si>
  <si>
    <t>ООО Амика</t>
  </si>
  <si>
    <t>клинико-диагностические исследовани</t>
  </si>
  <si>
    <t>с момента подписания и заканчивается после выполнения принятых  на себя обязательств</t>
  </si>
  <si>
    <t>1АМ/6Б</t>
  </si>
  <si>
    <t>ИП Солодянкина</t>
  </si>
  <si>
    <t>расторжение 222П от 18.07.2019</t>
  </si>
  <si>
    <t>РКДЦ</t>
  </si>
  <si>
    <t>Демская ЦРБ</t>
  </si>
  <si>
    <t>консультанты с миелограммой (стационар)</t>
  </si>
  <si>
    <t>по факту</t>
  </si>
  <si>
    <t>исследования КДЛ</t>
  </si>
  <si>
    <t>цитологические исследования</t>
  </si>
  <si>
    <t>колоноскопия с гистологией</t>
  </si>
  <si>
    <t>УЗДС</t>
  </si>
  <si>
    <t>д/с  к №44 от23.01.2020 изменение спецификации</t>
  </si>
  <si>
    <t>ООО ДСК КПД</t>
  </si>
  <si>
    <t>здравпункт</t>
  </si>
  <si>
    <t>ГКБ № 8</t>
  </si>
  <si>
    <t>консультанты (стационар)</t>
  </si>
  <si>
    <t xml:space="preserve">консультанты с миелограммой </t>
  </si>
  <si>
    <t>ДБА-Инжиниринг</t>
  </si>
  <si>
    <t>стерлизация биксов</t>
  </si>
  <si>
    <t>д/с к №91 о продлении до 31.01.2020</t>
  </si>
  <si>
    <t>транспортировка трупов</t>
  </si>
  <si>
    <t>7Б</t>
  </si>
  <si>
    <t>ГКБ № 5</t>
  </si>
  <si>
    <t>кислородный концентратор с выходом для ингаляции Armed 7F</t>
  </si>
  <si>
    <t xml:space="preserve">0301300185120000001/120
</t>
  </si>
  <si>
    <t>Бакалинская ЦРБ</t>
  </si>
  <si>
    <t>Срок оказания Услуг Исполнителем по заявке заказчика: с момента заключения контракта по 31 декабря 2020 г.</t>
  </si>
  <si>
    <t>Дет сад № 276</t>
  </si>
  <si>
    <t>ИКБ № 4</t>
  </si>
  <si>
    <t>Машиностроительный колледж</t>
  </si>
  <si>
    <t>консультанты с миелограммой (стационар и амбулаторно)</t>
  </si>
  <si>
    <t>Дет Сад № 59</t>
  </si>
  <si>
    <t>Колледж сварщиков</t>
  </si>
  <si>
    <t>ЧУЗ КБ РЖД-Медицина</t>
  </si>
  <si>
    <t>МБУ СБ Калининского р-а</t>
  </si>
  <si>
    <t>эхокардиография и элетроэнцефалография</t>
  </si>
  <si>
    <t>РПТД</t>
  </si>
  <si>
    <t>8Б</t>
  </si>
  <si>
    <t>гр. Мирхайдаров</t>
  </si>
  <si>
    <t>временное пользование  (телевизор, микроволновая печь, мфу)</t>
  </si>
  <si>
    <t>УМПО</t>
  </si>
  <si>
    <t>д/с к № 126 от 11.03.2019 увеличение срока до 29.05.2020</t>
  </si>
  <si>
    <t>Дет сад № 219</t>
  </si>
  <si>
    <t>д/с о расторжении (003) от 04.03.2019</t>
  </si>
  <si>
    <t>ООО Ковчег</t>
  </si>
  <si>
    <t>ООО ТрансСпецТранс-Групп</t>
  </si>
  <si>
    <t>ГКБ № 21</t>
  </si>
  <si>
    <t xml:space="preserve">9Б </t>
  </si>
  <si>
    <t>ООО  ПКФ Металлдизайн</t>
  </si>
  <si>
    <t>ПЭТ</t>
  </si>
  <si>
    <t xml:space="preserve">0301300121519000188_142499
</t>
  </si>
  <si>
    <t>Благовещенская ЦРБ</t>
  </si>
  <si>
    <t>с момента подписания договора, в двух идентичных экземпляров Договора обеими Сторонами и действует до «31» декабря 2020 года включительно, а в части расчетов – до полного выполнения Сторонами принятых на себя обязательств</t>
  </si>
  <si>
    <t>Срок оказания услуги с 01.01.2020 года по 20.12.2020 года.</t>
  </si>
  <si>
    <t>10Б</t>
  </si>
  <si>
    <t>АО Акрихин</t>
  </si>
  <si>
    <t>отрио,эспиро</t>
  </si>
  <si>
    <t>до полного исполнения</t>
  </si>
  <si>
    <t>гр. Агзамова</t>
  </si>
  <si>
    <t>МЦ Меги</t>
  </si>
  <si>
    <t>11Б</t>
  </si>
  <si>
    <t>ГКБ №8</t>
  </si>
  <si>
    <t>аппарат ИВЛ</t>
  </si>
  <si>
    <t>Школа № 55</t>
  </si>
  <si>
    <t>Социальный приют</t>
  </si>
  <si>
    <t>Дет сад № 152</t>
  </si>
  <si>
    <t>Дет поликлиник № 4</t>
  </si>
  <si>
    <t>ООО ПКБ-Лазурь</t>
  </si>
  <si>
    <t>пластика</t>
  </si>
  <si>
    <t>06.03.020</t>
  </si>
  <si>
    <t>ООО Атримед</t>
  </si>
  <si>
    <t>Лицей № 58</t>
  </si>
  <si>
    <t>пока не передаем</t>
  </si>
  <si>
    <t>12Б</t>
  </si>
  <si>
    <t>Поликлиника № 46</t>
  </si>
  <si>
    <t>АО Р-Фарм</t>
  </si>
  <si>
    <t>пожертвование (фазенра)</t>
  </si>
  <si>
    <t>200302084/13Б</t>
  </si>
  <si>
    <t>Школа № 74</t>
  </si>
  <si>
    <t xml:space="preserve">д/с к № 1П от 29.12.2017, продление до30.06.2020 </t>
  </si>
  <si>
    <t xml:space="preserve">Благовещенская ЦРБ </t>
  </si>
  <si>
    <t>14Б</t>
  </si>
  <si>
    <t>ООО Русфик</t>
  </si>
  <si>
    <t>пожертвование (занидип, ливазо)</t>
  </si>
  <si>
    <t>Суд Мед Экспертиза</t>
  </si>
  <si>
    <t>аутопсия</t>
  </si>
  <si>
    <t>Гимназия № 121</t>
  </si>
  <si>
    <t>рентгеноскопия пищевода с контрастированием</t>
  </si>
  <si>
    <t>с момента заключения контракта по 31.12.2020 г.</t>
  </si>
  <si>
    <t>пожертвование козентикс</t>
  </si>
  <si>
    <t>16Б</t>
  </si>
  <si>
    <t>пожертвование одноразовый защитный костюм</t>
  </si>
  <si>
    <t>17Б</t>
  </si>
  <si>
    <t>безвозмездное временное пользование аппарат АИВЛ</t>
  </si>
  <si>
    <t>18Б</t>
  </si>
  <si>
    <t>безвозмедное временное пользование ИВЛ</t>
  </si>
  <si>
    <t>на 1 квартал</t>
  </si>
  <si>
    <t>19Б</t>
  </si>
  <si>
    <t>Восход</t>
  </si>
  <si>
    <t>куличи пасхальные</t>
  </si>
  <si>
    <t>20Б</t>
  </si>
  <si>
    <t>Ваша сиделка</t>
  </si>
  <si>
    <t>простынь,шапочки,полотенца книги</t>
  </si>
  <si>
    <t>Единая Россия</t>
  </si>
  <si>
    <t>консультанты стационар</t>
  </si>
  <si>
    <t>лада веста</t>
  </si>
  <si>
    <t>22Б</t>
  </si>
  <si>
    <t>ИП Страйкова</t>
  </si>
  <si>
    <t>комбинезон защитный</t>
  </si>
  <si>
    <t>23Б</t>
  </si>
  <si>
    <t>полумаска и фильтр</t>
  </si>
  <si>
    <t>Уфанет</t>
  </si>
  <si>
    <t>3/20/24Б</t>
  </si>
  <si>
    <t>Балтачевская ЦРБ</t>
  </si>
  <si>
    <t xml:space="preserve">комплекс аппаратуры для передачи электрокардиограмм </t>
  </si>
  <si>
    <t xml:space="preserve">0301100049620000136
</t>
  </si>
  <si>
    <t xml:space="preserve">57/20/0301300275520000057
</t>
  </si>
  <si>
    <t>БГМУ</t>
  </si>
  <si>
    <t>С даты подписания контракта по 31.12.20 года.</t>
  </si>
  <si>
    <t>вступает в силу с момента его заключения Сторонами и действует по 31.12.2020г. (денежные обязательства принимаются по 25.12.2020г.), а в части расчетов – до полного их завершения.</t>
  </si>
  <si>
    <r>
      <t xml:space="preserve">Срок (период) оказания услуг: </t>
    </r>
    <r>
      <rPr>
        <b/>
        <sz val="9"/>
        <color rgb="FF000000"/>
        <rFont val="Times New Roman"/>
        <family val="1"/>
        <charset val="204"/>
      </rPr>
      <t>с 01 января 2020 г.  по 31 декабря 2020 г</t>
    </r>
  </si>
  <si>
    <r>
      <t>Настоящий контракт вступает в силу</t>
    </r>
    <r>
      <rPr>
        <b/>
        <sz val="9"/>
        <color theme="1"/>
        <rFont val="Times New Roman"/>
        <family val="1"/>
        <charset val="204"/>
      </rPr>
      <t xml:space="preserve"> с 01.01.2020г. и действует по 31.12.20120г., а в части расчетов – до полного их завершения.</t>
    </r>
  </si>
  <si>
    <r>
      <t xml:space="preserve">Срок оказания Услуг Исполнителем по Контракту в полном объеме: </t>
    </r>
    <r>
      <rPr>
        <b/>
        <sz val="9"/>
        <color rgb="FF000000"/>
        <rFont val="Times New Roman"/>
        <family val="1"/>
        <charset val="204"/>
      </rPr>
      <t xml:space="preserve">С 01.01.2020г. по 31.12.2020г., по заявкам Заказчика в течение 2-х рабочих дней – со дня передачи материалов для исследований Исполнителю. </t>
    </r>
  </si>
  <si>
    <r>
      <t xml:space="preserve">Срок действия настоящего </t>
    </r>
    <r>
      <rPr>
        <b/>
        <sz val="9"/>
        <color rgb="FF000000"/>
        <rFont val="Times New Roman"/>
        <family val="1"/>
        <charset val="204"/>
      </rPr>
      <t>Контракт</t>
    </r>
    <r>
      <rPr>
        <b/>
        <sz val="9"/>
        <color theme="1"/>
        <rFont val="Times New Roman"/>
        <family val="1"/>
        <charset val="204"/>
      </rPr>
      <t xml:space="preserve">а – с даты подписания его Сторонами но не раннее 01 января 2020 г.  по </t>
    </r>
    <r>
      <rPr>
        <b/>
        <sz val="9"/>
        <color rgb="FF000000"/>
        <rFont val="Times New Roman"/>
        <family val="1"/>
        <charset val="204"/>
      </rPr>
      <t xml:space="preserve">31  июля 2020 г. </t>
    </r>
  </si>
  <si>
    <t xml:space="preserve">Настоящий Контракт вступает в силу с даты заключения и действует по 31.12.2020 г., а в части взаиморасчетов - до полного исполнения </t>
  </si>
  <si>
    <r>
      <rPr>
        <b/>
        <sz val="9"/>
        <color theme="1"/>
        <rFont val="Times New Roman"/>
        <family val="1"/>
        <charset val="204"/>
      </rPr>
      <t>0301300222219000212</t>
    </r>
    <r>
      <rPr>
        <b/>
        <u/>
        <sz val="9"/>
        <color theme="10"/>
        <rFont val="Calibri"/>
        <family val="2"/>
        <charset val="204"/>
        <scheme val="minor"/>
      </rPr>
      <t xml:space="preserve">
</t>
    </r>
  </si>
  <si>
    <t>здравпункты</t>
  </si>
  <si>
    <t>с момента подписания договора и в течении 12 месяцев</t>
  </si>
  <si>
    <t xml:space="preserve">С момента подписания и действует до 31.05.2021 а в части расчетов – до полного их завершения </t>
  </si>
  <si>
    <t xml:space="preserve">32008961356
</t>
  </si>
  <si>
    <t>18Б1</t>
  </si>
  <si>
    <t>Союз генералов и адмиралов</t>
  </si>
  <si>
    <t xml:space="preserve">маска,фильтр комбинированнный,подводка для воды, герметик,кабина душевая, манжета для канализации,стирально сушильная машина </t>
  </si>
  <si>
    <t>24Б</t>
  </si>
  <si>
    <t xml:space="preserve">монитор с модулем капнографии и измерения Адинвазимным способом с газоанализом Bionet,монитор прикроватный </t>
  </si>
  <si>
    <t>ИП Вязовцев</t>
  </si>
  <si>
    <t>Новартис фирма</t>
  </si>
  <si>
    <t>266-БПИГИД/113Б</t>
  </si>
  <si>
    <t>15Б1</t>
  </si>
  <si>
    <t>Общественный фонд развития города</t>
  </si>
  <si>
    <t>кстюм биологический,респиратор исток</t>
  </si>
  <si>
    <t xml:space="preserve">ООО ЭКО-Уфа </t>
  </si>
  <si>
    <t>РКОД</t>
  </si>
  <si>
    <t>консультанты гематолог</t>
  </si>
  <si>
    <t>Клиника Мать и Дитя</t>
  </si>
  <si>
    <t xml:space="preserve">гистология,  транспортировка,хранение и вскрытие </t>
  </si>
  <si>
    <t>Стоматологическая поликлиника № 1</t>
  </si>
  <si>
    <t>25Б</t>
  </si>
  <si>
    <t>пожертвование (капотен,аквадетрим,амброксол-акрихин,азитромицин,бензидамин,сенсадерм)</t>
  </si>
  <si>
    <t>ООО Поликлиника медосмотров Инспектрум</t>
  </si>
  <si>
    <t>флюорография и маммография</t>
  </si>
  <si>
    <t>д/с к 76П от 13.02.2020 изменение приложения № 1</t>
  </si>
  <si>
    <t>РКГВВ</t>
  </si>
  <si>
    <t>расторжение (286) от 27.12.2018</t>
  </si>
  <si>
    <t>д/с</t>
  </si>
  <si>
    <t>БСМП</t>
  </si>
  <si>
    <t>консультанты (амбулаторно и стационарно)</t>
  </si>
  <si>
    <t>расторжение № 22П от 15.01.2019</t>
  </si>
  <si>
    <t>26Б</t>
  </si>
  <si>
    <t>ООО Б.Браун Медикал</t>
  </si>
  <si>
    <t xml:space="preserve">апробация  Генератор высокочастотный для системы диатермической электрохирургии общего назначения </t>
  </si>
  <si>
    <t>50003258625/27Б</t>
  </si>
  <si>
    <t>ПАО Сбербанк</t>
  </si>
  <si>
    <t>безвозмездно блок системный, монитор</t>
  </si>
  <si>
    <t>Гимназия № 140</t>
  </si>
  <si>
    <t>ООО Юпитер Авто</t>
  </si>
  <si>
    <t>до 15.05.2022</t>
  </si>
  <si>
    <t>Дет сад № 266</t>
  </si>
  <si>
    <t>ООО Клиника Интеллектуальной Нейрохирургии</t>
  </si>
  <si>
    <t>неврологическое отделение</t>
  </si>
  <si>
    <t>11.032020</t>
  </si>
  <si>
    <t>28Б</t>
  </si>
  <si>
    <t>д/с к договору № 256 от 01.04.2019</t>
  </si>
  <si>
    <t>ООО Центр Азатлык</t>
  </si>
  <si>
    <t>д/с к № 70П от 07.02.2020</t>
  </si>
  <si>
    <t>платные медицинскик услуги (ковид)</t>
  </si>
  <si>
    <t>д/с к № 28П от 16.01.2020</t>
  </si>
  <si>
    <t>29Б</t>
  </si>
  <si>
    <t>ООО АстраЗенека Фармасьютикалз</t>
  </si>
  <si>
    <t>пожертвование фазенра</t>
  </si>
  <si>
    <t>окулист</t>
  </si>
  <si>
    <t>консультанты с миелограммой</t>
  </si>
  <si>
    <t>АО Башвтормет</t>
  </si>
  <si>
    <t xml:space="preserve">0301200037620000127
</t>
  </si>
  <si>
    <t xml:space="preserve">Настоящий Контракт вступает в силу с  момента подписания всеми сторонами и действует до 31.12.2020г. </t>
  </si>
  <si>
    <t>Срок (период) оказания услуг: с момента заключения контракта по 31 декабря 2020г.</t>
  </si>
  <si>
    <t>Школа № 87</t>
  </si>
  <si>
    <t xml:space="preserve">0301300017320000006
</t>
  </si>
  <si>
    <t>Зилаирская ЦРБ</t>
  </si>
  <si>
    <t>Срок оказания услуг - С момента подписания договора по 31.12.2020г. по заявкам Заказчика в течение 10 дней.</t>
  </si>
  <si>
    <t>Настоящий договор вступает в силу с момента его подписания Сторонами и действует по 31.12.2020 г. включительно, а в части расчётов и оказании услуги  -  до полного их завершения.</t>
  </si>
  <si>
    <t xml:space="preserve">0301300252320000057
</t>
  </si>
  <si>
    <t>Сроки (периоды) оказания услуг: Заказчик самостоятельно один или два раза в неделю своими силами доставляет  в гистологическую  лабораторию Исполнителя  биологический  материал, обследуемых пациентов,  соблюдая соответствующие правила по доставке и оформлению  сопроводительных документов, а также забирает  результаты, в течение 8 дней.</t>
  </si>
  <si>
    <r>
      <t xml:space="preserve">Срок действия настоящего </t>
    </r>
    <r>
      <rPr>
        <b/>
        <sz val="10"/>
        <color rgb="FF000000"/>
        <rFont val="Times New Roman"/>
        <family val="1"/>
        <charset val="204"/>
      </rPr>
      <t>Контракт</t>
    </r>
    <r>
      <rPr>
        <b/>
        <sz val="10"/>
        <color theme="1"/>
        <rFont val="Times New Roman"/>
        <family val="1"/>
        <charset val="204"/>
      </rPr>
      <t xml:space="preserve">а – с даты подписания его Сторонами, но не раннее 01 июля 2020 г.  по </t>
    </r>
    <r>
      <rPr>
        <b/>
        <sz val="10"/>
        <color rgb="FF000000"/>
        <rFont val="Times New Roman"/>
        <family val="1"/>
        <charset val="204"/>
      </rPr>
      <t xml:space="preserve">31  декабря  2020 г. </t>
    </r>
  </si>
  <si>
    <t>до 31.12.2020</t>
  </si>
  <si>
    <t>д/с о реорганизции, смена реквизитов</t>
  </si>
  <si>
    <t>Дэмос Медтур</t>
  </si>
  <si>
    <t>30Б</t>
  </si>
  <si>
    <t>32Б</t>
  </si>
  <si>
    <t>33Б</t>
  </si>
  <si>
    <t>34Б</t>
  </si>
  <si>
    <t>35Б</t>
  </si>
  <si>
    <t>ООО Лечебно-Консультативный центр Лор-клиника</t>
  </si>
  <si>
    <t>д/с к № 130П от 04.06.2020 (изменение приложения 2)</t>
  </si>
  <si>
    <t>безвозмездное передача имущества</t>
  </si>
  <si>
    <t>ООО ГК Миллениум-НН и Русфонд</t>
  </si>
  <si>
    <t xml:space="preserve">08/04-20/31Б
</t>
  </si>
  <si>
    <t>консультация врача (гистологическое исследование предметных стекол)</t>
  </si>
  <si>
    <t>НовоНордиск</t>
  </si>
  <si>
    <t>пожертвоание (фиасп)</t>
  </si>
  <si>
    <t>ООО Массмед</t>
  </si>
  <si>
    <t>д/с к № 1П от 29.12.2017 пролонгация до 30.09.2020</t>
  </si>
  <si>
    <t xml:space="preserve">Детский сад №109 </t>
  </si>
  <si>
    <t>АНО Центр технических видов спорта им.Г.Кадырова</t>
  </si>
  <si>
    <t>Кулик Наталья Борисовна</t>
  </si>
  <si>
    <t>пожертвование (кресло каляска для инвалидов</t>
  </si>
  <si>
    <t>работы по уничтожению наркотических средств и психотропных веществ</t>
  </si>
  <si>
    <t>ГБУЗ Поликлиника №32</t>
  </si>
  <si>
    <t>ММЦ Клиника Профилактики</t>
  </si>
  <si>
    <t>Здоровое поколение</t>
  </si>
  <si>
    <t>пожертвование (тесты для КДЛ)</t>
  </si>
  <si>
    <t>ФКУ ИК № 9</t>
  </si>
  <si>
    <t>дс/с о расторжении № 5П от 21.01.2020</t>
  </si>
  <si>
    <t>маммография и флюорография</t>
  </si>
  <si>
    <t>200720АМ/д/36Б</t>
  </si>
  <si>
    <t>пожертвование (кондиционер, монтаж)</t>
  </si>
  <si>
    <t>135/1-20-ВДТ/37Б</t>
  </si>
  <si>
    <t>ФСКЭР Уфы Общественный фонд развития города</t>
  </si>
  <si>
    <t>пожертвование (одноразовые медицинскик защитные очки)</t>
  </si>
  <si>
    <t>01062020/2/38Б</t>
  </si>
  <si>
    <t>ООО Юник Фармсьютикал Лабораториз</t>
  </si>
  <si>
    <t>пожертвование (метрогил плюс гель, табл. Джосет актив)</t>
  </si>
  <si>
    <t>Караидельская ЦРБ</t>
  </si>
  <si>
    <t xml:space="preserve">0301300321620000028/28
</t>
  </si>
  <si>
    <t xml:space="preserve">контракт вступает в силу с даты его заключения и действует по 31.12.2020 года,  а по расчетам - до полного исполнения </t>
  </si>
  <si>
    <t>109 012,20</t>
  </si>
  <si>
    <t xml:space="preserve">Сроки (периоды) оказания услуг: один или два раза в неделю доставляется  в гистологическую  лабораторию Исполнителя  биологический  материал, обследуемых пациентов,  соблюдая соответствующие правила по доставке и оформлению  сопроводительных документов, а также забирают  результаты, в течение 8 дней. </t>
  </si>
  <si>
    <t>41Б</t>
  </si>
  <si>
    <t>42Б</t>
  </si>
  <si>
    <t>43Б</t>
  </si>
  <si>
    <t>44Б</t>
  </si>
  <si>
    <t>46Б</t>
  </si>
  <si>
    <t>48Б</t>
  </si>
  <si>
    <t>49Б</t>
  </si>
  <si>
    <t>д/с к 73П от 11.02.2020 (изменение приложения)</t>
  </si>
  <si>
    <t>Дет сад № 106</t>
  </si>
  <si>
    <t>д/с к № 35П от 21.01.2020 (изменение приложение)</t>
  </si>
  <si>
    <t>492559-39Б</t>
  </si>
  <si>
    <t xml:space="preserve">ООО Берингер Ингельхайм </t>
  </si>
  <si>
    <t>пожертвование (варгатеф)</t>
  </si>
  <si>
    <t>расторгнут</t>
  </si>
  <si>
    <t>д/с расторжение  № 030130025231900020 от 13.01.2020</t>
  </si>
  <si>
    <t>Поликлиника №38</t>
  </si>
  <si>
    <t>Поликлиника №2</t>
  </si>
  <si>
    <t>Детская поликлиника № 4</t>
  </si>
  <si>
    <t>Детская поликлиника 5</t>
  </si>
  <si>
    <t xml:space="preserve"> Поликлиника №44</t>
  </si>
  <si>
    <t>Поликлиника№ 1</t>
  </si>
  <si>
    <t>не участвуют</t>
  </si>
  <si>
    <t>не выйграли</t>
  </si>
  <si>
    <t>Благотворительный фонд помощи многодетным семьям "Два Крыла"</t>
  </si>
  <si>
    <t>апробация</t>
  </si>
  <si>
    <t>маммография (платный прейскураант)</t>
  </si>
  <si>
    <t>маммография (ТФОМС)</t>
  </si>
  <si>
    <t>ООО Дельта Групп</t>
  </si>
  <si>
    <t>безвозмездно (аппарат электрохирургическитй)</t>
  </si>
  <si>
    <t>1/40Б</t>
  </si>
  <si>
    <t>д/с к № 118 П от 11.03.2020 (изменение приложения)</t>
  </si>
  <si>
    <t>МАУ"Хозяйственное управление муниципального района РБ"</t>
  </si>
  <si>
    <t>Детская клтническая больница №17</t>
  </si>
  <si>
    <t>Лабораторные исследования (КДЛ)</t>
  </si>
  <si>
    <t>Хозрасчетная поликлиника МУПХП г.Уфы</t>
  </si>
  <si>
    <t>Лабораторные исследования (КДЛ) (БАК)</t>
  </si>
  <si>
    <t>ГБУЗ РБ ГКБ №10</t>
  </si>
  <si>
    <t>ООО Уральский экологический научно производственный институт</t>
  </si>
  <si>
    <t>ГАОУДО центр развития талантов Аврора</t>
  </si>
  <si>
    <t>ООО ЭСКБ</t>
  </si>
  <si>
    <t>документооборот в электронном виде</t>
  </si>
  <si>
    <t>гр. Муртазин</t>
  </si>
  <si>
    <t xml:space="preserve">аппарат для удаления выделений из дых. Путей с принадлежностями </t>
  </si>
  <si>
    <t>ООО Авета</t>
  </si>
  <si>
    <t>пожертвование (брилинта)</t>
  </si>
  <si>
    <t>д/с к 0301300071919000347 увеличение 10%</t>
  </si>
  <si>
    <t>увеличение 10 % 195 822,00</t>
  </si>
  <si>
    <t xml:space="preserve">МБУ Комбинат специализированного обслуживания городского округа </t>
  </si>
  <si>
    <t>пожертвование (гробы)</t>
  </si>
  <si>
    <t>24/45Б</t>
  </si>
  <si>
    <t>ООО НовоНордиск</t>
  </si>
  <si>
    <t>пожертвование  (фиасп)</t>
  </si>
  <si>
    <t>ГАПОУ  УТЭК</t>
  </si>
  <si>
    <t>Лига содействия клиническим исследованиям и защите прав участников фарм рынка</t>
  </si>
  <si>
    <t>д/с к 289 от 14.10.2018 (срок действия до 30.12.2020)</t>
  </si>
  <si>
    <t>180920-1АМК/47Б</t>
  </si>
  <si>
    <t>безвозмездное пользование гематологический анализатор DxH800, анализатор газов крови ABL835Radiometr,Анализатор иммуногематологический ORTHO Vision</t>
  </si>
  <si>
    <t>на 3 года</t>
  </si>
  <si>
    <t>ревмотолог,гематолог</t>
  </si>
  <si>
    <t>ООО Лилли Фарма</t>
  </si>
  <si>
    <t>пожертвование (трулисити)</t>
  </si>
  <si>
    <t>пожертвованние (форсига)</t>
  </si>
  <si>
    <t>ГБ № 9</t>
  </si>
  <si>
    <t>ООО БашСтройТранс</t>
  </si>
  <si>
    <t>пожертвование (прадакса)</t>
  </si>
  <si>
    <t>492289/50Б</t>
  </si>
  <si>
    <t>306/51Б</t>
  </si>
  <si>
    <t>ГБ  № 3 Стерлитамак</t>
  </si>
  <si>
    <t xml:space="preserve">безвозмездное пользование </t>
  </si>
  <si>
    <t>ВСОШ</t>
  </si>
  <si>
    <t>Дет сад № 210</t>
  </si>
  <si>
    <t>Башкирские вторичные мкталлы</t>
  </si>
  <si>
    <t>передача  лома черных или цветных металов</t>
  </si>
  <si>
    <t>календарный год с пролонгацией</t>
  </si>
  <si>
    <t>ГБУЗ Поликлиника №51</t>
  </si>
  <si>
    <t>консультации врачей и получение цитологического препарата костного мозга путем пункции</t>
  </si>
  <si>
    <t>гематолог</t>
  </si>
  <si>
    <t>Поликлиника № 1</t>
  </si>
  <si>
    <t>Дюртюлинская ЦРБ</t>
  </si>
  <si>
    <t>Центр Авиамед</t>
  </si>
  <si>
    <t>д/с к договору</t>
  </si>
  <si>
    <t>Поликлиника 43</t>
  </si>
  <si>
    <t>ооо Каркас</t>
  </si>
  <si>
    <t>ООО Меридиан</t>
  </si>
  <si>
    <t>52Б</t>
  </si>
  <si>
    <t>Ниармедик Фарма</t>
  </si>
  <si>
    <t>кагоцел</t>
  </si>
  <si>
    <t>Лицей 58</t>
  </si>
  <si>
    <t>Языковская ЦРБ</t>
  </si>
  <si>
    <t>ПЦР ИФА ковид</t>
  </si>
  <si>
    <t>Клиника Инспектрум</t>
  </si>
  <si>
    <t>53Б</t>
  </si>
  <si>
    <t>ООО Эбб</t>
  </si>
  <si>
    <t>ранвэе</t>
  </si>
  <si>
    <t>Поликлиника 46</t>
  </si>
  <si>
    <t>9/54Б</t>
  </si>
  <si>
    <t>аппарат искусственной вентиляцмм легких</t>
  </si>
  <si>
    <t>10/55Б</t>
  </si>
  <si>
    <t>Лицей №58</t>
  </si>
  <si>
    <t>д/с к 204 П</t>
  </si>
  <si>
    <t>Поликлиника № 48</t>
  </si>
  <si>
    <t xml:space="preserve">Отдел Государственной фельдъегерской службы Российской Федерации в г. Уфе, </t>
  </si>
  <si>
    <t>56Б</t>
  </si>
  <si>
    <t>гр. Решетников</t>
  </si>
  <si>
    <t>57Б</t>
  </si>
  <si>
    <t>анализатор комп. Эхо сигналов</t>
  </si>
  <si>
    <t>58Б</t>
  </si>
  <si>
    <t>Фонд социальных целевых программ</t>
  </si>
  <si>
    <t>автомобиль ларгус</t>
  </si>
  <si>
    <t>26.10.</t>
  </si>
  <si>
    <t>Бирская ЦРБ</t>
  </si>
  <si>
    <t xml:space="preserve">дс/ с к 139П </t>
  </si>
  <si>
    <t>0801.2021</t>
  </si>
  <si>
    <t>ИП Сулейманов</t>
  </si>
  <si>
    <t>драг метал отходы</t>
  </si>
  <si>
    <t>Регион-Медсервис</t>
  </si>
  <si>
    <t>мед услуга</t>
  </si>
  <si>
    <t>Янаульское ЦРБ</t>
  </si>
  <si>
    <t>1112.2020</t>
  </si>
  <si>
    <t>ревматолог</t>
  </si>
  <si>
    <t>59Б</t>
  </si>
  <si>
    <t>фонд борьбы с лейкемией</t>
  </si>
  <si>
    <t>насос, кресло</t>
  </si>
  <si>
    <t>РЖД Медицина</t>
  </si>
  <si>
    <t>пульмонолог</t>
  </si>
  <si>
    <t>60Б</t>
  </si>
  <si>
    <t xml:space="preserve">автомобиль газель бизнес </t>
  </si>
  <si>
    <t>рассторжение 19П от 19.02.2020</t>
  </si>
  <si>
    <t>ООО Лазурь</t>
  </si>
  <si>
    <t>Пенсионный фонд калининского района</t>
  </si>
  <si>
    <t>Пенсионный фонд орджоникидзевского района</t>
  </si>
  <si>
    <t>пролонгация № 1П от29.12.2017 до 31.03.2021</t>
  </si>
  <si>
    <t>Поликлиника № 44</t>
  </si>
  <si>
    <t>ревматолог,гематолог</t>
  </si>
  <si>
    <t>61Б</t>
  </si>
  <si>
    <t>Амплификаторнуклеиновых кислот</t>
  </si>
  <si>
    <t>62 Б</t>
  </si>
  <si>
    <t>Автомобиль специальный для перевозки тел умерших (катафалк)</t>
  </si>
  <si>
    <t>63Б</t>
  </si>
  <si>
    <t>ООО НПП Ареал</t>
  </si>
  <si>
    <t>инсинератор мод. С.р. 50</t>
  </si>
  <si>
    <t>Дет Сад № 266</t>
  </si>
  <si>
    <t>ЗК Майский</t>
  </si>
  <si>
    <t>д/с о рассторжении № 301П от 10.12.2019</t>
  </si>
  <si>
    <t>д/с к 228 П от 28.10.2020</t>
  </si>
  <si>
    <t>д/с к 235П от 28.10.2020</t>
  </si>
  <si>
    <t>д/с к 234 П от 28.10.2020</t>
  </si>
  <si>
    <t>д/с к 236П от 28.10.2020</t>
  </si>
  <si>
    <t>д/с к 237П от 28.10.2020</t>
  </si>
  <si>
    <t>д/с  № 163П от 20.08.2020</t>
  </si>
  <si>
    <t>д/с к № 133П от 11.06.2020</t>
  </si>
  <si>
    <t>Центр заянтости населения Орджоникидзевского района</t>
  </si>
  <si>
    <t>д/с о рассторжении № 20 П от 22.01.2020</t>
  </si>
  <si>
    <t>д/с о рассторжении 285П от 14.11.2019</t>
  </si>
  <si>
    <t>д/с к 97П от 12.03.2020</t>
  </si>
  <si>
    <t>д/с к 138П от 02.07.2020</t>
  </si>
  <si>
    <t>д/с к 130П от04.06.2020</t>
  </si>
  <si>
    <t>д/с к 201П от 28.10.2020</t>
  </si>
  <si>
    <t>д/с к 180П от 02.10.2020</t>
  </si>
  <si>
    <t>д/с к 147П от 15.07.2020</t>
  </si>
  <si>
    <t>д/с к 150П 24.07.2020</t>
  </si>
  <si>
    <t>64Б</t>
  </si>
  <si>
    <t>65Б</t>
  </si>
  <si>
    <t>д/с к 306/51Б от 31.07.2020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</si>
</sst>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9]d\ mmm\ yy;@"/>
    <numFmt numFmtId="165" formatCode="#,##0.00\ _₽"/>
  </numFmts>
  <fonts count="3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8"/>
      <name val="Arial"/>
      <family val="2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Arial"/>
      <family val="2"/>
      <charset val="204"/>
    </font>
    <font>
      <sz val="8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9"/>
      <name val="Times New Roman"/>
      <family val="1"/>
      <charset val="204"/>
    </font>
    <font>
      <b/>
      <u/>
      <sz val="9"/>
      <color theme="1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9"/>
      <color rgb="FF000000"/>
      <name val="Tahoma"/>
      <family val="2"/>
      <charset val="204"/>
    </font>
    <font>
      <sz val="10"/>
      <color rgb="FFFF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02">
    <xf numFmtId="0" fontId="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6" fillId="0" borderId="0"/>
    <xf numFmtId="0" fontId="14" fillId="0" borderId="0" applyNumberFormat="0" applyFill="0" applyBorder="0" applyAlignment="0" applyProtection="0"/>
  </cellStyleXfs>
  <cellXfs count="225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0" fontId="3" fillId="0" borderId="0" xfId="2" applyFont="1" applyAlignment="1">
      <alignment horizontal="center"/>
    </xf>
    <xf numFmtId="0" fontId="3" fillId="0" borderId="1" xfId="2" applyFont="1" applyBorder="1" applyAlignment="1">
      <alignment horizontal="center" vertical="top"/>
    </xf>
    <xf numFmtId="0" fontId="3" fillId="2" borderId="1" xfId="2" applyFont="1" applyFill="1" applyBorder="1" applyAlignment="1">
      <alignment horizontal="left" vertical="top" indent="1"/>
    </xf>
    <xf numFmtId="0" fontId="1" fillId="0" borderId="0" xfId="2"/>
    <xf numFmtId="164" fontId="3" fillId="2" borderId="1" xfId="2" applyNumberFormat="1" applyFont="1" applyFill="1" applyBorder="1" applyAlignment="1">
      <alignment horizontal="center" vertical="top"/>
    </xf>
    <xf numFmtId="4" fontId="3" fillId="2" borderId="1" xfId="2" applyNumberFormat="1" applyFont="1" applyFill="1" applyBorder="1" applyAlignment="1">
      <alignment horizontal="right" vertical="top" indent="1"/>
    </xf>
    <xf numFmtId="0" fontId="3" fillId="2" borderId="0" xfId="2" applyFont="1" applyFill="1" applyAlignment="1">
      <alignment horizontal="center" vertical="top"/>
    </xf>
    <xf numFmtId="164" fontId="3" fillId="2" borderId="0" xfId="2" applyNumberFormat="1" applyFont="1" applyFill="1" applyAlignment="1">
      <alignment horizontal="center" vertical="top"/>
    </xf>
    <xf numFmtId="0" fontId="3" fillId="2" borderId="0" xfId="2" applyFont="1" applyFill="1" applyAlignment="1">
      <alignment horizontal="left" vertical="top"/>
    </xf>
    <xf numFmtId="4" fontId="3" fillId="2" borderId="0" xfId="2" applyNumberFormat="1" applyFont="1" applyFill="1" applyAlignment="1">
      <alignment horizontal="right" vertical="top" indent="1"/>
    </xf>
    <xf numFmtId="0" fontId="3" fillId="0" borderId="0" xfId="2" applyFont="1" applyAlignment="1">
      <alignment horizontal="center" vertical="top"/>
    </xf>
    <xf numFmtId="0" fontId="1" fillId="0" borderId="0" xfId="2" applyAlignment="1">
      <alignment vertical="top"/>
    </xf>
    <xf numFmtId="0" fontId="7" fillId="2" borderId="0" xfId="2" applyFont="1" applyFill="1" applyAlignment="1">
      <alignment horizontal="center" vertical="top"/>
    </xf>
    <xf numFmtId="0" fontId="8" fillId="2" borderId="0" xfId="2" applyFont="1" applyFill="1" applyAlignment="1">
      <alignment horizontal="center" vertical="top"/>
    </xf>
    <xf numFmtId="164" fontId="7" fillId="2" borderId="0" xfId="2" applyNumberFormat="1" applyFont="1" applyFill="1" applyAlignment="1">
      <alignment horizontal="center" vertical="top"/>
    </xf>
    <xf numFmtId="0" fontId="7" fillId="2" borderId="0" xfId="2" applyFont="1" applyFill="1" applyAlignment="1">
      <alignment horizontal="left" vertical="top"/>
    </xf>
    <xf numFmtId="4" fontId="7" fillId="2" borderId="0" xfId="2" applyNumberFormat="1" applyFont="1" applyFill="1" applyAlignment="1">
      <alignment horizontal="right" vertical="top" indent="1"/>
    </xf>
    <xf numFmtId="0" fontId="7" fillId="0" borderId="0" xfId="2" applyFont="1" applyAlignment="1">
      <alignment horizontal="center" vertical="top"/>
    </xf>
    <xf numFmtId="0" fontId="9" fillId="0" borderId="0" xfId="2" applyFont="1" applyAlignment="1">
      <alignment vertical="top" wrapText="1"/>
    </xf>
    <xf numFmtId="0" fontId="11" fillId="2" borderId="1" xfId="1" applyFont="1" applyFill="1" applyBorder="1" applyAlignment="1">
      <alignment horizontal="center" vertical="top" wrapText="1"/>
    </xf>
    <xf numFmtId="164" fontId="11" fillId="2" borderId="1" xfId="1" applyNumberFormat="1" applyFont="1" applyFill="1" applyBorder="1" applyAlignment="1">
      <alignment horizontal="center" vertical="top" wrapText="1"/>
    </xf>
    <xf numFmtId="4" fontId="11" fillId="2" borderId="1" xfId="1" applyNumberFormat="1" applyFont="1" applyFill="1" applyBorder="1" applyAlignment="1">
      <alignment horizontal="center" vertical="top" wrapText="1"/>
    </xf>
    <xf numFmtId="0" fontId="11" fillId="0" borderId="1" xfId="2" applyFont="1" applyBorder="1" applyAlignment="1">
      <alignment horizontal="center" vertical="top"/>
    </xf>
    <xf numFmtId="0" fontId="12" fillId="0" borderId="1" xfId="2" applyFont="1" applyBorder="1" applyAlignment="1">
      <alignment horizontal="center" vertical="top"/>
    </xf>
    <xf numFmtId="4" fontId="12" fillId="2" borderId="1" xfId="2" applyNumberFormat="1" applyFont="1" applyFill="1" applyBorder="1" applyAlignment="1">
      <alignment horizontal="center" vertical="top"/>
    </xf>
    <xf numFmtId="0" fontId="12" fillId="2" borderId="1" xfId="2" applyFont="1" applyFill="1" applyBorder="1" applyAlignment="1">
      <alignment horizontal="center" vertical="top"/>
    </xf>
    <xf numFmtId="14" fontId="11" fillId="2" borderId="1" xfId="1" applyNumberFormat="1" applyFont="1" applyFill="1" applyBorder="1" applyAlignment="1">
      <alignment horizontal="center" vertical="top" wrapText="1"/>
    </xf>
    <xf numFmtId="164" fontId="12" fillId="2" borderId="1" xfId="2" applyNumberFormat="1" applyFont="1" applyFill="1" applyBorder="1" applyAlignment="1">
      <alignment horizontal="center" vertical="top"/>
    </xf>
    <xf numFmtId="0" fontId="1" fillId="0" borderId="0" xfId="2" applyFill="1"/>
    <xf numFmtId="0" fontId="12" fillId="0" borderId="0" xfId="2" applyFont="1" applyAlignment="1">
      <alignment horizontal="center"/>
    </xf>
    <xf numFmtId="0" fontId="12" fillId="0" borderId="1" xfId="2" applyFont="1" applyBorder="1" applyAlignment="1">
      <alignment horizontal="center" vertical="top" wrapText="1"/>
    </xf>
    <xf numFmtId="0" fontId="12" fillId="2" borderId="0" xfId="2" applyFont="1" applyFill="1" applyAlignment="1">
      <alignment horizontal="center"/>
    </xf>
    <xf numFmtId="0" fontId="11" fillId="2" borderId="0" xfId="2" applyFont="1" applyFill="1" applyAlignment="1">
      <alignment horizontal="center" vertical="top"/>
    </xf>
    <xf numFmtId="0" fontId="1" fillId="0" borderId="0" xfId="2" applyFont="1" applyAlignment="1">
      <alignment horizontal="center"/>
    </xf>
    <xf numFmtId="0" fontId="11" fillId="2" borderId="1" xfId="1" applyFont="1" applyFill="1" applyBorder="1" applyAlignment="1">
      <alignment horizontal="center" vertical="top"/>
    </xf>
    <xf numFmtId="2" fontId="11" fillId="2" borderId="1" xfId="1" applyNumberFormat="1" applyFont="1" applyFill="1" applyBorder="1" applyAlignment="1">
      <alignment horizontal="center" vertical="top"/>
    </xf>
    <xf numFmtId="0" fontId="11" fillId="2" borderId="1" xfId="1" applyNumberFormat="1" applyFont="1" applyFill="1" applyBorder="1" applyAlignment="1">
      <alignment horizontal="center" vertical="top"/>
    </xf>
    <xf numFmtId="164" fontId="12" fillId="2" borderId="0" xfId="2" applyNumberFormat="1" applyFont="1" applyFill="1" applyAlignment="1">
      <alignment horizontal="center" vertical="top"/>
    </xf>
    <xf numFmtId="0" fontId="12" fillId="2" borderId="0" xfId="2" applyFont="1" applyFill="1" applyAlignment="1">
      <alignment horizontal="center" vertical="top"/>
    </xf>
    <xf numFmtId="0" fontId="2" fillId="0" borderId="1" xfId="2" applyNumberFormat="1" applyFont="1" applyBorder="1" applyAlignment="1">
      <alignment horizontal="center" vertical="top" wrapText="1"/>
    </xf>
    <xf numFmtId="0" fontId="2" fillId="0" borderId="1" xfId="2" applyNumberFormat="1" applyFont="1" applyBorder="1" applyAlignment="1">
      <alignment horizontal="center" vertical="center" wrapText="1"/>
    </xf>
    <xf numFmtId="0" fontId="12" fillId="0" borderId="0" xfId="2" applyFont="1" applyAlignment="1">
      <alignment horizontal="center" vertical="top"/>
    </xf>
    <xf numFmtId="0" fontId="1" fillId="0" borderId="0" xfId="2" applyFont="1" applyAlignment="1">
      <alignment horizontal="center" vertical="top" wrapText="1"/>
    </xf>
    <xf numFmtId="4" fontId="12" fillId="2" borderId="0" xfId="2" applyNumberFormat="1" applyFont="1" applyFill="1" applyAlignment="1">
      <alignment horizontal="center" vertical="top"/>
    </xf>
    <xf numFmtId="0" fontId="16" fillId="0" borderId="1" xfId="2" applyFont="1" applyBorder="1" applyAlignment="1">
      <alignment horizontal="center" vertical="top" wrapText="1"/>
    </xf>
    <xf numFmtId="0" fontId="15" fillId="2" borderId="1" xfId="1" applyFont="1" applyFill="1" applyBorder="1" applyAlignment="1">
      <alignment horizontal="center" vertical="top"/>
    </xf>
    <xf numFmtId="0" fontId="16" fillId="2" borderId="0" xfId="2" applyFont="1" applyFill="1" applyAlignment="1">
      <alignment horizontal="center" vertical="top"/>
    </xf>
    <xf numFmtId="164" fontId="16" fillId="2" borderId="0" xfId="2" applyNumberFormat="1" applyFont="1" applyFill="1" applyAlignment="1">
      <alignment horizontal="center" vertical="top"/>
    </xf>
    <xf numFmtId="4" fontId="16" fillId="2" borderId="0" xfId="2" applyNumberFormat="1" applyFont="1" applyFill="1" applyAlignment="1">
      <alignment horizontal="center" vertical="top"/>
    </xf>
    <xf numFmtId="0" fontId="16" fillId="0" borderId="0" xfId="2" applyFont="1" applyAlignment="1">
      <alignment horizontal="center" vertical="top"/>
    </xf>
    <xf numFmtId="0" fontId="2" fillId="2" borderId="1" xfId="1" applyNumberFormat="1" applyFont="1" applyFill="1" applyBorder="1" applyAlignment="1">
      <alignment horizontal="center" vertical="top" wrapText="1"/>
    </xf>
    <xf numFmtId="14" fontId="17" fillId="2" borderId="1" xfId="1" applyNumberFormat="1" applyFont="1" applyFill="1" applyBorder="1" applyAlignment="1">
      <alignment horizontal="center" vertical="top" wrapText="1"/>
    </xf>
    <xf numFmtId="4" fontId="2" fillId="2" borderId="1" xfId="1" applyNumberFormat="1" applyFont="1" applyFill="1" applyBorder="1" applyAlignment="1">
      <alignment horizontal="center" vertical="top" wrapText="1"/>
    </xf>
    <xf numFmtId="4" fontId="2" fillId="0" borderId="1" xfId="2" applyNumberFormat="1" applyFont="1" applyBorder="1" applyAlignment="1">
      <alignment horizontal="center" vertical="top" wrapText="1"/>
    </xf>
    <xf numFmtId="4" fontId="2" fillId="2" borderId="1" xfId="2" applyNumberFormat="1" applyFont="1" applyFill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4" fontId="10" fillId="0" borderId="0" xfId="0" applyNumberFormat="1" applyFont="1" applyAlignment="1">
      <alignment vertical="top" wrapText="1"/>
    </xf>
    <xf numFmtId="164" fontId="12" fillId="4" borderId="1" xfId="2" applyNumberFormat="1" applyFont="1" applyFill="1" applyBorder="1" applyAlignment="1">
      <alignment horizontal="center" vertical="top"/>
    </xf>
    <xf numFmtId="0" fontId="12" fillId="4" borderId="1" xfId="2" applyFont="1" applyFill="1" applyBorder="1" applyAlignment="1">
      <alignment horizontal="center" vertical="top"/>
    </xf>
    <xf numFmtId="4" fontId="12" fillId="4" borderId="1" xfId="2" applyNumberFormat="1" applyFont="1" applyFill="1" applyBorder="1" applyAlignment="1">
      <alignment horizontal="center" vertical="top"/>
    </xf>
    <xf numFmtId="14" fontId="17" fillId="2" borderId="1" xfId="1" applyNumberFormat="1" applyFont="1" applyFill="1" applyBorder="1" applyAlignment="1">
      <alignment horizontal="center" vertical="center" wrapText="1"/>
    </xf>
    <xf numFmtId="0" fontId="17" fillId="2" borderId="1" xfId="1" applyNumberFormat="1" applyFont="1" applyFill="1" applyBorder="1" applyAlignment="1">
      <alignment horizontal="center" vertical="center" wrapText="1"/>
    </xf>
    <xf numFmtId="0" fontId="17" fillId="0" borderId="1" xfId="2" applyNumberFormat="1" applyFont="1" applyBorder="1" applyAlignment="1">
      <alignment horizontal="center" vertical="center" wrapText="1"/>
    </xf>
    <xf numFmtId="4" fontId="10" fillId="0" borderId="1" xfId="2" applyNumberFormat="1" applyFont="1" applyBorder="1" applyAlignment="1">
      <alignment horizontal="center" vertical="center" wrapText="1"/>
    </xf>
    <xf numFmtId="0" fontId="2" fillId="0" borderId="1" xfId="2" applyNumberFormat="1" applyFont="1" applyFill="1" applyBorder="1" applyAlignment="1">
      <alignment horizontal="center" vertical="top" wrapText="1"/>
    </xf>
    <xf numFmtId="4" fontId="2" fillId="0" borderId="1" xfId="2" applyNumberFormat="1" applyFont="1" applyFill="1" applyBorder="1" applyAlignment="1">
      <alignment horizontal="center" vertical="top" wrapText="1"/>
    </xf>
    <xf numFmtId="0" fontId="2" fillId="0" borderId="1" xfId="1" applyNumberFormat="1" applyFont="1" applyFill="1" applyBorder="1" applyAlignment="1">
      <alignment horizontal="center" vertical="top" wrapText="1"/>
    </xf>
    <xf numFmtId="14" fontId="2" fillId="2" borderId="1" xfId="1" applyNumberFormat="1" applyFont="1" applyFill="1" applyBorder="1" applyAlignment="1">
      <alignment horizontal="center" vertical="top" wrapText="1"/>
    </xf>
    <xf numFmtId="14" fontId="17" fillId="2" borderId="1" xfId="0" applyNumberFormat="1" applyFont="1" applyFill="1" applyBorder="1" applyAlignment="1">
      <alignment horizontal="center" vertical="top" wrapText="1"/>
    </xf>
    <xf numFmtId="0" fontId="17" fillId="2" borderId="1" xfId="0" applyFont="1" applyFill="1" applyBorder="1" applyAlignment="1">
      <alignment horizontal="center" vertical="top" wrapText="1"/>
    </xf>
    <xf numFmtId="14" fontId="17" fillId="0" borderId="1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" fontId="3" fillId="0" borderId="1" xfId="2" applyNumberFormat="1" applyFont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2" fillId="0" borderId="1" xfId="2" applyNumberFormat="1" applyFont="1" applyFill="1" applyBorder="1" applyAlignment="1">
      <alignment horizontal="center" vertical="center" wrapText="1"/>
    </xf>
    <xf numFmtId="4" fontId="2" fillId="0" borderId="1" xfId="2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0" fontId="16" fillId="2" borderId="1" xfId="2" applyFont="1" applyFill="1" applyBorder="1" applyAlignment="1">
      <alignment horizontal="center" vertical="top"/>
    </xf>
    <xf numFmtId="0" fontId="12" fillId="2" borderId="1" xfId="2" applyFont="1" applyFill="1" applyBorder="1" applyAlignment="1">
      <alignment horizontal="center" vertical="top" wrapText="1"/>
    </xf>
    <xf numFmtId="0" fontId="1" fillId="2" borderId="0" xfId="2" applyFont="1" applyFill="1" applyAlignment="1">
      <alignment horizontal="center"/>
    </xf>
    <xf numFmtId="0" fontId="1" fillId="2" borderId="0" xfId="2" applyFill="1"/>
    <xf numFmtId="2" fontId="11" fillId="4" borderId="1" xfId="1" applyNumberFormat="1" applyFont="1" applyFill="1" applyBorder="1" applyAlignment="1">
      <alignment horizontal="center" vertical="top"/>
    </xf>
    <xf numFmtId="0" fontId="13" fillId="4" borderId="1" xfId="2" applyFont="1" applyFill="1" applyBorder="1" applyAlignment="1">
      <alignment horizontal="center" vertical="top"/>
    </xf>
    <xf numFmtId="0" fontId="11" fillId="3" borderId="1" xfId="1" applyNumberFormat="1" applyFont="1" applyFill="1" applyBorder="1" applyAlignment="1">
      <alignment horizontal="center" vertical="top"/>
    </xf>
    <xf numFmtId="0" fontId="11" fillId="2" borderId="1" xfId="2" applyFont="1" applyFill="1" applyBorder="1" applyAlignment="1">
      <alignment horizontal="center" vertical="top"/>
    </xf>
    <xf numFmtId="0" fontId="0" fillId="2" borderId="0" xfId="0" applyFill="1"/>
    <xf numFmtId="0" fontId="2" fillId="2" borderId="1" xfId="2" applyNumberFormat="1" applyFont="1" applyFill="1" applyBorder="1" applyAlignment="1">
      <alignment horizontal="center" vertical="top" wrapText="1"/>
    </xf>
    <xf numFmtId="0" fontId="2" fillId="2" borderId="1" xfId="2" applyNumberFormat="1" applyFont="1" applyFill="1" applyBorder="1" applyAlignment="1">
      <alignment horizontal="center" vertical="center" wrapText="1"/>
    </xf>
    <xf numFmtId="4" fontId="2" fillId="2" borderId="1" xfId="2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4" fontId="17" fillId="2" borderId="1" xfId="2" applyNumberFormat="1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horizontal="center" vertical="top" wrapText="1"/>
    </xf>
    <xf numFmtId="4" fontId="3" fillId="2" borderId="1" xfId="2" applyNumberFormat="1" applyFont="1" applyFill="1" applyBorder="1" applyAlignment="1">
      <alignment horizontal="center" vertical="top" wrapText="1"/>
    </xf>
    <xf numFmtId="0" fontId="2" fillId="2" borderId="1" xfId="101" applyFont="1" applyFill="1" applyBorder="1" applyAlignment="1">
      <alignment horizontal="center" vertical="top" wrapText="1"/>
    </xf>
    <xf numFmtId="0" fontId="17" fillId="0" borderId="1" xfId="0" applyFont="1" applyBorder="1" applyAlignment="1">
      <alignment horizontal="justify" vertical="center" wrapText="1"/>
    </xf>
    <xf numFmtId="0" fontId="17" fillId="0" borderId="1" xfId="0" applyFont="1" applyBorder="1" applyAlignment="1">
      <alignment vertical="center" wrapText="1"/>
    </xf>
    <xf numFmtId="0" fontId="11" fillId="3" borderId="1" xfId="1" applyFont="1" applyFill="1" applyBorder="1" applyAlignment="1">
      <alignment horizontal="center" vertical="top" wrapText="1"/>
    </xf>
    <xf numFmtId="164" fontId="12" fillId="3" borderId="1" xfId="2" applyNumberFormat="1" applyFont="1" applyFill="1" applyBorder="1" applyAlignment="1">
      <alignment horizontal="center" vertical="top"/>
    </xf>
    <xf numFmtId="4" fontId="12" fillId="2" borderId="1" xfId="2" applyNumberFormat="1" applyFont="1" applyFill="1" applyBorder="1" applyAlignment="1">
      <alignment horizontal="center" vertical="top" wrapText="1"/>
    </xf>
    <xf numFmtId="4" fontId="16" fillId="2" borderId="0" xfId="2" applyNumberFormat="1" applyFont="1" applyFill="1" applyBorder="1" applyAlignment="1">
      <alignment horizontal="center" vertical="top"/>
    </xf>
    <xf numFmtId="3" fontId="11" fillId="2" borderId="1" xfId="1" applyNumberFormat="1" applyFont="1" applyFill="1" applyBorder="1" applyAlignment="1">
      <alignment horizontal="center" vertical="top"/>
    </xf>
    <xf numFmtId="3" fontId="11" fillId="3" borderId="1" xfId="1" applyNumberFormat="1" applyFont="1" applyFill="1" applyBorder="1" applyAlignment="1">
      <alignment horizontal="center" vertical="top"/>
    </xf>
    <xf numFmtId="0" fontId="2" fillId="2" borderId="2" xfId="2" applyNumberFormat="1" applyFont="1" applyFill="1" applyBorder="1" applyAlignment="1">
      <alignment horizontal="center" vertical="top" wrapText="1"/>
    </xf>
    <xf numFmtId="4" fontId="2" fillId="2" borderId="2" xfId="2" applyNumberFormat="1" applyFont="1" applyFill="1" applyBorder="1" applyAlignment="1">
      <alignment horizontal="center" vertical="top" wrapText="1"/>
    </xf>
    <xf numFmtId="0" fontId="2" fillId="2" borderId="3" xfId="2" applyNumberFormat="1" applyFont="1" applyFill="1" applyBorder="1" applyAlignment="1">
      <alignment horizontal="center" vertical="top" wrapText="1"/>
    </xf>
    <xf numFmtId="4" fontId="2" fillId="2" borderId="3" xfId="2" applyNumberFormat="1" applyFont="1" applyFill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11" fillId="5" borderId="1" xfId="1" applyFont="1" applyFill="1" applyBorder="1" applyAlignment="1">
      <alignment horizontal="center" vertical="top" wrapText="1"/>
    </xf>
    <xf numFmtId="164" fontId="12" fillId="5" borderId="1" xfId="2" applyNumberFormat="1" applyFont="1" applyFill="1" applyBorder="1" applyAlignment="1">
      <alignment horizontal="center" vertical="top"/>
    </xf>
    <xf numFmtId="0" fontId="12" fillId="5" borderId="1" xfId="2" applyFont="1" applyFill="1" applyBorder="1" applyAlignment="1">
      <alignment horizontal="center" vertical="top"/>
    </xf>
    <xf numFmtId="4" fontId="12" fillId="5" borderId="1" xfId="2" applyNumberFormat="1" applyFont="1" applyFill="1" applyBorder="1" applyAlignment="1">
      <alignment horizontal="center" vertical="top"/>
    </xf>
    <xf numFmtId="0" fontId="11" fillId="2" borderId="1" xfId="1" applyNumberFormat="1" applyFont="1" applyFill="1" applyBorder="1" applyAlignment="1">
      <alignment horizontal="center" vertical="center" wrapText="1"/>
    </xf>
    <xf numFmtId="0" fontId="12" fillId="2" borderId="1" xfId="1" applyNumberFormat="1" applyFont="1" applyFill="1" applyBorder="1" applyAlignment="1">
      <alignment horizontal="center" vertical="center" wrapText="1"/>
    </xf>
    <xf numFmtId="14" fontId="12" fillId="2" borderId="1" xfId="1" applyNumberFormat="1" applyFont="1" applyFill="1" applyBorder="1" applyAlignment="1">
      <alignment horizontal="center" vertical="top" wrapText="1"/>
    </xf>
    <xf numFmtId="14" fontId="12" fillId="5" borderId="1" xfId="1" applyNumberFormat="1" applyFont="1" applyFill="1" applyBorder="1" applyAlignment="1">
      <alignment horizontal="center" vertical="top" wrapText="1"/>
    </xf>
    <xf numFmtId="14" fontId="21" fillId="2" borderId="1" xfId="1" applyNumberFormat="1" applyFont="1" applyFill="1" applyBorder="1" applyAlignment="1">
      <alignment horizontal="center" vertical="center" wrapText="1"/>
    </xf>
    <xf numFmtId="4" fontId="11" fillId="2" borderId="1" xfId="1" applyNumberFormat="1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justify" vertical="center" wrapText="1"/>
    </xf>
    <xf numFmtId="0" fontId="13" fillId="0" borderId="1" xfId="0" applyFont="1" applyBorder="1" applyAlignment="1">
      <alignment horizontal="justify" vertical="center" wrapText="1"/>
    </xf>
    <xf numFmtId="14" fontId="12" fillId="2" borderId="1" xfId="2" applyNumberFormat="1" applyFont="1" applyFill="1" applyBorder="1" applyAlignment="1">
      <alignment horizontal="center" vertical="top"/>
    </xf>
    <xf numFmtId="0" fontId="23" fillId="2" borderId="1" xfId="1" applyNumberFormat="1" applyFont="1" applyFill="1" applyBorder="1" applyAlignment="1">
      <alignment horizontal="center" vertical="center" wrapText="1"/>
    </xf>
    <xf numFmtId="14" fontId="19" fillId="2" borderId="1" xfId="1" applyNumberFormat="1" applyFont="1" applyFill="1" applyBorder="1" applyAlignment="1">
      <alignment horizontal="center" vertical="center" wrapText="1"/>
    </xf>
    <xf numFmtId="0" fontId="23" fillId="2" borderId="1" xfId="2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4" fontId="23" fillId="0" borderId="1" xfId="1" applyNumberFormat="1" applyFont="1" applyFill="1" applyBorder="1" applyAlignment="1">
      <alignment horizontal="center" vertical="center" wrapText="1"/>
    </xf>
    <xf numFmtId="0" fontId="23" fillId="0" borderId="1" xfId="2" applyNumberFormat="1" applyFont="1" applyBorder="1" applyAlignment="1">
      <alignment horizontal="center" vertical="center" wrapText="1"/>
    </xf>
    <xf numFmtId="0" fontId="19" fillId="2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9" fillId="2" borderId="1" xfId="101" applyFont="1" applyFill="1" applyBorder="1" applyAlignment="1">
      <alignment horizontal="center" vertical="center" wrapText="1"/>
    </xf>
    <xf numFmtId="0" fontId="19" fillId="2" borderId="1" xfId="1" applyNumberFormat="1" applyFont="1" applyFill="1" applyBorder="1" applyAlignment="1">
      <alignment horizontal="center" vertical="center" wrapText="1"/>
    </xf>
    <xf numFmtId="0" fontId="19" fillId="2" borderId="1" xfId="2" applyNumberFormat="1" applyFont="1" applyFill="1" applyBorder="1" applyAlignment="1">
      <alignment horizontal="center" vertical="center" wrapText="1"/>
    </xf>
    <xf numFmtId="0" fontId="24" fillId="0" borderId="1" xfId="101" applyFont="1" applyBorder="1" applyAlignment="1">
      <alignment horizontal="center" vertical="center" wrapText="1"/>
    </xf>
    <xf numFmtId="0" fontId="23" fillId="6" borderId="1" xfId="1" applyNumberFormat="1" applyFont="1" applyFill="1" applyBorder="1" applyAlignment="1">
      <alignment horizontal="center" vertical="center" wrapText="1"/>
    </xf>
    <xf numFmtId="14" fontId="19" fillId="6" borderId="1" xfId="1" applyNumberFormat="1" applyFont="1" applyFill="1" applyBorder="1" applyAlignment="1">
      <alignment horizontal="center" vertical="center" wrapText="1"/>
    </xf>
    <xf numFmtId="4" fontId="23" fillId="6" borderId="1" xfId="1" applyNumberFormat="1" applyFont="1" applyFill="1" applyBorder="1" applyAlignment="1">
      <alignment horizontal="center" vertical="center" wrapText="1"/>
    </xf>
    <xf numFmtId="0" fontId="23" fillId="6" borderId="1" xfId="2" applyNumberFormat="1" applyFont="1" applyFill="1" applyBorder="1" applyAlignment="1">
      <alignment horizontal="center" vertical="center" wrapText="1"/>
    </xf>
    <xf numFmtId="165" fontId="23" fillId="2" borderId="1" xfId="1" applyNumberFormat="1" applyFont="1" applyFill="1" applyBorder="1" applyAlignment="1">
      <alignment horizontal="center" vertical="center" wrapText="1"/>
    </xf>
    <xf numFmtId="165" fontId="19" fillId="0" borderId="1" xfId="0" applyNumberFormat="1" applyFont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top" wrapText="1"/>
    </xf>
    <xf numFmtId="165" fontId="18" fillId="2" borderId="1" xfId="0" applyNumberFormat="1" applyFont="1" applyFill="1" applyBorder="1" applyAlignment="1">
      <alignment horizontal="center" vertical="top" wrapText="1"/>
    </xf>
    <xf numFmtId="165" fontId="17" fillId="2" borderId="1" xfId="0" applyNumberFormat="1" applyFont="1" applyFill="1" applyBorder="1" applyAlignment="1">
      <alignment horizontal="center" vertical="top" wrapText="1"/>
    </xf>
    <xf numFmtId="165" fontId="2" fillId="2" borderId="1" xfId="1" applyNumberFormat="1" applyFont="1" applyFill="1" applyBorder="1" applyAlignment="1">
      <alignment horizontal="center" vertical="center" wrapText="1"/>
    </xf>
    <xf numFmtId="165" fontId="17" fillId="0" borderId="1" xfId="0" applyNumberFormat="1" applyFont="1" applyBorder="1" applyAlignment="1">
      <alignment horizontal="center" vertical="center" wrapText="1"/>
    </xf>
    <xf numFmtId="165" fontId="18" fillId="0" borderId="1" xfId="0" applyNumberFormat="1" applyFont="1" applyBorder="1" applyAlignment="1">
      <alignment horizontal="center" vertical="center" wrapText="1"/>
    </xf>
    <xf numFmtId="0" fontId="11" fillId="7" borderId="1" xfId="1" applyFont="1" applyFill="1" applyBorder="1" applyAlignment="1">
      <alignment horizontal="center" vertical="top" wrapText="1"/>
    </xf>
    <xf numFmtId="164" fontId="11" fillId="7" borderId="1" xfId="1" applyNumberFormat="1" applyFont="1" applyFill="1" applyBorder="1" applyAlignment="1">
      <alignment horizontal="center" vertical="top" wrapText="1"/>
    </xf>
    <xf numFmtId="4" fontId="11" fillId="7" borderId="1" xfId="1" applyNumberFormat="1" applyFont="1" applyFill="1" applyBorder="1" applyAlignment="1">
      <alignment horizontal="center" vertical="top" wrapText="1"/>
    </xf>
    <xf numFmtId="4" fontId="27" fillId="0" borderId="0" xfId="0" applyNumberFormat="1" applyFont="1" applyAlignment="1">
      <alignment horizontal="center"/>
    </xf>
    <xf numFmtId="164" fontId="12" fillId="8" borderId="1" xfId="2" applyNumberFormat="1" applyFont="1" applyFill="1" applyBorder="1" applyAlignment="1">
      <alignment horizontal="center" vertical="top"/>
    </xf>
    <xf numFmtId="0" fontId="12" fillId="8" borderId="1" xfId="2" applyFont="1" applyFill="1" applyBorder="1" applyAlignment="1">
      <alignment horizontal="center" vertical="top"/>
    </xf>
    <xf numFmtId="4" fontId="12" fillId="8" borderId="1" xfId="2" applyNumberFormat="1" applyFont="1" applyFill="1" applyBorder="1" applyAlignment="1">
      <alignment horizontal="center" vertical="top"/>
    </xf>
    <xf numFmtId="0" fontId="13" fillId="0" borderId="0" xfId="0" applyFont="1" applyAlignment="1">
      <alignment horizontal="justify" vertical="center"/>
    </xf>
    <xf numFmtId="0" fontId="23" fillId="2" borderId="2" xfId="2" applyNumberFormat="1" applyFont="1" applyFill="1" applyBorder="1" applyAlignment="1">
      <alignment horizontal="center" vertical="top" wrapText="1"/>
    </xf>
    <xf numFmtId="4" fontId="23" fillId="2" borderId="2" xfId="2" applyNumberFormat="1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justify" vertical="center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justify" vertical="center"/>
    </xf>
    <xf numFmtId="0" fontId="28" fillId="0" borderId="4" xfId="0" applyFont="1" applyBorder="1" applyAlignment="1">
      <alignment vertical="center" wrapText="1"/>
    </xf>
    <xf numFmtId="0" fontId="28" fillId="0" borderId="5" xfId="0" applyFont="1" applyBorder="1" applyAlignment="1">
      <alignment vertical="center" wrapText="1"/>
    </xf>
    <xf numFmtId="0" fontId="28" fillId="0" borderId="6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0" fillId="0" borderId="4" xfId="0" applyBorder="1"/>
    <xf numFmtId="164" fontId="12" fillId="9" borderId="1" xfId="2" applyNumberFormat="1" applyFont="1" applyFill="1" applyBorder="1" applyAlignment="1">
      <alignment horizontal="center" vertical="top"/>
    </xf>
    <xf numFmtId="0" fontId="12" fillId="9" borderId="1" xfId="2" applyFont="1" applyFill="1" applyBorder="1" applyAlignment="1">
      <alignment horizontal="center" vertical="top"/>
    </xf>
    <xf numFmtId="4" fontId="12" fillId="9" borderId="1" xfId="2" applyNumberFormat="1" applyFont="1" applyFill="1" applyBorder="1" applyAlignment="1">
      <alignment horizontal="center" vertical="top"/>
    </xf>
    <xf numFmtId="0" fontId="12" fillId="0" borderId="1" xfId="2" applyFont="1" applyFill="1" applyBorder="1" applyAlignment="1">
      <alignment horizontal="center" vertical="top"/>
    </xf>
    <xf numFmtId="0" fontId="12" fillId="0" borderId="1" xfId="2" applyFont="1" applyFill="1" applyBorder="1" applyAlignment="1">
      <alignment horizontal="center" vertical="top" wrapText="1"/>
    </xf>
    <xf numFmtId="0" fontId="12" fillId="0" borderId="0" xfId="2" applyFont="1" applyFill="1" applyAlignment="1">
      <alignment horizontal="center"/>
    </xf>
    <xf numFmtId="0" fontId="3" fillId="0" borderId="0" xfId="2" applyFont="1" applyFill="1" applyAlignment="1">
      <alignment horizontal="center"/>
    </xf>
    <xf numFmtId="0" fontId="1" fillId="0" borderId="0" xfId="2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3" fillId="2" borderId="2" xfId="1" applyNumberFormat="1" applyFont="1" applyFill="1" applyBorder="1" applyAlignment="1">
      <alignment horizontal="center" vertical="center" wrapText="1"/>
    </xf>
    <xf numFmtId="165" fontId="23" fillId="2" borderId="2" xfId="1" applyNumberFormat="1" applyFont="1" applyFill="1" applyBorder="1" applyAlignment="1">
      <alignment horizontal="center" vertical="center" wrapText="1"/>
    </xf>
    <xf numFmtId="0" fontId="23" fillId="2" borderId="2" xfId="2" applyNumberFormat="1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center" vertical="center"/>
    </xf>
    <xf numFmtId="0" fontId="30" fillId="2" borderId="0" xfId="2" applyFont="1" applyFill="1" applyAlignment="1">
      <alignment horizontal="center" wrapText="1"/>
    </xf>
    <xf numFmtId="0" fontId="29" fillId="2" borderId="1" xfId="2" applyNumberFormat="1" applyFont="1" applyFill="1" applyBorder="1" applyAlignment="1">
      <alignment horizontal="center" vertical="top" wrapText="1"/>
    </xf>
    <xf numFmtId="0" fontId="19" fillId="9" borderId="1" xfId="0" applyNumberFormat="1" applyFont="1" applyFill="1" applyBorder="1" applyAlignment="1">
      <alignment horizontal="center" vertical="center" wrapText="1"/>
    </xf>
    <xf numFmtId="14" fontId="19" fillId="9" borderId="1" xfId="1" applyNumberFormat="1" applyFont="1" applyFill="1" applyBorder="1" applyAlignment="1">
      <alignment horizontal="center" vertical="center" wrapText="1"/>
    </xf>
    <xf numFmtId="0" fontId="23" fillId="9" borderId="1" xfId="1" applyNumberFormat="1" applyFont="1" applyFill="1" applyBorder="1" applyAlignment="1">
      <alignment horizontal="center" vertical="center" wrapText="1"/>
    </xf>
    <xf numFmtId="165" fontId="23" fillId="9" borderId="1" xfId="1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0" fontId="23" fillId="9" borderId="1" xfId="2" applyNumberFormat="1" applyFont="1" applyFill="1" applyBorder="1" applyAlignment="1">
      <alignment horizontal="center" vertical="center" wrapText="1"/>
    </xf>
    <xf numFmtId="0" fontId="2" fillId="9" borderId="1" xfId="2" applyNumberFormat="1" applyFont="1" applyFill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31" fillId="0" borderId="0" xfId="0" applyFont="1"/>
    <xf numFmtId="14" fontId="12" fillId="0" borderId="1" xfId="2" applyNumberFormat="1" applyFont="1" applyBorder="1" applyAlignment="1">
      <alignment horizontal="center" vertical="top" wrapText="1"/>
    </xf>
    <xf numFmtId="164" fontId="12" fillId="0" borderId="1" xfId="2" applyNumberFormat="1" applyFont="1" applyFill="1" applyBorder="1" applyAlignment="1">
      <alignment horizontal="center" vertical="top"/>
    </xf>
    <xf numFmtId="4" fontId="12" fillId="0" borderId="1" xfId="2" applyNumberFormat="1" applyFont="1" applyFill="1" applyBorder="1" applyAlignment="1">
      <alignment horizontal="center" vertical="top"/>
    </xf>
    <xf numFmtId="0" fontId="11" fillId="0" borderId="1" xfId="1" applyNumberFormat="1" applyFont="1" applyFill="1" applyBorder="1" applyAlignment="1">
      <alignment horizontal="center" vertical="top" wrapText="1"/>
    </xf>
    <xf numFmtId="14" fontId="12" fillId="0" borderId="1" xfId="2" applyNumberFormat="1" applyFont="1" applyFill="1" applyBorder="1" applyAlignment="1">
      <alignment horizontal="center" vertical="top"/>
    </xf>
    <xf numFmtId="14" fontId="12" fillId="2" borderId="1" xfId="2" applyNumberFormat="1" applyFont="1" applyFill="1" applyBorder="1" applyAlignment="1">
      <alignment horizontal="center" vertical="top" wrapText="1"/>
    </xf>
    <xf numFmtId="0" fontId="32" fillId="0" borderId="4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top"/>
    </xf>
    <xf numFmtId="0" fontId="33" fillId="0" borderId="0" xfId="0" applyFont="1" applyAlignment="1">
      <alignment horizontal="center"/>
    </xf>
    <xf numFmtId="4" fontId="10" fillId="0" borderId="0" xfId="0" applyNumberFormat="1" applyFont="1" applyAlignment="1">
      <alignment horizontal="center"/>
    </xf>
    <xf numFmtId="0" fontId="28" fillId="0" borderId="4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 wrapText="1"/>
    </xf>
    <xf numFmtId="4" fontId="35" fillId="0" borderId="0" xfId="0" applyNumberFormat="1" applyFont="1"/>
    <xf numFmtId="0" fontId="21" fillId="0" borderId="8" xfId="0" applyFont="1" applyBorder="1" applyAlignment="1">
      <alignment horizontal="center" vertical="center" wrapText="1"/>
    </xf>
    <xf numFmtId="0" fontId="28" fillId="0" borderId="8" xfId="0" applyFont="1" applyBorder="1" applyAlignment="1">
      <alignment vertical="center" wrapText="1"/>
    </xf>
    <xf numFmtId="0" fontId="21" fillId="0" borderId="9" xfId="0" applyFont="1" applyBorder="1" applyAlignment="1">
      <alignment horizontal="center" vertical="center" wrapText="1"/>
    </xf>
    <xf numFmtId="0" fontId="28" fillId="0" borderId="9" xfId="0" applyFont="1" applyBorder="1" applyAlignment="1">
      <alignment vertical="center" wrapText="1"/>
    </xf>
    <xf numFmtId="0" fontId="21" fillId="0" borderId="0" xfId="0" applyFont="1"/>
    <xf numFmtId="3" fontId="27" fillId="0" borderId="0" xfId="0" applyNumberFormat="1" applyFont="1"/>
    <xf numFmtId="0" fontId="36" fillId="2" borderId="1" xfId="2" applyFont="1" applyFill="1" applyBorder="1" applyAlignment="1">
      <alignment horizontal="center" vertical="top"/>
    </xf>
    <xf numFmtId="0" fontId="36" fillId="2" borderId="1" xfId="2" applyFont="1" applyFill="1" applyBorder="1" applyAlignment="1">
      <alignment horizontal="center" vertical="top" wrapText="1"/>
    </xf>
  </cellXfs>
  <cellStyles count="102">
    <cellStyle name="Гиперссылка" xfId="101" builtinId="8"/>
    <cellStyle name="Обычный" xfId="0" builtinId="0"/>
    <cellStyle name="Обычный 2" xfId="1"/>
    <cellStyle name="Обычный 2 10" xfId="3"/>
    <cellStyle name="Обычный 2 11" xfId="4"/>
    <cellStyle name="Обычный 2 12" xfId="5"/>
    <cellStyle name="Обычный 2 13" xfId="6"/>
    <cellStyle name="Обычный 2 14" xfId="7"/>
    <cellStyle name="Обычный 2 15" xfId="8"/>
    <cellStyle name="Обычный 2 16" xfId="9"/>
    <cellStyle name="Обычный 2 17" xfId="10"/>
    <cellStyle name="Обычный 2 18" xfId="11"/>
    <cellStyle name="Обычный 2 19" xfId="12"/>
    <cellStyle name="Обычный 2 2" xfId="13"/>
    <cellStyle name="Обычный 2 2 10" xfId="14"/>
    <cellStyle name="Обычный 2 2 11" xfId="15"/>
    <cellStyle name="Обычный 2 2 12" xfId="16"/>
    <cellStyle name="Обычный 2 2 13" xfId="17"/>
    <cellStyle name="Обычный 2 2 14" xfId="18"/>
    <cellStyle name="Обычный 2 2 15" xfId="19"/>
    <cellStyle name="Обычный 2 2 16" xfId="20"/>
    <cellStyle name="Обычный 2 2 17" xfId="21"/>
    <cellStyle name="Обычный 2 2 18" xfId="22"/>
    <cellStyle name="Обычный 2 2 19" xfId="23"/>
    <cellStyle name="Обычный 2 2 2" xfId="24"/>
    <cellStyle name="Обычный 2 2 20" xfId="25"/>
    <cellStyle name="Обычный 2 2 21" xfId="26"/>
    <cellStyle name="Обычный 2 2 22" xfId="27"/>
    <cellStyle name="Обычный 2 2 23" xfId="28"/>
    <cellStyle name="Обычный 2 2 24" xfId="29"/>
    <cellStyle name="Обычный 2 2 25" xfId="30"/>
    <cellStyle name="Обычный 2 2 26" xfId="31"/>
    <cellStyle name="Обычный 2 2 27" xfId="32"/>
    <cellStyle name="Обычный 2 2 28" xfId="33"/>
    <cellStyle name="Обычный 2 2 29" xfId="34"/>
    <cellStyle name="Обычный 2 2 3" xfId="35"/>
    <cellStyle name="Обычный 2 2 30" xfId="36"/>
    <cellStyle name="Обычный 2 2 31" xfId="37"/>
    <cellStyle name="Обычный 2 2 32" xfId="38"/>
    <cellStyle name="Обычный 2 2 33" xfId="39"/>
    <cellStyle name="Обычный 2 2 34" xfId="40"/>
    <cellStyle name="Обычный 2 2 35" xfId="41"/>
    <cellStyle name="Обычный 2 2 36" xfId="42"/>
    <cellStyle name="Обычный 2 2 37" xfId="43"/>
    <cellStyle name="Обычный 2 2 38" xfId="44"/>
    <cellStyle name="Обычный 2 2 39" xfId="45"/>
    <cellStyle name="Обычный 2 2 4" xfId="46"/>
    <cellStyle name="Обычный 2 2 40" xfId="47"/>
    <cellStyle name="Обычный 2 2 41" xfId="48"/>
    <cellStyle name="Обычный 2 2 42" xfId="49"/>
    <cellStyle name="Обычный 2 2 43" xfId="50"/>
    <cellStyle name="Обычный 2 2 44" xfId="51"/>
    <cellStyle name="Обычный 2 2 45" xfId="52"/>
    <cellStyle name="Обычный 2 2 46" xfId="53"/>
    <cellStyle name="Обычный 2 2 47" xfId="54"/>
    <cellStyle name="Обычный 2 2 48" xfId="55"/>
    <cellStyle name="Обычный 2 2 49" xfId="56"/>
    <cellStyle name="Обычный 2 2 5" xfId="57"/>
    <cellStyle name="Обычный 2 2 6" xfId="58"/>
    <cellStyle name="Обычный 2 2 7" xfId="59"/>
    <cellStyle name="Обычный 2 2 8" xfId="60"/>
    <cellStyle name="Обычный 2 2 9" xfId="61"/>
    <cellStyle name="Обычный 2 20" xfId="62"/>
    <cellStyle name="Обычный 2 21" xfId="63"/>
    <cellStyle name="Обычный 2 22" xfId="64"/>
    <cellStyle name="Обычный 2 23" xfId="65"/>
    <cellStyle name="Обычный 2 24" xfId="66"/>
    <cellStyle name="Обычный 2 25" xfId="67"/>
    <cellStyle name="Обычный 2 26" xfId="68"/>
    <cellStyle name="Обычный 2 27" xfId="69"/>
    <cellStyle name="Обычный 2 28" xfId="70"/>
    <cellStyle name="Обычный 2 29" xfId="71"/>
    <cellStyle name="Обычный 2 3" xfId="72"/>
    <cellStyle name="Обычный 2 30" xfId="73"/>
    <cellStyle name="Обычный 2 31" xfId="74"/>
    <cellStyle name="Обычный 2 32" xfId="75"/>
    <cellStyle name="Обычный 2 33" xfId="76"/>
    <cellStyle name="Обычный 2 34" xfId="77"/>
    <cellStyle name="Обычный 2 35" xfId="78"/>
    <cellStyle name="Обычный 2 36" xfId="79"/>
    <cellStyle name="Обычный 2 37" xfId="80"/>
    <cellStyle name="Обычный 2 38" xfId="81"/>
    <cellStyle name="Обычный 2 39" xfId="82"/>
    <cellStyle name="Обычный 2 4" xfId="83"/>
    <cellStyle name="Обычный 2 40" xfId="84"/>
    <cellStyle name="Обычный 2 41" xfId="85"/>
    <cellStyle name="Обычный 2 42" xfId="86"/>
    <cellStyle name="Обычный 2 43" xfId="87"/>
    <cellStyle name="Обычный 2 44" xfId="88"/>
    <cellStyle name="Обычный 2 45" xfId="89"/>
    <cellStyle name="Обычный 2 46" xfId="90"/>
    <cellStyle name="Обычный 2 47" xfId="91"/>
    <cellStyle name="Обычный 2 48" xfId="92"/>
    <cellStyle name="Обычный 2 49" xfId="93"/>
    <cellStyle name="Обычный 2 5" xfId="94"/>
    <cellStyle name="Обычный 2 6" xfId="95"/>
    <cellStyle name="Обычный 2 7" xfId="96"/>
    <cellStyle name="Обычный 2 8" xfId="97"/>
    <cellStyle name="Обычный 2 9" xfId="98"/>
    <cellStyle name="Обычный 3" xfId="2"/>
    <cellStyle name="Обычный 51" xfId="99"/>
    <cellStyle name="Обычный 52" xfId="1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tp.roseltorg.ru/common/auction/view/id/306877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718"/>
  <sheetViews>
    <sheetView tabSelected="1" topLeftCell="A271" zoomScale="140" zoomScaleNormal="140" workbookViewId="0">
      <selection activeCell="B154" sqref="B154"/>
    </sheetView>
  </sheetViews>
  <sheetFormatPr defaultColWidth="8.85546875" defaultRowHeight="15" x14ac:dyDescent="0.2"/>
  <cols>
    <col min="1" max="1" width="6.7109375" style="15" customWidth="1"/>
    <col min="2" max="2" width="15.7109375" style="14" customWidth="1"/>
    <col min="3" max="3" width="71" style="16" customWidth="1"/>
    <col min="4" max="4" width="68" style="17" customWidth="1"/>
    <col min="5" max="5" width="29.28515625" style="17" customWidth="1"/>
    <col min="6" max="6" width="25" style="18" customWidth="1"/>
    <col min="7" max="7" width="19" style="19" customWidth="1"/>
    <col min="8" max="8" width="27.140625" style="20" customWidth="1"/>
    <col min="9" max="9" width="18" style="5" customWidth="1"/>
    <col min="10" max="257" width="8.85546875" style="5"/>
    <col min="258" max="258" width="5.7109375" style="5" customWidth="1"/>
    <col min="259" max="259" width="6.85546875" style="5" customWidth="1"/>
    <col min="260" max="260" width="51.5703125" style="5" customWidth="1"/>
    <col min="261" max="261" width="22.7109375" style="5" customWidth="1"/>
    <col min="262" max="262" width="8.7109375" style="5" customWidth="1"/>
    <col min="263" max="263" width="18.85546875" style="5" customWidth="1"/>
    <col min="264" max="513" width="8.85546875" style="5"/>
    <col min="514" max="514" width="5.7109375" style="5" customWidth="1"/>
    <col min="515" max="515" width="6.85546875" style="5" customWidth="1"/>
    <col min="516" max="516" width="51.5703125" style="5" customWidth="1"/>
    <col min="517" max="517" width="22.7109375" style="5" customWidth="1"/>
    <col min="518" max="518" width="8.7109375" style="5" customWidth="1"/>
    <col min="519" max="519" width="18.85546875" style="5" customWidth="1"/>
    <col min="520" max="769" width="8.85546875" style="5"/>
    <col min="770" max="770" width="5.7109375" style="5" customWidth="1"/>
    <col min="771" max="771" width="6.85546875" style="5" customWidth="1"/>
    <col min="772" max="772" width="51.5703125" style="5" customWidth="1"/>
    <col min="773" max="773" width="22.7109375" style="5" customWidth="1"/>
    <col min="774" max="774" width="8.7109375" style="5" customWidth="1"/>
    <col min="775" max="775" width="18.85546875" style="5" customWidth="1"/>
    <col min="776" max="1025" width="8.85546875" style="5"/>
    <col min="1026" max="1026" width="5.7109375" style="5" customWidth="1"/>
    <col min="1027" max="1027" width="6.85546875" style="5" customWidth="1"/>
    <col min="1028" max="1028" width="51.5703125" style="5" customWidth="1"/>
    <col min="1029" max="1029" width="22.7109375" style="5" customWidth="1"/>
    <col min="1030" max="1030" width="8.7109375" style="5" customWidth="1"/>
    <col min="1031" max="1031" width="18.85546875" style="5" customWidth="1"/>
    <col min="1032" max="1281" width="8.85546875" style="5"/>
    <col min="1282" max="1282" width="5.7109375" style="5" customWidth="1"/>
    <col min="1283" max="1283" width="6.85546875" style="5" customWidth="1"/>
    <col min="1284" max="1284" width="51.5703125" style="5" customWidth="1"/>
    <col min="1285" max="1285" width="22.7109375" style="5" customWidth="1"/>
    <col min="1286" max="1286" width="8.7109375" style="5" customWidth="1"/>
    <col min="1287" max="1287" width="18.85546875" style="5" customWidth="1"/>
    <col min="1288" max="1537" width="8.85546875" style="5"/>
    <col min="1538" max="1538" width="5.7109375" style="5" customWidth="1"/>
    <col min="1539" max="1539" width="6.85546875" style="5" customWidth="1"/>
    <col min="1540" max="1540" width="51.5703125" style="5" customWidth="1"/>
    <col min="1541" max="1541" width="22.7109375" style="5" customWidth="1"/>
    <col min="1542" max="1542" width="8.7109375" style="5" customWidth="1"/>
    <col min="1543" max="1543" width="18.85546875" style="5" customWidth="1"/>
    <col min="1544" max="1793" width="8.85546875" style="5"/>
    <col min="1794" max="1794" width="5.7109375" style="5" customWidth="1"/>
    <col min="1795" max="1795" width="6.85546875" style="5" customWidth="1"/>
    <col min="1796" max="1796" width="51.5703125" style="5" customWidth="1"/>
    <col min="1797" max="1797" width="22.7109375" style="5" customWidth="1"/>
    <col min="1798" max="1798" width="8.7109375" style="5" customWidth="1"/>
    <col min="1799" max="1799" width="18.85546875" style="5" customWidth="1"/>
    <col min="1800" max="2049" width="8.85546875" style="5"/>
    <col min="2050" max="2050" width="5.7109375" style="5" customWidth="1"/>
    <col min="2051" max="2051" width="6.85546875" style="5" customWidth="1"/>
    <col min="2052" max="2052" width="51.5703125" style="5" customWidth="1"/>
    <col min="2053" max="2053" width="22.7109375" style="5" customWidth="1"/>
    <col min="2054" max="2054" width="8.7109375" style="5" customWidth="1"/>
    <col min="2055" max="2055" width="18.85546875" style="5" customWidth="1"/>
    <col min="2056" max="2305" width="8.85546875" style="5"/>
    <col min="2306" max="2306" width="5.7109375" style="5" customWidth="1"/>
    <col min="2307" max="2307" width="6.85546875" style="5" customWidth="1"/>
    <col min="2308" max="2308" width="51.5703125" style="5" customWidth="1"/>
    <col min="2309" max="2309" width="22.7109375" style="5" customWidth="1"/>
    <col min="2310" max="2310" width="8.7109375" style="5" customWidth="1"/>
    <col min="2311" max="2311" width="18.85546875" style="5" customWidth="1"/>
    <col min="2312" max="2561" width="8.85546875" style="5"/>
    <col min="2562" max="2562" width="5.7109375" style="5" customWidth="1"/>
    <col min="2563" max="2563" width="6.85546875" style="5" customWidth="1"/>
    <col min="2564" max="2564" width="51.5703125" style="5" customWidth="1"/>
    <col min="2565" max="2565" width="22.7109375" style="5" customWidth="1"/>
    <col min="2566" max="2566" width="8.7109375" style="5" customWidth="1"/>
    <col min="2567" max="2567" width="18.85546875" style="5" customWidth="1"/>
    <col min="2568" max="2817" width="8.85546875" style="5"/>
    <col min="2818" max="2818" width="5.7109375" style="5" customWidth="1"/>
    <col min="2819" max="2819" width="6.85546875" style="5" customWidth="1"/>
    <col min="2820" max="2820" width="51.5703125" style="5" customWidth="1"/>
    <col min="2821" max="2821" width="22.7109375" style="5" customWidth="1"/>
    <col min="2822" max="2822" width="8.7109375" style="5" customWidth="1"/>
    <col min="2823" max="2823" width="18.85546875" style="5" customWidth="1"/>
    <col min="2824" max="3073" width="8.85546875" style="5"/>
    <col min="3074" max="3074" width="5.7109375" style="5" customWidth="1"/>
    <col min="3075" max="3075" width="6.85546875" style="5" customWidth="1"/>
    <col min="3076" max="3076" width="51.5703125" style="5" customWidth="1"/>
    <col min="3077" max="3077" width="22.7109375" style="5" customWidth="1"/>
    <col min="3078" max="3078" width="8.7109375" style="5" customWidth="1"/>
    <col min="3079" max="3079" width="18.85546875" style="5" customWidth="1"/>
    <col min="3080" max="3329" width="8.85546875" style="5"/>
    <col min="3330" max="3330" width="5.7109375" style="5" customWidth="1"/>
    <col min="3331" max="3331" width="6.85546875" style="5" customWidth="1"/>
    <col min="3332" max="3332" width="51.5703125" style="5" customWidth="1"/>
    <col min="3333" max="3333" width="22.7109375" style="5" customWidth="1"/>
    <col min="3334" max="3334" width="8.7109375" style="5" customWidth="1"/>
    <col min="3335" max="3335" width="18.85546875" style="5" customWidth="1"/>
    <col min="3336" max="3585" width="8.85546875" style="5"/>
    <col min="3586" max="3586" width="5.7109375" style="5" customWidth="1"/>
    <col min="3587" max="3587" width="6.85546875" style="5" customWidth="1"/>
    <col min="3588" max="3588" width="51.5703125" style="5" customWidth="1"/>
    <col min="3589" max="3589" width="22.7109375" style="5" customWidth="1"/>
    <col min="3590" max="3590" width="8.7109375" style="5" customWidth="1"/>
    <col min="3591" max="3591" width="18.85546875" style="5" customWidth="1"/>
    <col min="3592" max="3841" width="8.85546875" style="5"/>
    <col min="3842" max="3842" width="5.7109375" style="5" customWidth="1"/>
    <col min="3843" max="3843" width="6.85546875" style="5" customWidth="1"/>
    <col min="3844" max="3844" width="51.5703125" style="5" customWidth="1"/>
    <col min="3845" max="3845" width="22.7109375" style="5" customWidth="1"/>
    <col min="3846" max="3846" width="8.7109375" style="5" customWidth="1"/>
    <col min="3847" max="3847" width="18.85546875" style="5" customWidth="1"/>
    <col min="3848" max="4097" width="8.85546875" style="5"/>
    <col min="4098" max="4098" width="5.7109375" style="5" customWidth="1"/>
    <col min="4099" max="4099" width="6.85546875" style="5" customWidth="1"/>
    <col min="4100" max="4100" width="51.5703125" style="5" customWidth="1"/>
    <col min="4101" max="4101" width="22.7109375" style="5" customWidth="1"/>
    <col min="4102" max="4102" width="8.7109375" style="5" customWidth="1"/>
    <col min="4103" max="4103" width="18.85546875" style="5" customWidth="1"/>
    <col min="4104" max="4353" width="8.85546875" style="5"/>
    <col min="4354" max="4354" width="5.7109375" style="5" customWidth="1"/>
    <col min="4355" max="4355" width="6.85546875" style="5" customWidth="1"/>
    <col min="4356" max="4356" width="51.5703125" style="5" customWidth="1"/>
    <col min="4357" max="4357" width="22.7109375" style="5" customWidth="1"/>
    <col min="4358" max="4358" width="8.7109375" style="5" customWidth="1"/>
    <col min="4359" max="4359" width="18.85546875" style="5" customWidth="1"/>
    <col min="4360" max="4609" width="8.85546875" style="5"/>
    <col min="4610" max="4610" width="5.7109375" style="5" customWidth="1"/>
    <col min="4611" max="4611" width="6.85546875" style="5" customWidth="1"/>
    <col min="4612" max="4612" width="51.5703125" style="5" customWidth="1"/>
    <col min="4613" max="4613" width="22.7109375" style="5" customWidth="1"/>
    <col min="4614" max="4614" width="8.7109375" style="5" customWidth="1"/>
    <col min="4615" max="4615" width="18.85546875" style="5" customWidth="1"/>
    <col min="4616" max="4865" width="8.85546875" style="5"/>
    <col min="4866" max="4866" width="5.7109375" style="5" customWidth="1"/>
    <col min="4867" max="4867" width="6.85546875" style="5" customWidth="1"/>
    <col min="4868" max="4868" width="51.5703125" style="5" customWidth="1"/>
    <col min="4869" max="4869" width="22.7109375" style="5" customWidth="1"/>
    <col min="4870" max="4870" width="8.7109375" style="5" customWidth="1"/>
    <col min="4871" max="4871" width="18.85546875" style="5" customWidth="1"/>
    <col min="4872" max="5121" width="8.85546875" style="5"/>
    <col min="5122" max="5122" width="5.7109375" style="5" customWidth="1"/>
    <col min="5123" max="5123" width="6.85546875" style="5" customWidth="1"/>
    <col min="5124" max="5124" width="51.5703125" style="5" customWidth="1"/>
    <col min="5125" max="5125" width="22.7109375" style="5" customWidth="1"/>
    <col min="5126" max="5126" width="8.7109375" style="5" customWidth="1"/>
    <col min="5127" max="5127" width="18.85546875" style="5" customWidth="1"/>
    <col min="5128" max="5377" width="8.85546875" style="5"/>
    <col min="5378" max="5378" width="5.7109375" style="5" customWidth="1"/>
    <col min="5379" max="5379" width="6.85546875" style="5" customWidth="1"/>
    <col min="5380" max="5380" width="51.5703125" style="5" customWidth="1"/>
    <col min="5381" max="5381" width="22.7109375" style="5" customWidth="1"/>
    <col min="5382" max="5382" width="8.7109375" style="5" customWidth="1"/>
    <col min="5383" max="5383" width="18.85546875" style="5" customWidth="1"/>
    <col min="5384" max="5633" width="8.85546875" style="5"/>
    <col min="5634" max="5634" width="5.7109375" style="5" customWidth="1"/>
    <col min="5635" max="5635" width="6.85546875" style="5" customWidth="1"/>
    <col min="5636" max="5636" width="51.5703125" style="5" customWidth="1"/>
    <col min="5637" max="5637" width="22.7109375" style="5" customWidth="1"/>
    <col min="5638" max="5638" width="8.7109375" style="5" customWidth="1"/>
    <col min="5639" max="5639" width="18.85546875" style="5" customWidth="1"/>
    <col min="5640" max="5889" width="8.85546875" style="5"/>
    <col min="5890" max="5890" width="5.7109375" style="5" customWidth="1"/>
    <col min="5891" max="5891" width="6.85546875" style="5" customWidth="1"/>
    <col min="5892" max="5892" width="51.5703125" style="5" customWidth="1"/>
    <col min="5893" max="5893" width="22.7109375" style="5" customWidth="1"/>
    <col min="5894" max="5894" width="8.7109375" style="5" customWidth="1"/>
    <col min="5895" max="5895" width="18.85546875" style="5" customWidth="1"/>
    <col min="5896" max="6145" width="8.85546875" style="5"/>
    <col min="6146" max="6146" width="5.7109375" style="5" customWidth="1"/>
    <col min="6147" max="6147" width="6.85546875" style="5" customWidth="1"/>
    <col min="6148" max="6148" width="51.5703125" style="5" customWidth="1"/>
    <col min="6149" max="6149" width="22.7109375" style="5" customWidth="1"/>
    <col min="6150" max="6150" width="8.7109375" style="5" customWidth="1"/>
    <col min="6151" max="6151" width="18.85546875" style="5" customWidth="1"/>
    <col min="6152" max="6401" width="8.85546875" style="5"/>
    <col min="6402" max="6402" width="5.7109375" style="5" customWidth="1"/>
    <col min="6403" max="6403" width="6.85546875" style="5" customWidth="1"/>
    <col min="6404" max="6404" width="51.5703125" style="5" customWidth="1"/>
    <col min="6405" max="6405" width="22.7109375" style="5" customWidth="1"/>
    <col min="6406" max="6406" width="8.7109375" style="5" customWidth="1"/>
    <col min="6407" max="6407" width="18.85546875" style="5" customWidth="1"/>
    <col min="6408" max="6657" width="8.85546875" style="5"/>
    <col min="6658" max="6658" width="5.7109375" style="5" customWidth="1"/>
    <col min="6659" max="6659" width="6.85546875" style="5" customWidth="1"/>
    <col min="6660" max="6660" width="51.5703125" style="5" customWidth="1"/>
    <col min="6661" max="6661" width="22.7109375" style="5" customWidth="1"/>
    <col min="6662" max="6662" width="8.7109375" style="5" customWidth="1"/>
    <col min="6663" max="6663" width="18.85546875" style="5" customWidth="1"/>
    <col min="6664" max="6913" width="8.85546875" style="5"/>
    <col min="6914" max="6914" width="5.7109375" style="5" customWidth="1"/>
    <col min="6915" max="6915" width="6.85546875" style="5" customWidth="1"/>
    <col min="6916" max="6916" width="51.5703125" style="5" customWidth="1"/>
    <col min="6917" max="6917" width="22.7109375" style="5" customWidth="1"/>
    <col min="6918" max="6918" width="8.7109375" style="5" customWidth="1"/>
    <col min="6919" max="6919" width="18.85546875" style="5" customWidth="1"/>
    <col min="6920" max="7169" width="8.85546875" style="5"/>
    <col min="7170" max="7170" width="5.7109375" style="5" customWidth="1"/>
    <col min="7171" max="7171" width="6.85546875" style="5" customWidth="1"/>
    <col min="7172" max="7172" width="51.5703125" style="5" customWidth="1"/>
    <col min="7173" max="7173" width="22.7109375" style="5" customWidth="1"/>
    <col min="7174" max="7174" width="8.7109375" style="5" customWidth="1"/>
    <col min="7175" max="7175" width="18.85546875" style="5" customWidth="1"/>
    <col min="7176" max="7425" width="8.85546875" style="5"/>
    <col min="7426" max="7426" width="5.7109375" style="5" customWidth="1"/>
    <col min="7427" max="7427" width="6.85546875" style="5" customWidth="1"/>
    <col min="7428" max="7428" width="51.5703125" style="5" customWidth="1"/>
    <col min="7429" max="7429" width="22.7109375" style="5" customWidth="1"/>
    <col min="7430" max="7430" width="8.7109375" style="5" customWidth="1"/>
    <col min="7431" max="7431" width="18.85546875" style="5" customWidth="1"/>
    <col min="7432" max="7681" width="8.85546875" style="5"/>
    <col min="7682" max="7682" width="5.7109375" style="5" customWidth="1"/>
    <col min="7683" max="7683" width="6.85546875" style="5" customWidth="1"/>
    <col min="7684" max="7684" width="51.5703125" style="5" customWidth="1"/>
    <col min="7685" max="7685" width="22.7109375" style="5" customWidth="1"/>
    <col min="7686" max="7686" width="8.7109375" style="5" customWidth="1"/>
    <col min="7687" max="7687" width="18.85546875" style="5" customWidth="1"/>
    <col min="7688" max="7937" width="8.85546875" style="5"/>
    <col min="7938" max="7938" width="5.7109375" style="5" customWidth="1"/>
    <col min="7939" max="7939" width="6.85546875" style="5" customWidth="1"/>
    <col min="7940" max="7940" width="51.5703125" style="5" customWidth="1"/>
    <col min="7941" max="7941" width="22.7109375" style="5" customWidth="1"/>
    <col min="7942" max="7942" width="8.7109375" style="5" customWidth="1"/>
    <col min="7943" max="7943" width="18.85546875" style="5" customWidth="1"/>
    <col min="7944" max="8193" width="8.85546875" style="5"/>
    <col min="8194" max="8194" width="5.7109375" style="5" customWidth="1"/>
    <col min="8195" max="8195" width="6.85546875" style="5" customWidth="1"/>
    <col min="8196" max="8196" width="51.5703125" style="5" customWidth="1"/>
    <col min="8197" max="8197" width="22.7109375" style="5" customWidth="1"/>
    <col min="8198" max="8198" width="8.7109375" style="5" customWidth="1"/>
    <col min="8199" max="8199" width="18.85546875" style="5" customWidth="1"/>
    <col min="8200" max="8449" width="8.85546875" style="5"/>
    <col min="8450" max="8450" width="5.7109375" style="5" customWidth="1"/>
    <col min="8451" max="8451" width="6.85546875" style="5" customWidth="1"/>
    <col min="8452" max="8452" width="51.5703125" style="5" customWidth="1"/>
    <col min="8453" max="8453" width="22.7109375" style="5" customWidth="1"/>
    <col min="8454" max="8454" width="8.7109375" style="5" customWidth="1"/>
    <col min="8455" max="8455" width="18.85546875" style="5" customWidth="1"/>
    <col min="8456" max="8705" width="8.85546875" style="5"/>
    <col min="8706" max="8706" width="5.7109375" style="5" customWidth="1"/>
    <col min="8707" max="8707" width="6.85546875" style="5" customWidth="1"/>
    <col min="8708" max="8708" width="51.5703125" style="5" customWidth="1"/>
    <col min="8709" max="8709" width="22.7109375" style="5" customWidth="1"/>
    <col min="8710" max="8710" width="8.7109375" style="5" customWidth="1"/>
    <col min="8711" max="8711" width="18.85546875" style="5" customWidth="1"/>
    <col min="8712" max="8961" width="8.85546875" style="5"/>
    <col min="8962" max="8962" width="5.7109375" style="5" customWidth="1"/>
    <col min="8963" max="8963" width="6.85546875" style="5" customWidth="1"/>
    <col min="8964" max="8964" width="51.5703125" style="5" customWidth="1"/>
    <col min="8965" max="8965" width="22.7109375" style="5" customWidth="1"/>
    <col min="8966" max="8966" width="8.7109375" style="5" customWidth="1"/>
    <col min="8967" max="8967" width="18.85546875" style="5" customWidth="1"/>
    <col min="8968" max="9217" width="8.85546875" style="5"/>
    <col min="9218" max="9218" width="5.7109375" style="5" customWidth="1"/>
    <col min="9219" max="9219" width="6.85546875" style="5" customWidth="1"/>
    <col min="9220" max="9220" width="51.5703125" style="5" customWidth="1"/>
    <col min="9221" max="9221" width="22.7109375" style="5" customWidth="1"/>
    <col min="9222" max="9222" width="8.7109375" style="5" customWidth="1"/>
    <col min="9223" max="9223" width="18.85546875" style="5" customWidth="1"/>
    <col min="9224" max="9473" width="8.85546875" style="5"/>
    <col min="9474" max="9474" width="5.7109375" style="5" customWidth="1"/>
    <col min="9475" max="9475" width="6.85546875" style="5" customWidth="1"/>
    <col min="9476" max="9476" width="51.5703125" style="5" customWidth="1"/>
    <col min="9477" max="9477" width="22.7109375" style="5" customWidth="1"/>
    <col min="9478" max="9478" width="8.7109375" style="5" customWidth="1"/>
    <col min="9479" max="9479" width="18.85546875" style="5" customWidth="1"/>
    <col min="9480" max="9729" width="8.85546875" style="5"/>
    <col min="9730" max="9730" width="5.7109375" style="5" customWidth="1"/>
    <col min="9731" max="9731" width="6.85546875" style="5" customWidth="1"/>
    <col min="9732" max="9732" width="51.5703125" style="5" customWidth="1"/>
    <col min="9733" max="9733" width="22.7109375" style="5" customWidth="1"/>
    <col min="9734" max="9734" width="8.7109375" style="5" customWidth="1"/>
    <col min="9735" max="9735" width="18.85546875" style="5" customWidth="1"/>
    <col min="9736" max="9985" width="8.85546875" style="5"/>
    <col min="9986" max="9986" width="5.7109375" style="5" customWidth="1"/>
    <col min="9987" max="9987" width="6.85546875" style="5" customWidth="1"/>
    <col min="9988" max="9988" width="51.5703125" style="5" customWidth="1"/>
    <col min="9989" max="9989" width="22.7109375" style="5" customWidth="1"/>
    <col min="9990" max="9990" width="8.7109375" style="5" customWidth="1"/>
    <col min="9991" max="9991" width="18.85546875" style="5" customWidth="1"/>
    <col min="9992" max="10241" width="8.85546875" style="5"/>
    <col min="10242" max="10242" width="5.7109375" style="5" customWidth="1"/>
    <col min="10243" max="10243" width="6.85546875" style="5" customWidth="1"/>
    <col min="10244" max="10244" width="51.5703125" style="5" customWidth="1"/>
    <col min="10245" max="10245" width="22.7109375" style="5" customWidth="1"/>
    <col min="10246" max="10246" width="8.7109375" style="5" customWidth="1"/>
    <col min="10247" max="10247" width="18.85546875" style="5" customWidth="1"/>
    <col min="10248" max="10497" width="8.85546875" style="5"/>
    <col min="10498" max="10498" width="5.7109375" style="5" customWidth="1"/>
    <col min="10499" max="10499" width="6.85546875" style="5" customWidth="1"/>
    <col min="10500" max="10500" width="51.5703125" style="5" customWidth="1"/>
    <col min="10501" max="10501" width="22.7109375" style="5" customWidth="1"/>
    <col min="10502" max="10502" width="8.7109375" style="5" customWidth="1"/>
    <col min="10503" max="10503" width="18.85546875" style="5" customWidth="1"/>
    <col min="10504" max="10753" width="8.85546875" style="5"/>
    <col min="10754" max="10754" width="5.7109375" style="5" customWidth="1"/>
    <col min="10755" max="10755" width="6.85546875" style="5" customWidth="1"/>
    <col min="10756" max="10756" width="51.5703125" style="5" customWidth="1"/>
    <col min="10757" max="10757" width="22.7109375" style="5" customWidth="1"/>
    <col min="10758" max="10758" width="8.7109375" style="5" customWidth="1"/>
    <col min="10759" max="10759" width="18.85546875" style="5" customWidth="1"/>
    <col min="10760" max="11009" width="8.85546875" style="5"/>
    <col min="11010" max="11010" width="5.7109375" style="5" customWidth="1"/>
    <col min="11011" max="11011" width="6.85546875" style="5" customWidth="1"/>
    <col min="11012" max="11012" width="51.5703125" style="5" customWidth="1"/>
    <col min="11013" max="11013" width="22.7109375" style="5" customWidth="1"/>
    <col min="11014" max="11014" width="8.7109375" style="5" customWidth="1"/>
    <col min="11015" max="11015" width="18.85546875" style="5" customWidth="1"/>
    <col min="11016" max="11265" width="8.85546875" style="5"/>
    <col min="11266" max="11266" width="5.7109375" style="5" customWidth="1"/>
    <col min="11267" max="11267" width="6.85546875" style="5" customWidth="1"/>
    <col min="11268" max="11268" width="51.5703125" style="5" customWidth="1"/>
    <col min="11269" max="11269" width="22.7109375" style="5" customWidth="1"/>
    <col min="11270" max="11270" width="8.7109375" style="5" customWidth="1"/>
    <col min="11271" max="11271" width="18.85546875" style="5" customWidth="1"/>
    <col min="11272" max="11521" width="8.85546875" style="5"/>
    <col min="11522" max="11522" width="5.7109375" style="5" customWidth="1"/>
    <col min="11523" max="11523" width="6.85546875" style="5" customWidth="1"/>
    <col min="11524" max="11524" width="51.5703125" style="5" customWidth="1"/>
    <col min="11525" max="11525" width="22.7109375" style="5" customWidth="1"/>
    <col min="11526" max="11526" width="8.7109375" style="5" customWidth="1"/>
    <col min="11527" max="11527" width="18.85546875" style="5" customWidth="1"/>
    <col min="11528" max="11777" width="8.85546875" style="5"/>
    <col min="11778" max="11778" width="5.7109375" style="5" customWidth="1"/>
    <col min="11779" max="11779" width="6.85546875" style="5" customWidth="1"/>
    <col min="11780" max="11780" width="51.5703125" style="5" customWidth="1"/>
    <col min="11781" max="11781" width="22.7109375" style="5" customWidth="1"/>
    <col min="11782" max="11782" width="8.7109375" style="5" customWidth="1"/>
    <col min="11783" max="11783" width="18.85546875" style="5" customWidth="1"/>
    <col min="11784" max="12033" width="8.85546875" style="5"/>
    <col min="12034" max="12034" width="5.7109375" style="5" customWidth="1"/>
    <col min="12035" max="12035" width="6.85546875" style="5" customWidth="1"/>
    <col min="12036" max="12036" width="51.5703125" style="5" customWidth="1"/>
    <col min="12037" max="12037" width="22.7109375" style="5" customWidth="1"/>
    <col min="12038" max="12038" width="8.7109375" style="5" customWidth="1"/>
    <col min="12039" max="12039" width="18.85546875" style="5" customWidth="1"/>
    <col min="12040" max="12289" width="8.85546875" style="5"/>
    <col min="12290" max="12290" width="5.7109375" style="5" customWidth="1"/>
    <col min="12291" max="12291" width="6.85546875" style="5" customWidth="1"/>
    <col min="12292" max="12292" width="51.5703125" style="5" customWidth="1"/>
    <col min="12293" max="12293" width="22.7109375" style="5" customWidth="1"/>
    <col min="12294" max="12294" width="8.7109375" style="5" customWidth="1"/>
    <col min="12295" max="12295" width="18.85546875" style="5" customWidth="1"/>
    <col min="12296" max="12545" width="8.85546875" style="5"/>
    <col min="12546" max="12546" width="5.7109375" style="5" customWidth="1"/>
    <col min="12547" max="12547" width="6.85546875" style="5" customWidth="1"/>
    <col min="12548" max="12548" width="51.5703125" style="5" customWidth="1"/>
    <col min="12549" max="12549" width="22.7109375" style="5" customWidth="1"/>
    <col min="12550" max="12550" width="8.7109375" style="5" customWidth="1"/>
    <col min="12551" max="12551" width="18.85546875" style="5" customWidth="1"/>
    <col min="12552" max="12801" width="8.85546875" style="5"/>
    <col min="12802" max="12802" width="5.7109375" style="5" customWidth="1"/>
    <col min="12803" max="12803" width="6.85546875" style="5" customWidth="1"/>
    <col min="12804" max="12804" width="51.5703125" style="5" customWidth="1"/>
    <col min="12805" max="12805" width="22.7109375" style="5" customWidth="1"/>
    <col min="12806" max="12806" width="8.7109375" style="5" customWidth="1"/>
    <col min="12807" max="12807" width="18.85546875" style="5" customWidth="1"/>
    <col min="12808" max="13057" width="8.85546875" style="5"/>
    <col min="13058" max="13058" width="5.7109375" style="5" customWidth="1"/>
    <col min="13059" max="13059" width="6.85546875" style="5" customWidth="1"/>
    <col min="13060" max="13060" width="51.5703125" style="5" customWidth="1"/>
    <col min="13061" max="13061" width="22.7109375" style="5" customWidth="1"/>
    <col min="13062" max="13062" width="8.7109375" style="5" customWidth="1"/>
    <col min="13063" max="13063" width="18.85546875" style="5" customWidth="1"/>
    <col min="13064" max="13313" width="8.85546875" style="5"/>
    <col min="13314" max="13314" width="5.7109375" style="5" customWidth="1"/>
    <col min="13315" max="13315" width="6.85546875" style="5" customWidth="1"/>
    <col min="13316" max="13316" width="51.5703125" style="5" customWidth="1"/>
    <col min="13317" max="13317" width="22.7109375" style="5" customWidth="1"/>
    <col min="13318" max="13318" width="8.7109375" style="5" customWidth="1"/>
    <col min="13319" max="13319" width="18.85546875" style="5" customWidth="1"/>
    <col min="13320" max="13569" width="8.85546875" style="5"/>
    <col min="13570" max="13570" width="5.7109375" style="5" customWidth="1"/>
    <col min="13571" max="13571" width="6.85546875" style="5" customWidth="1"/>
    <col min="13572" max="13572" width="51.5703125" style="5" customWidth="1"/>
    <col min="13573" max="13573" width="22.7109375" style="5" customWidth="1"/>
    <col min="13574" max="13574" width="8.7109375" style="5" customWidth="1"/>
    <col min="13575" max="13575" width="18.85546875" style="5" customWidth="1"/>
    <col min="13576" max="13825" width="8.85546875" style="5"/>
    <col min="13826" max="13826" width="5.7109375" style="5" customWidth="1"/>
    <col min="13827" max="13827" width="6.85546875" style="5" customWidth="1"/>
    <col min="13828" max="13828" width="51.5703125" style="5" customWidth="1"/>
    <col min="13829" max="13829" width="22.7109375" style="5" customWidth="1"/>
    <col min="13830" max="13830" width="8.7109375" style="5" customWidth="1"/>
    <col min="13831" max="13831" width="18.85546875" style="5" customWidth="1"/>
    <col min="13832" max="14081" width="8.85546875" style="5"/>
    <col min="14082" max="14082" width="5.7109375" style="5" customWidth="1"/>
    <col min="14083" max="14083" width="6.85546875" style="5" customWidth="1"/>
    <col min="14084" max="14084" width="51.5703125" style="5" customWidth="1"/>
    <col min="14085" max="14085" width="22.7109375" style="5" customWidth="1"/>
    <col min="14086" max="14086" width="8.7109375" style="5" customWidth="1"/>
    <col min="14087" max="14087" width="18.85546875" style="5" customWidth="1"/>
    <col min="14088" max="14337" width="8.85546875" style="5"/>
    <col min="14338" max="14338" width="5.7109375" style="5" customWidth="1"/>
    <col min="14339" max="14339" width="6.85546875" style="5" customWidth="1"/>
    <col min="14340" max="14340" width="51.5703125" style="5" customWidth="1"/>
    <col min="14341" max="14341" width="22.7109375" style="5" customWidth="1"/>
    <col min="14342" max="14342" width="8.7109375" style="5" customWidth="1"/>
    <col min="14343" max="14343" width="18.85546875" style="5" customWidth="1"/>
    <col min="14344" max="14593" width="8.85546875" style="5"/>
    <col min="14594" max="14594" width="5.7109375" style="5" customWidth="1"/>
    <col min="14595" max="14595" width="6.85546875" style="5" customWidth="1"/>
    <col min="14596" max="14596" width="51.5703125" style="5" customWidth="1"/>
    <col min="14597" max="14597" width="22.7109375" style="5" customWidth="1"/>
    <col min="14598" max="14598" width="8.7109375" style="5" customWidth="1"/>
    <col min="14599" max="14599" width="18.85546875" style="5" customWidth="1"/>
    <col min="14600" max="14849" width="8.85546875" style="5"/>
    <col min="14850" max="14850" width="5.7109375" style="5" customWidth="1"/>
    <col min="14851" max="14851" width="6.85546875" style="5" customWidth="1"/>
    <col min="14852" max="14852" width="51.5703125" style="5" customWidth="1"/>
    <col min="14853" max="14853" width="22.7109375" style="5" customWidth="1"/>
    <col min="14854" max="14854" width="8.7109375" style="5" customWidth="1"/>
    <col min="14855" max="14855" width="18.85546875" style="5" customWidth="1"/>
    <col min="14856" max="15105" width="8.85546875" style="5"/>
    <col min="15106" max="15106" width="5.7109375" style="5" customWidth="1"/>
    <col min="15107" max="15107" width="6.85546875" style="5" customWidth="1"/>
    <col min="15108" max="15108" width="51.5703125" style="5" customWidth="1"/>
    <col min="15109" max="15109" width="22.7109375" style="5" customWidth="1"/>
    <col min="15110" max="15110" width="8.7109375" style="5" customWidth="1"/>
    <col min="15111" max="15111" width="18.85546875" style="5" customWidth="1"/>
    <col min="15112" max="15361" width="8.85546875" style="5"/>
    <col min="15362" max="15362" width="5.7109375" style="5" customWidth="1"/>
    <col min="15363" max="15363" width="6.85546875" style="5" customWidth="1"/>
    <col min="15364" max="15364" width="51.5703125" style="5" customWidth="1"/>
    <col min="15365" max="15365" width="22.7109375" style="5" customWidth="1"/>
    <col min="15366" max="15366" width="8.7109375" style="5" customWidth="1"/>
    <col min="15367" max="15367" width="18.85546875" style="5" customWidth="1"/>
    <col min="15368" max="15617" width="8.85546875" style="5"/>
    <col min="15618" max="15618" width="5.7109375" style="5" customWidth="1"/>
    <col min="15619" max="15619" width="6.85546875" style="5" customWidth="1"/>
    <col min="15620" max="15620" width="51.5703125" style="5" customWidth="1"/>
    <col min="15621" max="15621" width="22.7109375" style="5" customWidth="1"/>
    <col min="15622" max="15622" width="8.7109375" style="5" customWidth="1"/>
    <col min="15623" max="15623" width="18.85546875" style="5" customWidth="1"/>
    <col min="15624" max="15873" width="8.85546875" style="5"/>
    <col min="15874" max="15874" width="5.7109375" style="5" customWidth="1"/>
    <col min="15875" max="15875" width="6.85546875" style="5" customWidth="1"/>
    <col min="15876" max="15876" width="51.5703125" style="5" customWidth="1"/>
    <col min="15877" max="15877" width="22.7109375" style="5" customWidth="1"/>
    <col min="15878" max="15878" width="8.7109375" style="5" customWidth="1"/>
    <col min="15879" max="15879" width="18.85546875" style="5" customWidth="1"/>
    <col min="15880" max="16129" width="8.85546875" style="5"/>
    <col min="16130" max="16130" width="5.7109375" style="5" customWidth="1"/>
    <col min="16131" max="16131" width="6.85546875" style="5" customWidth="1"/>
    <col min="16132" max="16132" width="51.5703125" style="5" customWidth="1"/>
    <col min="16133" max="16133" width="22.7109375" style="5" customWidth="1"/>
    <col min="16134" max="16134" width="8.7109375" style="5" customWidth="1"/>
    <col min="16135" max="16135" width="18.85546875" style="5" customWidth="1"/>
    <col min="16136" max="16384" width="8.85546875" style="5"/>
  </cols>
  <sheetData>
    <row r="1" spans="1:8" s="2" customFormat="1" ht="42.75" customHeight="1" x14ac:dyDescent="0.2">
      <c r="A1" s="21" t="s">
        <v>0</v>
      </c>
      <c r="B1" s="21" t="s">
        <v>9</v>
      </c>
      <c r="C1" s="22" t="s">
        <v>1</v>
      </c>
      <c r="D1" s="21" t="s">
        <v>2</v>
      </c>
      <c r="E1" s="21" t="s">
        <v>3</v>
      </c>
      <c r="F1" s="23" t="s">
        <v>4</v>
      </c>
      <c r="G1" s="24"/>
      <c r="H1" s="31"/>
    </row>
    <row r="2" spans="1:8" s="2" customFormat="1" ht="30" customHeight="1" x14ac:dyDescent="0.2">
      <c r="A2" s="87">
        <v>75</v>
      </c>
      <c r="B2" s="169">
        <v>43474</v>
      </c>
      <c r="C2" s="170" t="s">
        <v>13</v>
      </c>
      <c r="D2" s="170" t="s">
        <v>14</v>
      </c>
      <c r="E2" s="171">
        <v>20000</v>
      </c>
      <c r="F2" s="170" t="s">
        <v>15</v>
      </c>
      <c r="G2" s="24"/>
      <c r="H2" s="31"/>
    </row>
    <row r="3" spans="1:8" s="2" customFormat="1" ht="33" customHeight="1" x14ac:dyDescent="0.2">
      <c r="A3" s="87">
        <v>236</v>
      </c>
      <c r="B3" s="29">
        <v>43685</v>
      </c>
      <c r="C3" s="27" t="s">
        <v>16</v>
      </c>
      <c r="D3" s="27" t="s">
        <v>17</v>
      </c>
      <c r="E3" s="26">
        <v>300000</v>
      </c>
      <c r="F3" s="82" t="s">
        <v>18</v>
      </c>
      <c r="G3" s="32"/>
      <c r="H3" s="31"/>
    </row>
    <row r="4" spans="1:8" s="2" customFormat="1" ht="30.75" customHeight="1" x14ac:dyDescent="0.2">
      <c r="A4" s="87">
        <v>237</v>
      </c>
      <c r="B4" s="29">
        <v>43685</v>
      </c>
      <c r="C4" s="27" t="s">
        <v>19</v>
      </c>
      <c r="D4" s="27" t="s">
        <v>17</v>
      </c>
      <c r="E4" s="26">
        <v>300000</v>
      </c>
      <c r="F4" s="82" t="s">
        <v>18</v>
      </c>
      <c r="G4" s="32"/>
      <c r="H4" s="31"/>
    </row>
    <row r="5" spans="1:8" s="2" customFormat="1" ht="30" customHeight="1" x14ac:dyDescent="0.2">
      <c r="A5" s="87">
        <v>238</v>
      </c>
      <c r="B5" s="29">
        <v>43685</v>
      </c>
      <c r="C5" s="27" t="s">
        <v>20</v>
      </c>
      <c r="D5" s="27" t="s">
        <v>17</v>
      </c>
      <c r="E5" s="26">
        <v>300000</v>
      </c>
      <c r="F5" s="82" t="s">
        <v>18</v>
      </c>
      <c r="G5" s="32"/>
      <c r="H5" s="31"/>
    </row>
    <row r="6" spans="1:8" s="2" customFormat="1" ht="37.5" customHeight="1" x14ac:dyDescent="0.2">
      <c r="A6" s="87">
        <v>279</v>
      </c>
      <c r="B6" s="29">
        <v>43774</v>
      </c>
      <c r="C6" s="27" t="s">
        <v>40</v>
      </c>
      <c r="D6" s="27" t="s">
        <v>17</v>
      </c>
      <c r="E6" s="26">
        <v>299999</v>
      </c>
      <c r="F6" s="82" t="s">
        <v>18</v>
      </c>
      <c r="G6" s="25"/>
      <c r="H6" s="31"/>
    </row>
    <row r="7" spans="1:8" s="2" customFormat="1" ht="21.75" customHeight="1" x14ac:dyDescent="0.2">
      <c r="A7" s="87">
        <v>285</v>
      </c>
      <c r="B7" s="29">
        <v>43783</v>
      </c>
      <c r="C7" s="27" t="s">
        <v>22</v>
      </c>
      <c r="D7" s="27" t="s">
        <v>41</v>
      </c>
      <c r="E7" s="26">
        <v>40251.300000000003</v>
      </c>
      <c r="F7" s="27" t="s">
        <v>42</v>
      </c>
      <c r="G7" s="25"/>
      <c r="H7" s="33"/>
    </row>
    <row r="8" spans="1:8" s="2" customFormat="1" ht="22.5" customHeight="1" x14ac:dyDescent="0.2">
      <c r="A8" s="87">
        <v>295</v>
      </c>
      <c r="B8" s="29">
        <v>43791</v>
      </c>
      <c r="C8" s="27" t="s">
        <v>43</v>
      </c>
      <c r="D8" s="27" t="s">
        <v>17</v>
      </c>
      <c r="E8" s="26">
        <v>299999</v>
      </c>
      <c r="F8" s="27" t="s">
        <v>42</v>
      </c>
      <c r="G8" s="25"/>
      <c r="H8" s="31"/>
    </row>
    <row r="9" spans="1:8" s="2" customFormat="1" ht="17.25" customHeight="1" x14ac:dyDescent="0.2">
      <c r="A9" s="87">
        <v>296</v>
      </c>
      <c r="B9" s="29">
        <v>43796</v>
      </c>
      <c r="C9" s="27" t="s">
        <v>140</v>
      </c>
      <c r="D9" s="27" t="s">
        <v>17</v>
      </c>
      <c r="E9" s="26">
        <v>299999</v>
      </c>
      <c r="F9" s="27" t="s">
        <v>42</v>
      </c>
      <c r="G9" s="25"/>
      <c r="H9" s="31"/>
    </row>
    <row r="10" spans="1:8" s="2" customFormat="1" ht="20.25" customHeight="1" x14ac:dyDescent="0.2">
      <c r="A10" s="87">
        <v>299</v>
      </c>
      <c r="B10" s="29">
        <v>43805</v>
      </c>
      <c r="C10" s="27" t="s">
        <v>44</v>
      </c>
      <c r="D10" s="27" t="s">
        <v>45</v>
      </c>
      <c r="E10" s="26">
        <v>10000</v>
      </c>
      <c r="F10" s="27" t="s">
        <v>42</v>
      </c>
      <c r="G10" s="25"/>
      <c r="H10" s="31"/>
    </row>
    <row r="11" spans="1:8" s="2" customFormat="1" ht="16.5" customHeight="1" x14ac:dyDescent="0.2">
      <c r="A11" s="87">
        <v>301</v>
      </c>
      <c r="B11" s="29">
        <v>43809</v>
      </c>
      <c r="C11" s="27" t="s">
        <v>46</v>
      </c>
      <c r="D11" s="27" t="s">
        <v>47</v>
      </c>
      <c r="E11" s="26">
        <v>10000</v>
      </c>
      <c r="F11" s="27" t="s">
        <v>42</v>
      </c>
      <c r="G11" s="25"/>
      <c r="H11" s="31"/>
    </row>
    <row r="12" spans="1:8" s="2" customFormat="1" ht="14.25" customHeight="1" x14ac:dyDescent="0.2">
      <c r="A12" s="87">
        <v>303</v>
      </c>
      <c r="B12" s="29">
        <v>43812</v>
      </c>
      <c r="C12" s="27" t="s">
        <v>48</v>
      </c>
      <c r="D12" s="27" t="s">
        <v>49</v>
      </c>
      <c r="E12" s="26">
        <v>15740</v>
      </c>
      <c r="F12" s="27" t="s">
        <v>42</v>
      </c>
      <c r="G12" s="32"/>
      <c r="H12" s="31"/>
    </row>
    <row r="13" spans="1:8" s="2" customFormat="1" ht="14.25" customHeight="1" x14ac:dyDescent="0.2">
      <c r="A13" s="87">
        <v>306</v>
      </c>
      <c r="B13" s="29">
        <v>43815</v>
      </c>
      <c r="C13" s="27" t="s">
        <v>176</v>
      </c>
      <c r="D13" s="27" t="s">
        <v>177</v>
      </c>
      <c r="E13" s="26"/>
      <c r="F13" s="27"/>
      <c r="G13" s="32"/>
      <c r="H13" s="31"/>
    </row>
    <row r="14" spans="1:8" s="2" customFormat="1" ht="15" customHeight="1" x14ac:dyDescent="0.2">
      <c r="A14" s="87">
        <v>308</v>
      </c>
      <c r="B14" s="29"/>
      <c r="C14" s="27" t="s">
        <v>50</v>
      </c>
      <c r="D14" s="27" t="s">
        <v>51</v>
      </c>
      <c r="E14" s="26">
        <v>17080</v>
      </c>
      <c r="F14" s="27" t="s">
        <v>54</v>
      </c>
      <c r="G14" s="25"/>
      <c r="H14" s="31"/>
    </row>
    <row r="15" spans="1:8" s="2" customFormat="1" ht="15.75" customHeight="1" x14ac:dyDescent="0.2">
      <c r="A15" s="87">
        <v>311</v>
      </c>
      <c r="B15" s="29">
        <v>43801</v>
      </c>
      <c r="C15" s="27" t="s">
        <v>52</v>
      </c>
      <c r="D15" s="27" t="s">
        <v>53</v>
      </c>
      <c r="E15" s="26">
        <v>120000</v>
      </c>
      <c r="F15" s="25" t="s">
        <v>42</v>
      </c>
      <c r="G15" s="25"/>
      <c r="H15" s="31"/>
    </row>
    <row r="16" spans="1:8" s="2" customFormat="1" ht="22.5" customHeight="1" x14ac:dyDescent="0.2">
      <c r="A16" s="87">
        <v>313</v>
      </c>
      <c r="B16" s="29">
        <v>43817</v>
      </c>
      <c r="C16" s="27" t="s">
        <v>55</v>
      </c>
      <c r="D16" s="27" t="s">
        <v>56</v>
      </c>
      <c r="E16" s="26"/>
      <c r="F16" s="26" t="s">
        <v>42</v>
      </c>
      <c r="G16" s="25"/>
      <c r="H16" s="31"/>
    </row>
    <row r="17" spans="1:11" s="2" customFormat="1" ht="15" customHeight="1" x14ac:dyDescent="0.2">
      <c r="A17" s="100"/>
      <c r="B17" s="28" t="s">
        <v>182</v>
      </c>
      <c r="C17" s="29"/>
      <c r="D17" s="27"/>
      <c r="E17" s="26"/>
      <c r="F17" s="26"/>
      <c r="G17" s="25"/>
      <c r="H17" s="31"/>
    </row>
    <row r="18" spans="1:11" s="2" customFormat="1" ht="15.75" customHeight="1" x14ac:dyDescent="0.2">
      <c r="A18" s="100"/>
      <c r="B18" s="28"/>
      <c r="C18" s="29"/>
      <c r="D18" s="27"/>
      <c r="E18" s="26"/>
      <c r="F18" s="26"/>
      <c r="G18" s="25"/>
      <c r="H18" s="31"/>
    </row>
    <row r="19" spans="1:11" s="2" customFormat="1" ht="15.75" customHeight="1" x14ac:dyDescent="0.2">
      <c r="A19" s="21"/>
      <c r="B19" s="28"/>
      <c r="C19" s="29"/>
      <c r="D19" s="27"/>
      <c r="E19" s="26"/>
      <c r="F19" s="26"/>
      <c r="G19" s="27"/>
      <c r="H19" s="31"/>
    </row>
    <row r="20" spans="1:11" s="2" customFormat="1" ht="13.5" customHeight="1" x14ac:dyDescent="0.2">
      <c r="A20" s="21"/>
      <c r="B20" s="28"/>
      <c r="C20" s="29"/>
      <c r="D20" s="27"/>
      <c r="E20" s="26"/>
      <c r="F20" s="27"/>
      <c r="G20" s="32"/>
      <c r="H20" s="31"/>
    </row>
    <row r="21" spans="1:11" s="2" customFormat="1" ht="18" customHeight="1" x14ac:dyDescent="0.2">
      <c r="A21" s="37"/>
      <c r="B21" s="29"/>
      <c r="C21" s="27"/>
      <c r="D21" s="27"/>
      <c r="E21" s="26"/>
      <c r="F21" s="172"/>
      <c r="G21" s="173"/>
      <c r="H21" s="174"/>
      <c r="I21" s="175"/>
      <c r="J21" s="175"/>
      <c r="K21" s="175"/>
    </row>
    <row r="22" spans="1:11" s="2" customFormat="1" ht="17.25" customHeight="1" x14ac:dyDescent="0.2">
      <c r="A22" s="85"/>
      <c r="B22" s="59"/>
      <c r="C22" s="86" t="s">
        <v>11</v>
      </c>
      <c r="D22" s="60"/>
      <c r="E22" s="61"/>
      <c r="F22" s="27"/>
      <c r="G22" s="32"/>
      <c r="H22" s="31"/>
    </row>
    <row r="23" spans="1:11" s="2" customFormat="1" ht="14.25" customHeight="1" x14ac:dyDescent="0.2">
      <c r="A23" s="105">
        <v>1</v>
      </c>
      <c r="B23" s="29">
        <v>43839</v>
      </c>
      <c r="C23" s="27" t="s">
        <v>57</v>
      </c>
      <c r="D23" s="27" t="s">
        <v>65</v>
      </c>
      <c r="E23" s="26">
        <v>99000</v>
      </c>
      <c r="F23" s="27" t="s">
        <v>383</v>
      </c>
      <c r="G23" s="32"/>
      <c r="H23" s="31"/>
    </row>
    <row r="24" spans="1:11" s="2" customFormat="1" ht="18.75" customHeight="1" x14ac:dyDescent="0.2">
      <c r="A24" s="105">
        <v>2</v>
      </c>
      <c r="B24" s="29">
        <v>43829</v>
      </c>
      <c r="C24" s="27" t="s">
        <v>22</v>
      </c>
      <c r="D24" s="27" t="s">
        <v>58</v>
      </c>
      <c r="E24" s="26"/>
      <c r="F24" s="27" t="s">
        <v>383</v>
      </c>
      <c r="G24" s="46"/>
      <c r="H24" s="31"/>
    </row>
    <row r="25" spans="1:11" s="2" customFormat="1" ht="14.25" customHeight="1" x14ac:dyDescent="0.2">
      <c r="A25" s="105">
        <v>3</v>
      </c>
      <c r="B25" s="29">
        <v>43829</v>
      </c>
      <c r="C25" s="27" t="s">
        <v>22</v>
      </c>
      <c r="D25" s="27" t="s">
        <v>59</v>
      </c>
      <c r="E25" s="26"/>
      <c r="F25" s="27" t="s">
        <v>383</v>
      </c>
      <c r="G25" s="32"/>
      <c r="H25" s="31"/>
    </row>
    <row r="26" spans="1:11" s="2" customFormat="1" ht="14.25" customHeight="1" x14ac:dyDescent="0.2">
      <c r="A26" s="105">
        <v>4</v>
      </c>
      <c r="B26" s="29">
        <v>43839</v>
      </c>
      <c r="C26" s="27" t="s">
        <v>43</v>
      </c>
      <c r="D26" s="27" t="s">
        <v>17</v>
      </c>
      <c r="E26" s="26">
        <v>299999</v>
      </c>
      <c r="F26" s="27" t="s">
        <v>383</v>
      </c>
      <c r="G26" s="32"/>
      <c r="H26" s="31"/>
    </row>
    <row r="27" spans="1:11" s="2" customFormat="1" ht="21" customHeight="1" x14ac:dyDescent="0.2">
      <c r="A27" s="105">
        <v>5</v>
      </c>
      <c r="B27" s="29">
        <v>43851</v>
      </c>
      <c r="C27" s="27" t="s">
        <v>60</v>
      </c>
      <c r="D27" s="27" t="s">
        <v>17</v>
      </c>
      <c r="E27" s="26">
        <v>379850</v>
      </c>
      <c r="F27" s="27" t="s">
        <v>383</v>
      </c>
      <c r="G27" s="46"/>
      <c r="H27" s="31"/>
    </row>
    <row r="28" spans="1:11" s="2" customFormat="1" ht="14.25" customHeight="1" x14ac:dyDescent="0.2">
      <c r="A28" s="105">
        <v>6</v>
      </c>
      <c r="B28" s="29">
        <v>43819</v>
      </c>
      <c r="C28" s="27" t="s">
        <v>61</v>
      </c>
      <c r="D28" s="27" t="s">
        <v>62</v>
      </c>
      <c r="E28" s="26"/>
      <c r="F28" s="27" t="s">
        <v>383</v>
      </c>
      <c r="G28" s="32"/>
      <c r="H28" s="31"/>
    </row>
    <row r="29" spans="1:11" s="2" customFormat="1" ht="16.5" customHeight="1" x14ac:dyDescent="0.2">
      <c r="A29" s="105">
        <v>7</v>
      </c>
      <c r="B29" s="29">
        <v>43839</v>
      </c>
      <c r="C29" s="27" t="s">
        <v>57</v>
      </c>
      <c r="D29" s="27" t="s">
        <v>63</v>
      </c>
      <c r="E29" s="26">
        <v>99000</v>
      </c>
      <c r="F29" s="27" t="s">
        <v>383</v>
      </c>
      <c r="G29" s="32"/>
      <c r="H29" s="31"/>
    </row>
    <row r="30" spans="1:11" s="2" customFormat="1" ht="14.25" customHeight="1" x14ac:dyDescent="0.2">
      <c r="A30" s="105">
        <v>8</v>
      </c>
      <c r="B30" s="29">
        <v>43839</v>
      </c>
      <c r="C30" s="27" t="s">
        <v>57</v>
      </c>
      <c r="D30" s="27" t="s">
        <v>64</v>
      </c>
      <c r="E30" s="26">
        <v>99000</v>
      </c>
      <c r="F30" s="27" t="s">
        <v>383</v>
      </c>
      <c r="G30" s="32"/>
      <c r="H30" s="31"/>
    </row>
    <row r="31" spans="1:11" s="2" customFormat="1" ht="15" customHeight="1" x14ac:dyDescent="0.2">
      <c r="A31" s="105">
        <v>9</v>
      </c>
      <c r="B31" s="29">
        <v>43839</v>
      </c>
      <c r="C31" s="27" t="s">
        <v>57</v>
      </c>
      <c r="D31" s="27" t="s">
        <v>65</v>
      </c>
      <c r="E31" s="26">
        <v>99000</v>
      </c>
      <c r="F31" s="27" t="s">
        <v>383</v>
      </c>
      <c r="G31" s="32"/>
      <c r="H31" s="31"/>
    </row>
    <row r="32" spans="1:11" s="2" customFormat="1" ht="13.5" customHeight="1" x14ac:dyDescent="0.2">
      <c r="A32" s="105">
        <v>10</v>
      </c>
      <c r="B32" s="29">
        <v>43839</v>
      </c>
      <c r="C32" s="27" t="s">
        <v>57</v>
      </c>
      <c r="D32" s="27" t="s">
        <v>66</v>
      </c>
      <c r="E32" s="26">
        <v>99000</v>
      </c>
      <c r="F32" s="27" t="s">
        <v>69</v>
      </c>
      <c r="G32" s="32"/>
      <c r="H32" s="31"/>
    </row>
    <row r="33" spans="1:8" s="2" customFormat="1" ht="15.75" customHeight="1" x14ac:dyDescent="0.2">
      <c r="A33" s="105">
        <v>11</v>
      </c>
      <c r="B33" s="29">
        <v>43823</v>
      </c>
      <c r="C33" s="27" t="s">
        <v>67</v>
      </c>
      <c r="D33" s="27" t="s">
        <v>68</v>
      </c>
      <c r="E33" s="26">
        <v>176476</v>
      </c>
      <c r="F33" s="27" t="s">
        <v>383</v>
      </c>
      <c r="G33" s="32"/>
      <c r="H33" s="31"/>
    </row>
    <row r="34" spans="1:8" s="2" customFormat="1" ht="12.75" customHeight="1" x14ac:dyDescent="0.2">
      <c r="A34" s="105">
        <v>12</v>
      </c>
      <c r="B34" s="29">
        <v>43839</v>
      </c>
      <c r="C34" s="27" t="s">
        <v>70</v>
      </c>
      <c r="D34" s="27" t="s">
        <v>68</v>
      </c>
      <c r="E34" s="26">
        <v>20000</v>
      </c>
      <c r="F34" s="27" t="s">
        <v>383</v>
      </c>
      <c r="G34" s="32"/>
      <c r="H34" s="31"/>
    </row>
    <row r="35" spans="1:8" s="2" customFormat="1" ht="14.25" customHeight="1" x14ac:dyDescent="0.2">
      <c r="A35" s="105">
        <v>13</v>
      </c>
      <c r="B35" s="29">
        <v>43815</v>
      </c>
      <c r="C35" s="27" t="s">
        <v>61</v>
      </c>
      <c r="D35" s="27" t="s">
        <v>71</v>
      </c>
      <c r="E35" s="26">
        <v>35000</v>
      </c>
      <c r="F35" s="27" t="s">
        <v>383</v>
      </c>
      <c r="G35" s="32"/>
      <c r="H35" s="31"/>
    </row>
    <row r="36" spans="1:8" s="2" customFormat="1" ht="14.25" customHeight="1" x14ac:dyDescent="0.2">
      <c r="A36" s="105">
        <v>14</v>
      </c>
      <c r="B36" s="29">
        <v>43816</v>
      </c>
      <c r="C36" s="27" t="s">
        <v>61</v>
      </c>
      <c r="D36" s="27" t="s">
        <v>72</v>
      </c>
      <c r="E36" s="26">
        <v>99900</v>
      </c>
      <c r="F36" s="27" t="s">
        <v>383</v>
      </c>
      <c r="G36" s="32"/>
      <c r="H36" s="31"/>
    </row>
    <row r="37" spans="1:8" s="2" customFormat="1" ht="14.25" customHeight="1" x14ac:dyDescent="0.2">
      <c r="A37" s="105">
        <v>15</v>
      </c>
      <c r="B37" s="29">
        <v>43815</v>
      </c>
      <c r="C37" s="27" t="s">
        <v>61</v>
      </c>
      <c r="D37" s="27" t="s">
        <v>130</v>
      </c>
      <c r="E37" s="26">
        <v>45000</v>
      </c>
      <c r="F37" s="27" t="s">
        <v>383</v>
      </c>
      <c r="G37" s="32"/>
      <c r="H37" s="31"/>
    </row>
    <row r="38" spans="1:8" s="2" customFormat="1" ht="15.75" customHeight="1" x14ac:dyDescent="0.2">
      <c r="A38" s="105">
        <v>16</v>
      </c>
      <c r="B38" s="29">
        <v>43819</v>
      </c>
      <c r="C38" s="27" t="s">
        <v>61</v>
      </c>
      <c r="D38" s="27" t="s">
        <v>73</v>
      </c>
      <c r="E38" s="26"/>
      <c r="F38" s="27" t="s">
        <v>383</v>
      </c>
      <c r="G38" s="32"/>
      <c r="H38" s="31"/>
    </row>
    <row r="39" spans="1:8" s="2" customFormat="1" ht="12" customHeight="1" x14ac:dyDescent="0.2">
      <c r="A39" s="105">
        <v>17</v>
      </c>
      <c r="B39" s="29">
        <v>43819</v>
      </c>
      <c r="C39" s="27" t="s">
        <v>61</v>
      </c>
      <c r="D39" s="27" t="s">
        <v>74</v>
      </c>
      <c r="E39" s="26"/>
      <c r="F39" s="27" t="s">
        <v>383</v>
      </c>
      <c r="G39" s="32"/>
      <c r="H39" s="31"/>
    </row>
    <row r="40" spans="1:8" s="2" customFormat="1" ht="15" customHeight="1" x14ac:dyDescent="0.2">
      <c r="A40" s="104">
        <v>18</v>
      </c>
      <c r="B40" s="29"/>
      <c r="C40" s="27" t="s">
        <v>29</v>
      </c>
      <c r="D40" s="27" t="s">
        <v>75</v>
      </c>
      <c r="E40" s="26"/>
      <c r="F40" s="27" t="s">
        <v>383</v>
      </c>
      <c r="G40" s="32"/>
      <c r="H40" s="31"/>
    </row>
    <row r="41" spans="1:8" s="2" customFormat="1" ht="14.25" customHeight="1" x14ac:dyDescent="0.2">
      <c r="A41" s="105">
        <v>19</v>
      </c>
      <c r="B41" s="29">
        <v>43852</v>
      </c>
      <c r="C41" s="27" t="s">
        <v>136</v>
      </c>
      <c r="D41" s="27" t="s">
        <v>49</v>
      </c>
      <c r="E41" s="26">
        <v>99999</v>
      </c>
      <c r="F41" s="27" t="s">
        <v>383</v>
      </c>
      <c r="G41" s="32"/>
      <c r="H41" s="31"/>
    </row>
    <row r="42" spans="1:8" s="2" customFormat="1" ht="16.5" customHeight="1" x14ac:dyDescent="0.2">
      <c r="A42" s="105">
        <v>20</v>
      </c>
      <c r="B42" s="29">
        <v>43852</v>
      </c>
      <c r="C42" s="27" t="s">
        <v>137</v>
      </c>
      <c r="D42" s="27" t="s">
        <v>49</v>
      </c>
      <c r="E42" s="26">
        <v>17150</v>
      </c>
      <c r="F42" s="27" t="s">
        <v>383</v>
      </c>
      <c r="G42" s="46"/>
      <c r="H42" s="31"/>
    </row>
    <row r="43" spans="1:8" s="2" customFormat="1" ht="16.5" customHeight="1" x14ac:dyDescent="0.2">
      <c r="A43" s="104">
        <v>21</v>
      </c>
      <c r="B43" s="29">
        <v>43839</v>
      </c>
      <c r="C43" s="27" t="s">
        <v>138</v>
      </c>
      <c r="D43" s="27" t="s">
        <v>139</v>
      </c>
      <c r="E43" s="26">
        <v>4830.18</v>
      </c>
      <c r="F43" s="27" t="s">
        <v>383</v>
      </c>
      <c r="G43" s="32"/>
      <c r="H43" s="31"/>
    </row>
    <row r="44" spans="1:8" s="2" customFormat="1" ht="12.75" customHeight="1" x14ac:dyDescent="0.2">
      <c r="A44" s="105">
        <v>22</v>
      </c>
      <c r="B44" s="29">
        <v>43844</v>
      </c>
      <c r="C44" s="27" t="s">
        <v>141</v>
      </c>
      <c r="D44" s="27" t="s">
        <v>17</v>
      </c>
      <c r="E44" s="26">
        <v>299999</v>
      </c>
      <c r="F44" s="27" t="s">
        <v>383</v>
      </c>
      <c r="G44" s="32"/>
      <c r="H44" s="31"/>
    </row>
    <row r="45" spans="1:8" s="2" customFormat="1" ht="15" customHeight="1" x14ac:dyDescent="0.2">
      <c r="A45" s="105">
        <v>23</v>
      </c>
      <c r="B45" s="29">
        <v>43845</v>
      </c>
      <c r="C45" s="27" t="s">
        <v>142</v>
      </c>
      <c r="D45" s="27" t="s">
        <v>143</v>
      </c>
      <c r="E45" s="26">
        <v>299999</v>
      </c>
      <c r="F45" s="27" t="s">
        <v>383</v>
      </c>
      <c r="G45" s="32"/>
      <c r="H45" s="31"/>
    </row>
    <row r="46" spans="1:8" s="2" customFormat="1" ht="17.25" customHeight="1" x14ac:dyDescent="0.2">
      <c r="A46" s="104">
        <v>24</v>
      </c>
      <c r="B46" s="29">
        <v>43801</v>
      </c>
      <c r="C46" s="27" t="s">
        <v>52</v>
      </c>
      <c r="D46" s="27" t="s">
        <v>144</v>
      </c>
      <c r="E46" s="26">
        <v>90000</v>
      </c>
      <c r="F46" s="27" t="s">
        <v>383</v>
      </c>
      <c r="G46" s="32"/>
      <c r="H46" s="31"/>
    </row>
    <row r="47" spans="1:8" s="2" customFormat="1" ht="15" customHeight="1" x14ac:dyDescent="0.2">
      <c r="A47" s="105">
        <v>25</v>
      </c>
      <c r="B47" s="29">
        <v>43846</v>
      </c>
      <c r="C47" s="27" t="s">
        <v>145</v>
      </c>
      <c r="D47" s="27" t="s">
        <v>143</v>
      </c>
      <c r="E47" s="26">
        <v>299999</v>
      </c>
      <c r="F47" s="27" t="s">
        <v>383</v>
      </c>
      <c r="G47" s="32"/>
      <c r="H47" s="31"/>
    </row>
    <row r="48" spans="1:8" s="2" customFormat="1" ht="15.75" customHeight="1" x14ac:dyDescent="0.2">
      <c r="A48" s="105">
        <v>26</v>
      </c>
      <c r="B48" s="29">
        <v>43846</v>
      </c>
      <c r="C48" s="27" t="s">
        <v>77</v>
      </c>
      <c r="D48" s="27" t="s">
        <v>146</v>
      </c>
      <c r="E48" s="26">
        <v>38640</v>
      </c>
      <c r="F48" s="27" t="s">
        <v>383</v>
      </c>
      <c r="G48" s="32"/>
      <c r="H48" s="31"/>
    </row>
    <row r="49" spans="1:8" s="2" customFormat="1" ht="13.5" customHeight="1" x14ac:dyDescent="0.2">
      <c r="A49" s="105">
        <v>27</v>
      </c>
      <c r="B49" s="29"/>
      <c r="C49" s="27" t="s">
        <v>67</v>
      </c>
      <c r="D49" s="27" t="s">
        <v>147</v>
      </c>
      <c r="E49" s="26">
        <v>124</v>
      </c>
      <c r="F49" s="27" t="s">
        <v>383</v>
      </c>
      <c r="G49" s="32"/>
      <c r="H49" s="31"/>
    </row>
    <row r="50" spans="1:8" s="2" customFormat="1" ht="18.75" customHeight="1" x14ac:dyDescent="0.2">
      <c r="A50" s="105">
        <v>28</v>
      </c>
      <c r="B50" s="29">
        <v>43846</v>
      </c>
      <c r="C50" s="27" t="s">
        <v>148</v>
      </c>
      <c r="D50" s="27" t="s">
        <v>17</v>
      </c>
      <c r="E50" s="26">
        <v>299999</v>
      </c>
      <c r="F50" s="27" t="s">
        <v>383</v>
      </c>
      <c r="G50" s="32"/>
      <c r="H50" s="31"/>
    </row>
    <row r="51" spans="1:8" s="2" customFormat="1" ht="14.25" customHeight="1" x14ac:dyDescent="0.2">
      <c r="A51" s="105">
        <v>29</v>
      </c>
      <c r="B51" s="29">
        <v>43882</v>
      </c>
      <c r="C51" s="27" t="s">
        <v>149</v>
      </c>
      <c r="D51" s="27" t="s">
        <v>17</v>
      </c>
      <c r="E51" s="26">
        <v>35617400</v>
      </c>
      <c r="F51" s="27" t="s">
        <v>383</v>
      </c>
      <c r="G51" s="32"/>
      <c r="H51" s="31"/>
    </row>
    <row r="52" spans="1:8" s="2" customFormat="1" ht="15" customHeight="1" x14ac:dyDescent="0.2">
      <c r="A52" s="105">
        <v>30</v>
      </c>
      <c r="B52" s="29"/>
      <c r="C52" s="27" t="s">
        <v>150</v>
      </c>
      <c r="D52" s="27" t="s">
        <v>151</v>
      </c>
      <c r="E52" s="26">
        <v>6740</v>
      </c>
      <c r="F52" s="27" t="s">
        <v>383</v>
      </c>
      <c r="G52" s="32"/>
      <c r="H52" s="31"/>
    </row>
    <row r="53" spans="1:8" s="2" customFormat="1" ht="19.5" customHeight="1" x14ac:dyDescent="0.2">
      <c r="A53" s="105">
        <v>31</v>
      </c>
      <c r="B53" s="29"/>
      <c r="C53" s="27" t="s">
        <v>150</v>
      </c>
      <c r="D53" s="27" t="s">
        <v>152</v>
      </c>
      <c r="E53" s="26">
        <v>6740</v>
      </c>
      <c r="F53" s="27" t="s">
        <v>383</v>
      </c>
      <c r="G53" s="46"/>
      <c r="H53" s="31"/>
    </row>
    <row r="54" spans="1:8" s="2" customFormat="1" ht="20.25" customHeight="1" x14ac:dyDescent="0.2">
      <c r="A54" s="105">
        <v>32</v>
      </c>
      <c r="B54" s="29"/>
      <c r="C54" s="27" t="s">
        <v>150</v>
      </c>
      <c r="D54" s="27" t="s">
        <v>153</v>
      </c>
      <c r="E54" s="26">
        <v>6740</v>
      </c>
      <c r="F54" s="27" t="s">
        <v>383</v>
      </c>
      <c r="G54" s="32"/>
      <c r="H54" s="31"/>
    </row>
    <row r="55" spans="1:8" s="2" customFormat="1" ht="13.5" customHeight="1" x14ac:dyDescent="0.2">
      <c r="A55" s="105">
        <v>33</v>
      </c>
      <c r="B55" s="29"/>
      <c r="C55" s="27" t="s">
        <v>150</v>
      </c>
      <c r="D55" s="27" t="s">
        <v>154</v>
      </c>
      <c r="E55" s="26">
        <v>6740</v>
      </c>
      <c r="F55" s="27" t="s">
        <v>383</v>
      </c>
      <c r="G55" s="32"/>
      <c r="H55" s="31"/>
    </row>
    <row r="56" spans="1:8" s="2" customFormat="1" ht="12.75" customHeight="1" x14ac:dyDescent="0.2">
      <c r="A56" s="105">
        <v>34</v>
      </c>
      <c r="B56" s="29">
        <v>43851</v>
      </c>
      <c r="C56" s="27" t="s">
        <v>155</v>
      </c>
      <c r="D56" s="27" t="s">
        <v>156</v>
      </c>
      <c r="E56" s="26">
        <v>299999</v>
      </c>
      <c r="F56" s="27" t="s">
        <v>383</v>
      </c>
      <c r="G56" s="32"/>
      <c r="H56" s="31"/>
    </row>
    <row r="57" spans="1:8" s="2" customFormat="1" ht="13.5" customHeight="1" x14ac:dyDescent="0.2">
      <c r="A57" s="105">
        <v>35</v>
      </c>
      <c r="B57" s="29">
        <v>43851</v>
      </c>
      <c r="C57" s="27" t="s">
        <v>157</v>
      </c>
      <c r="D57" s="27" t="s">
        <v>17</v>
      </c>
      <c r="E57" s="26">
        <v>299999</v>
      </c>
      <c r="F57" s="27" t="s">
        <v>383</v>
      </c>
      <c r="G57" s="32"/>
      <c r="H57" s="31"/>
    </row>
    <row r="58" spans="1:8" s="2" customFormat="1" ht="13.5" customHeight="1" x14ac:dyDescent="0.2">
      <c r="A58" s="105">
        <v>36</v>
      </c>
      <c r="B58" s="29">
        <v>43860</v>
      </c>
      <c r="C58" s="27" t="s">
        <v>158</v>
      </c>
      <c r="D58" s="27" t="s">
        <v>68</v>
      </c>
      <c r="E58" s="26">
        <v>14784</v>
      </c>
      <c r="F58" s="27" t="s">
        <v>383</v>
      </c>
      <c r="G58" s="32"/>
      <c r="H58" s="31"/>
    </row>
    <row r="59" spans="1:8" s="2" customFormat="1" ht="15.75" customHeight="1" x14ac:dyDescent="0.2">
      <c r="A59" s="105">
        <v>37</v>
      </c>
      <c r="B59" s="29">
        <v>43851</v>
      </c>
      <c r="C59" s="27" t="s">
        <v>159</v>
      </c>
      <c r="D59" s="27" t="s">
        <v>160</v>
      </c>
      <c r="E59" s="26">
        <v>299999</v>
      </c>
      <c r="F59" s="27" t="s">
        <v>383</v>
      </c>
      <c r="G59" s="46"/>
      <c r="H59" s="31"/>
    </row>
    <row r="60" spans="1:8" s="2" customFormat="1" ht="15.75" customHeight="1" x14ac:dyDescent="0.2">
      <c r="A60" s="105">
        <v>38</v>
      </c>
      <c r="B60" s="29">
        <v>43851</v>
      </c>
      <c r="C60" s="27" t="s">
        <v>159</v>
      </c>
      <c r="D60" s="27" t="s">
        <v>64</v>
      </c>
      <c r="E60" s="26">
        <v>299999</v>
      </c>
      <c r="F60" s="27" t="s">
        <v>383</v>
      </c>
      <c r="G60" s="32"/>
      <c r="H60" s="31"/>
    </row>
    <row r="61" spans="1:8" s="2" customFormat="1" ht="24" customHeight="1" x14ac:dyDescent="0.2">
      <c r="A61" s="105">
        <v>39</v>
      </c>
      <c r="B61" s="29">
        <v>43851</v>
      </c>
      <c r="C61" s="27" t="s">
        <v>159</v>
      </c>
      <c r="D61" s="27" t="s">
        <v>161</v>
      </c>
      <c r="E61" s="26">
        <v>299999</v>
      </c>
      <c r="F61" s="27" t="s">
        <v>383</v>
      </c>
      <c r="G61" s="46"/>
      <c r="H61" s="35"/>
    </row>
    <row r="62" spans="1:8" s="2" customFormat="1" ht="13.5" customHeight="1" x14ac:dyDescent="0.2">
      <c r="A62" s="105">
        <v>40</v>
      </c>
      <c r="B62" s="29">
        <v>43851</v>
      </c>
      <c r="C62" s="27" t="s">
        <v>159</v>
      </c>
      <c r="D62" s="27" t="s">
        <v>162</v>
      </c>
      <c r="E62" s="26">
        <v>299999</v>
      </c>
      <c r="F62" s="27" t="s">
        <v>383</v>
      </c>
      <c r="G62" s="32"/>
      <c r="H62" s="31"/>
    </row>
    <row r="63" spans="1:8" s="2" customFormat="1" ht="14.25" customHeight="1" x14ac:dyDescent="0.2">
      <c r="A63" s="105">
        <v>41</v>
      </c>
      <c r="B63" s="29">
        <v>43858</v>
      </c>
      <c r="C63" s="27" t="s">
        <v>163</v>
      </c>
      <c r="D63" s="27" t="s">
        <v>164</v>
      </c>
      <c r="E63" s="26">
        <v>11900</v>
      </c>
      <c r="F63" s="27" t="s">
        <v>383</v>
      </c>
      <c r="G63" s="32"/>
      <c r="H63" s="31"/>
    </row>
    <row r="64" spans="1:8" s="2" customFormat="1" ht="14.25" customHeight="1" x14ac:dyDescent="0.2">
      <c r="A64" s="105">
        <v>42</v>
      </c>
      <c r="B64" s="29">
        <v>43854</v>
      </c>
      <c r="C64" s="27" t="s">
        <v>165</v>
      </c>
      <c r="D64" s="27" t="s">
        <v>49</v>
      </c>
      <c r="E64" s="26">
        <v>96600</v>
      </c>
      <c r="F64" s="27" t="s">
        <v>383</v>
      </c>
      <c r="G64" s="32"/>
      <c r="H64" s="31"/>
    </row>
    <row r="65" spans="1:9" s="2" customFormat="1" ht="18" customHeight="1" x14ac:dyDescent="0.2">
      <c r="A65" s="105">
        <v>43</v>
      </c>
      <c r="B65" s="29">
        <v>43853</v>
      </c>
      <c r="C65" s="27" t="s">
        <v>166</v>
      </c>
      <c r="D65" s="27" t="s">
        <v>17</v>
      </c>
      <c r="E65" s="26">
        <v>299999</v>
      </c>
      <c r="F65" s="27" t="s">
        <v>383</v>
      </c>
      <c r="G65" s="32"/>
      <c r="H65" s="35"/>
    </row>
    <row r="66" spans="1:9" s="2" customFormat="1" ht="18.75" customHeight="1" x14ac:dyDescent="0.2">
      <c r="A66" s="105">
        <v>44</v>
      </c>
      <c r="B66" s="29">
        <v>43853</v>
      </c>
      <c r="C66" s="27" t="s">
        <v>167</v>
      </c>
      <c r="D66" s="27" t="s">
        <v>17</v>
      </c>
      <c r="E66" s="26">
        <v>350000</v>
      </c>
      <c r="F66" s="27" t="s">
        <v>383</v>
      </c>
      <c r="G66" s="32"/>
      <c r="H66" s="35"/>
    </row>
    <row r="67" spans="1:9" s="2" customFormat="1" ht="19.5" customHeight="1" x14ac:dyDescent="0.2">
      <c r="A67" s="105">
        <v>45</v>
      </c>
      <c r="B67" s="29">
        <v>43847</v>
      </c>
      <c r="C67" s="27" t="s">
        <v>37</v>
      </c>
      <c r="D67" s="27" t="s">
        <v>143</v>
      </c>
      <c r="E67" s="26">
        <v>15000</v>
      </c>
      <c r="F67" s="27" t="s">
        <v>383</v>
      </c>
      <c r="G67" s="32"/>
      <c r="H67" s="35"/>
    </row>
    <row r="68" spans="1:9" ht="12" customHeight="1" x14ac:dyDescent="0.2">
      <c r="A68" s="105">
        <v>46</v>
      </c>
      <c r="B68" s="29">
        <v>43853</v>
      </c>
      <c r="C68" s="27" t="s">
        <v>178</v>
      </c>
      <c r="D68" s="27" t="s">
        <v>17</v>
      </c>
      <c r="E68" s="26"/>
      <c r="F68" s="27" t="s">
        <v>383</v>
      </c>
      <c r="G68" s="32"/>
      <c r="H68" s="35"/>
    </row>
    <row r="69" spans="1:9" ht="15" customHeight="1" x14ac:dyDescent="0.2">
      <c r="A69" s="105">
        <v>47</v>
      </c>
      <c r="B69" s="29">
        <v>43853</v>
      </c>
      <c r="C69" s="27" t="s">
        <v>178</v>
      </c>
      <c r="D69" s="27" t="s">
        <v>17</v>
      </c>
      <c r="E69" s="26"/>
      <c r="F69" s="27" t="s">
        <v>383</v>
      </c>
      <c r="G69" s="32"/>
      <c r="H69" s="35"/>
    </row>
    <row r="70" spans="1:9" ht="13.5" customHeight="1" x14ac:dyDescent="0.2">
      <c r="A70" s="104">
        <v>48</v>
      </c>
      <c r="B70" s="29">
        <v>43853</v>
      </c>
      <c r="C70" s="27" t="s">
        <v>178</v>
      </c>
      <c r="D70" s="27" t="s">
        <v>17</v>
      </c>
      <c r="E70" s="26"/>
      <c r="F70" s="27" t="s">
        <v>383</v>
      </c>
      <c r="G70" s="32"/>
      <c r="H70" s="35"/>
    </row>
    <row r="71" spans="1:9" ht="16.5" customHeight="1" x14ac:dyDescent="0.2">
      <c r="A71" s="105">
        <v>49</v>
      </c>
      <c r="B71" s="29">
        <v>43857</v>
      </c>
      <c r="C71" s="27" t="s">
        <v>190</v>
      </c>
      <c r="D71" s="27" t="s">
        <v>49</v>
      </c>
      <c r="E71" s="26">
        <v>299999</v>
      </c>
      <c r="F71" s="27" t="s">
        <v>383</v>
      </c>
      <c r="G71" s="32"/>
      <c r="H71" s="35"/>
    </row>
    <row r="72" spans="1:9" ht="17.25" customHeight="1" x14ac:dyDescent="0.2">
      <c r="A72" s="105">
        <v>50</v>
      </c>
      <c r="B72" s="29">
        <v>43887</v>
      </c>
      <c r="C72" s="27" t="s">
        <v>60</v>
      </c>
      <c r="D72" s="27" t="s">
        <v>191</v>
      </c>
      <c r="E72" s="26">
        <v>98995</v>
      </c>
      <c r="F72" s="27" t="s">
        <v>383</v>
      </c>
      <c r="G72" s="32"/>
      <c r="H72" s="35"/>
    </row>
    <row r="73" spans="1:9" ht="15.75" customHeight="1" x14ac:dyDescent="0.2">
      <c r="A73" s="105">
        <v>51</v>
      </c>
      <c r="B73" s="29">
        <v>43852</v>
      </c>
      <c r="C73" s="27" t="s">
        <v>192</v>
      </c>
      <c r="D73" s="27" t="s">
        <v>49</v>
      </c>
      <c r="E73" s="26">
        <v>40000</v>
      </c>
      <c r="F73" s="27" t="s">
        <v>383</v>
      </c>
      <c r="G73" s="32"/>
      <c r="H73" s="35"/>
    </row>
    <row r="74" spans="1:9" ht="15" customHeight="1" x14ac:dyDescent="0.2">
      <c r="A74" s="105">
        <v>52</v>
      </c>
      <c r="B74" s="29">
        <v>43829</v>
      </c>
      <c r="C74" s="27" t="s">
        <v>193</v>
      </c>
      <c r="D74" s="27" t="s">
        <v>194</v>
      </c>
      <c r="E74" s="26" t="s">
        <v>195</v>
      </c>
      <c r="F74" s="27" t="s">
        <v>383</v>
      </c>
      <c r="G74" s="32"/>
      <c r="H74" s="35"/>
    </row>
    <row r="75" spans="1:9" ht="15" customHeight="1" x14ac:dyDescent="0.2">
      <c r="A75" s="105">
        <v>53</v>
      </c>
      <c r="B75" s="29">
        <v>43853</v>
      </c>
      <c r="C75" s="27" t="s">
        <v>167</v>
      </c>
      <c r="D75" s="27" t="s">
        <v>200</v>
      </c>
      <c r="E75" s="26"/>
      <c r="F75" s="27" t="s">
        <v>383</v>
      </c>
      <c r="G75" s="32"/>
      <c r="H75" s="35"/>
    </row>
    <row r="76" spans="1:9" ht="13.5" customHeight="1" x14ac:dyDescent="0.2">
      <c r="A76" s="105">
        <v>54</v>
      </c>
      <c r="B76" s="29">
        <v>43860</v>
      </c>
      <c r="C76" s="27" t="s">
        <v>145</v>
      </c>
      <c r="D76" s="27" t="s">
        <v>196</v>
      </c>
      <c r="E76" s="26">
        <v>299999</v>
      </c>
      <c r="F76" s="27" t="s">
        <v>383</v>
      </c>
      <c r="G76" s="32"/>
      <c r="H76" s="35"/>
    </row>
    <row r="77" spans="1:9" ht="17.25" customHeight="1" x14ac:dyDescent="0.2">
      <c r="A77" s="105">
        <v>55</v>
      </c>
      <c r="B77" s="29">
        <v>43860</v>
      </c>
      <c r="C77" s="27" t="s">
        <v>145</v>
      </c>
      <c r="D77" s="27" t="s">
        <v>197</v>
      </c>
      <c r="E77" s="26">
        <v>299999</v>
      </c>
      <c r="F77" s="27" t="s">
        <v>383</v>
      </c>
      <c r="G77" s="32"/>
      <c r="H77" s="35"/>
    </row>
    <row r="78" spans="1:9" ht="15.75" customHeight="1" x14ac:dyDescent="0.2">
      <c r="A78" s="105">
        <v>56</v>
      </c>
      <c r="B78" s="29">
        <v>43860</v>
      </c>
      <c r="C78" s="27" t="s">
        <v>145</v>
      </c>
      <c r="D78" s="27" t="s">
        <v>198</v>
      </c>
      <c r="E78" s="26">
        <v>299999</v>
      </c>
      <c r="F78" s="27" t="s">
        <v>383</v>
      </c>
      <c r="G78" s="32"/>
      <c r="H78" s="35"/>
      <c r="I78" s="30"/>
    </row>
    <row r="79" spans="1:9" ht="24" customHeight="1" x14ac:dyDescent="0.2">
      <c r="A79" s="105">
        <v>57</v>
      </c>
      <c r="B79" s="29">
        <v>43860</v>
      </c>
      <c r="C79" s="27" t="s">
        <v>145</v>
      </c>
      <c r="D79" s="27" t="s">
        <v>199</v>
      </c>
      <c r="E79" s="26">
        <v>299999</v>
      </c>
      <c r="F79" s="27" t="s">
        <v>383</v>
      </c>
      <c r="G79" s="32"/>
      <c r="H79" s="35"/>
    </row>
    <row r="80" spans="1:9" ht="23.25" customHeight="1" x14ac:dyDescent="0.2">
      <c r="A80" s="105">
        <v>58</v>
      </c>
      <c r="B80" s="29">
        <v>43860</v>
      </c>
      <c r="C80" s="27" t="s">
        <v>145</v>
      </c>
      <c r="D80" s="27" t="s">
        <v>30</v>
      </c>
      <c r="E80" s="26">
        <v>299999</v>
      </c>
      <c r="F80" s="27" t="s">
        <v>383</v>
      </c>
      <c r="G80" s="32"/>
      <c r="H80" s="31"/>
    </row>
    <row r="81" spans="1:8" ht="13.5" customHeight="1" x14ac:dyDescent="0.2">
      <c r="A81" s="105">
        <v>59</v>
      </c>
      <c r="B81" s="29">
        <v>43860</v>
      </c>
      <c r="C81" s="27" t="s">
        <v>145</v>
      </c>
      <c r="D81" s="27" t="s">
        <v>161</v>
      </c>
      <c r="E81" s="26">
        <v>29999</v>
      </c>
      <c r="F81" s="27" t="s">
        <v>383</v>
      </c>
      <c r="G81" s="32"/>
      <c r="H81" s="31"/>
    </row>
    <row r="82" spans="1:8" ht="14.25" customHeight="1" x14ac:dyDescent="0.2">
      <c r="A82" s="105">
        <v>60</v>
      </c>
      <c r="B82" s="29">
        <v>43831</v>
      </c>
      <c r="C82" s="27" t="s">
        <v>201</v>
      </c>
      <c r="D82" s="27" t="s">
        <v>202</v>
      </c>
      <c r="E82" s="26">
        <v>665206</v>
      </c>
      <c r="F82" s="27" t="s">
        <v>383</v>
      </c>
      <c r="G82" s="32"/>
      <c r="H82" s="31"/>
    </row>
    <row r="83" spans="1:8" ht="14.25" customHeight="1" x14ac:dyDescent="0.2">
      <c r="A83" s="105">
        <v>61</v>
      </c>
      <c r="B83" s="29">
        <v>43860</v>
      </c>
      <c r="C83" s="27" t="s">
        <v>225</v>
      </c>
      <c r="D83" s="27" t="s">
        <v>194</v>
      </c>
      <c r="E83" s="26">
        <v>40000</v>
      </c>
      <c r="F83" s="27" t="s">
        <v>383</v>
      </c>
      <c r="G83" s="32"/>
      <c r="H83" s="31"/>
    </row>
    <row r="84" spans="1:8" ht="14.25" customHeight="1" x14ac:dyDescent="0.2">
      <c r="A84" s="105">
        <v>62</v>
      </c>
      <c r="B84" s="29">
        <v>43836</v>
      </c>
      <c r="C84" s="27" t="s">
        <v>203</v>
      </c>
      <c r="D84" s="27" t="s">
        <v>204</v>
      </c>
      <c r="E84" s="26">
        <v>99000</v>
      </c>
      <c r="F84" s="27" t="s">
        <v>383</v>
      </c>
      <c r="G84" s="32"/>
      <c r="H84" s="31"/>
    </row>
    <row r="85" spans="1:8" ht="16.5" customHeight="1" x14ac:dyDescent="0.2">
      <c r="A85" s="104">
        <v>63</v>
      </c>
      <c r="B85" s="29">
        <v>43836</v>
      </c>
      <c r="C85" s="27" t="s">
        <v>203</v>
      </c>
      <c r="D85" s="27" t="s">
        <v>205</v>
      </c>
      <c r="E85" s="26"/>
      <c r="F85" s="27" t="s">
        <v>383</v>
      </c>
      <c r="G85" s="32"/>
      <c r="H85" s="31"/>
    </row>
    <row r="86" spans="1:8" ht="15" customHeight="1" x14ac:dyDescent="0.2">
      <c r="A86" s="105">
        <v>64</v>
      </c>
      <c r="B86" s="29">
        <v>43865</v>
      </c>
      <c r="C86" s="27" t="s">
        <v>150</v>
      </c>
      <c r="D86" s="27" t="s">
        <v>194</v>
      </c>
      <c r="E86" s="26">
        <v>100000</v>
      </c>
      <c r="F86" s="27" t="s">
        <v>383</v>
      </c>
      <c r="G86" s="32"/>
      <c r="H86" s="31"/>
    </row>
    <row r="87" spans="1:8" ht="14.25" customHeight="1" x14ac:dyDescent="0.2">
      <c r="A87" s="105">
        <v>65</v>
      </c>
      <c r="B87" s="29">
        <v>43860</v>
      </c>
      <c r="C87" s="27" t="s">
        <v>206</v>
      </c>
      <c r="D87" s="27" t="s">
        <v>207</v>
      </c>
      <c r="E87" s="26">
        <v>3990</v>
      </c>
      <c r="F87" s="27" t="s">
        <v>383</v>
      </c>
      <c r="G87" s="32"/>
      <c r="H87" s="31"/>
    </row>
    <row r="88" spans="1:8" ht="18.75" customHeight="1" x14ac:dyDescent="0.2">
      <c r="A88" s="104">
        <v>66</v>
      </c>
      <c r="B88" s="29">
        <v>43826</v>
      </c>
      <c r="C88" s="27" t="s">
        <v>149</v>
      </c>
      <c r="D88" s="27" t="s">
        <v>208</v>
      </c>
      <c r="E88" s="26"/>
      <c r="F88" s="27" t="s">
        <v>383</v>
      </c>
      <c r="G88" s="32"/>
      <c r="H88" s="31"/>
    </row>
    <row r="89" spans="1:8" ht="15.75" customHeight="1" x14ac:dyDescent="0.2">
      <c r="A89" s="105">
        <v>67</v>
      </c>
      <c r="B89" s="29">
        <v>43860</v>
      </c>
      <c r="C89" s="27" t="s">
        <v>37</v>
      </c>
      <c r="D89" s="27" t="s">
        <v>53</v>
      </c>
      <c r="E89" s="26">
        <v>25000</v>
      </c>
      <c r="F89" s="27" t="s">
        <v>383</v>
      </c>
      <c r="G89" s="32"/>
      <c r="H89" s="31"/>
    </row>
    <row r="90" spans="1:8" ht="15.75" customHeight="1" x14ac:dyDescent="0.2">
      <c r="A90" s="105">
        <v>68</v>
      </c>
      <c r="B90" s="29">
        <v>43873</v>
      </c>
      <c r="C90" s="27" t="s">
        <v>158</v>
      </c>
      <c r="D90" s="27" t="s">
        <v>209</v>
      </c>
      <c r="E90" s="26">
        <v>99999</v>
      </c>
      <c r="F90" s="27" t="s">
        <v>383</v>
      </c>
      <c r="G90" s="32"/>
      <c r="H90" s="31"/>
    </row>
    <row r="91" spans="1:8" ht="14.25" customHeight="1" x14ac:dyDescent="0.2">
      <c r="A91" s="105">
        <v>69</v>
      </c>
      <c r="B91" s="29">
        <v>43867</v>
      </c>
      <c r="C91" s="27" t="s">
        <v>216</v>
      </c>
      <c r="D91" s="27" t="s">
        <v>17</v>
      </c>
      <c r="E91" s="26">
        <v>99999</v>
      </c>
      <c r="F91" s="27" t="s">
        <v>383</v>
      </c>
      <c r="G91" s="32"/>
      <c r="H91" s="31"/>
    </row>
    <row r="92" spans="1:8" ht="13.5" customHeight="1" x14ac:dyDescent="0.2">
      <c r="A92" s="105">
        <v>70</v>
      </c>
      <c r="B92" s="29">
        <v>43868</v>
      </c>
      <c r="C92" s="27" t="s">
        <v>217</v>
      </c>
      <c r="D92" s="27" t="s">
        <v>139</v>
      </c>
      <c r="E92" s="26">
        <v>299999</v>
      </c>
      <c r="F92" s="27" t="s">
        <v>383</v>
      </c>
      <c r="G92" s="32"/>
      <c r="H92" s="31"/>
    </row>
    <row r="93" spans="1:8" ht="15" customHeight="1" x14ac:dyDescent="0.2">
      <c r="A93" s="105">
        <v>71</v>
      </c>
      <c r="B93" s="29">
        <v>43866</v>
      </c>
      <c r="C93" s="27" t="s">
        <v>218</v>
      </c>
      <c r="D93" s="27" t="s">
        <v>49</v>
      </c>
      <c r="E93" s="26">
        <v>99999</v>
      </c>
      <c r="F93" s="27" t="s">
        <v>383</v>
      </c>
      <c r="G93" s="32"/>
      <c r="H93" s="31"/>
    </row>
    <row r="94" spans="1:8" ht="13.5" customHeight="1" x14ac:dyDescent="0.2">
      <c r="A94" s="105">
        <v>72</v>
      </c>
      <c r="B94" s="29">
        <v>43859</v>
      </c>
      <c r="C94" s="27" t="s">
        <v>52</v>
      </c>
      <c r="D94" s="27" t="s">
        <v>219</v>
      </c>
      <c r="E94" s="26">
        <v>90000</v>
      </c>
      <c r="F94" s="27" t="s">
        <v>383</v>
      </c>
      <c r="G94" s="32"/>
      <c r="H94" s="31"/>
    </row>
    <row r="95" spans="1:8" ht="14.25" customHeight="1" x14ac:dyDescent="0.2">
      <c r="A95" s="105">
        <v>73</v>
      </c>
      <c r="B95" s="29">
        <v>43872</v>
      </c>
      <c r="C95" s="27" t="s">
        <v>220</v>
      </c>
      <c r="D95" s="27" t="s">
        <v>17</v>
      </c>
      <c r="E95" s="26">
        <v>99999</v>
      </c>
      <c r="F95" s="27" t="s">
        <v>383</v>
      </c>
      <c r="G95" s="32"/>
      <c r="H95" s="31"/>
    </row>
    <row r="96" spans="1:8" ht="15" customHeight="1" x14ac:dyDescent="0.2">
      <c r="A96" s="105">
        <v>74</v>
      </c>
      <c r="B96" s="29">
        <v>43872</v>
      </c>
      <c r="C96" s="27" t="s">
        <v>221</v>
      </c>
      <c r="D96" s="27" t="s">
        <v>49</v>
      </c>
      <c r="E96" s="26">
        <v>99999</v>
      </c>
      <c r="F96" s="27" t="s">
        <v>383</v>
      </c>
      <c r="G96" s="32"/>
      <c r="H96" s="31"/>
    </row>
    <row r="97" spans="1:8" ht="14.25" customHeight="1" x14ac:dyDescent="0.2">
      <c r="A97" s="105">
        <v>75</v>
      </c>
      <c r="B97" s="29">
        <v>43872</v>
      </c>
      <c r="C97" s="27" t="s">
        <v>222</v>
      </c>
      <c r="D97" s="27" t="s">
        <v>219</v>
      </c>
      <c r="E97" s="26">
        <v>50000</v>
      </c>
      <c r="F97" s="27" t="s">
        <v>383</v>
      </c>
      <c r="G97" s="32"/>
      <c r="H97" s="31"/>
    </row>
    <row r="98" spans="1:8" ht="15.75" customHeight="1" x14ac:dyDescent="0.2">
      <c r="A98" s="105">
        <v>76</v>
      </c>
      <c r="B98" s="29">
        <v>43874</v>
      </c>
      <c r="C98" s="27" t="s">
        <v>223</v>
      </c>
      <c r="D98" s="27" t="s">
        <v>17</v>
      </c>
      <c r="E98" s="26">
        <v>99999</v>
      </c>
      <c r="F98" s="27" t="s">
        <v>383</v>
      </c>
      <c r="G98" s="32"/>
      <c r="H98" s="31"/>
    </row>
    <row r="99" spans="1:8" ht="14.25" customHeight="1" x14ac:dyDescent="0.2">
      <c r="A99" s="105">
        <v>77</v>
      </c>
      <c r="B99" s="29">
        <v>43875</v>
      </c>
      <c r="C99" s="27" t="s">
        <v>225</v>
      </c>
      <c r="D99" s="27" t="s">
        <v>224</v>
      </c>
      <c r="E99" s="26">
        <v>31500</v>
      </c>
      <c r="F99" s="27" t="s">
        <v>383</v>
      </c>
      <c r="G99" s="32"/>
      <c r="H99" s="31"/>
    </row>
    <row r="100" spans="1:8" ht="14.25" customHeight="1" x14ac:dyDescent="0.2">
      <c r="A100" s="105">
        <v>78</v>
      </c>
      <c r="B100" s="29">
        <v>43875</v>
      </c>
      <c r="C100" s="27" t="s">
        <v>223</v>
      </c>
      <c r="D100" s="27" t="s">
        <v>49</v>
      </c>
      <c r="E100" s="26">
        <v>99999</v>
      </c>
      <c r="F100" s="27" t="s">
        <v>383</v>
      </c>
      <c r="G100" s="32"/>
      <c r="H100" s="31"/>
    </row>
    <row r="101" spans="1:8" s="2" customFormat="1" ht="17.25" customHeight="1" x14ac:dyDescent="0.2">
      <c r="A101" s="105">
        <v>79</v>
      </c>
      <c r="B101" s="29">
        <v>43889</v>
      </c>
      <c r="C101" s="27" t="s">
        <v>229</v>
      </c>
      <c r="D101" s="27" t="s">
        <v>230</v>
      </c>
      <c r="E101" s="26"/>
      <c r="F101" s="27" t="s">
        <v>383</v>
      </c>
      <c r="G101" s="32"/>
      <c r="H101" s="31"/>
    </row>
    <row r="102" spans="1:8" s="2" customFormat="1" ht="16.5" customHeight="1" x14ac:dyDescent="0.2">
      <c r="A102" s="105">
        <v>80</v>
      </c>
      <c r="B102" s="29">
        <v>43875</v>
      </c>
      <c r="C102" s="27" t="s">
        <v>231</v>
      </c>
      <c r="D102" s="27" t="s">
        <v>146</v>
      </c>
      <c r="E102" s="26">
        <v>299999</v>
      </c>
      <c r="F102" s="27" t="s">
        <v>383</v>
      </c>
      <c r="G102" s="32"/>
      <c r="H102" s="31"/>
    </row>
    <row r="103" spans="1:8" s="2" customFormat="1" ht="18.75" customHeight="1" x14ac:dyDescent="0.2">
      <c r="A103" s="105">
        <v>81</v>
      </c>
      <c r="B103" s="29">
        <v>43906</v>
      </c>
      <c r="C103" s="27" t="s">
        <v>122</v>
      </c>
      <c r="D103" s="27" t="s">
        <v>232</v>
      </c>
      <c r="E103" s="26">
        <v>51876.01</v>
      </c>
      <c r="F103" s="27" t="s">
        <v>383</v>
      </c>
      <c r="G103" s="32"/>
      <c r="H103" s="31"/>
    </row>
    <row r="104" spans="1:8" s="2" customFormat="1" ht="14.25" customHeight="1" x14ac:dyDescent="0.2">
      <c r="A104" s="105">
        <v>82</v>
      </c>
      <c r="B104" s="29">
        <v>43886</v>
      </c>
      <c r="C104" s="27" t="s">
        <v>233</v>
      </c>
      <c r="D104" s="27" t="s">
        <v>49</v>
      </c>
      <c r="E104" s="26">
        <v>299999</v>
      </c>
      <c r="F104" s="27" t="s">
        <v>383</v>
      </c>
      <c r="G104" s="32"/>
      <c r="H104" s="31"/>
    </row>
    <row r="105" spans="1:8" s="2" customFormat="1" ht="18" customHeight="1" x14ac:dyDescent="0.2">
      <c r="A105" s="105">
        <v>83</v>
      </c>
      <c r="B105" s="29">
        <v>43886</v>
      </c>
      <c r="C105" s="27" t="s">
        <v>235</v>
      </c>
      <c r="D105" s="27" t="s">
        <v>219</v>
      </c>
      <c r="E105" s="26">
        <v>125000</v>
      </c>
      <c r="F105" s="27" t="s">
        <v>383</v>
      </c>
      <c r="G105" s="32"/>
      <c r="H105" s="31"/>
    </row>
    <row r="106" spans="1:8" s="2" customFormat="1" ht="14.25" customHeight="1" x14ac:dyDescent="0.2">
      <c r="A106" s="105">
        <v>84</v>
      </c>
      <c r="B106" s="29">
        <v>43886</v>
      </c>
      <c r="C106" s="27" t="s">
        <v>234</v>
      </c>
      <c r="D106" s="27" t="s">
        <v>49</v>
      </c>
      <c r="E106" s="26">
        <v>299999</v>
      </c>
      <c r="F106" s="27" t="s">
        <v>383</v>
      </c>
      <c r="G106" s="32"/>
      <c r="H106" s="31"/>
    </row>
    <row r="107" spans="1:8" s="2" customFormat="1" ht="16.5" customHeight="1" x14ac:dyDescent="0.2">
      <c r="A107" s="105">
        <v>85</v>
      </c>
      <c r="B107" s="29">
        <v>43888</v>
      </c>
      <c r="C107" s="27" t="s">
        <v>237</v>
      </c>
      <c r="D107" s="27" t="s">
        <v>17</v>
      </c>
      <c r="E107" s="26">
        <v>299999</v>
      </c>
      <c r="F107" s="27" t="s">
        <v>383</v>
      </c>
      <c r="G107" s="32"/>
      <c r="H107" s="31"/>
    </row>
    <row r="108" spans="1:8" s="2" customFormat="1" ht="14.25" customHeight="1" x14ac:dyDescent="0.2">
      <c r="A108" s="105">
        <v>86</v>
      </c>
      <c r="B108" s="29">
        <v>43833</v>
      </c>
      <c r="C108" s="27" t="s">
        <v>13</v>
      </c>
      <c r="D108" s="27" t="s">
        <v>238</v>
      </c>
      <c r="E108" s="26"/>
      <c r="F108" s="27" t="s">
        <v>383</v>
      </c>
      <c r="G108" s="32"/>
      <c r="H108" s="31"/>
    </row>
    <row r="109" spans="1:8" s="2" customFormat="1" ht="13.5" customHeight="1" x14ac:dyDescent="0.2">
      <c r="A109" s="105">
        <v>87</v>
      </c>
      <c r="B109" s="29">
        <v>43888</v>
      </c>
      <c r="C109" s="27" t="s">
        <v>247</v>
      </c>
      <c r="D109" s="27" t="s">
        <v>139</v>
      </c>
      <c r="E109" s="26">
        <v>8050.3</v>
      </c>
      <c r="F109" s="27" t="s">
        <v>383</v>
      </c>
      <c r="G109" s="32"/>
      <c r="H109" s="31"/>
    </row>
    <row r="110" spans="1:8" s="2" customFormat="1" ht="15" customHeight="1" x14ac:dyDescent="0.2">
      <c r="A110" s="104">
        <v>88</v>
      </c>
      <c r="B110" s="29">
        <v>43892</v>
      </c>
      <c r="C110" s="27" t="s">
        <v>248</v>
      </c>
      <c r="D110" s="27" t="s">
        <v>30</v>
      </c>
      <c r="E110" s="26">
        <v>500000</v>
      </c>
      <c r="F110" s="27" t="s">
        <v>383</v>
      </c>
      <c r="G110" s="32"/>
      <c r="H110" s="31"/>
    </row>
    <row r="111" spans="1:8" s="2" customFormat="1" ht="15" customHeight="1" x14ac:dyDescent="0.2">
      <c r="A111" s="105">
        <v>89</v>
      </c>
      <c r="B111" s="29">
        <v>43893</v>
      </c>
      <c r="C111" s="27" t="s">
        <v>252</v>
      </c>
      <c r="D111" s="27" t="s">
        <v>17</v>
      </c>
      <c r="E111" s="26">
        <v>99999</v>
      </c>
      <c r="F111" s="27" t="s">
        <v>383</v>
      </c>
      <c r="G111" s="32"/>
      <c r="H111" s="31"/>
    </row>
    <row r="112" spans="1:8" s="2" customFormat="1" ht="14.25" customHeight="1" x14ac:dyDescent="0.2">
      <c r="A112" s="104">
        <v>90</v>
      </c>
      <c r="B112" s="29">
        <v>43893</v>
      </c>
      <c r="C112" s="27" t="s">
        <v>85</v>
      </c>
      <c r="D112" s="27" t="s">
        <v>204</v>
      </c>
      <c r="E112" s="26">
        <v>25000</v>
      </c>
      <c r="F112" s="27" t="s">
        <v>383</v>
      </c>
      <c r="G112" s="32"/>
      <c r="H112" s="35"/>
    </row>
    <row r="113" spans="1:8" s="2" customFormat="1" ht="12.75" customHeight="1" x14ac:dyDescent="0.2">
      <c r="A113" s="105">
        <v>91</v>
      </c>
      <c r="B113" s="29">
        <v>43893</v>
      </c>
      <c r="C113" s="27" t="s">
        <v>253</v>
      </c>
      <c r="D113" s="27" t="s">
        <v>17</v>
      </c>
      <c r="E113" s="26">
        <v>299999</v>
      </c>
      <c r="F113" s="27" t="s">
        <v>383</v>
      </c>
      <c r="G113" s="32"/>
      <c r="H113" s="35"/>
    </row>
    <row r="114" spans="1:8" s="2" customFormat="1" ht="15" customHeight="1" x14ac:dyDescent="0.2">
      <c r="A114" s="105">
        <v>92</v>
      </c>
      <c r="B114" s="29">
        <v>43894</v>
      </c>
      <c r="C114" s="27" t="s">
        <v>248</v>
      </c>
      <c r="D114" s="27" t="s">
        <v>30</v>
      </c>
      <c r="E114" s="26">
        <v>500000</v>
      </c>
      <c r="F114" s="27" t="s">
        <v>383</v>
      </c>
      <c r="G114" s="32"/>
      <c r="H114" s="35"/>
    </row>
    <row r="115" spans="1:8" s="2" customFormat="1" ht="17.25" customHeight="1" x14ac:dyDescent="0.2">
      <c r="A115" s="105">
        <v>93</v>
      </c>
      <c r="B115" s="29">
        <v>43894</v>
      </c>
      <c r="C115" s="27" t="s">
        <v>254</v>
      </c>
      <c r="D115" s="27" t="s">
        <v>17</v>
      </c>
      <c r="E115" s="26">
        <v>299999</v>
      </c>
      <c r="F115" s="27" t="s">
        <v>383</v>
      </c>
      <c r="G115" s="32"/>
      <c r="H115" s="35"/>
    </row>
    <row r="116" spans="1:8" s="2" customFormat="1" ht="27.75" customHeight="1" x14ac:dyDescent="0.2">
      <c r="A116" s="105">
        <v>94</v>
      </c>
      <c r="B116" s="29">
        <v>43839</v>
      </c>
      <c r="C116" s="27" t="s">
        <v>255</v>
      </c>
      <c r="D116" s="27" t="s">
        <v>30</v>
      </c>
      <c r="E116" s="26">
        <v>99999</v>
      </c>
      <c r="F116" s="27" t="s">
        <v>383</v>
      </c>
      <c r="G116" s="32"/>
      <c r="H116" s="35"/>
    </row>
    <row r="117" spans="1:8" s="2" customFormat="1" ht="17.25" customHeight="1" x14ac:dyDescent="0.2">
      <c r="A117" s="105">
        <v>95</v>
      </c>
      <c r="B117" s="29">
        <v>43896</v>
      </c>
      <c r="C117" s="27" t="s">
        <v>256</v>
      </c>
      <c r="D117" s="27" t="s">
        <v>257</v>
      </c>
      <c r="E117" s="26">
        <v>45000</v>
      </c>
      <c r="F117" s="27" t="s">
        <v>383</v>
      </c>
      <c r="G117" s="32"/>
      <c r="H117" s="35"/>
    </row>
    <row r="118" spans="1:8" s="2" customFormat="1" ht="15" customHeight="1" x14ac:dyDescent="0.2">
      <c r="A118" s="105">
        <v>96</v>
      </c>
      <c r="B118" s="29" t="s">
        <v>258</v>
      </c>
      <c r="C118" s="27" t="s">
        <v>259</v>
      </c>
      <c r="D118" s="27" t="s">
        <v>30</v>
      </c>
      <c r="E118" s="26" t="s">
        <v>195</v>
      </c>
      <c r="F118" s="27" t="s">
        <v>383</v>
      </c>
      <c r="G118" s="32"/>
      <c r="H118" s="35"/>
    </row>
    <row r="119" spans="1:8" s="2" customFormat="1" ht="18" customHeight="1" x14ac:dyDescent="0.2">
      <c r="A119" s="105">
        <v>97</v>
      </c>
      <c r="B119" s="29">
        <v>43902</v>
      </c>
      <c r="C119" s="27" t="s">
        <v>260</v>
      </c>
      <c r="D119" s="27" t="s">
        <v>17</v>
      </c>
      <c r="E119" s="26">
        <v>299999</v>
      </c>
      <c r="F119" s="27" t="s">
        <v>383</v>
      </c>
      <c r="G119" s="32"/>
      <c r="H119" s="35"/>
    </row>
    <row r="120" spans="1:8" s="2" customFormat="1" ht="17.25" customHeight="1" x14ac:dyDescent="0.2">
      <c r="A120" s="105">
        <v>98</v>
      </c>
      <c r="B120" s="29">
        <v>43908</v>
      </c>
      <c r="C120" s="27" t="s">
        <v>267</v>
      </c>
      <c r="D120" s="27" t="s">
        <v>17</v>
      </c>
      <c r="E120" s="26">
        <v>299999</v>
      </c>
      <c r="F120" s="27" t="s">
        <v>383</v>
      </c>
      <c r="G120" s="32"/>
      <c r="H120" s="35"/>
    </row>
    <row r="121" spans="1:8" s="2" customFormat="1" ht="18" customHeight="1" x14ac:dyDescent="0.2">
      <c r="A121" s="105">
        <v>99</v>
      </c>
      <c r="B121" s="29">
        <v>43915</v>
      </c>
      <c r="C121" s="27" t="s">
        <v>176</v>
      </c>
      <c r="D121" s="27" t="s">
        <v>268</v>
      </c>
      <c r="E121" s="26"/>
      <c r="F121" s="27" t="s">
        <v>383</v>
      </c>
      <c r="G121" s="32"/>
      <c r="H121" s="35"/>
    </row>
    <row r="122" spans="1:8" s="2" customFormat="1" ht="14.25" customHeight="1" x14ac:dyDescent="0.2">
      <c r="A122" s="105">
        <v>100</v>
      </c>
      <c r="B122" s="29">
        <v>43909</v>
      </c>
      <c r="C122" s="27" t="s">
        <v>269</v>
      </c>
      <c r="D122" s="27" t="s">
        <v>209</v>
      </c>
      <c r="E122" s="26">
        <v>99000</v>
      </c>
      <c r="F122" s="27" t="s">
        <v>383</v>
      </c>
      <c r="G122" s="32"/>
      <c r="H122" s="35"/>
    </row>
    <row r="123" spans="1:8" s="2" customFormat="1" ht="18" customHeight="1" x14ac:dyDescent="0.2">
      <c r="A123" s="105">
        <v>101</v>
      </c>
      <c r="B123" s="29">
        <v>43916</v>
      </c>
      <c r="C123" s="27" t="s">
        <v>273</v>
      </c>
      <c r="D123" s="27" t="s">
        <v>274</v>
      </c>
      <c r="E123" s="26">
        <v>110000</v>
      </c>
      <c r="F123" s="27" t="s">
        <v>383</v>
      </c>
      <c r="G123" s="32"/>
      <c r="H123" s="35"/>
    </row>
    <row r="124" spans="1:8" s="2" customFormat="1" ht="12.75" customHeight="1" x14ac:dyDescent="0.2">
      <c r="A124" s="105">
        <v>101</v>
      </c>
      <c r="B124" s="29">
        <v>43916</v>
      </c>
      <c r="C124" s="27" t="s">
        <v>275</v>
      </c>
      <c r="D124" s="27" t="s">
        <v>17</v>
      </c>
      <c r="E124" s="26">
        <v>299999</v>
      </c>
      <c r="F124" s="27" t="s">
        <v>383</v>
      </c>
      <c r="G124" s="32"/>
      <c r="H124" s="35"/>
    </row>
    <row r="125" spans="1:8" s="2" customFormat="1" ht="18" customHeight="1" x14ac:dyDescent="0.2">
      <c r="A125" s="105">
        <v>102</v>
      </c>
      <c r="B125" s="29">
        <v>43921</v>
      </c>
      <c r="C125" s="27" t="s">
        <v>222</v>
      </c>
      <c r="D125" s="27" t="s">
        <v>49</v>
      </c>
      <c r="E125" s="26" t="s">
        <v>195</v>
      </c>
      <c r="F125" s="27" t="s">
        <v>383</v>
      </c>
      <c r="G125" s="32"/>
      <c r="H125" s="35"/>
    </row>
    <row r="126" spans="1:8" s="2" customFormat="1" ht="18" customHeight="1" x14ac:dyDescent="0.2">
      <c r="A126" s="105">
        <v>103</v>
      </c>
      <c r="B126" s="29">
        <v>43927</v>
      </c>
      <c r="C126" s="27" t="s">
        <v>330</v>
      </c>
      <c r="D126" s="27" t="s">
        <v>17</v>
      </c>
      <c r="E126" s="26" t="s">
        <v>195</v>
      </c>
      <c r="F126" s="27" t="s">
        <v>383</v>
      </c>
      <c r="G126" s="32"/>
      <c r="H126" s="35"/>
    </row>
    <row r="127" spans="1:8" s="2" customFormat="1" ht="15.75" customHeight="1" x14ac:dyDescent="0.2">
      <c r="A127" s="105">
        <v>103</v>
      </c>
      <c r="B127" s="29">
        <v>43941</v>
      </c>
      <c r="C127" s="27" t="s">
        <v>85</v>
      </c>
      <c r="D127" s="27" t="s">
        <v>293</v>
      </c>
      <c r="E127" s="26">
        <v>25000</v>
      </c>
      <c r="F127" s="27" t="s">
        <v>383</v>
      </c>
      <c r="G127" s="32"/>
      <c r="H127" s="35"/>
    </row>
    <row r="128" spans="1:8" s="2" customFormat="1" ht="12" customHeight="1" x14ac:dyDescent="0.2">
      <c r="A128" s="105">
        <v>104</v>
      </c>
      <c r="B128" s="29">
        <v>43951</v>
      </c>
      <c r="C128" s="27" t="s">
        <v>229</v>
      </c>
      <c r="D128" s="27" t="s">
        <v>202</v>
      </c>
      <c r="E128" s="26">
        <v>15978000</v>
      </c>
      <c r="F128" s="27" t="s">
        <v>383</v>
      </c>
      <c r="G128" s="32"/>
      <c r="H128" s="35"/>
    </row>
    <row r="129" spans="1:8" s="2" customFormat="1" ht="15" customHeight="1" x14ac:dyDescent="0.2">
      <c r="A129" s="104">
        <v>105</v>
      </c>
      <c r="B129" s="29">
        <v>43945</v>
      </c>
      <c r="C129" s="27" t="s">
        <v>302</v>
      </c>
      <c r="D129" s="27" t="s">
        <v>53</v>
      </c>
      <c r="E129" s="26">
        <v>299999</v>
      </c>
      <c r="F129" s="27" t="s">
        <v>383</v>
      </c>
      <c r="G129" s="32"/>
      <c r="H129" s="31"/>
    </row>
    <row r="130" spans="1:8" s="2" customFormat="1" ht="15" customHeight="1" x14ac:dyDescent="0.2">
      <c r="A130" s="105">
        <v>106</v>
      </c>
      <c r="B130" s="29">
        <v>43948</v>
      </c>
      <c r="C130" s="27" t="s">
        <v>354</v>
      </c>
      <c r="D130" s="27" t="s">
        <v>384</v>
      </c>
      <c r="E130" s="26"/>
      <c r="F130" s="27"/>
      <c r="G130" s="32"/>
      <c r="H130" s="31"/>
    </row>
    <row r="131" spans="1:8" s="2" customFormat="1" ht="14.25" customHeight="1" x14ac:dyDescent="0.2">
      <c r="A131" s="104">
        <v>106</v>
      </c>
      <c r="B131" s="29"/>
      <c r="C131" s="27" t="s">
        <v>331</v>
      </c>
      <c r="D131" s="27" t="s">
        <v>332</v>
      </c>
      <c r="E131" s="26">
        <v>17978.95</v>
      </c>
      <c r="F131" s="27" t="s">
        <v>383</v>
      </c>
      <c r="G131" s="32"/>
      <c r="H131" s="31"/>
    </row>
    <row r="132" spans="1:8" s="2" customFormat="1" ht="19.5" customHeight="1" x14ac:dyDescent="0.2">
      <c r="A132" s="105">
        <v>107</v>
      </c>
      <c r="B132" s="29">
        <v>43888</v>
      </c>
      <c r="C132" s="27" t="s">
        <v>333</v>
      </c>
      <c r="D132" s="27" t="s">
        <v>334</v>
      </c>
      <c r="E132" s="26">
        <v>300000</v>
      </c>
      <c r="F132" s="27" t="s">
        <v>383</v>
      </c>
      <c r="G132" s="32"/>
      <c r="H132" s="31"/>
    </row>
    <row r="133" spans="1:8" s="2" customFormat="1" ht="15" customHeight="1" x14ac:dyDescent="0.2">
      <c r="A133" s="105">
        <v>108</v>
      </c>
      <c r="B133" s="29">
        <v>43839</v>
      </c>
      <c r="C133" s="27" t="s">
        <v>335</v>
      </c>
      <c r="D133" s="27" t="s">
        <v>30</v>
      </c>
      <c r="E133" s="26">
        <v>10000</v>
      </c>
      <c r="F133" s="27" t="s">
        <v>383</v>
      </c>
      <c r="G133" s="32"/>
      <c r="H133" s="31"/>
    </row>
    <row r="134" spans="1:8" s="2" customFormat="1" ht="18" customHeight="1" x14ac:dyDescent="0.2">
      <c r="A134" s="105">
        <v>109</v>
      </c>
      <c r="B134" s="29">
        <v>43964</v>
      </c>
      <c r="C134" s="27" t="s">
        <v>260</v>
      </c>
      <c r="D134" s="27" t="s">
        <v>17</v>
      </c>
      <c r="E134" s="26">
        <v>11234</v>
      </c>
      <c r="F134" s="27" t="s">
        <v>383</v>
      </c>
      <c r="G134" s="32"/>
      <c r="H134" s="31"/>
    </row>
    <row r="135" spans="1:8" ht="14.25" customHeight="1" x14ac:dyDescent="0.2">
      <c r="A135" s="105">
        <v>110</v>
      </c>
      <c r="B135" s="29">
        <v>43965</v>
      </c>
      <c r="C135" s="27" t="s">
        <v>338</v>
      </c>
      <c r="D135" s="27" t="s">
        <v>339</v>
      </c>
      <c r="E135" s="26">
        <v>299999</v>
      </c>
      <c r="F135" s="27" t="s">
        <v>383</v>
      </c>
      <c r="G135" s="32"/>
      <c r="H135" s="31"/>
    </row>
    <row r="136" spans="1:8" ht="18" customHeight="1" x14ac:dyDescent="0.2">
      <c r="A136" s="105">
        <v>111</v>
      </c>
      <c r="B136" s="29">
        <v>43965</v>
      </c>
      <c r="C136" s="27" t="s">
        <v>338</v>
      </c>
      <c r="D136" s="27" t="s">
        <v>64</v>
      </c>
      <c r="E136" s="26">
        <v>299999</v>
      </c>
      <c r="F136" s="27" t="s">
        <v>383</v>
      </c>
      <c r="G136" s="32"/>
      <c r="H136" s="31"/>
    </row>
    <row r="137" spans="1:8" ht="15.75" customHeight="1" x14ac:dyDescent="0.2">
      <c r="A137" s="105">
        <v>112</v>
      </c>
      <c r="B137" s="29">
        <v>43901</v>
      </c>
      <c r="C137" s="27" t="s">
        <v>148</v>
      </c>
      <c r="D137" s="27" t="s">
        <v>17</v>
      </c>
      <c r="E137" s="26">
        <v>12500</v>
      </c>
      <c r="F137" s="27" t="s">
        <v>383</v>
      </c>
      <c r="G137" s="32"/>
      <c r="H137" s="31"/>
    </row>
    <row r="138" spans="1:8" ht="15" customHeight="1" x14ac:dyDescent="0.2">
      <c r="A138" s="105">
        <v>113</v>
      </c>
      <c r="B138" s="29">
        <v>43875</v>
      </c>
      <c r="C138" s="27" t="s">
        <v>223</v>
      </c>
      <c r="D138" s="27" t="s">
        <v>340</v>
      </c>
      <c r="E138" s="26"/>
      <c r="F138" s="27" t="s">
        <v>383</v>
      </c>
      <c r="G138" s="32"/>
      <c r="H138" s="31"/>
    </row>
    <row r="139" spans="1:8" ht="18" customHeight="1" x14ac:dyDescent="0.2">
      <c r="A139" s="105">
        <v>114</v>
      </c>
      <c r="B139" s="29">
        <v>43972</v>
      </c>
      <c r="C139" s="27" t="s">
        <v>341</v>
      </c>
      <c r="D139" s="27" t="s">
        <v>342</v>
      </c>
      <c r="E139" s="26"/>
      <c r="F139" s="27" t="s">
        <v>383</v>
      </c>
      <c r="G139" s="32"/>
      <c r="H139" s="31"/>
    </row>
    <row r="140" spans="1:8" ht="19.5" customHeight="1" x14ac:dyDescent="0.2">
      <c r="A140" s="105">
        <v>115</v>
      </c>
      <c r="B140" s="29">
        <v>43917</v>
      </c>
      <c r="C140" s="27" t="s">
        <v>229</v>
      </c>
      <c r="D140" s="27" t="s">
        <v>343</v>
      </c>
      <c r="E140" s="26"/>
      <c r="F140" s="27" t="s">
        <v>383</v>
      </c>
      <c r="G140" s="32"/>
      <c r="H140" s="31"/>
    </row>
    <row r="141" spans="1:8" ht="19.5" customHeight="1" x14ac:dyDescent="0.2">
      <c r="A141" s="105">
        <v>116</v>
      </c>
      <c r="B141" s="29">
        <v>43874</v>
      </c>
      <c r="C141" s="27" t="s">
        <v>344</v>
      </c>
      <c r="D141" s="27" t="s">
        <v>345</v>
      </c>
      <c r="E141" s="26">
        <v>99990</v>
      </c>
      <c r="F141" s="27" t="s">
        <v>383</v>
      </c>
      <c r="G141" s="32"/>
      <c r="H141" s="31"/>
    </row>
    <row r="142" spans="1:8" ht="20.25" customHeight="1" x14ac:dyDescent="0.2">
      <c r="A142" s="105">
        <v>117</v>
      </c>
      <c r="B142" s="29"/>
      <c r="C142" s="27" t="s">
        <v>344</v>
      </c>
      <c r="D142" s="27" t="s">
        <v>346</v>
      </c>
      <c r="E142" s="26"/>
      <c r="F142" s="27" t="s">
        <v>383</v>
      </c>
      <c r="G142" s="32"/>
      <c r="H142" s="31"/>
    </row>
    <row r="143" spans="1:8" ht="20.25" customHeight="1" x14ac:dyDescent="0.2">
      <c r="A143" s="105">
        <v>118</v>
      </c>
      <c r="B143" s="29" t="s">
        <v>359</v>
      </c>
      <c r="C143" s="27" t="s">
        <v>178</v>
      </c>
      <c r="D143" s="27" t="s">
        <v>17</v>
      </c>
      <c r="E143" s="26">
        <v>14354</v>
      </c>
      <c r="F143" s="27" t="s">
        <v>383</v>
      </c>
      <c r="G143" s="32"/>
      <c r="H143" s="35"/>
    </row>
    <row r="144" spans="1:8" ht="15.75" customHeight="1" x14ac:dyDescent="0.2">
      <c r="A144" s="105">
        <v>119</v>
      </c>
      <c r="B144" s="29">
        <v>43971</v>
      </c>
      <c r="C144" s="27" t="s">
        <v>353</v>
      </c>
      <c r="D144" s="27" t="s">
        <v>17</v>
      </c>
      <c r="E144" s="26">
        <v>299999</v>
      </c>
      <c r="F144" s="27" t="s">
        <v>383</v>
      </c>
      <c r="G144" s="32"/>
      <c r="H144" s="35"/>
    </row>
    <row r="145" spans="1:8" ht="16.5" customHeight="1" x14ac:dyDescent="0.2">
      <c r="A145" s="105">
        <v>120</v>
      </c>
      <c r="B145" s="29">
        <v>43969</v>
      </c>
      <c r="C145" s="27" t="s">
        <v>145</v>
      </c>
      <c r="D145" s="27" t="s">
        <v>64</v>
      </c>
      <c r="E145" s="26">
        <v>299999</v>
      </c>
      <c r="F145" s="27" t="s">
        <v>383</v>
      </c>
      <c r="G145" s="32"/>
      <c r="H145" s="35"/>
    </row>
    <row r="146" spans="1:8" ht="18" customHeight="1" x14ac:dyDescent="0.2">
      <c r="A146" s="105">
        <v>121</v>
      </c>
      <c r="B146" s="155">
        <v>43966</v>
      </c>
      <c r="C146" s="156" t="s">
        <v>354</v>
      </c>
      <c r="D146" s="156" t="s">
        <v>49</v>
      </c>
      <c r="E146" s="157">
        <v>299999</v>
      </c>
      <c r="F146" s="156" t="s">
        <v>355</v>
      </c>
      <c r="G146" s="32"/>
      <c r="H146" s="35"/>
    </row>
    <row r="147" spans="1:8" ht="18" customHeight="1" x14ac:dyDescent="0.2">
      <c r="A147" s="105">
        <v>122</v>
      </c>
      <c r="B147" s="29"/>
      <c r="C147" s="27" t="s">
        <v>356</v>
      </c>
      <c r="D147" s="27" t="s">
        <v>17</v>
      </c>
      <c r="E147" s="26">
        <v>4525</v>
      </c>
      <c r="F147" s="27" t="s">
        <v>383</v>
      </c>
      <c r="G147" s="32"/>
      <c r="H147" s="35"/>
    </row>
    <row r="148" spans="1:8" ht="17.25" customHeight="1" x14ac:dyDescent="0.2">
      <c r="A148" s="105">
        <v>123</v>
      </c>
      <c r="B148" s="29">
        <v>43972</v>
      </c>
      <c r="C148" s="27" t="s">
        <v>357</v>
      </c>
      <c r="D148" s="27" t="s">
        <v>358</v>
      </c>
      <c r="E148" s="26" t="s">
        <v>195</v>
      </c>
      <c r="F148" s="27" t="s">
        <v>383</v>
      </c>
      <c r="G148" s="32"/>
      <c r="H148" s="35"/>
    </row>
    <row r="149" spans="1:8" ht="13.5" customHeight="1" x14ac:dyDescent="0.2">
      <c r="A149" s="105">
        <v>124</v>
      </c>
      <c r="B149" s="29">
        <v>43973</v>
      </c>
      <c r="C149" s="27" t="s">
        <v>22</v>
      </c>
      <c r="D149" s="27" t="s">
        <v>209</v>
      </c>
      <c r="E149" s="26" t="s">
        <v>195</v>
      </c>
      <c r="F149" s="27" t="s">
        <v>383</v>
      </c>
      <c r="G149" s="32"/>
      <c r="H149" s="35"/>
    </row>
    <row r="150" spans="1:8" ht="15.75" customHeight="1" x14ac:dyDescent="0.2">
      <c r="A150" s="105">
        <v>125</v>
      </c>
      <c r="B150" s="29">
        <v>43977</v>
      </c>
      <c r="C150" s="27" t="s">
        <v>267</v>
      </c>
      <c r="D150" s="27" t="s">
        <v>17</v>
      </c>
      <c r="E150" s="26">
        <v>14000</v>
      </c>
      <c r="F150" s="27" t="s">
        <v>383</v>
      </c>
      <c r="G150" s="32"/>
      <c r="H150" s="35"/>
    </row>
    <row r="151" spans="1:8" s="2" customFormat="1" ht="16.5" customHeight="1" x14ac:dyDescent="0.2">
      <c r="A151" s="105">
        <v>126</v>
      </c>
      <c r="B151" s="29">
        <v>43979</v>
      </c>
      <c r="C151" s="27" t="s">
        <v>362</v>
      </c>
      <c r="D151" s="27" t="s">
        <v>207</v>
      </c>
      <c r="E151" s="26">
        <v>2450</v>
      </c>
      <c r="F151" s="27" t="s">
        <v>383</v>
      </c>
      <c r="G151" s="32"/>
      <c r="H151" s="35"/>
    </row>
    <row r="152" spans="1:8" s="2" customFormat="1" ht="17.25" customHeight="1" x14ac:dyDescent="0.2">
      <c r="A152" s="105">
        <v>127</v>
      </c>
      <c r="B152" s="29">
        <v>43976</v>
      </c>
      <c r="C152" s="27" t="s">
        <v>145</v>
      </c>
      <c r="D152" s="27" t="s">
        <v>143</v>
      </c>
      <c r="E152" s="26">
        <v>299999</v>
      </c>
      <c r="F152" s="27" t="s">
        <v>383</v>
      </c>
      <c r="G152" s="32"/>
      <c r="H152" s="35"/>
    </row>
    <row r="153" spans="1:8" s="2" customFormat="1" ht="23.25" customHeight="1" x14ac:dyDescent="0.2">
      <c r="A153" s="105">
        <v>128</v>
      </c>
      <c r="B153" s="29">
        <v>43922</v>
      </c>
      <c r="C153" s="27" t="s">
        <v>217</v>
      </c>
      <c r="D153" s="27" t="s">
        <v>363</v>
      </c>
      <c r="E153" s="26"/>
      <c r="F153" s="27" t="s">
        <v>383</v>
      </c>
      <c r="G153" s="32"/>
      <c r="H153" s="35"/>
    </row>
    <row r="154" spans="1:8" s="2" customFormat="1" ht="25.5" customHeight="1" x14ac:dyDescent="0.2">
      <c r="A154" s="105">
        <v>129</v>
      </c>
      <c r="B154" s="29">
        <v>43847</v>
      </c>
      <c r="C154" s="27" t="s">
        <v>148</v>
      </c>
      <c r="D154" s="27" t="s">
        <v>365</v>
      </c>
      <c r="E154" s="26"/>
      <c r="F154" s="27" t="s">
        <v>383</v>
      </c>
      <c r="G154" s="46"/>
      <c r="H154" s="35"/>
    </row>
    <row r="155" spans="1:8" s="2" customFormat="1" ht="24" customHeight="1" x14ac:dyDescent="0.2">
      <c r="A155" s="105">
        <v>130</v>
      </c>
      <c r="B155" s="29">
        <v>43986</v>
      </c>
      <c r="C155" s="27" t="s">
        <v>229</v>
      </c>
      <c r="D155" s="27" t="s">
        <v>364</v>
      </c>
      <c r="E155" s="26">
        <v>3750000</v>
      </c>
      <c r="F155" s="27" t="s">
        <v>383</v>
      </c>
      <c r="G155" s="32"/>
      <c r="H155" s="35"/>
    </row>
    <row r="156" spans="1:8" s="2" customFormat="1" ht="17.25" customHeight="1" x14ac:dyDescent="0.2">
      <c r="A156" s="105">
        <v>131</v>
      </c>
      <c r="B156" s="29">
        <v>43984</v>
      </c>
      <c r="C156" s="27" t="s">
        <v>145</v>
      </c>
      <c r="D156" s="27" t="s">
        <v>143</v>
      </c>
      <c r="E156" s="26">
        <v>299999</v>
      </c>
      <c r="F156" s="27" t="s">
        <v>383</v>
      </c>
      <c r="G156" s="32"/>
      <c r="H156" s="35"/>
    </row>
    <row r="157" spans="1:8" s="2" customFormat="1" ht="18.75" customHeight="1" x14ac:dyDescent="0.2">
      <c r="A157" s="105">
        <v>132</v>
      </c>
      <c r="B157" s="29">
        <v>43987</v>
      </c>
      <c r="C157" s="27" t="s">
        <v>158</v>
      </c>
      <c r="D157" s="27" t="s">
        <v>156</v>
      </c>
      <c r="E157" s="26">
        <v>75000</v>
      </c>
      <c r="F157" s="27" t="s">
        <v>383</v>
      </c>
      <c r="G157" s="32"/>
      <c r="H157" s="35"/>
    </row>
    <row r="158" spans="1:8" s="2" customFormat="1" ht="20.25" customHeight="1" x14ac:dyDescent="0.2">
      <c r="A158" s="105">
        <v>133</v>
      </c>
      <c r="B158" s="29">
        <v>43993</v>
      </c>
      <c r="C158" s="27" t="s">
        <v>229</v>
      </c>
      <c r="D158" s="27" t="s">
        <v>369</v>
      </c>
      <c r="E158" s="26">
        <v>33320</v>
      </c>
      <c r="F158" s="27" t="s">
        <v>383</v>
      </c>
      <c r="G158" s="32"/>
      <c r="H158" s="35"/>
    </row>
    <row r="159" spans="1:8" s="2" customFormat="1" ht="18.75" customHeight="1" x14ac:dyDescent="0.2">
      <c r="A159" s="105">
        <v>134</v>
      </c>
      <c r="B159" s="29">
        <v>43987</v>
      </c>
      <c r="C159" s="27" t="s">
        <v>37</v>
      </c>
      <c r="D159" s="27" t="s">
        <v>66</v>
      </c>
      <c r="E159" s="26">
        <v>25000</v>
      </c>
      <c r="F159" s="27" t="s">
        <v>383</v>
      </c>
      <c r="G159" s="32"/>
      <c r="H159" s="35"/>
    </row>
    <row r="160" spans="1:8" s="2" customFormat="1" ht="19.5" customHeight="1" x14ac:dyDescent="0.2">
      <c r="A160" s="105">
        <v>135</v>
      </c>
      <c r="B160" s="29">
        <v>43987</v>
      </c>
      <c r="C160" s="27" t="s">
        <v>37</v>
      </c>
      <c r="D160" s="27" t="s">
        <v>370</v>
      </c>
      <c r="E160" s="26">
        <v>10000</v>
      </c>
      <c r="F160" s="27" t="s">
        <v>383</v>
      </c>
      <c r="G160" s="32"/>
      <c r="H160" s="35"/>
    </row>
    <row r="161" spans="1:9" s="2" customFormat="1" ht="18" customHeight="1" x14ac:dyDescent="0.2">
      <c r="A161" s="105">
        <v>136</v>
      </c>
      <c r="B161" s="29">
        <v>43983</v>
      </c>
      <c r="C161" s="27" t="s">
        <v>371</v>
      </c>
      <c r="D161" s="27" t="s">
        <v>17</v>
      </c>
      <c r="E161" s="26">
        <v>8500</v>
      </c>
      <c r="F161" s="27" t="s">
        <v>383</v>
      </c>
      <c r="G161" s="32"/>
      <c r="H161" s="35"/>
    </row>
    <row r="162" spans="1:9" s="2" customFormat="1" ht="15.75" customHeight="1" x14ac:dyDescent="0.2">
      <c r="A162" s="105">
        <v>137</v>
      </c>
      <c r="B162" s="29">
        <v>43990</v>
      </c>
      <c r="C162" s="27" t="s">
        <v>375</v>
      </c>
      <c r="D162" s="27" t="s">
        <v>17</v>
      </c>
      <c r="E162" s="26">
        <v>8345</v>
      </c>
      <c r="F162" s="27" t="s">
        <v>383</v>
      </c>
      <c r="G162" s="32"/>
      <c r="H162" s="35"/>
    </row>
    <row r="163" spans="1:9" s="2" customFormat="1" ht="18" customHeight="1" x14ac:dyDescent="0.2">
      <c r="A163" s="105">
        <v>138</v>
      </c>
      <c r="B163" s="29">
        <v>44014</v>
      </c>
      <c r="C163" s="27" t="s">
        <v>229</v>
      </c>
      <c r="D163" s="27" t="s">
        <v>364</v>
      </c>
      <c r="E163" s="26">
        <v>3750000</v>
      </c>
      <c r="F163" s="27" t="s">
        <v>383</v>
      </c>
      <c r="G163" s="32"/>
      <c r="H163" s="35"/>
    </row>
    <row r="164" spans="1:9" ht="30" customHeight="1" x14ac:dyDescent="0.25">
      <c r="A164" s="105">
        <v>139</v>
      </c>
      <c r="B164" s="29">
        <v>43839</v>
      </c>
      <c r="C164" s="27" t="s">
        <v>385</v>
      </c>
      <c r="D164" s="27" t="s">
        <v>207</v>
      </c>
      <c r="E164" s="26">
        <v>21000</v>
      </c>
      <c r="F164" s="27" t="s">
        <v>383</v>
      </c>
      <c r="G164" s="32"/>
      <c r="H164" s="185"/>
      <c r="I164" s="176"/>
    </row>
    <row r="165" spans="1:9" ht="15.75" customHeight="1" x14ac:dyDescent="0.2">
      <c r="A165" s="105">
        <v>140</v>
      </c>
      <c r="B165" s="29">
        <v>43999</v>
      </c>
      <c r="C165" s="27" t="s">
        <v>391</v>
      </c>
      <c r="D165" s="27" t="s">
        <v>257</v>
      </c>
      <c r="E165" s="26" t="s">
        <v>195</v>
      </c>
      <c r="F165" s="27" t="s">
        <v>383</v>
      </c>
      <c r="G165" s="32"/>
      <c r="H165" s="35"/>
    </row>
    <row r="166" spans="1:9" ht="17.25" customHeight="1" x14ac:dyDescent="0.2">
      <c r="A166" s="105">
        <v>141</v>
      </c>
      <c r="B166" s="29"/>
      <c r="C166" s="27" t="s">
        <v>60</v>
      </c>
      <c r="D166" s="27" t="s">
        <v>17</v>
      </c>
      <c r="E166" s="26">
        <v>379850</v>
      </c>
      <c r="F166" s="27" t="s">
        <v>383</v>
      </c>
      <c r="G166" s="32"/>
      <c r="H166" s="35"/>
    </row>
    <row r="167" spans="1:9" ht="16.5" customHeight="1" x14ac:dyDescent="0.2">
      <c r="A167" s="104">
        <v>142</v>
      </c>
      <c r="B167" s="29">
        <v>44014</v>
      </c>
      <c r="C167" s="27" t="s">
        <v>229</v>
      </c>
      <c r="D167" s="27" t="s">
        <v>392</v>
      </c>
      <c r="E167" s="26"/>
      <c r="F167" s="27"/>
      <c r="G167" s="32"/>
      <c r="H167" s="35"/>
    </row>
    <row r="168" spans="1:9" ht="18" customHeight="1" x14ac:dyDescent="0.2">
      <c r="A168" s="105">
        <v>143</v>
      </c>
      <c r="B168" s="29">
        <v>44008</v>
      </c>
      <c r="C168" s="27" t="s">
        <v>252</v>
      </c>
      <c r="D168" s="27" t="s">
        <v>17</v>
      </c>
      <c r="E168" s="26">
        <v>5400</v>
      </c>
      <c r="F168" s="27" t="s">
        <v>383</v>
      </c>
      <c r="G168" s="32"/>
      <c r="H168" s="35"/>
    </row>
    <row r="169" spans="1:9" ht="15" customHeight="1" x14ac:dyDescent="0.2">
      <c r="A169" s="105">
        <v>144</v>
      </c>
      <c r="B169" s="29">
        <v>43997</v>
      </c>
      <c r="C169" s="27" t="s">
        <v>273</v>
      </c>
      <c r="D169" s="27" t="s">
        <v>396</v>
      </c>
      <c r="E169" s="26">
        <v>1458</v>
      </c>
      <c r="F169" s="27" t="s">
        <v>383</v>
      </c>
      <c r="G169" s="32"/>
      <c r="H169" s="35"/>
    </row>
    <row r="170" spans="1:9" ht="17.25" customHeight="1" x14ac:dyDescent="0.2">
      <c r="A170" s="105">
        <v>145</v>
      </c>
      <c r="B170" s="29">
        <v>44011</v>
      </c>
      <c r="C170" s="27" t="s">
        <v>399</v>
      </c>
      <c r="D170" s="27" t="s">
        <v>156</v>
      </c>
      <c r="E170" s="26">
        <v>299999</v>
      </c>
      <c r="F170" s="27" t="s">
        <v>383</v>
      </c>
      <c r="G170" s="32"/>
      <c r="H170" s="35"/>
    </row>
    <row r="171" spans="1:9" ht="17.25" customHeight="1" x14ac:dyDescent="0.2">
      <c r="A171" s="105">
        <v>146</v>
      </c>
      <c r="B171" s="29">
        <v>44019</v>
      </c>
      <c r="C171" s="27" t="s">
        <v>176</v>
      </c>
      <c r="D171" s="27" t="s">
        <v>400</v>
      </c>
      <c r="E171" s="26"/>
      <c r="F171" s="27"/>
      <c r="G171" s="32"/>
      <c r="H171" s="35"/>
    </row>
    <row r="172" spans="1:9" ht="12.75" customHeight="1" x14ac:dyDescent="0.2">
      <c r="A172" s="105">
        <v>147</v>
      </c>
      <c r="B172" s="29">
        <v>44027</v>
      </c>
      <c r="C172" s="27" t="s">
        <v>229</v>
      </c>
      <c r="D172" s="27" t="s">
        <v>364</v>
      </c>
      <c r="E172" s="26">
        <v>3750000</v>
      </c>
      <c r="F172" s="27" t="s">
        <v>383</v>
      </c>
      <c r="G172" s="32"/>
      <c r="H172" s="35"/>
    </row>
    <row r="173" spans="1:9" ht="15" customHeight="1" x14ac:dyDescent="0.2">
      <c r="A173" s="105">
        <v>148</v>
      </c>
      <c r="B173" s="29">
        <v>44025</v>
      </c>
      <c r="C173" s="27" t="s">
        <v>401</v>
      </c>
      <c r="D173" s="27" t="s">
        <v>156</v>
      </c>
      <c r="E173" s="26">
        <v>299999</v>
      </c>
      <c r="F173" s="27" t="s">
        <v>383</v>
      </c>
      <c r="G173" s="32"/>
      <c r="H173" s="35"/>
    </row>
    <row r="174" spans="1:9" ht="17.25" customHeight="1" x14ac:dyDescent="0.2">
      <c r="A174" s="105">
        <v>149</v>
      </c>
      <c r="B174" s="29">
        <v>44027</v>
      </c>
      <c r="C174" s="27" t="s">
        <v>402</v>
      </c>
      <c r="D174" s="27" t="s">
        <v>49</v>
      </c>
      <c r="E174" s="26">
        <v>299999</v>
      </c>
      <c r="F174" s="27" t="s">
        <v>383</v>
      </c>
      <c r="G174" s="32"/>
      <c r="H174" s="35"/>
    </row>
    <row r="175" spans="1:9" ht="14.25" customHeight="1" x14ac:dyDescent="0.2">
      <c r="A175" s="105">
        <v>150</v>
      </c>
      <c r="B175" s="29">
        <v>44036</v>
      </c>
      <c r="C175" s="27" t="s">
        <v>229</v>
      </c>
      <c r="D175" s="27" t="s">
        <v>364</v>
      </c>
      <c r="E175" s="26">
        <v>3750000</v>
      </c>
      <c r="F175" s="27" t="s">
        <v>383</v>
      </c>
      <c r="G175" s="32"/>
      <c r="H175" s="21"/>
    </row>
    <row r="176" spans="1:9" ht="12.75" customHeight="1" x14ac:dyDescent="0.2">
      <c r="A176" s="105">
        <v>151</v>
      </c>
      <c r="B176" s="29">
        <v>44012</v>
      </c>
      <c r="C176" s="27" t="s">
        <v>406</v>
      </c>
      <c r="D176" s="27" t="s">
        <v>405</v>
      </c>
      <c r="E176" s="26"/>
      <c r="F176" s="27"/>
      <c r="G176" s="32"/>
      <c r="H176" s="34"/>
    </row>
    <row r="177" spans="1:8" ht="13.5" customHeight="1" x14ac:dyDescent="0.2">
      <c r="A177" s="105">
        <v>152</v>
      </c>
      <c r="B177" s="29">
        <v>43839</v>
      </c>
      <c r="C177" s="27" t="s">
        <v>407</v>
      </c>
      <c r="D177" s="27" t="s">
        <v>17</v>
      </c>
      <c r="E177" s="26" t="s">
        <v>195</v>
      </c>
      <c r="F177" s="124">
        <v>44196</v>
      </c>
      <c r="G177" s="32"/>
      <c r="H177" s="34"/>
    </row>
    <row r="178" spans="1:8" ht="15.75" customHeight="1" x14ac:dyDescent="0.2">
      <c r="A178" s="105">
        <v>153</v>
      </c>
      <c r="B178" s="29">
        <v>43839</v>
      </c>
      <c r="C178" s="27" t="s">
        <v>408</v>
      </c>
      <c r="D178" s="27" t="s">
        <v>17</v>
      </c>
      <c r="E178" s="26">
        <v>299999</v>
      </c>
      <c r="F178" s="124">
        <v>44196</v>
      </c>
      <c r="G178" s="32"/>
      <c r="H178" s="34"/>
    </row>
    <row r="179" spans="1:8" ht="13.5" customHeight="1" x14ac:dyDescent="0.2">
      <c r="A179" s="104">
        <v>154</v>
      </c>
      <c r="B179" s="29">
        <v>44046</v>
      </c>
      <c r="C179" s="27" t="s">
        <v>410</v>
      </c>
      <c r="D179" s="27" t="s">
        <v>17</v>
      </c>
      <c r="E179" s="26">
        <v>299999</v>
      </c>
      <c r="F179" s="124">
        <v>44196</v>
      </c>
      <c r="G179" s="32"/>
      <c r="H179" s="34"/>
    </row>
    <row r="180" spans="1:8" ht="15" customHeight="1" x14ac:dyDescent="0.2">
      <c r="A180" s="104">
        <v>155</v>
      </c>
      <c r="B180" s="29"/>
      <c r="C180" s="27" t="s">
        <v>60</v>
      </c>
      <c r="D180" s="27" t="s">
        <v>411</v>
      </c>
      <c r="E180" s="26"/>
      <c r="F180" s="27"/>
      <c r="G180" s="32"/>
      <c r="H180" s="34"/>
    </row>
    <row r="181" spans="1:8" ht="16.5" customHeight="1" x14ac:dyDescent="0.2">
      <c r="A181" s="104">
        <v>156</v>
      </c>
      <c r="B181" s="29">
        <v>44046</v>
      </c>
      <c r="C181" s="27" t="s">
        <v>338</v>
      </c>
      <c r="D181" s="27" t="s">
        <v>64</v>
      </c>
      <c r="E181" s="26">
        <v>599999</v>
      </c>
      <c r="F181" s="124">
        <v>44196</v>
      </c>
      <c r="G181" s="32"/>
      <c r="H181" s="34"/>
    </row>
    <row r="182" spans="1:8" ht="14.25" customHeight="1" x14ac:dyDescent="0.2">
      <c r="A182" s="104">
        <v>157</v>
      </c>
      <c r="B182" s="29">
        <v>44046</v>
      </c>
      <c r="C182" s="27" t="s">
        <v>338</v>
      </c>
      <c r="D182" s="27" t="s">
        <v>412</v>
      </c>
      <c r="E182" s="26">
        <v>599999</v>
      </c>
      <c r="F182" s="124">
        <v>44196</v>
      </c>
      <c r="G182" s="32"/>
      <c r="H182" s="34"/>
    </row>
    <row r="183" spans="1:8" ht="22.5" customHeight="1" x14ac:dyDescent="0.2">
      <c r="A183" s="104">
        <v>158</v>
      </c>
      <c r="B183" s="29">
        <v>43873</v>
      </c>
      <c r="C183" s="27" t="s">
        <v>220</v>
      </c>
      <c r="D183" s="27" t="s">
        <v>433</v>
      </c>
      <c r="E183" s="26"/>
      <c r="F183" s="27"/>
      <c r="G183" s="32"/>
      <c r="H183" s="34"/>
    </row>
    <row r="184" spans="1:8" ht="18" customHeight="1" x14ac:dyDescent="0.2">
      <c r="A184" s="104">
        <v>159</v>
      </c>
      <c r="B184" s="29">
        <v>44048</v>
      </c>
      <c r="C184" s="27" t="s">
        <v>356</v>
      </c>
      <c r="D184" s="27" t="s">
        <v>17</v>
      </c>
      <c r="E184" s="26">
        <v>299999</v>
      </c>
      <c r="F184" s="124">
        <v>44196</v>
      </c>
      <c r="G184" s="32"/>
      <c r="H184" s="34"/>
    </row>
    <row r="185" spans="1:8" ht="19.5" customHeight="1" x14ac:dyDescent="0.2">
      <c r="A185" s="104">
        <v>160</v>
      </c>
      <c r="B185" s="29">
        <v>44048</v>
      </c>
      <c r="C185" s="27" t="s">
        <v>434</v>
      </c>
      <c r="D185" s="27" t="s">
        <v>435</v>
      </c>
      <c r="E185" s="26"/>
      <c r="F185" s="27"/>
      <c r="G185" s="32"/>
      <c r="H185" s="34"/>
    </row>
    <row r="186" spans="1:8" ht="13.5" customHeight="1" x14ac:dyDescent="0.2">
      <c r="A186" s="104">
        <v>161</v>
      </c>
      <c r="B186" s="29">
        <v>44043</v>
      </c>
      <c r="C186" s="27" t="s">
        <v>126</v>
      </c>
      <c r="D186" s="27" t="s">
        <v>440</v>
      </c>
      <c r="E186" s="26"/>
      <c r="F186" s="27"/>
      <c r="G186" s="32"/>
      <c r="H186" s="34"/>
    </row>
    <row r="187" spans="1:8" ht="18" customHeight="1" x14ac:dyDescent="0.2">
      <c r="A187" s="105">
        <v>162</v>
      </c>
      <c r="B187" s="29">
        <v>44056</v>
      </c>
      <c r="C187" s="27" t="s">
        <v>449</v>
      </c>
      <c r="D187" s="27" t="s">
        <v>257</v>
      </c>
      <c r="E187" s="26">
        <v>9300</v>
      </c>
      <c r="F187" s="124">
        <v>44196</v>
      </c>
      <c r="G187" s="32"/>
      <c r="H187" s="34"/>
    </row>
    <row r="188" spans="1:8" ht="15" customHeight="1" x14ac:dyDescent="0.2">
      <c r="A188" s="105">
        <v>163</v>
      </c>
      <c r="B188" s="29">
        <v>44063</v>
      </c>
      <c r="C188" s="27" t="s">
        <v>229</v>
      </c>
      <c r="D188" s="27" t="s">
        <v>364</v>
      </c>
      <c r="E188" s="26">
        <v>3750000</v>
      </c>
      <c r="F188" s="124">
        <v>44196</v>
      </c>
      <c r="G188" s="32"/>
      <c r="H188" s="34"/>
    </row>
    <row r="189" spans="1:8" ht="14.25" customHeight="1" x14ac:dyDescent="0.2">
      <c r="A189" s="105">
        <v>164</v>
      </c>
      <c r="B189" s="29">
        <v>43992</v>
      </c>
      <c r="C189" s="27" t="s">
        <v>348</v>
      </c>
      <c r="D189" s="27" t="s">
        <v>450</v>
      </c>
      <c r="E189" s="26"/>
      <c r="F189" s="27"/>
      <c r="G189" s="32"/>
      <c r="H189" s="34"/>
    </row>
    <row r="190" spans="1:8" ht="17.25" customHeight="1" x14ac:dyDescent="0.2">
      <c r="A190" s="105">
        <v>165</v>
      </c>
      <c r="B190" s="29">
        <v>44056</v>
      </c>
      <c r="C190" s="27" t="s">
        <v>203</v>
      </c>
      <c r="D190" s="27" t="s">
        <v>451</v>
      </c>
      <c r="E190" s="26">
        <v>99000</v>
      </c>
      <c r="F190" s="124">
        <v>44196</v>
      </c>
      <c r="G190" s="32"/>
      <c r="H190" s="34"/>
    </row>
    <row r="191" spans="1:8" ht="16.5" customHeight="1" x14ac:dyDescent="0.2">
      <c r="A191" s="105">
        <v>166</v>
      </c>
      <c r="B191" s="29">
        <v>44056</v>
      </c>
      <c r="C191" s="27" t="s">
        <v>203</v>
      </c>
      <c r="D191" s="27" t="s">
        <v>452</v>
      </c>
      <c r="E191" s="26">
        <v>99000</v>
      </c>
      <c r="F191" s="124">
        <v>44196</v>
      </c>
      <c r="G191" s="32"/>
      <c r="H191" s="34"/>
    </row>
    <row r="192" spans="1:8" ht="24" customHeight="1" x14ac:dyDescent="0.2">
      <c r="A192" s="105">
        <v>167</v>
      </c>
      <c r="B192" s="29">
        <v>44056</v>
      </c>
      <c r="C192" s="27" t="s">
        <v>52</v>
      </c>
      <c r="D192" s="27" t="s">
        <v>64</v>
      </c>
      <c r="E192" s="26">
        <v>30000</v>
      </c>
      <c r="F192" s="124">
        <v>44196</v>
      </c>
      <c r="G192" s="32"/>
      <c r="H192" s="34"/>
    </row>
    <row r="193" spans="1:15" ht="18" customHeight="1" x14ac:dyDescent="0.2">
      <c r="A193" s="105">
        <v>168</v>
      </c>
      <c r="B193" s="29">
        <v>44062</v>
      </c>
      <c r="C193" s="27" t="s">
        <v>150</v>
      </c>
      <c r="D193" s="27" t="s">
        <v>53</v>
      </c>
      <c r="E193" s="26">
        <v>100000</v>
      </c>
      <c r="F193" s="124">
        <v>44196</v>
      </c>
      <c r="G193" s="32"/>
      <c r="H193" s="34"/>
    </row>
    <row r="194" spans="1:15" ht="23.25" customHeight="1" x14ac:dyDescent="0.2">
      <c r="A194" s="105">
        <v>169</v>
      </c>
      <c r="B194" s="29">
        <v>43983</v>
      </c>
      <c r="C194" s="27" t="s">
        <v>178</v>
      </c>
      <c r="D194" s="27" t="s">
        <v>456</v>
      </c>
      <c r="E194" s="26"/>
      <c r="F194" s="124">
        <v>44196</v>
      </c>
      <c r="G194" s="32"/>
      <c r="H194" s="34"/>
    </row>
    <row r="195" spans="1:15" ht="17.25" customHeight="1" x14ac:dyDescent="0.2">
      <c r="A195" s="105">
        <v>170</v>
      </c>
      <c r="B195" s="29">
        <v>44074</v>
      </c>
      <c r="C195" s="27" t="s">
        <v>457</v>
      </c>
      <c r="D195" s="27" t="s">
        <v>49</v>
      </c>
      <c r="E195" s="26">
        <v>55200</v>
      </c>
      <c r="F195" s="124">
        <v>44196</v>
      </c>
      <c r="G195" s="32"/>
      <c r="H195" s="34"/>
    </row>
    <row r="196" spans="1:15" ht="24" customHeight="1" x14ac:dyDescent="0.2">
      <c r="A196" s="104">
        <v>171</v>
      </c>
      <c r="B196" s="29">
        <v>44075</v>
      </c>
      <c r="C196" s="27" t="s">
        <v>458</v>
      </c>
      <c r="D196" s="27" t="s">
        <v>459</v>
      </c>
      <c r="E196" s="26">
        <v>299000</v>
      </c>
      <c r="F196" s="124">
        <v>44196</v>
      </c>
      <c r="G196" s="32"/>
      <c r="H196" s="34"/>
      <c r="I196" s="1"/>
      <c r="J196" s="6"/>
      <c r="K196" s="4"/>
      <c r="L196" s="4"/>
      <c r="M196" s="7"/>
      <c r="N196" s="3"/>
      <c r="O196" s="3"/>
    </row>
    <row r="197" spans="1:15" ht="12.75" customHeight="1" x14ac:dyDescent="0.2">
      <c r="A197" s="105">
        <v>172</v>
      </c>
      <c r="B197" s="29">
        <v>44077</v>
      </c>
      <c r="C197" s="27" t="s">
        <v>460</v>
      </c>
      <c r="D197" s="27" t="s">
        <v>461</v>
      </c>
      <c r="E197" s="26">
        <v>299000</v>
      </c>
      <c r="F197" s="124">
        <v>44196</v>
      </c>
      <c r="G197" s="32"/>
      <c r="H197" s="34"/>
      <c r="I197" s="8"/>
      <c r="J197" s="9"/>
      <c r="K197" s="10"/>
      <c r="L197" s="10"/>
      <c r="M197" s="11"/>
      <c r="N197" s="12"/>
      <c r="O197" s="13"/>
    </row>
    <row r="198" spans="1:15" ht="12.75" customHeight="1" x14ac:dyDescent="0.2">
      <c r="A198" s="105">
        <v>173</v>
      </c>
      <c r="B198" s="29">
        <v>44022</v>
      </c>
      <c r="C198" s="27" t="s">
        <v>462</v>
      </c>
      <c r="D198" s="27" t="s">
        <v>66</v>
      </c>
      <c r="E198" s="26">
        <v>30000</v>
      </c>
      <c r="F198" s="124">
        <v>44196</v>
      </c>
      <c r="G198" s="197">
        <v>44225</v>
      </c>
      <c r="H198" s="34"/>
      <c r="I198" s="8"/>
      <c r="J198" s="9"/>
      <c r="K198" s="10"/>
      <c r="L198" s="10"/>
      <c r="M198" s="11"/>
      <c r="N198" s="12"/>
      <c r="O198" s="13"/>
    </row>
    <row r="199" spans="1:15" ht="12.75" customHeight="1" x14ac:dyDescent="0.2">
      <c r="A199" s="105">
        <v>174</v>
      </c>
      <c r="B199" s="29">
        <v>44089</v>
      </c>
      <c r="C199" s="27" t="s">
        <v>463</v>
      </c>
      <c r="D199" s="27" t="s">
        <v>17</v>
      </c>
      <c r="E199" s="26">
        <v>299999</v>
      </c>
      <c r="F199" s="124">
        <v>44196</v>
      </c>
      <c r="G199" s="32"/>
      <c r="H199" s="34"/>
      <c r="I199" s="8"/>
      <c r="J199" s="9"/>
      <c r="K199" s="10"/>
      <c r="L199" s="10"/>
      <c r="M199" s="11"/>
      <c r="N199" s="12"/>
      <c r="O199" s="13"/>
    </row>
    <row r="200" spans="1:15" ht="12.75" customHeight="1" x14ac:dyDescent="0.2">
      <c r="A200" s="105">
        <v>175</v>
      </c>
      <c r="B200" s="29">
        <v>44090</v>
      </c>
      <c r="C200" s="27" t="s">
        <v>37</v>
      </c>
      <c r="D200" s="27" t="s">
        <v>64</v>
      </c>
      <c r="E200" s="26"/>
      <c r="F200" s="124">
        <v>44196</v>
      </c>
      <c r="G200" s="32"/>
      <c r="H200" s="34"/>
      <c r="I200" s="8"/>
      <c r="J200" s="9"/>
      <c r="K200" s="10"/>
      <c r="L200" s="10"/>
      <c r="M200" s="11"/>
      <c r="N200" s="12"/>
      <c r="O200" s="13"/>
    </row>
    <row r="201" spans="1:15" ht="12.75" customHeight="1" x14ac:dyDescent="0.2">
      <c r="A201" s="105">
        <v>176</v>
      </c>
      <c r="B201" s="29">
        <v>44090</v>
      </c>
      <c r="C201" s="27" t="s">
        <v>464</v>
      </c>
      <c r="D201" s="27" t="s">
        <v>17</v>
      </c>
      <c r="E201" s="26">
        <v>299999</v>
      </c>
      <c r="F201" s="124">
        <v>44196</v>
      </c>
      <c r="G201" s="32"/>
      <c r="H201" s="34"/>
      <c r="I201" s="8"/>
      <c r="J201" s="9"/>
      <c r="K201" s="10"/>
      <c r="L201" s="10"/>
      <c r="M201" s="11"/>
      <c r="N201" s="12"/>
      <c r="O201" s="13"/>
    </row>
    <row r="202" spans="1:15" ht="12.75" customHeight="1" x14ac:dyDescent="0.2">
      <c r="A202" s="105">
        <v>177</v>
      </c>
      <c r="B202" s="198">
        <v>44096</v>
      </c>
      <c r="C202" s="172" t="s">
        <v>176</v>
      </c>
      <c r="D202" s="172" t="s">
        <v>0</v>
      </c>
      <c r="E202" s="199"/>
      <c r="F202" s="27"/>
      <c r="G202" s="32"/>
      <c r="H202" s="34"/>
      <c r="I202" s="8"/>
      <c r="J202" s="9"/>
      <c r="K202" s="10"/>
      <c r="L202" s="10"/>
      <c r="M202" s="11"/>
      <c r="N202" s="12"/>
      <c r="O202" s="13"/>
    </row>
    <row r="203" spans="1:15" ht="12.75" customHeight="1" x14ac:dyDescent="0.2">
      <c r="A203" s="105">
        <v>178</v>
      </c>
      <c r="B203" s="29">
        <v>44102</v>
      </c>
      <c r="C203" s="27" t="s">
        <v>22</v>
      </c>
      <c r="D203" s="27" t="s">
        <v>471</v>
      </c>
      <c r="E203" s="26"/>
      <c r="F203" s="27"/>
      <c r="G203" s="32"/>
      <c r="H203" s="34"/>
      <c r="I203" s="8"/>
      <c r="J203" s="9"/>
      <c r="K203" s="10"/>
      <c r="L203" s="10"/>
      <c r="M203" s="11"/>
      <c r="N203" s="12"/>
      <c r="O203" s="13"/>
    </row>
    <row r="204" spans="1:15" ht="12.75" customHeight="1" x14ac:dyDescent="0.2">
      <c r="A204" s="105">
        <v>179</v>
      </c>
      <c r="B204" s="29">
        <v>44103</v>
      </c>
      <c r="C204" s="27" t="s">
        <v>478</v>
      </c>
      <c r="D204" s="27" t="s">
        <v>49</v>
      </c>
      <c r="E204" s="26">
        <v>299999</v>
      </c>
      <c r="F204" s="124">
        <v>44196</v>
      </c>
      <c r="G204" s="32"/>
      <c r="H204" s="34"/>
      <c r="I204" s="8"/>
      <c r="J204" s="9"/>
      <c r="K204" s="10"/>
      <c r="L204" s="10"/>
      <c r="M204" s="11"/>
      <c r="N204" s="12"/>
      <c r="O204" s="13"/>
    </row>
    <row r="205" spans="1:15" ht="12.75" customHeight="1" x14ac:dyDescent="0.2">
      <c r="A205" s="105">
        <v>180</v>
      </c>
      <c r="B205" s="29">
        <v>44106</v>
      </c>
      <c r="C205" s="27" t="s">
        <v>229</v>
      </c>
      <c r="D205" s="27" t="s">
        <v>364</v>
      </c>
      <c r="E205" s="26">
        <v>3750000</v>
      </c>
      <c r="F205" s="124">
        <v>44196</v>
      </c>
      <c r="G205" s="32"/>
      <c r="H205" s="34"/>
      <c r="I205" s="8"/>
      <c r="J205" s="9"/>
      <c r="K205" s="10"/>
      <c r="L205" s="10"/>
      <c r="M205" s="11"/>
      <c r="N205" s="12"/>
      <c r="O205" s="13"/>
    </row>
    <row r="206" spans="1:15" ht="12.75" customHeight="1" x14ac:dyDescent="0.2">
      <c r="A206" s="104">
        <v>181</v>
      </c>
      <c r="B206" s="29"/>
      <c r="C206" s="27" t="s">
        <v>479</v>
      </c>
      <c r="D206" s="27" t="s">
        <v>480</v>
      </c>
      <c r="E206" s="26"/>
      <c r="F206" s="27"/>
      <c r="G206" s="32"/>
      <c r="H206" s="34"/>
      <c r="I206" s="8"/>
      <c r="J206" s="9"/>
      <c r="K206" s="10"/>
      <c r="L206" s="10"/>
      <c r="M206" s="11"/>
      <c r="N206" s="12"/>
      <c r="O206" s="13"/>
    </row>
    <row r="207" spans="1:15" ht="12.75" customHeight="1" x14ac:dyDescent="0.2">
      <c r="A207" s="105">
        <v>182</v>
      </c>
      <c r="B207" s="29">
        <v>44105</v>
      </c>
      <c r="C207" s="27" t="s">
        <v>37</v>
      </c>
      <c r="D207" s="27" t="s">
        <v>484</v>
      </c>
      <c r="E207" s="26"/>
      <c r="F207" s="124">
        <v>44196</v>
      </c>
      <c r="G207" s="32"/>
      <c r="H207" s="34"/>
      <c r="I207" s="8"/>
      <c r="J207" s="9"/>
      <c r="K207" s="10"/>
      <c r="L207" s="10"/>
      <c r="M207" s="11"/>
      <c r="N207" s="12"/>
      <c r="O207" s="13"/>
    </row>
    <row r="208" spans="1:15" ht="12.75" customHeight="1" x14ac:dyDescent="0.2">
      <c r="A208" s="105">
        <v>183</v>
      </c>
      <c r="B208" s="29">
        <v>43922</v>
      </c>
      <c r="C208" s="27" t="s">
        <v>488</v>
      </c>
      <c r="D208" s="27" t="s">
        <v>484</v>
      </c>
      <c r="E208" s="26">
        <v>299999</v>
      </c>
      <c r="F208" s="124">
        <v>44196</v>
      </c>
      <c r="G208" s="32"/>
      <c r="H208" s="34"/>
      <c r="I208" s="8"/>
      <c r="J208" s="9"/>
      <c r="K208" s="10"/>
      <c r="L208" s="10"/>
      <c r="M208" s="11"/>
      <c r="N208" s="12"/>
      <c r="O208" s="13"/>
    </row>
    <row r="209" spans="1:15" ht="12.75" customHeight="1" x14ac:dyDescent="0.2">
      <c r="A209" s="105">
        <v>184</v>
      </c>
      <c r="B209" s="29">
        <v>44110</v>
      </c>
      <c r="C209" s="27" t="s">
        <v>489</v>
      </c>
      <c r="D209" s="27" t="s">
        <v>49</v>
      </c>
      <c r="E209" s="26">
        <v>299999</v>
      </c>
      <c r="F209" s="124">
        <v>44196</v>
      </c>
      <c r="G209" s="32"/>
      <c r="H209" s="34"/>
      <c r="I209" s="8"/>
      <c r="J209" s="9"/>
      <c r="K209" s="10"/>
      <c r="L209" s="10"/>
      <c r="M209" s="11"/>
      <c r="N209" s="12"/>
      <c r="O209" s="13"/>
    </row>
    <row r="210" spans="1:15" ht="21" customHeight="1" x14ac:dyDescent="0.2">
      <c r="A210" s="105">
        <v>185</v>
      </c>
      <c r="B210" s="29">
        <v>44111</v>
      </c>
      <c r="C210" s="27" t="s">
        <v>223</v>
      </c>
      <c r="D210" s="27" t="s">
        <v>17</v>
      </c>
      <c r="E210" s="26">
        <v>99999</v>
      </c>
      <c r="F210" s="124">
        <v>44196</v>
      </c>
      <c r="G210" s="46"/>
      <c r="H210" s="34"/>
      <c r="I210" s="8"/>
      <c r="J210" s="9"/>
      <c r="K210" s="10"/>
      <c r="L210" s="10"/>
      <c r="M210" s="11"/>
      <c r="N210" s="12"/>
      <c r="O210" s="13"/>
    </row>
    <row r="211" spans="1:15" ht="12.75" customHeight="1" x14ac:dyDescent="0.2">
      <c r="A211" s="105">
        <v>186</v>
      </c>
      <c r="B211" s="29">
        <v>44111</v>
      </c>
      <c r="C211" s="27" t="s">
        <v>223</v>
      </c>
      <c r="D211" s="27" t="s">
        <v>17</v>
      </c>
      <c r="E211" s="26">
        <v>99999</v>
      </c>
      <c r="F211" s="124">
        <v>44196</v>
      </c>
      <c r="G211" s="32"/>
      <c r="H211" s="34"/>
      <c r="I211" s="8"/>
      <c r="J211" s="9"/>
      <c r="K211" s="10"/>
      <c r="L211" s="10"/>
      <c r="M211" s="11"/>
      <c r="N211" s="12"/>
      <c r="O211" s="13"/>
    </row>
    <row r="212" spans="1:15" ht="17.25" customHeight="1" x14ac:dyDescent="0.2">
      <c r="A212" s="105">
        <v>187</v>
      </c>
      <c r="B212" s="29">
        <v>44111</v>
      </c>
      <c r="C212" s="27" t="s">
        <v>223</v>
      </c>
      <c r="D212" s="27" t="s">
        <v>17</v>
      </c>
      <c r="E212" s="26">
        <v>99999</v>
      </c>
      <c r="F212" s="124">
        <v>44196</v>
      </c>
      <c r="G212" s="32"/>
      <c r="H212" s="34"/>
      <c r="I212" s="8"/>
      <c r="J212" s="9"/>
      <c r="K212" s="10"/>
      <c r="L212" s="10"/>
      <c r="M212" s="11"/>
      <c r="N212" s="12"/>
      <c r="O212" s="13"/>
    </row>
    <row r="213" spans="1:15" ht="12.75" customHeight="1" x14ac:dyDescent="0.2">
      <c r="A213" s="105">
        <v>188</v>
      </c>
      <c r="B213" s="29">
        <v>44113</v>
      </c>
      <c r="C213" s="27" t="s">
        <v>158</v>
      </c>
      <c r="D213" s="27" t="s">
        <v>156</v>
      </c>
      <c r="E213" s="26">
        <v>75000</v>
      </c>
      <c r="F213" s="124">
        <v>44196</v>
      </c>
      <c r="G213" s="32"/>
      <c r="H213" s="34"/>
      <c r="I213" s="8"/>
      <c r="J213" s="9"/>
      <c r="K213" s="10"/>
      <c r="L213" s="10"/>
      <c r="M213" s="11"/>
      <c r="N213" s="12"/>
      <c r="O213" s="13"/>
    </row>
    <row r="214" spans="1:15" ht="12.75" customHeight="1" x14ac:dyDescent="0.2">
      <c r="A214" s="105">
        <v>189</v>
      </c>
      <c r="B214" s="29">
        <v>44113</v>
      </c>
      <c r="C214" s="27" t="s">
        <v>495</v>
      </c>
      <c r="D214" s="27" t="s">
        <v>156</v>
      </c>
      <c r="E214" s="26">
        <v>299999</v>
      </c>
      <c r="F214" s="124">
        <v>44196</v>
      </c>
      <c r="G214" s="32"/>
      <c r="H214" s="34"/>
      <c r="I214" s="8"/>
      <c r="J214" s="9"/>
      <c r="K214" s="10"/>
      <c r="L214" s="10"/>
      <c r="M214" s="11"/>
      <c r="N214" s="12"/>
      <c r="O214" s="13"/>
    </row>
    <row r="215" spans="1:15" ht="12.75" customHeight="1" x14ac:dyDescent="0.2">
      <c r="A215" s="105">
        <v>190</v>
      </c>
      <c r="B215" s="29">
        <v>44166</v>
      </c>
      <c r="C215" s="27" t="s">
        <v>496</v>
      </c>
      <c r="D215" s="27" t="s">
        <v>17</v>
      </c>
      <c r="E215" s="26">
        <v>299999</v>
      </c>
      <c r="F215" s="124">
        <v>44196</v>
      </c>
      <c r="G215" s="32"/>
      <c r="H215" s="34"/>
      <c r="I215" s="8"/>
      <c r="J215" s="9"/>
      <c r="K215" s="10"/>
      <c r="L215" s="10"/>
      <c r="M215" s="11"/>
      <c r="N215" s="12"/>
      <c r="O215" s="13"/>
    </row>
    <row r="216" spans="1:15" ht="12.75" customHeight="1" x14ac:dyDescent="0.2">
      <c r="A216" s="104">
        <v>191</v>
      </c>
      <c r="B216" s="29">
        <v>44113</v>
      </c>
      <c r="C216" s="27" t="s">
        <v>497</v>
      </c>
      <c r="D216" s="27" t="s">
        <v>498</v>
      </c>
      <c r="E216" s="26"/>
      <c r="F216" s="202" t="s">
        <v>499</v>
      </c>
      <c r="G216" s="32"/>
      <c r="H216" s="35"/>
      <c r="I216" s="8"/>
      <c r="J216" s="9"/>
      <c r="K216" s="10"/>
      <c r="L216" s="10"/>
      <c r="M216" s="11"/>
      <c r="N216" s="12"/>
      <c r="O216" s="13"/>
    </row>
    <row r="217" spans="1:15" ht="12.75" customHeight="1" x14ac:dyDescent="0.2">
      <c r="A217" s="105">
        <v>192</v>
      </c>
      <c r="B217" s="29">
        <v>44118</v>
      </c>
      <c r="C217" s="27" t="s">
        <v>500</v>
      </c>
      <c r="D217" s="82" t="s">
        <v>501</v>
      </c>
      <c r="E217" s="26">
        <v>299999</v>
      </c>
      <c r="F217" s="124">
        <v>44225</v>
      </c>
      <c r="G217" s="32"/>
      <c r="H217" s="35"/>
      <c r="I217" s="8"/>
      <c r="J217" s="9"/>
      <c r="K217" s="10"/>
      <c r="L217" s="10"/>
      <c r="M217" s="11"/>
      <c r="N217" s="12"/>
      <c r="O217" s="13"/>
    </row>
    <row r="218" spans="1:15" ht="12.75" customHeight="1" x14ac:dyDescent="0.2">
      <c r="A218" s="105">
        <v>193</v>
      </c>
      <c r="B218" s="29">
        <v>44013</v>
      </c>
      <c r="C218" s="27" t="s">
        <v>503</v>
      </c>
      <c r="D218" s="27" t="s">
        <v>502</v>
      </c>
      <c r="E218" s="26">
        <v>2978.64</v>
      </c>
      <c r="F218" s="124">
        <v>44225</v>
      </c>
      <c r="G218" s="32"/>
      <c r="H218" s="35"/>
      <c r="I218" s="8"/>
      <c r="J218" s="9"/>
      <c r="K218" s="10"/>
      <c r="L218" s="10"/>
      <c r="M218" s="11"/>
      <c r="N218" s="12"/>
      <c r="O218" s="13"/>
    </row>
    <row r="219" spans="1:15" ht="12.75" customHeight="1" x14ac:dyDescent="0.2">
      <c r="A219" s="104">
        <v>194</v>
      </c>
      <c r="B219" s="29">
        <v>44117</v>
      </c>
      <c r="C219" s="27" t="s">
        <v>504</v>
      </c>
      <c r="D219" s="27" t="s">
        <v>484</v>
      </c>
      <c r="E219" s="26"/>
      <c r="F219" s="27"/>
      <c r="G219" s="32"/>
      <c r="H219" s="35"/>
      <c r="I219" s="8"/>
      <c r="J219" s="9"/>
      <c r="K219" s="10"/>
      <c r="L219" s="10"/>
      <c r="M219" s="11"/>
      <c r="N219" s="12"/>
      <c r="O219" s="13"/>
    </row>
    <row r="220" spans="1:15" ht="12.75" customHeight="1" x14ac:dyDescent="0.2">
      <c r="A220" s="105">
        <v>195</v>
      </c>
      <c r="B220" s="29">
        <v>44124</v>
      </c>
      <c r="C220" s="27" t="s">
        <v>142</v>
      </c>
      <c r="D220" s="27" t="s">
        <v>484</v>
      </c>
      <c r="E220" s="26"/>
      <c r="F220" s="27"/>
      <c r="G220" s="32"/>
      <c r="H220" s="35"/>
      <c r="I220" s="8"/>
      <c r="J220" s="9"/>
      <c r="K220" s="10"/>
      <c r="L220" s="10"/>
      <c r="M220" s="11"/>
      <c r="N220" s="12"/>
      <c r="O220" s="13"/>
    </row>
    <row r="221" spans="1:15" ht="12.75" customHeight="1" x14ac:dyDescent="0.2">
      <c r="A221" s="105">
        <v>196</v>
      </c>
      <c r="B221" s="29"/>
      <c r="C221" s="27" t="s">
        <v>505</v>
      </c>
      <c r="D221" s="27" t="s">
        <v>506</v>
      </c>
      <c r="E221" s="26"/>
      <c r="F221" s="27"/>
      <c r="G221" s="32"/>
      <c r="H221" s="35"/>
      <c r="I221" s="8"/>
      <c r="J221" s="9"/>
      <c r="K221" s="10"/>
      <c r="L221" s="10"/>
      <c r="M221" s="11"/>
      <c r="N221" s="12"/>
      <c r="O221" s="13"/>
    </row>
    <row r="222" spans="1:15" ht="12.75" customHeight="1" x14ac:dyDescent="0.2">
      <c r="A222" s="104">
        <v>197</v>
      </c>
      <c r="B222" s="29">
        <v>44105</v>
      </c>
      <c r="C222" s="27" t="s">
        <v>503</v>
      </c>
      <c r="D222" s="27" t="s">
        <v>502</v>
      </c>
      <c r="E222" s="26">
        <v>7441.6</v>
      </c>
      <c r="F222" s="27"/>
      <c r="G222" s="32"/>
      <c r="H222" s="35"/>
      <c r="I222" s="8"/>
      <c r="J222" s="9"/>
      <c r="K222" s="10"/>
      <c r="L222" s="10"/>
      <c r="M222" s="11"/>
      <c r="N222" s="12"/>
      <c r="O222" s="13"/>
    </row>
    <row r="223" spans="1:15" ht="12.75" customHeight="1" x14ac:dyDescent="0.2">
      <c r="A223" s="105">
        <v>198</v>
      </c>
      <c r="B223" s="29" t="s">
        <v>535</v>
      </c>
      <c r="C223" s="27" t="s">
        <v>507</v>
      </c>
      <c r="D223" s="27" t="s">
        <v>484</v>
      </c>
      <c r="E223" s="26">
        <v>100000</v>
      </c>
      <c r="F223" s="27"/>
      <c r="G223" s="32"/>
      <c r="H223" s="35"/>
      <c r="I223" s="8"/>
      <c r="J223" s="9"/>
      <c r="K223" s="10"/>
      <c r="L223" s="10"/>
      <c r="M223" s="11"/>
      <c r="N223" s="12"/>
      <c r="O223" s="13"/>
    </row>
    <row r="224" spans="1:15" ht="12.75" customHeight="1" x14ac:dyDescent="0.2">
      <c r="A224" s="105">
        <v>199</v>
      </c>
      <c r="B224" s="29">
        <v>44130</v>
      </c>
      <c r="C224" s="27" t="s">
        <v>193</v>
      </c>
      <c r="D224" s="27" t="s">
        <v>484</v>
      </c>
      <c r="E224" s="26"/>
      <c r="F224" s="27"/>
      <c r="G224" s="32"/>
      <c r="H224" s="35"/>
      <c r="I224" s="8"/>
      <c r="J224" s="9"/>
      <c r="K224" s="10"/>
      <c r="L224" s="10"/>
      <c r="M224" s="11"/>
      <c r="N224" s="12"/>
      <c r="O224" s="13"/>
    </row>
    <row r="225" spans="1:15" ht="12.75" customHeight="1" x14ac:dyDescent="0.2">
      <c r="A225" s="104">
        <v>200</v>
      </c>
      <c r="B225" s="29">
        <v>44130</v>
      </c>
      <c r="C225" s="27" t="s">
        <v>520</v>
      </c>
      <c r="D225" s="27" t="s">
        <v>484</v>
      </c>
      <c r="E225" s="26"/>
      <c r="F225" s="27"/>
      <c r="G225" s="32"/>
      <c r="H225" s="35"/>
      <c r="I225" s="8"/>
      <c r="J225" s="9"/>
      <c r="K225" s="10"/>
      <c r="L225" s="10"/>
      <c r="M225" s="11"/>
      <c r="N225" s="12"/>
      <c r="O225" s="13"/>
    </row>
    <row r="226" spans="1:15" ht="12.75" customHeight="1" x14ac:dyDescent="0.2">
      <c r="A226" s="105">
        <v>201</v>
      </c>
      <c r="B226" s="29">
        <v>44132</v>
      </c>
      <c r="C226" s="27" t="s">
        <v>229</v>
      </c>
      <c r="D226" s="27" t="s">
        <v>364</v>
      </c>
      <c r="E226" s="26">
        <v>1250000</v>
      </c>
      <c r="F226" s="27"/>
      <c r="G226" s="32"/>
      <c r="H226" s="35"/>
      <c r="I226" s="8"/>
      <c r="J226" s="9"/>
      <c r="K226" s="10"/>
      <c r="L226" s="10"/>
      <c r="M226" s="11"/>
      <c r="N226" s="12"/>
      <c r="O226" s="13"/>
    </row>
    <row r="227" spans="1:15" ht="12.75" customHeight="1" x14ac:dyDescent="0.2">
      <c r="A227" s="105">
        <v>202</v>
      </c>
      <c r="B227" s="29">
        <v>44133</v>
      </c>
      <c r="C227" s="27" t="s">
        <v>508</v>
      </c>
      <c r="D227" s="27" t="s">
        <v>17</v>
      </c>
      <c r="E227" s="26">
        <v>299999</v>
      </c>
      <c r="F227" s="27"/>
      <c r="G227" s="32"/>
      <c r="H227" s="35"/>
      <c r="I227" s="8"/>
      <c r="J227" s="9"/>
      <c r="K227" s="10"/>
      <c r="L227" s="10"/>
      <c r="M227" s="11"/>
      <c r="N227" s="12"/>
      <c r="O227" s="13"/>
    </row>
    <row r="228" spans="1:15" ht="12.75" customHeight="1" x14ac:dyDescent="0.2">
      <c r="A228" s="104">
        <v>203</v>
      </c>
      <c r="B228" s="29">
        <v>44133</v>
      </c>
      <c r="C228" s="27" t="s">
        <v>509</v>
      </c>
      <c r="D228" s="27" t="s">
        <v>49</v>
      </c>
      <c r="E228" s="26">
        <v>299999</v>
      </c>
      <c r="F228" s="124">
        <v>44561</v>
      </c>
      <c r="G228" s="32"/>
      <c r="H228" s="35"/>
      <c r="I228" s="8"/>
      <c r="J228" s="9"/>
      <c r="K228" s="10"/>
      <c r="L228" s="10"/>
      <c r="M228" s="11"/>
      <c r="N228" s="12"/>
      <c r="O228" s="13"/>
    </row>
    <row r="229" spans="1:15" ht="12.75" customHeight="1" x14ac:dyDescent="0.2">
      <c r="A229" s="105">
        <v>204</v>
      </c>
      <c r="B229" s="29"/>
      <c r="C229" s="27" t="s">
        <v>513</v>
      </c>
      <c r="D229" s="27" t="s">
        <v>17</v>
      </c>
      <c r="E229" s="26">
        <v>93000</v>
      </c>
      <c r="F229" s="27"/>
      <c r="G229" s="32"/>
      <c r="H229" s="35"/>
      <c r="I229" s="8"/>
      <c r="J229" s="9"/>
      <c r="K229" s="10"/>
      <c r="L229" s="10"/>
      <c r="M229" s="11"/>
      <c r="N229" s="12"/>
      <c r="O229" s="13"/>
    </row>
    <row r="230" spans="1:15" ht="12.75" customHeight="1" x14ac:dyDescent="0.2">
      <c r="A230" s="105">
        <v>205</v>
      </c>
      <c r="B230" s="29"/>
      <c r="C230" s="27" t="s">
        <v>353</v>
      </c>
      <c r="D230" s="27" t="s">
        <v>17</v>
      </c>
      <c r="E230" s="26"/>
      <c r="F230" s="27"/>
      <c r="G230" s="32"/>
      <c r="H230" s="35"/>
      <c r="I230" s="8"/>
      <c r="J230" s="9"/>
      <c r="K230" s="10"/>
      <c r="L230" s="10"/>
      <c r="M230" s="11"/>
      <c r="N230" s="12"/>
      <c r="O230" s="13"/>
    </row>
    <row r="231" spans="1:15" ht="12.75" customHeight="1" x14ac:dyDescent="0.2">
      <c r="A231" s="105">
        <v>206</v>
      </c>
      <c r="B231" s="29">
        <v>44130</v>
      </c>
      <c r="C231" s="27" t="s">
        <v>514</v>
      </c>
      <c r="D231" s="27" t="s">
        <v>515</v>
      </c>
      <c r="E231" s="26"/>
      <c r="F231" s="27"/>
      <c r="G231" s="32"/>
      <c r="H231" s="35"/>
      <c r="I231" s="8"/>
      <c r="J231" s="9"/>
      <c r="K231" s="10"/>
      <c r="L231" s="10"/>
      <c r="M231" s="11"/>
      <c r="N231" s="12"/>
      <c r="O231" s="13"/>
    </row>
    <row r="232" spans="1:15" ht="12.75" customHeight="1" x14ac:dyDescent="0.2">
      <c r="A232" s="104">
        <v>207</v>
      </c>
      <c r="B232" s="29">
        <v>44105</v>
      </c>
      <c r="C232" s="27" t="s">
        <v>516</v>
      </c>
      <c r="D232" s="27" t="s">
        <v>64</v>
      </c>
      <c r="E232" s="26">
        <v>599999</v>
      </c>
      <c r="F232" s="27"/>
      <c r="G232" s="32"/>
      <c r="H232" s="35"/>
      <c r="I232" s="8"/>
      <c r="J232" s="9"/>
      <c r="K232" s="10"/>
      <c r="L232" s="10"/>
      <c r="M232" s="11"/>
      <c r="N232" s="12"/>
      <c r="O232" s="13"/>
    </row>
    <row r="233" spans="1:15" ht="12.75" customHeight="1" x14ac:dyDescent="0.2">
      <c r="A233" s="104">
        <v>208</v>
      </c>
      <c r="B233" s="29">
        <v>44105</v>
      </c>
      <c r="C233" s="27" t="s">
        <v>516</v>
      </c>
      <c r="D233" s="27" t="s">
        <v>339</v>
      </c>
      <c r="E233" s="26">
        <v>999999</v>
      </c>
      <c r="F233" s="27"/>
      <c r="G233" s="32"/>
      <c r="H233" s="35"/>
      <c r="I233" s="8"/>
      <c r="J233" s="9"/>
      <c r="K233" s="10"/>
      <c r="L233" s="10"/>
      <c r="M233" s="11"/>
      <c r="N233" s="12"/>
      <c r="O233" s="13"/>
    </row>
    <row r="234" spans="1:15" ht="12.75" customHeight="1" x14ac:dyDescent="0.2">
      <c r="A234" s="105">
        <v>209</v>
      </c>
      <c r="B234" s="29">
        <v>44147</v>
      </c>
      <c r="C234" s="27" t="s">
        <v>22</v>
      </c>
      <c r="D234" s="27" t="s">
        <v>30</v>
      </c>
      <c r="E234" s="26">
        <v>47520</v>
      </c>
      <c r="F234" s="27"/>
      <c r="G234" s="32"/>
      <c r="H234" s="35"/>
      <c r="I234" s="8"/>
      <c r="J234" s="9"/>
      <c r="K234" s="10"/>
      <c r="L234" s="10"/>
      <c r="M234" s="11"/>
      <c r="N234" s="12"/>
      <c r="O234" s="13"/>
    </row>
    <row r="235" spans="1:15" ht="12.75" customHeight="1" x14ac:dyDescent="0.2">
      <c r="A235" s="105">
        <v>210</v>
      </c>
      <c r="B235" s="29">
        <v>44146</v>
      </c>
      <c r="C235" s="27" t="s">
        <v>273</v>
      </c>
      <c r="D235" s="27" t="s">
        <v>274</v>
      </c>
      <c r="E235" s="26">
        <v>82500</v>
      </c>
      <c r="F235" s="27"/>
      <c r="G235" s="32"/>
      <c r="H235" s="35"/>
      <c r="I235" s="8"/>
      <c r="J235" s="9"/>
      <c r="K235" s="10"/>
      <c r="L235" s="10"/>
      <c r="M235" s="11"/>
      <c r="N235" s="12"/>
      <c r="O235" s="13"/>
    </row>
    <row r="236" spans="1:15" ht="12.75" customHeight="1" x14ac:dyDescent="0.2">
      <c r="A236" s="104">
        <v>211</v>
      </c>
      <c r="B236" s="29">
        <v>44148</v>
      </c>
      <c r="C236" s="27" t="s">
        <v>99</v>
      </c>
      <c r="D236" s="27" t="s">
        <v>502</v>
      </c>
      <c r="E236" s="26">
        <v>44649.599999999999</v>
      </c>
      <c r="F236" s="27"/>
      <c r="G236" s="32"/>
      <c r="H236" s="35"/>
      <c r="I236" s="8"/>
      <c r="J236" s="9"/>
      <c r="K236" s="10"/>
      <c r="L236" s="10"/>
      <c r="M236" s="11"/>
      <c r="N236" s="12"/>
      <c r="O236" s="13"/>
    </row>
    <row r="237" spans="1:15" ht="12.75" customHeight="1" x14ac:dyDescent="0.2">
      <c r="A237" s="104">
        <v>212</v>
      </c>
      <c r="B237" s="29">
        <v>44147</v>
      </c>
      <c r="C237" s="27" t="s">
        <v>524</v>
      </c>
      <c r="D237" s="27" t="s">
        <v>525</v>
      </c>
      <c r="E237" s="26"/>
      <c r="F237" s="27"/>
      <c r="G237" s="32"/>
      <c r="H237" s="35"/>
    </row>
    <row r="238" spans="1:15" ht="12.75" customHeight="1" x14ac:dyDescent="0.2">
      <c r="A238" s="105">
        <v>213</v>
      </c>
      <c r="B238" s="29">
        <v>44153</v>
      </c>
      <c r="C238" s="27" t="s">
        <v>526</v>
      </c>
      <c r="D238" s="27" t="s">
        <v>484</v>
      </c>
      <c r="E238" s="26"/>
      <c r="F238" s="27"/>
      <c r="G238" s="32"/>
      <c r="H238" s="35"/>
    </row>
    <row r="239" spans="1:15" ht="12.75" customHeight="1" x14ac:dyDescent="0.2">
      <c r="A239" s="105">
        <v>214</v>
      </c>
      <c r="B239" s="29">
        <v>44151</v>
      </c>
      <c r="C239" s="27" t="s">
        <v>331</v>
      </c>
      <c r="D239" s="27" t="s">
        <v>204</v>
      </c>
      <c r="E239" s="207">
        <v>12075.4</v>
      </c>
      <c r="F239" s="27"/>
      <c r="G239" s="32"/>
      <c r="H239" s="35"/>
    </row>
    <row r="240" spans="1:15" ht="12.75" customHeight="1" x14ac:dyDescent="0.2">
      <c r="A240" s="105">
        <v>215</v>
      </c>
      <c r="B240" s="29">
        <v>44191</v>
      </c>
      <c r="C240" s="206" t="s">
        <v>527</v>
      </c>
      <c r="D240" s="205" t="s">
        <v>53</v>
      </c>
      <c r="E240" s="26">
        <v>2000</v>
      </c>
      <c r="F240" s="27"/>
      <c r="G240" s="32"/>
      <c r="H240" s="35"/>
    </row>
    <row r="241" spans="1:8" ht="12.75" customHeight="1" x14ac:dyDescent="0.2">
      <c r="A241" s="105">
        <v>216</v>
      </c>
      <c r="B241" s="29">
        <v>44160</v>
      </c>
      <c r="C241" s="27" t="s">
        <v>273</v>
      </c>
      <c r="D241" s="27" t="s">
        <v>515</v>
      </c>
      <c r="E241" s="26"/>
      <c r="F241" s="27"/>
      <c r="G241" s="32"/>
      <c r="H241" s="35"/>
    </row>
    <row r="242" spans="1:8" ht="12.75" customHeight="1" x14ac:dyDescent="0.2">
      <c r="A242" s="105">
        <v>217</v>
      </c>
      <c r="B242" s="29">
        <v>44132</v>
      </c>
      <c r="C242" s="27" t="s">
        <v>269</v>
      </c>
      <c r="D242" s="27" t="s">
        <v>515</v>
      </c>
      <c r="E242" s="26"/>
      <c r="F242" s="27"/>
      <c r="G242" s="32"/>
      <c r="H242" s="35"/>
    </row>
    <row r="243" spans="1:8" ht="12.75" customHeight="1" x14ac:dyDescent="0.2">
      <c r="A243" s="105">
        <v>218</v>
      </c>
      <c r="B243" s="29">
        <v>44166</v>
      </c>
      <c r="C243" s="27" t="s">
        <v>536</v>
      </c>
      <c r="D243" s="27" t="s">
        <v>484</v>
      </c>
      <c r="E243" s="26">
        <v>4898.45</v>
      </c>
      <c r="F243" s="124">
        <v>44225</v>
      </c>
      <c r="G243" s="32"/>
      <c r="H243" s="35"/>
    </row>
    <row r="244" spans="1:8" ht="12.75" customHeight="1" x14ac:dyDescent="0.2">
      <c r="A244" s="105">
        <v>219</v>
      </c>
      <c r="B244" s="29">
        <v>44120</v>
      </c>
      <c r="C244" s="27" t="s">
        <v>385</v>
      </c>
      <c r="D244" s="27" t="s">
        <v>537</v>
      </c>
      <c r="E244" s="26">
        <v>60000</v>
      </c>
      <c r="F244" s="27"/>
      <c r="G244" s="32"/>
      <c r="H244" s="35"/>
    </row>
    <row r="245" spans="1:8" ht="12.75" customHeight="1" x14ac:dyDescent="0.2">
      <c r="A245" s="104">
        <v>220</v>
      </c>
      <c r="B245" s="29" t="s">
        <v>538</v>
      </c>
      <c r="C245" s="27" t="s">
        <v>539</v>
      </c>
      <c r="D245" s="27" t="s">
        <v>540</v>
      </c>
      <c r="E245" s="26"/>
      <c r="F245" s="124">
        <v>45291</v>
      </c>
      <c r="G245" s="32"/>
      <c r="H245" s="35"/>
    </row>
    <row r="246" spans="1:8" ht="12.75" customHeight="1" x14ac:dyDescent="0.2">
      <c r="A246" s="105">
        <v>221</v>
      </c>
      <c r="B246" s="29">
        <v>44197</v>
      </c>
      <c r="C246" s="27" t="s">
        <v>541</v>
      </c>
      <c r="D246" s="27" t="s">
        <v>542</v>
      </c>
      <c r="E246" s="26"/>
      <c r="F246" s="27"/>
      <c r="G246" s="32"/>
      <c r="H246" s="35"/>
    </row>
    <row r="247" spans="1:8" ht="12.75" customHeight="1" x14ac:dyDescent="0.2">
      <c r="A247" s="104">
        <v>222</v>
      </c>
      <c r="B247" s="29">
        <v>44175</v>
      </c>
      <c r="C247" s="27" t="s">
        <v>543</v>
      </c>
      <c r="D247" s="27" t="s">
        <v>484</v>
      </c>
      <c r="E247" s="26">
        <v>100000</v>
      </c>
      <c r="F247" s="124">
        <v>44225</v>
      </c>
      <c r="G247" s="32"/>
      <c r="H247" s="35"/>
    </row>
    <row r="248" spans="1:8" ht="12.75" customHeight="1" x14ac:dyDescent="0.2">
      <c r="A248" s="104">
        <v>223</v>
      </c>
      <c r="B248" s="29" t="s">
        <v>544</v>
      </c>
      <c r="C248" s="27" t="s">
        <v>99</v>
      </c>
      <c r="D248" s="27" t="s">
        <v>545</v>
      </c>
      <c r="E248" s="26">
        <v>4777.3500000000004</v>
      </c>
      <c r="F248" s="27"/>
      <c r="G248" s="32"/>
      <c r="H248" s="35"/>
    </row>
    <row r="249" spans="1:8" ht="12.75" customHeight="1" x14ac:dyDescent="0.2">
      <c r="A249" s="104">
        <v>224</v>
      </c>
      <c r="B249" s="29">
        <v>44176</v>
      </c>
      <c r="C249" s="27" t="s">
        <v>549</v>
      </c>
      <c r="D249" s="27" t="s">
        <v>49</v>
      </c>
      <c r="E249" s="26"/>
      <c r="F249" s="124">
        <v>44561</v>
      </c>
      <c r="G249" s="32"/>
      <c r="H249" s="35"/>
    </row>
    <row r="250" spans="1:8" ht="12.75" customHeight="1" x14ac:dyDescent="0.2">
      <c r="A250" s="105">
        <v>225</v>
      </c>
      <c r="B250" s="29">
        <v>44176</v>
      </c>
      <c r="C250" s="27" t="s">
        <v>105</v>
      </c>
      <c r="D250" s="27" t="s">
        <v>550</v>
      </c>
      <c r="E250" s="26">
        <v>10000</v>
      </c>
      <c r="F250" s="124">
        <v>44559</v>
      </c>
      <c r="G250" s="32"/>
      <c r="H250" s="35"/>
    </row>
    <row r="251" spans="1:8" ht="12.75" customHeight="1" x14ac:dyDescent="0.2">
      <c r="A251" s="105">
        <v>226</v>
      </c>
      <c r="B251" s="29"/>
      <c r="C251" s="27" t="s">
        <v>136</v>
      </c>
      <c r="D251" s="27" t="s">
        <v>553</v>
      </c>
      <c r="E251" s="26"/>
      <c r="F251" s="27"/>
      <c r="G251" s="32"/>
      <c r="H251" s="35"/>
    </row>
    <row r="252" spans="1:8" ht="12.75" customHeight="1" x14ac:dyDescent="0.2">
      <c r="A252" s="105">
        <v>227</v>
      </c>
      <c r="B252" s="29">
        <v>44183</v>
      </c>
      <c r="C252" s="27" t="s">
        <v>145</v>
      </c>
      <c r="D252" s="27" t="s">
        <v>47</v>
      </c>
      <c r="E252" s="26"/>
      <c r="F252" s="27"/>
      <c r="G252" s="32"/>
      <c r="H252" s="35"/>
    </row>
    <row r="253" spans="1:8" ht="12.75" customHeight="1" x14ac:dyDescent="0.2">
      <c r="A253" s="105">
        <v>228</v>
      </c>
      <c r="B253" s="29">
        <v>44132</v>
      </c>
      <c r="C253" s="27" t="s">
        <v>145</v>
      </c>
      <c r="D253" s="27" t="s">
        <v>515</v>
      </c>
      <c r="E253" s="26"/>
      <c r="F253" s="27"/>
      <c r="G253" s="32"/>
      <c r="H253" s="35"/>
    </row>
    <row r="254" spans="1:8" ht="12.75" customHeight="1" x14ac:dyDescent="0.2">
      <c r="A254" s="104">
        <v>229</v>
      </c>
      <c r="B254" s="29">
        <v>44187</v>
      </c>
      <c r="C254" s="27" t="s">
        <v>554</v>
      </c>
      <c r="D254" s="27" t="s">
        <v>257</v>
      </c>
      <c r="E254" s="26">
        <v>71000</v>
      </c>
      <c r="F254" s="27"/>
      <c r="G254" s="32"/>
      <c r="H254" s="35"/>
    </row>
    <row r="255" spans="1:8" ht="12.75" customHeight="1" x14ac:dyDescent="0.2">
      <c r="A255" s="105">
        <v>230</v>
      </c>
      <c r="B255" s="29">
        <v>44179</v>
      </c>
      <c r="C255" s="27" t="s">
        <v>214</v>
      </c>
      <c r="D255" s="27" t="s">
        <v>197</v>
      </c>
      <c r="E255" s="26"/>
      <c r="F255" s="27"/>
      <c r="G255" s="32"/>
      <c r="H255" s="35"/>
    </row>
    <row r="256" spans="1:8" ht="12.75" customHeight="1" x14ac:dyDescent="0.2">
      <c r="A256" s="104">
        <v>231</v>
      </c>
      <c r="B256" s="29">
        <v>44193</v>
      </c>
      <c r="C256" s="124" t="s">
        <v>555</v>
      </c>
      <c r="D256" s="27" t="s">
        <v>49</v>
      </c>
      <c r="E256" s="26">
        <v>5600</v>
      </c>
      <c r="F256" s="27">
        <v>2021</v>
      </c>
      <c r="G256" s="32"/>
      <c r="H256" s="35"/>
    </row>
    <row r="257" spans="1:8" ht="12.75" customHeight="1" x14ac:dyDescent="0.2">
      <c r="A257" s="104">
        <v>232</v>
      </c>
      <c r="B257" s="29">
        <v>44181</v>
      </c>
      <c r="C257" s="27" t="s">
        <v>176</v>
      </c>
      <c r="D257" s="27" t="s">
        <v>557</v>
      </c>
      <c r="E257" s="26"/>
      <c r="F257" s="27"/>
      <c r="G257" s="32"/>
      <c r="H257" s="35"/>
    </row>
    <row r="258" spans="1:8" ht="12.75" customHeight="1" x14ac:dyDescent="0.2">
      <c r="A258" s="104">
        <v>233</v>
      </c>
      <c r="B258" s="29"/>
      <c r="C258" s="27" t="s">
        <v>556</v>
      </c>
      <c r="D258" s="27" t="s">
        <v>49</v>
      </c>
      <c r="E258" s="26">
        <v>5600</v>
      </c>
      <c r="F258" s="27">
        <v>2021</v>
      </c>
      <c r="G258" s="32"/>
      <c r="H258" s="35"/>
    </row>
    <row r="259" spans="1:8" ht="15.75" customHeight="1" x14ac:dyDescent="0.2">
      <c r="A259" s="105">
        <v>234</v>
      </c>
      <c r="B259" s="198">
        <v>44132</v>
      </c>
      <c r="C259" s="172" t="s">
        <v>145</v>
      </c>
      <c r="D259" s="172" t="s">
        <v>515</v>
      </c>
      <c r="E259" s="199">
        <v>599000</v>
      </c>
      <c r="F259" s="172" t="s">
        <v>12</v>
      </c>
      <c r="G259" s="32"/>
      <c r="H259" s="35"/>
    </row>
    <row r="260" spans="1:8" ht="24.75" customHeight="1" x14ac:dyDescent="0.2">
      <c r="A260" s="105">
        <v>235</v>
      </c>
      <c r="B260" s="198">
        <v>44132</v>
      </c>
      <c r="C260" s="172" t="s">
        <v>145</v>
      </c>
      <c r="D260" s="172" t="s">
        <v>515</v>
      </c>
      <c r="E260" s="199">
        <v>599000</v>
      </c>
      <c r="F260" s="173"/>
      <c r="G260" s="32"/>
      <c r="H260" s="35"/>
    </row>
    <row r="261" spans="1:8" ht="30" customHeight="1" x14ac:dyDescent="0.2">
      <c r="A261" s="105">
        <v>236</v>
      </c>
      <c r="B261" s="198">
        <v>44132</v>
      </c>
      <c r="C261" s="172" t="s">
        <v>145</v>
      </c>
      <c r="D261" s="172" t="s">
        <v>515</v>
      </c>
      <c r="E261" s="199">
        <v>599000</v>
      </c>
      <c r="F261" s="173"/>
      <c r="G261" s="32"/>
      <c r="H261" s="35"/>
    </row>
    <row r="262" spans="1:8" ht="27" customHeight="1" x14ac:dyDescent="0.2">
      <c r="A262" s="105">
        <v>237</v>
      </c>
      <c r="B262" s="198">
        <v>44132</v>
      </c>
      <c r="C262" s="172" t="s">
        <v>145</v>
      </c>
      <c r="D262" s="172" t="s">
        <v>515</v>
      </c>
      <c r="E262" s="199">
        <v>599000</v>
      </c>
      <c r="F262" s="173"/>
      <c r="G262" s="32"/>
      <c r="H262" s="35"/>
    </row>
    <row r="263" spans="1:8" ht="12.75" customHeight="1" x14ac:dyDescent="0.2">
      <c r="A263" s="104">
        <v>238</v>
      </c>
      <c r="B263" s="29">
        <v>44197</v>
      </c>
      <c r="C263" s="27" t="s">
        <v>558</v>
      </c>
      <c r="D263" s="27" t="s">
        <v>502</v>
      </c>
      <c r="E263" s="26">
        <v>14883.2</v>
      </c>
      <c r="F263" s="27"/>
      <c r="G263" s="32"/>
      <c r="H263" s="35"/>
    </row>
    <row r="264" spans="1:8" ht="12.75" customHeight="1" x14ac:dyDescent="0.2">
      <c r="A264" s="105">
        <v>239</v>
      </c>
      <c r="B264" s="29">
        <v>44189</v>
      </c>
      <c r="C264" s="27" t="s">
        <v>29</v>
      </c>
      <c r="D264" s="27" t="s">
        <v>559</v>
      </c>
      <c r="E264" s="26">
        <v>299999</v>
      </c>
      <c r="F264" s="27"/>
      <c r="G264" s="32"/>
      <c r="H264" s="35"/>
    </row>
    <row r="265" spans="1:8" ht="12.75" customHeight="1" x14ac:dyDescent="0.2">
      <c r="A265" s="104">
        <v>240</v>
      </c>
      <c r="B265" s="29">
        <v>44193</v>
      </c>
      <c r="C265" s="27" t="s">
        <v>46</v>
      </c>
      <c r="D265" s="27" t="s">
        <v>47</v>
      </c>
      <c r="E265" s="26"/>
      <c r="F265" s="27"/>
      <c r="G265" s="32"/>
      <c r="H265" s="35"/>
    </row>
    <row r="266" spans="1:8" ht="12.75" customHeight="1" x14ac:dyDescent="0.2">
      <c r="A266" s="105">
        <v>241</v>
      </c>
      <c r="B266" s="29">
        <v>44165</v>
      </c>
      <c r="C266" s="27" t="s">
        <v>567</v>
      </c>
      <c r="D266" s="27" t="s">
        <v>17</v>
      </c>
      <c r="E266" s="26">
        <v>299999</v>
      </c>
      <c r="F266" s="27"/>
      <c r="G266" s="32"/>
      <c r="H266" s="35"/>
    </row>
    <row r="267" spans="1:8" ht="12.75" customHeight="1" x14ac:dyDescent="0.2">
      <c r="A267" s="104">
        <v>242</v>
      </c>
      <c r="B267" s="29">
        <v>44510</v>
      </c>
      <c r="C267" s="27" t="s">
        <v>568</v>
      </c>
      <c r="D267" s="27" t="s">
        <v>257</v>
      </c>
      <c r="E267" s="26">
        <v>84200</v>
      </c>
      <c r="F267" s="124">
        <v>44592</v>
      </c>
      <c r="G267" s="32"/>
      <c r="H267" s="35"/>
    </row>
    <row r="268" spans="1:8" ht="12.75" customHeight="1" x14ac:dyDescent="0.2">
      <c r="A268" s="104">
        <v>243</v>
      </c>
      <c r="B268" s="29">
        <v>44166</v>
      </c>
      <c r="C268" s="27" t="s">
        <v>229</v>
      </c>
      <c r="D268" s="27" t="s">
        <v>364</v>
      </c>
      <c r="E268" s="26">
        <v>2100000</v>
      </c>
      <c r="F268" s="124">
        <v>44270</v>
      </c>
      <c r="G268" s="32"/>
      <c r="H268" s="35"/>
    </row>
    <row r="269" spans="1:8" ht="12.75" customHeight="1" x14ac:dyDescent="0.2">
      <c r="A269" s="105">
        <v>244</v>
      </c>
      <c r="B269" s="29"/>
      <c r="C269" s="27" t="s">
        <v>46</v>
      </c>
      <c r="D269" s="27" t="s">
        <v>569</v>
      </c>
      <c r="E269" s="26"/>
      <c r="F269" s="27"/>
      <c r="G269" s="32"/>
      <c r="H269" s="35"/>
    </row>
    <row r="270" spans="1:8" ht="12.75" customHeight="1" x14ac:dyDescent="0.2">
      <c r="A270" s="105">
        <v>245</v>
      </c>
      <c r="B270" s="29"/>
      <c r="C270" s="27" t="s">
        <v>145</v>
      </c>
      <c r="D270" s="27" t="s">
        <v>570</v>
      </c>
      <c r="E270" s="26"/>
      <c r="F270" s="27"/>
      <c r="G270" s="32"/>
      <c r="H270" s="35"/>
    </row>
    <row r="271" spans="1:8" ht="12.75" customHeight="1" x14ac:dyDescent="0.2">
      <c r="A271" s="105">
        <v>246</v>
      </c>
      <c r="B271" s="29"/>
      <c r="C271" s="27" t="s">
        <v>145</v>
      </c>
      <c r="D271" s="27" t="s">
        <v>571</v>
      </c>
      <c r="E271" s="26"/>
      <c r="F271" s="27"/>
      <c r="G271" s="32"/>
      <c r="H271" s="35"/>
    </row>
    <row r="272" spans="1:8" ht="12.75" customHeight="1" x14ac:dyDescent="0.2">
      <c r="A272" s="105">
        <v>247</v>
      </c>
      <c r="B272" s="29"/>
      <c r="C272" s="27" t="s">
        <v>145</v>
      </c>
      <c r="D272" s="27" t="s">
        <v>572</v>
      </c>
      <c r="E272" s="26"/>
      <c r="F272" s="27"/>
      <c r="G272" s="32"/>
      <c r="H272" s="35"/>
    </row>
    <row r="273" spans="1:8" ht="12.75" customHeight="1" x14ac:dyDescent="0.2">
      <c r="A273" s="105">
        <v>248</v>
      </c>
      <c r="B273" s="29"/>
      <c r="C273" s="27" t="s">
        <v>145</v>
      </c>
      <c r="D273" s="27" t="s">
        <v>573</v>
      </c>
      <c r="E273" s="26"/>
      <c r="F273" s="27"/>
      <c r="G273" s="32"/>
      <c r="H273" s="35"/>
    </row>
    <row r="274" spans="1:8" ht="12.75" customHeight="1" x14ac:dyDescent="0.2">
      <c r="A274" s="105">
        <v>249</v>
      </c>
      <c r="B274" s="29"/>
      <c r="C274" s="27" t="s">
        <v>145</v>
      </c>
      <c r="D274" s="27" t="s">
        <v>574</v>
      </c>
      <c r="E274" s="26"/>
      <c r="F274" s="27"/>
      <c r="G274" s="32"/>
      <c r="H274" s="35"/>
    </row>
    <row r="275" spans="1:8" ht="12.75" customHeight="1" x14ac:dyDescent="0.2">
      <c r="A275" s="105">
        <v>250</v>
      </c>
      <c r="B275" s="29"/>
      <c r="C275" s="27" t="s">
        <v>229</v>
      </c>
      <c r="D275" s="27" t="s">
        <v>575</v>
      </c>
      <c r="E275" s="26"/>
      <c r="F275" s="27"/>
      <c r="G275" s="32"/>
      <c r="H275" s="35"/>
    </row>
    <row r="276" spans="1:8" ht="12.75" customHeight="1" x14ac:dyDescent="0.2">
      <c r="A276" s="105">
        <v>251</v>
      </c>
      <c r="B276" s="29"/>
      <c r="C276" s="27" t="s">
        <v>229</v>
      </c>
      <c r="D276" s="27" t="s">
        <v>576</v>
      </c>
      <c r="E276" s="26"/>
      <c r="F276" s="27"/>
      <c r="G276" s="32"/>
      <c r="H276" s="35"/>
    </row>
    <row r="277" spans="1:8" ht="12.75" customHeight="1" x14ac:dyDescent="0.2">
      <c r="A277" s="105">
        <v>252</v>
      </c>
      <c r="B277" s="29"/>
      <c r="C277" s="27" t="s">
        <v>577</v>
      </c>
      <c r="D277" s="27" t="s">
        <v>578</v>
      </c>
      <c r="E277" s="26"/>
      <c r="F277" s="27"/>
      <c r="G277" s="32"/>
      <c r="H277" s="35"/>
    </row>
    <row r="278" spans="1:8" ht="12.75" customHeight="1" x14ac:dyDescent="0.2">
      <c r="A278" s="105">
        <v>253</v>
      </c>
      <c r="B278" s="29">
        <v>44179</v>
      </c>
      <c r="C278" s="27" t="s">
        <v>22</v>
      </c>
      <c r="D278" s="27" t="s">
        <v>579</v>
      </c>
      <c r="E278" s="26"/>
      <c r="F278" s="27"/>
      <c r="G278" s="32"/>
      <c r="H278" s="35"/>
    </row>
    <row r="279" spans="1:8" ht="12.75" customHeight="1" x14ac:dyDescent="0.2">
      <c r="A279" s="105">
        <v>254</v>
      </c>
      <c r="B279" s="29"/>
      <c r="C279" s="27" t="s">
        <v>260</v>
      </c>
      <c r="D279" s="27" t="s">
        <v>580</v>
      </c>
      <c r="E279" s="26"/>
      <c r="F279" s="27"/>
      <c r="G279" s="32"/>
      <c r="H279" s="35"/>
    </row>
    <row r="280" spans="1:8" ht="12.75" customHeight="1" x14ac:dyDescent="0.2">
      <c r="A280" s="104">
        <v>255</v>
      </c>
      <c r="B280" s="29">
        <v>44160</v>
      </c>
      <c r="C280" s="27" t="s">
        <v>229</v>
      </c>
      <c r="D280" s="27" t="s">
        <v>364</v>
      </c>
      <c r="E280" s="26">
        <v>2700000</v>
      </c>
      <c r="F280" s="124">
        <v>44242</v>
      </c>
      <c r="G280" s="32"/>
      <c r="H280" s="35"/>
    </row>
    <row r="281" spans="1:8" ht="12.75" customHeight="1" x14ac:dyDescent="0.2">
      <c r="A281" s="104">
        <v>256</v>
      </c>
      <c r="B281" s="29">
        <v>44160</v>
      </c>
      <c r="C281" s="27" t="s">
        <v>229</v>
      </c>
      <c r="D281" s="27" t="s">
        <v>364</v>
      </c>
      <c r="E281" s="26">
        <v>2700000</v>
      </c>
      <c r="F281" s="124">
        <v>44246</v>
      </c>
      <c r="G281" s="32"/>
      <c r="H281" s="35"/>
    </row>
    <row r="282" spans="1:8" ht="12.75" customHeight="1" x14ac:dyDescent="0.2">
      <c r="A282" s="105">
        <v>257</v>
      </c>
      <c r="B282" s="29">
        <v>44160</v>
      </c>
      <c r="C282" s="27" t="s">
        <v>229</v>
      </c>
      <c r="D282" s="27" t="s">
        <v>581</v>
      </c>
      <c r="E282" s="26"/>
      <c r="F282" s="27"/>
      <c r="G282" s="32"/>
      <c r="H282" s="35"/>
    </row>
    <row r="283" spans="1:8" ht="12.75" customHeight="1" x14ac:dyDescent="0.2">
      <c r="A283" s="105">
        <v>258</v>
      </c>
      <c r="B283" s="29">
        <v>44160</v>
      </c>
      <c r="C283" s="27" t="s">
        <v>229</v>
      </c>
      <c r="D283" s="27" t="s">
        <v>582</v>
      </c>
      <c r="E283" s="26"/>
      <c r="F283" s="27"/>
      <c r="G283" s="32"/>
      <c r="H283" s="35"/>
    </row>
    <row r="284" spans="1:8" ht="12.75" customHeight="1" x14ac:dyDescent="0.2">
      <c r="A284" s="105">
        <v>259</v>
      </c>
      <c r="B284" s="29">
        <v>44160</v>
      </c>
      <c r="C284" s="27" t="s">
        <v>229</v>
      </c>
      <c r="D284" s="27" t="s">
        <v>583</v>
      </c>
      <c r="E284" s="26"/>
      <c r="F284" s="27"/>
      <c r="G284" s="32"/>
      <c r="H284" s="35"/>
    </row>
    <row r="285" spans="1:8" ht="12.75" customHeight="1" x14ac:dyDescent="0.2">
      <c r="A285" s="105">
        <v>260</v>
      </c>
      <c r="B285" s="29">
        <v>44160</v>
      </c>
      <c r="C285" s="27" t="s">
        <v>229</v>
      </c>
      <c r="D285" s="27" t="s">
        <v>584</v>
      </c>
      <c r="E285" s="26"/>
      <c r="F285" s="27"/>
      <c r="G285" s="32"/>
      <c r="H285" s="35"/>
    </row>
    <row r="286" spans="1:8" ht="12.75" customHeight="1" x14ac:dyDescent="0.2">
      <c r="A286" s="105">
        <v>261</v>
      </c>
      <c r="B286" s="29">
        <v>44160</v>
      </c>
      <c r="C286" s="27" t="s">
        <v>229</v>
      </c>
      <c r="D286" s="27" t="s">
        <v>585</v>
      </c>
      <c r="E286" s="26"/>
      <c r="F286" s="27"/>
      <c r="G286" s="32"/>
      <c r="H286" s="35"/>
    </row>
    <row r="287" spans="1:8" ht="12.75" customHeight="1" x14ac:dyDescent="0.2">
      <c r="A287" s="105">
        <v>262</v>
      </c>
      <c r="B287" s="29">
        <v>44160</v>
      </c>
      <c r="C287" s="27" t="s">
        <v>229</v>
      </c>
      <c r="D287" s="27" t="s">
        <v>586</v>
      </c>
      <c r="E287" s="26"/>
      <c r="F287" s="27"/>
      <c r="G287" s="32"/>
      <c r="H287" s="35"/>
    </row>
    <row r="288" spans="1:8" ht="12.75" customHeight="1" x14ac:dyDescent="0.2">
      <c r="A288" s="104">
        <v>263</v>
      </c>
      <c r="B288" s="29"/>
      <c r="C288" s="27"/>
      <c r="D288" s="27"/>
      <c r="E288" s="26"/>
      <c r="F288" s="27"/>
      <c r="G288" s="32"/>
      <c r="H288" s="35"/>
    </row>
    <row r="289" spans="1:8" ht="12.75" customHeight="1" x14ac:dyDescent="0.2">
      <c r="A289" s="104">
        <v>264</v>
      </c>
      <c r="B289" s="29"/>
      <c r="C289" s="27"/>
      <c r="D289" s="27"/>
      <c r="E289" s="26"/>
      <c r="F289" s="27"/>
      <c r="G289" s="32"/>
      <c r="H289" s="35"/>
    </row>
    <row r="290" spans="1:8" ht="12.75" customHeight="1" x14ac:dyDescent="0.2">
      <c r="A290" s="104">
        <v>265</v>
      </c>
      <c r="B290" s="29"/>
      <c r="C290" s="27"/>
      <c r="D290" s="27"/>
      <c r="E290" s="26"/>
      <c r="F290" s="27"/>
      <c r="G290" s="32"/>
      <c r="H290" s="35"/>
    </row>
    <row r="291" spans="1:8" ht="12.75" customHeight="1" x14ac:dyDescent="0.2">
      <c r="A291" s="104">
        <v>266</v>
      </c>
      <c r="B291" s="29"/>
      <c r="C291" s="27"/>
      <c r="D291" s="27"/>
      <c r="E291" s="26"/>
      <c r="F291" s="27"/>
      <c r="G291" s="32"/>
      <c r="H291" s="35"/>
    </row>
    <row r="292" spans="1:8" ht="12.75" customHeight="1" x14ac:dyDescent="0.2">
      <c r="A292" s="104">
        <v>267</v>
      </c>
      <c r="B292" s="29"/>
      <c r="C292" s="27"/>
      <c r="D292" s="27"/>
      <c r="E292" s="26"/>
      <c r="F292" s="27"/>
      <c r="G292" s="32"/>
      <c r="H292" s="35"/>
    </row>
    <row r="293" spans="1:8" ht="12.75" customHeight="1" x14ac:dyDescent="0.2">
      <c r="A293" s="104">
        <v>268</v>
      </c>
      <c r="B293" s="29"/>
      <c r="C293" s="27"/>
      <c r="D293" s="27"/>
      <c r="E293" s="26"/>
      <c r="F293" s="27"/>
      <c r="G293" s="32"/>
      <c r="H293" s="35"/>
    </row>
    <row r="294" spans="1:8" ht="12.75" customHeight="1" x14ac:dyDescent="0.2">
      <c r="A294" s="104">
        <v>269</v>
      </c>
      <c r="B294" s="29"/>
      <c r="C294" s="27"/>
      <c r="D294" s="27"/>
      <c r="E294" s="26"/>
      <c r="F294" s="27"/>
      <c r="G294" s="32"/>
      <c r="H294" s="35"/>
    </row>
    <row r="295" spans="1:8" ht="12.75" customHeight="1" x14ac:dyDescent="0.2">
      <c r="A295" s="104">
        <v>270</v>
      </c>
      <c r="B295" s="29"/>
      <c r="C295" s="27"/>
      <c r="D295" s="27"/>
      <c r="E295" s="26"/>
      <c r="F295" s="27"/>
      <c r="G295" s="32"/>
      <c r="H295" s="35"/>
    </row>
    <row r="296" spans="1:8" ht="12.75" customHeight="1" x14ac:dyDescent="0.2">
      <c r="A296" s="104">
        <v>271</v>
      </c>
      <c r="B296" s="29"/>
      <c r="C296" s="27"/>
      <c r="D296" s="27"/>
      <c r="E296" s="26"/>
      <c r="F296" s="27"/>
      <c r="G296" s="32"/>
      <c r="H296" s="35"/>
    </row>
    <row r="297" spans="1:8" ht="12.75" customHeight="1" x14ac:dyDescent="0.2">
      <c r="A297" s="104">
        <v>272</v>
      </c>
      <c r="B297" s="29"/>
      <c r="C297" s="27"/>
      <c r="D297" s="27"/>
      <c r="E297" s="26"/>
      <c r="F297" s="27"/>
      <c r="G297" s="32"/>
      <c r="H297" s="35"/>
    </row>
    <row r="298" spans="1:8" ht="12.75" customHeight="1" x14ac:dyDescent="0.2">
      <c r="A298" s="104">
        <v>273</v>
      </c>
      <c r="B298" s="29"/>
      <c r="C298" s="27"/>
      <c r="D298" s="27"/>
      <c r="E298" s="26"/>
      <c r="F298" s="27"/>
      <c r="G298" s="32"/>
      <c r="H298" s="35"/>
    </row>
    <row r="299" spans="1:8" ht="12.75" customHeight="1" x14ac:dyDescent="0.2">
      <c r="A299" s="104">
        <v>274</v>
      </c>
      <c r="B299" s="29"/>
      <c r="C299" s="27"/>
      <c r="D299" s="27"/>
      <c r="E299" s="26"/>
      <c r="F299" s="27"/>
      <c r="G299" s="32"/>
      <c r="H299" s="35"/>
    </row>
    <row r="300" spans="1:8" ht="12.75" customHeight="1" x14ac:dyDescent="0.2">
      <c r="A300" s="104">
        <v>275</v>
      </c>
      <c r="B300" s="29"/>
      <c r="C300" s="27"/>
      <c r="D300" s="27"/>
      <c r="E300" s="26"/>
      <c r="F300" s="27"/>
      <c r="G300" s="32"/>
      <c r="H300" s="35"/>
    </row>
    <row r="301" spans="1:8" ht="12.75" customHeight="1" x14ac:dyDescent="0.2">
      <c r="A301" s="104">
        <v>276</v>
      </c>
      <c r="B301" s="29"/>
      <c r="C301" s="27"/>
      <c r="D301" s="27"/>
      <c r="E301" s="26"/>
      <c r="F301" s="27"/>
      <c r="G301" s="32"/>
      <c r="H301" s="35"/>
    </row>
    <row r="302" spans="1:8" ht="12.75" customHeight="1" x14ac:dyDescent="0.2">
      <c r="A302" s="104">
        <v>277</v>
      </c>
      <c r="B302" s="29"/>
      <c r="C302" s="27"/>
      <c r="D302" s="27"/>
      <c r="E302" s="26"/>
      <c r="F302" s="27"/>
      <c r="G302" s="32"/>
      <c r="H302" s="35"/>
    </row>
    <row r="303" spans="1:8" ht="12.75" customHeight="1" x14ac:dyDescent="0.2">
      <c r="A303" s="104">
        <v>278</v>
      </c>
      <c r="B303" s="29"/>
      <c r="C303" s="27"/>
      <c r="D303" s="27"/>
      <c r="E303" s="26"/>
      <c r="F303" s="27"/>
      <c r="G303" s="32"/>
      <c r="H303" s="35"/>
    </row>
    <row r="304" spans="1:8" ht="12.75" customHeight="1" x14ac:dyDescent="0.2">
      <c r="A304" s="104">
        <v>279</v>
      </c>
      <c r="B304" s="29"/>
      <c r="C304" s="27"/>
      <c r="D304" s="27"/>
      <c r="E304" s="26"/>
      <c r="F304" s="27"/>
      <c r="G304" s="32"/>
      <c r="H304" s="35"/>
    </row>
    <row r="305" spans="1:8" ht="12.75" customHeight="1" x14ac:dyDescent="0.2">
      <c r="A305" s="104">
        <v>280</v>
      </c>
      <c r="B305" s="29"/>
      <c r="C305" s="27"/>
      <c r="D305" s="27"/>
      <c r="E305" s="26"/>
      <c r="F305" s="27"/>
      <c r="G305" s="32"/>
      <c r="H305" s="35"/>
    </row>
    <row r="306" spans="1:8" ht="12.75" customHeight="1" x14ac:dyDescent="0.2">
      <c r="A306" s="104">
        <v>281</v>
      </c>
      <c r="B306" s="29"/>
      <c r="C306" s="27"/>
      <c r="D306" s="27"/>
      <c r="E306" s="26"/>
      <c r="F306" s="27"/>
      <c r="G306" s="32"/>
      <c r="H306" s="35"/>
    </row>
    <row r="307" spans="1:8" ht="12.75" customHeight="1" x14ac:dyDescent="0.2">
      <c r="A307" s="104">
        <v>282</v>
      </c>
      <c r="B307" s="29"/>
      <c r="C307" s="27"/>
      <c r="D307" s="27"/>
      <c r="E307" s="26"/>
      <c r="F307" s="27"/>
      <c r="G307" s="32"/>
      <c r="H307" s="35"/>
    </row>
    <row r="308" spans="1:8" ht="12.75" customHeight="1" x14ac:dyDescent="0.2">
      <c r="A308" s="104">
        <v>283</v>
      </c>
      <c r="B308" s="29"/>
      <c r="C308" s="27"/>
      <c r="D308" s="27"/>
      <c r="E308" s="26"/>
      <c r="F308" s="27"/>
      <c r="G308" s="32"/>
      <c r="H308" s="35"/>
    </row>
    <row r="309" spans="1:8" ht="12.75" customHeight="1" x14ac:dyDescent="0.2">
      <c r="A309" s="104">
        <v>284</v>
      </c>
      <c r="B309" s="29"/>
      <c r="C309" s="27"/>
      <c r="D309" s="27"/>
      <c r="E309" s="26"/>
      <c r="F309" s="27"/>
      <c r="G309" s="32"/>
      <c r="H309" s="35"/>
    </row>
    <row r="310" spans="1:8" ht="12.75" customHeight="1" x14ac:dyDescent="0.2">
      <c r="A310" s="104">
        <v>285</v>
      </c>
      <c r="B310" s="29"/>
      <c r="C310" s="27"/>
      <c r="D310" s="27"/>
      <c r="E310" s="26"/>
      <c r="F310" s="27"/>
      <c r="G310" s="32"/>
      <c r="H310" s="35"/>
    </row>
    <row r="311" spans="1:8" ht="12.75" customHeight="1" x14ac:dyDescent="0.2">
      <c r="A311" s="104">
        <v>286</v>
      </c>
      <c r="B311" s="29"/>
      <c r="C311" s="27"/>
      <c r="D311" s="27"/>
      <c r="E311" s="26"/>
      <c r="F311" s="27"/>
      <c r="G311" s="32"/>
      <c r="H311" s="35"/>
    </row>
    <row r="312" spans="1:8" ht="12.75" customHeight="1" x14ac:dyDescent="0.2">
      <c r="A312" s="104">
        <v>287</v>
      </c>
      <c r="B312" s="29"/>
      <c r="C312" s="27"/>
      <c r="D312" s="27"/>
      <c r="E312" s="26"/>
      <c r="F312" s="27"/>
      <c r="G312" s="32"/>
      <c r="H312" s="35"/>
    </row>
    <row r="313" spans="1:8" ht="12.75" customHeight="1" x14ac:dyDescent="0.2">
      <c r="A313" s="104">
        <v>288</v>
      </c>
      <c r="B313" s="29"/>
      <c r="C313" s="27"/>
      <c r="D313" s="27"/>
      <c r="E313" s="26"/>
      <c r="F313" s="27"/>
      <c r="G313" s="32"/>
      <c r="H313" s="35"/>
    </row>
    <row r="314" spans="1:8" ht="12.75" customHeight="1" x14ac:dyDescent="0.2">
      <c r="A314" s="104">
        <v>289</v>
      </c>
      <c r="B314" s="29"/>
      <c r="C314" s="27"/>
      <c r="D314" s="27"/>
      <c r="E314" s="26"/>
      <c r="F314" s="27"/>
      <c r="G314" s="32"/>
      <c r="H314" s="35"/>
    </row>
    <row r="315" spans="1:8" ht="12.75" customHeight="1" x14ac:dyDescent="0.2">
      <c r="A315" s="104">
        <v>290</v>
      </c>
      <c r="B315" s="29"/>
      <c r="C315" s="27"/>
      <c r="D315" s="27"/>
      <c r="E315" s="26"/>
      <c r="F315" s="27"/>
      <c r="G315" s="32"/>
      <c r="H315" s="35"/>
    </row>
    <row r="316" spans="1:8" ht="12.75" customHeight="1" x14ac:dyDescent="0.2">
      <c r="A316" s="104">
        <v>291</v>
      </c>
      <c r="B316" s="29"/>
      <c r="C316" s="27"/>
      <c r="D316" s="27"/>
      <c r="E316" s="26"/>
      <c r="F316" s="27"/>
      <c r="G316" s="32"/>
      <c r="H316" s="35"/>
    </row>
    <row r="317" spans="1:8" ht="12.75" customHeight="1" x14ac:dyDescent="0.2">
      <c r="A317" s="104">
        <v>292</v>
      </c>
      <c r="B317" s="29"/>
      <c r="C317" s="27"/>
      <c r="D317" s="27"/>
      <c r="E317" s="26"/>
      <c r="F317" s="27"/>
      <c r="G317" s="32"/>
      <c r="H317" s="35"/>
    </row>
    <row r="318" spans="1:8" ht="12.75" customHeight="1" x14ac:dyDescent="0.2">
      <c r="A318" s="104">
        <v>293</v>
      </c>
      <c r="B318" s="29"/>
      <c r="C318" s="27"/>
      <c r="D318" s="27"/>
      <c r="E318" s="26"/>
      <c r="F318" s="27"/>
      <c r="G318" s="32"/>
      <c r="H318" s="35"/>
    </row>
    <row r="319" spans="1:8" ht="12.75" customHeight="1" x14ac:dyDescent="0.2">
      <c r="A319" s="104">
        <v>294</v>
      </c>
      <c r="B319" s="29"/>
      <c r="C319" s="27"/>
      <c r="D319" s="27"/>
      <c r="E319" s="26"/>
      <c r="F319" s="27"/>
      <c r="G319" s="32"/>
      <c r="H319" s="35"/>
    </row>
    <row r="320" spans="1:8" ht="12.75" customHeight="1" x14ac:dyDescent="0.2">
      <c r="A320" s="104">
        <v>295</v>
      </c>
      <c r="B320" s="29"/>
      <c r="C320" s="27"/>
      <c r="D320" s="27"/>
      <c r="E320" s="26"/>
      <c r="F320" s="27"/>
      <c r="G320" s="32"/>
      <c r="H320" s="35"/>
    </row>
    <row r="321" spans="1:8" ht="12.75" customHeight="1" x14ac:dyDescent="0.2">
      <c r="A321" s="104">
        <v>296</v>
      </c>
      <c r="B321" s="29"/>
      <c r="C321" s="27"/>
      <c r="D321" s="27"/>
      <c r="E321" s="26"/>
      <c r="F321" s="27"/>
      <c r="G321" s="32"/>
      <c r="H321" s="35"/>
    </row>
    <row r="322" spans="1:8" ht="12.75" customHeight="1" x14ac:dyDescent="0.2">
      <c r="A322" s="104">
        <v>297</v>
      </c>
      <c r="B322" s="29"/>
      <c r="C322" s="27"/>
      <c r="D322" s="27"/>
      <c r="E322" s="26"/>
      <c r="F322" s="27"/>
      <c r="G322" s="32"/>
      <c r="H322" s="35"/>
    </row>
    <row r="323" spans="1:8" ht="12.75" customHeight="1" x14ac:dyDescent="0.2">
      <c r="A323" s="104">
        <v>298</v>
      </c>
      <c r="B323" s="29"/>
      <c r="C323" s="27"/>
      <c r="D323" s="27"/>
      <c r="E323" s="26"/>
      <c r="F323" s="27"/>
      <c r="G323" s="32"/>
      <c r="H323" s="35"/>
    </row>
    <row r="324" spans="1:8" ht="12.75" customHeight="1" x14ac:dyDescent="0.2">
      <c r="A324" s="104">
        <v>299</v>
      </c>
      <c r="B324" s="29"/>
      <c r="C324" s="27"/>
      <c r="D324" s="27"/>
      <c r="E324" s="26"/>
      <c r="F324" s="27"/>
      <c r="G324" s="32"/>
      <c r="H324" s="35"/>
    </row>
    <row r="325" spans="1:8" ht="12.75" customHeight="1" x14ac:dyDescent="0.2">
      <c r="A325" s="104">
        <v>300</v>
      </c>
      <c r="B325" s="29"/>
      <c r="C325" s="27"/>
      <c r="D325" s="27"/>
      <c r="E325" s="26"/>
      <c r="F325" s="27"/>
      <c r="G325" s="32"/>
      <c r="H325" s="35"/>
    </row>
    <row r="326" spans="1:8" ht="12.75" customHeight="1" x14ac:dyDescent="0.2">
      <c r="A326" s="104">
        <v>301</v>
      </c>
      <c r="B326" s="29"/>
      <c r="C326" s="27"/>
      <c r="D326" s="27"/>
      <c r="E326" s="26"/>
      <c r="F326" s="27"/>
      <c r="G326" s="32"/>
      <c r="H326" s="35"/>
    </row>
    <row r="327" spans="1:8" ht="12.75" customHeight="1" x14ac:dyDescent="0.2">
      <c r="A327" s="104">
        <v>302</v>
      </c>
      <c r="B327" s="29"/>
      <c r="C327" s="27"/>
      <c r="D327" s="27"/>
      <c r="E327" s="26"/>
      <c r="F327" s="27"/>
      <c r="G327" s="32"/>
      <c r="H327" s="35"/>
    </row>
    <row r="328" spans="1:8" ht="12.75" customHeight="1" x14ac:dyDescent="0.2">
      <c r="A328" s="104">
        <v>303</v>
      </c>
      <c r="B328" s="29"/>
      <c r="C328" s="27"/>
      <c r="D328" s="27"/>
      <c r="E328" s="26"/>
      <c r="F328" s="27"/>
      <c r="G328" s="32"/>
      <c r="H328" s="35"/>
    </row>
    <row r="329" spans="1:8" ht="12.75" customHeight="1" x14ac:dyDescent="0.2">
      <c r="A329" s="104">
        <v>304</v>
      </c>
      <c r="B329" s="29"/>
      <c r="C329" s="27"/>
      <c r="D329" s="27"/>
      <c r="E329" s="26"/>
      <c r="F329" s="27"/>
      <c r="G329" s="32"/>
      <c r="H329" s="44"/>
    </row>
    <row r="330" spans="1:8" ht="12.75" customHeight="1" x14ac:dyDescent="0.2">
      <c r="A330" s="104">
        <v>305</v>
      </c>
      <c r="B330" s="29"/>
      <c r="C330" s="27"/>
      <c r="D330" s="27"/>
      <c r="E330" s="26"/>
      <c r="F330" s="27"/>
      <c r="G330" s="32"/>
      <c r="H330" s="44"/>
    </row>
    <row r="331" spans="1:8" ht="12.75" customHeight="1" x14ac:dyDescent="0.2">
      <c r="A331" s="104">
        <v>306</v>
      </c>
      <c r="B331" s="29"/>
      <c r="C331" s="27"/>
      <c r="D331" s="27"/>
      <c r="E331" s="26"/>
      <c r="F331" s="27"/>
      <c r="G331" s="32"/>
      <c r="H331" s="44"/>
    </row>
    <row r="332" spans="1:8" ht="12.75" customHeight="1" x14ac:dyDescent="0.2">
      <c r="A332" s="104">
        <v>307</v>
      </c>
      <c r="B332" s="29"/>
      <c r="C332" s="27"/>
      <c r="D332" s="27"/>
      <c r="E332" s="26"/>
      <c r="F332" s="27"/>
      <c r="G332" s="32"/>
      <c r="H332" s="44"/>
    </row>
    <row r="333" spans="1:8" ht="12.75" customHeight="1" x14ac:dyDescent="0.2">
      <c r="A333" s="104">
        <v>308</v>
      </c>
      <c r="B333" s="29"/>
      <c r="C333" s="27"/>
      <c r="D333" s="27"/>
      <c r="E333" s="26"/>
      <c r="F333" s="27"/>
      <c r="G333" s="32"/>
      <c r="H333" s="44"/>
    </row>
    <row r="334" spans="1:8" ht="12.75" customHeight="1" x14ac:dyDescent="0.2">
      <c r="A334" s="104">
        <v>309</v>
      </c>
      <c r="B334" s="29"/>
      <c r="C334" s="27"/>
      <c r="D334" s="27"/>
      <c r="E334" s="26"/>
      <c r="F334" s="27"/>
      <c r="G334" s="32"/>
      <c r="H334" s="44"/>
    </row>
    <row r="335" spans="1:8" ht="12.75" customHeight="1" x14ac:dyDescent="0.2">
      <c r="A335" s="104">
        <v>310</v>
      </c>
      <c r="B335" s="29"/>
      <c r="C335" s="27"/>
      <c r="D335" s="27"/>
      <c r="E335" s="26"/>
      <c r="F335" s="27"/>
      <c r="G335" s="32"/>
      <c r="H335" s="44"/>
    </row>
    <row r="336" spans="1:8" ht="12.75" customHeight="1" x14ac:dyDescent="0.2">
      <c r="A336" s="104">
        <v>311</v>
      </c>
      <c r="B336" s="29"/>
      <c r="C336" s="27"/>
      <c r="D336" s="27"/>
      <c r="E336" s="26"/>
      <c r="F336" s="27"/>
      <c r="G336" s="32"/>
      <c r="H336" s="44"/>
    </row>
    <row r="337" spans="1:9" ht="12.75" customHeight="1" x14ac:dyDescent="0.2">
      <c r="A337" s="104">
        <v>312</v>
      </c>
      <c r="B337" s="29"/>
      <c r="C337" s="27"/>
      <c r="D337" s="27"/>
      <c r="E337" s="26"/>
      <c r="F337" s="27"/>
      <c r="G337" s="32"/>
      <c r="H337" s="44"/>
    </row>
    <row r="338" spans="1:9" ht="12.75" customHeight="1" x14ac:dyDescent="0.2">
      <c r="A338" s="104">
        <v>313</v>
      </c>
      <c r="B338" s="29"/>
      <c r="C338" s="27"/>
      <c r="D338" s="27"/>
      <c r="E338" s="26"/>
      <c r="F338" s="27"/>
      <c r="G338" s="32"/>
      <c r="H338" s="44"/>
    </row>
    <row r="339" spans="1:9" ht="12.75" customHeight="1" x14ac:dyDescent="0.2">
      <c r="A339" s="104">
        <v>314</v>
      </c>
      <c r="B339" s="29"/>
      <c r="C339" s="27"/>
      <c r="D339" s="27"/>
      <c r="E339" s="26"/>
      <c r="F339" s="27"/>
      <c r="G339" s="32"/>
      <c r="H339" s="44"/>
    </row>
    <row r="340" spans="1:9" ht="12.75" customHeight="1" x14ac:dyDescent="0.2">
      <c r="A340" s="104">
        <v>315</v>
      </c>
      <c r="B340" s="29"/>
      <c r="C340" s="27"/>
      <c r="D340" s="27"/>
      <c r="E340" s="26"/>
      <c r="F340" s="27"/>
      <c r="G340" s="32"/>
      <c r="H340" s="44"/>
    </row>
    <row r="341" spans="1:9" ht="12.75" customHeight="1" x14ac:dyDescent="0.2">
      <c r="A341" s="104">
        <v>316</v>
      </c>
      <c r="B341" s="29"/>
      <c r="C341" s="27"/>
      <c r="D341" s="27"/>
      <c r="E341" s="26"/>
      <c r="F341" s="27"/>
      <c r="G341" s="32"/>
      <c r="H341" s="44"/>
    </row>
    <row r="342" spans="1:9" ht="12.75" customHeight="1" x14ac:dyDescent="0.2">
      <c r="A342" s="104">
        <v>317</v>
      </c>
      <c r="B342" s="29"/>
      <c r="C342" s="27"/>
      <c r="D342" s="27"/>
      <c r="E342" s="26"/>
      <c r="F342" s="27"/>
      <c r="G342" s="32"/>
      <c r="H342" s="44"/>
    </row>
    <row r="343" spans="1:9" ht="12.75" customHeight="1" x14ac:dyDescent="0.2">
      <c r="A343" s="104">
        <v>318</v>
      </c>
      <c r="B343" s="29"/>
      <c r="C343" s="27"/>
      <c r="D343" s="27"/>
      <c r="E343" s="26"/>
      <c r="F343" s="27"/>
      <c r="G343" s="32"/>
      <c r="H343" s="44"/>
    </row>
    <row r="344" spans="1:9" ht="12.75" customHeight="1" x14ac:dyDescent="0.2">
      <c r="A344" s="104">
        <v>319</v>
      </c>
      <c r="B344" s="29"/>
      <c r="C344" s="27"/>
      <c r="D344" s="27"/>
      <c r="E344" s="26"/>
      <c r="F344" s="27"/>
      <c r="G344" s="32"/>
      <c r="H344" s="44"/>
    </row>
    <row r="345" spans="1:9" ht="12.75" customHeight="1" x14ac:dyDescent="0.2">
      <c r="A345" s="104">
        <v>320</v>
      </c>
      <c r="B345" s="29"/>
      <c r="C345" s="27"/>
      <c r="D345" s="27"/>
      <c r="E345" s="26"/>
      <c r="F345" s="27"/>
      <c r="G345" s="32"/>
      <c r="H345" s="44"/>
    </row>
    <row r="346" spans="1:9" ht="12.75" customHeight="1" x14ac:dyDescent="0.2">
      <c r="A346" s="104">
        <v>321</v>
      </c>
      <c r="B346" s="29"/>
      <c r="C346" s="27"/>
      <c r="D346" s="27"/>
      <c r="E346" s="26"/>
      <c r="F346" s="27"/>
      <c r="G346" s="32"/>
      <c r="H346" s="44"/>
    </row>
    <row r="347" spans="1:9" ht="12.75" customHeight="1" x14ac:dyDescent="0.2">
      <c r="A347" s="104">
        <v>322</v>
      </c>
      <c r="B347" s="29"/>
      <c r="C347" s="27"/>
      <c r="D347" s="27"/>
      <c r="E347" s="26"/>
      <c r="F347" s="27"/>
      <c r="G347" s="32"/>
      <c r="H347" s="44"/>
    </row>
    <row r="348" spans="1:9" ht="12.75" customHeight="1" x14ac:dyDescent="0.2">
      <c r="A348" s="104">
        <v>323</v>
      </c>
      <c r="B348" s="29"/>
      <c r="C348" s="27"/>
      <c r="D348" s="27"/>
      <c r="E348" s="26"/>
      <c r="F348" s="27"/>
      <c r="G348" s="32"/>
      <c r="H348" s="44"/>
    </row>
    <row r="349" spans="1:9" ht="12.75" customHeight="1" x14ac:dyDescent="0.2">
      <c r="A349" s="104">
        <v>324</v>
      </c>
      <c r="B349" s="29"/>
      <c r="C349" s="27"/>
      <c r="D349" s="27"/>
      <c r="E349" s="26"/>
      <c r="F349" s="27"/>
      <c r="G349" s="32"/>
      <c r="H349" s="44"/>
    </row>
    <row r="350" spans="1:9" ht="12.75" customHeight="1" x14ac:dyDescent="0.2">
      <c r="A350" s="104">
        <v>325</v>
      </c>
      <c r="B350" s="29"/>
      <c r="C350" s="27"/>
      <c r="D350" s="27"/>
      <c r="E350" s="26"/>
      <c r="F350" s="103"/>
      <c r="G350" s="51"/>
      <c r="H350" s="44"/>
      <c r="I350" s="35"/>
    </row>
    <row r="351" spans="1:9" ht="12.75" customHeight="1" x14ac:dyDescent="0.2">
      <c r="A351" s="104">
        <v>326</v>
      </c>
      <c r="B351" s="48"/>
      <c r="C351" s="49"/>
      <c r="D351" s="48"/>
      <c r="E351" s="48"/>
      <c r="F351" s="50"/>
      <c r="G351" s="51"/>
      <c r="H351" s="44"/>
      <c r="I351" s="35"/>
    </row>
    <row r="352" spans="1:9" ht="12.75" customHeight="1" x14ac:dyDescent="0.2">
      <c r="A352" s="47"/>
      <c r="B352" s="48"/>
      <c r="C352" s="49"/>
      <c r="D352" s="48"/>
      <c r="E352" s="48"/>
      <c r="F352" s="50"/>
      <c r="G352" s="51"/>
      <c r="H352" s="44"/>
      <c r="I352" s="35"/>
    </row>
    <row r="353" spans="1:9" ht="12.75" customHeight="1" x14ac:dyDescent="0.2">
      <c r="A353" s="47"/>
      <c r="B353" s="48"/>
      <c r="C353" s="49"/>
      <c r="D353" s="48"/>
      <c r="E353" s="48"/>
      <c r="F353" s="50"/>
      <c r="G353" s="51"/>
      <c r="H353" s="44"/>
      <c r="I353" s="35"/>
    </row>
    <row r="354" spans="1:9" ht="12.75" customHeight="1" x14ac:dyDescent="0.2">
      <c r="A354" s="47"/>
      <c r="B354" s="48"/>
      <c r="C354" s="49"/>
      <c r="D354" s="48"/>
      <c r="E354" s="48"/>
      <c r="F354" s="50"/>
      <c r="G354" s="51"/>
      <c r="H354" s="44"/>
      <c r="I354" s="35"/>
    </row>
    <row r="355" spans="1:9" ht="12.75" customHeight="1" x14ac:dyDescent="0.2">
      <c r="A355" s="47"/>
      <c r="B355" s="48"/>
      <c r="C355" s="49"/>
      <c r="D355" s="48"/>
      <c r="E355" s="48"/>
      <c r="F355" s="50"/>
      <c r="G355" s="51"/>
      <c r="H355" s="44"/>
      <c r="I355" s="35"/>
    </row>
    <row r="356" spans="1:9" ht="12.75" customHeight="1" x14ac:dyDescent="0.2">
      <c r="A356" s="47"/>
      <c r="B356" s="48"/>
      <c r="C356" s="49"/>
      <c r="D356" s="48"/>
      <c r="E356" s="48"/>
      <c r="F356" s="50"/>
      <c r="G356" s="51"/>
      <c r="H356" s="44"/>
      <c r="I356" s="35"/>
    </row>
    <row r="357" spans="1:9" ht="12.75" customHeight="1" x14ac:dyDescent="0.2">
      <c r="A357" s="47"/>
      <c r="B357" s="48"/>
      <c r="C357" s="49"/>
      <c r="D357" s="48"/>
      <c r="E357" s="48"/>
      <c r="F357" s="50"/>
      <c r="G357" s="51"/>
      <c r="H357" s="44"/>
      <c r="I357" s="35"/>
    </row>
    <row r="358" spans="1:9" ht="12.75" customHeight="1" x14ac:dyDescent="0.2">
      <c r="A358" s="47"/>
      <c r="B358" s="48"/>
      <c r="C358" s="49"/>
      <c r="D358" s="48"/>
      <c r="E358" s="48"/>
      <c r="F358" s="45"/>
      <c r="G358" s="43"/>
      <c r="H358" s="44"/>
      <c r="I358" s="35"/>
    </row>
    <row r="359" spans="1:9" ht="12.75" customHeight="1" x14ac:dyDescent="0.2">
      <c r="A359" s="47"/>
      <c r="B359" s="40"/>
      <c r="C359" s="39"/>
      <c r="D359" s="40"/>
      <c r="E359" s="40"/>
      <c r="F359" s="45"/>
      <c r="G359" s="43"/>
      <c r="H359" s="44"/>
      <c r="I359" s="35"/>
    </row>
    <row r="360" spans="1:9" ht="12.75" customHeight="1" x14ac:dyDescent="0.2">
      <c r="A360" s="36"/>
      <c r="B360" s="40"/>
      <c r="C360" s="39"/>
      <c r="D360" s="40"/>
      <c r="E360" s="40"/>
      <c r="F360" s="45"/>
      <c r="G360" s="43"/>
      <c r="H360" s="44"/>
      <c r="I360" s="35"/>
    </row>
    <row r="361" spans="1:9" ht="12.75" customHeight="1" x14ac:dyDescent="0.2">
      <c r="A361" s="36"/>
      <c r="B361" s="40"/>
      <c r="C361" s="39"/>
      <c r="D361" s="40"/>
      <c r="E361" s="40"/>
      <c r="F361" s="45"/>
      <c r="G361" s="43"/>
      <c r="H361" s="44"/>
      <c r="I361" s="35"/>
    </row>
    <row r="362" spans="1:9" ht="12.75" customHeight="1" x14ac:dyDescent="0.2">
      <c r="A362" s="36"/>
      <c r="B362" s="40"/>
      <c r="C362" s="39"/>
      <c r="D362" s="40"/>
      <c r="E362" s="40"/>
      <c r="F362" s="45"/>
      <c r="G362" s="43"/>
      <c r="H362" s="44"/>
      <c r="I362" s="35"/>
    </row>
    <row r="363" spans="1:9" ht="12.75" customHeight="1" x14ac:dyDescent="0.2">
      <c r="A363" s="36"/>
      <c r="B363" s="40"/>
      <c r="C363" s="39"/>
      <c r="D363" s="40"/>
      <c r="E363" s="40"/>
      <c r="F363" s="45"/>
      <c r="G363" s="43"/>
      <c r="H363" s="44"/>
      <c r="I363" s="35"/>
    </row>
    <row r="364" spans="1:9" ht="12.75" customHeight="1" x14ac:dyDescent="0.2">
      <c r="A364" s="36"/>
      <c r="B364" s="40"/>
      <c r="C364" s="39"/>
      <c r="D364" s="40"/>
      <c r="E364" s="40"/>
      <c r="F364" s="45"/>
      <c r="G364" s="43"/>
      <c r="H364" s="44"/>
      <c r="I364" s="35"/>
    </row>
    <row r="365" spans="1:9" ht="12.75" customHeight="1" x14ac:dyDescent="0.2">
      <c r="A365" s="36"/>
      <c r="B365" s="40"/>
      <c r="C365" s="39"/>
      <c r="D365" s="40"/>
      <c r="E365" s="40"/>
      <c r="F365" s="45"/>
      <c r="G365" s="43"/>
      <c r="H365" s="44"/>
      <c r="I365" s="35"/>
    </row>
    <row r="366" spans="1:9" ht="12.75" customHeight="1" x14ac:dyDescent="0.2">
      <c r="A366" s="36"/>
      <c r="B366" s="40"/>
      <c r="C366" s="39"/>
      <c r="D366" s="40"/>
      <c r="E366" s="40"/>
      <c r="F366" s="45"/>
      <c r="G366" s="43"/>
      <c r="H366" s="44"/>
      <c r="I366" s="35"/>
    </row>
    <row r="367" spans="1:9" ht="12.75" customHeight="1" x14ac:dyDescent="0.2">
      <c r="A367" s="36"/>
      <c r="B367" s="40"/>
      <c r="C367" s="39"/>
      <c r="D367" s="40"/>
      <c r="E367" s="40"/>
      <c r="F367" s="45"/>
      <c r="G367" s="43"/>
      <c r="H367" s="44"/>
      <c r="I367" s="35"/>
    </row>
    <row r="368" spans="1:9" ht="12.75" customHeight="1" x14ac:dyDescent="0.2">
      <c r="A368" s="36"/>
      <c r="B368" s="40"/>
      <c r="C368" s="39"/>
      <c r="D368" s="40"/>
      <c r="E368" s="40"/>
      <c r="F368" s="45"/>
      <c r="G368" s="43"/>
      <c r="H368" s="44"/>
      <c r="I368" s="35"/>
    </row>
    <row r="369" spans="1:9" ht="12.75" customHeight="1" x14ac:dyDescent="0.2">
      <c r="A369" s="36"/>
      <c r="B369" s="40"/>
      <c r="C369" s="39"/>
      <c r="D369" s="40"/>
      <c r="E369" s="40"/>
      <c r="F369" s="45"/>
      <c r="G369" s="43"/>
      <c r="H369" s="44"/>
      <c r="I369" s="35"/>
    </row>
    <row r="370" spans="1:9" ht="12.75" customHeight="1" x14ac:dyDescent="0.2">
      <c r="A370" s="36"/>
      <c r="B370" s="40"/>
      <c r="C370" s="39"/>
      <c r="D370" s="40"/>
      <c r="E370" s="40"/>
      <c r="F370" s="45"/>
      <c r="G370" s="43"/>
      <c r="H370" s="44"/>
      <c r="I370" s="35"/>
    </row>
    <row r="371" spans="1:9" ht="12.75" customHeight="1" x14ac:dyDescent="0.2">
      <c r="A371" s="36"/>
      <c r="B371" s="40"/>
      <c r="C371" s="39"/>
      <c r="D371" s="40"/>
      <c r="E371" s="40"/>
      <c r="F371" s="45"/>
      <c r="G371" s="43"/>
      <c r="H371" s="44"/>
      <c r="I371" s="35"/>
    </row>
    <row r="372" spans="1:9" ht="12.75" customHeight="1" x14ac:dyDescent="0.2">
      <c r="A372" s="36"/>
      <c r="B372" s="40"/>
      <c r="C372" s="39"/>
      <c r="D372" s="40"/>
      <c r="E372" s="40"/>
      <c r="F372" s="45"/>
      <c r="G372" s="43"/>
      <c r="H372" s="44"/>
      <c r="I372" s="35"/>
    </row>
    <row r="373" spans="1:9" ht="12.75" customHeight="1" x14ac:dyDescent="0.2">
      <c r="A373" s="36"/>
      <c r="B373" s="40"/>
      <c r="C373" s="39"/>
      <c r="D373" s="40"/>
      <c r="E373" s="40"/>
      <c r="F373" s="45"/>
      <c r="G373" s="43"/>
      <c r="H373" s="44"/>
      <c r="I373" s="35"/>
    </row>
    <row r="374" spans="1:9" ht="12.75" customHeight="1" x14ac:dyDescent="0.2">
      <c r="A374" s="36"/>
      <c r="B374" s="40"/>
      <c r="C374" s="39"/>
      <c r="D374" s="40"/>
      <c r="E374" s="40"/>
      <c r="F374" s="45"/>
      <c r="G374" s="43"/>
      <c r="H374" s="44"/>
      <c r="I374" s="35"/>
    </row>
    <row r="375" spans="1:9" ht="12.75" customHeight="1" x14ac:dyDescent="0.2">
      <c r="A375" s="36"/>
      <c r="B375" s="40"/>
      <c r="C375" s="39"/>
      <c r="D375" s="40"/>
      <c r="E375" s="40"/>
      <c r="F375" s="45"/>
      <c r="G375" s="43"/>
      <c r="H375" s="44"/>
      <c r="I375" s="35"/>
    </row>
    <row r="376" spans="1:9" ht="12.75" customHeight="1" x14ac:dyDescent="0.2">
      <c r="A376" s="36"/>
      <c r="B376" s="40"/>
      <c r="C376" s="39"/>
      <c r="D376" s="40"/>
      <c r="E376" s="40"/>
      <c r="F376" s="45"/>
      <c r="G376" s="43"/>
      <c r="H376" s="44"/>
      <c r="I376" s="35"/>
    </row>
    <row r="377" spans="1:9" ht="12.75" customHeight="1" x14ac:dyDescent="0.2">
      <c r="A377" s="36"/>
      <c r="B377" s="40"/>
      <c r="C377" s="39"/>
      <c r="D377" s="40"/>
      <c r="E377" s="40"/>
      <c r="F377" s="45"/>
      <c r="G377" s="43"/>
      <c r="H377" s="44"/>
      <c r="I377" s="35"/>
    </row>
    <row r="378" spans="1:9" ht="12.75" customHeight="1" x14ac:dyDescent="0.2">
      <c r="A378" s="36"/>
      <c r="B378" s="40"/>
      <c r="C378" s="39"/>
      <c r="D378" s="40"/>
      <c r="E378" s="40"/>
      <c r="F378" s="45"/>
      <c r="G378" s="43"/>
      <c r="H378" s="44"/>
      <c r="I378" s="35"/>
    </row>
    <row r="379" spans="1:9" ht="12.75" customHeight="1" x14ac:dyDescent="0.2">
      <c r="A379" s="36"/>
      <c r="B379" s="40"/>
      <c r="C379" s="39"/>
      <c r="D379" s="40"/>
      <c r="E379" s="40"/>
      <c r="F379" s="45"/>
      <c r="G379" s="43"/>
      <c r="H379" s="44"/>
      <c r="I379" s="35"/>
    </row>
    <row r="380" spans="1:9" ht="12.75" customHeight="1" x14ac:dyDescent="0.2">
      <c r="A380" s="36"/>
      <c r="B380" s="40"/>
      <c r="C380" s="39"/>
      <c r="D380" s="40"/>
      <c r="E380" s="40"/>
      <c r="F380" s="45"/>
      <c r="G380" s="43"/>
      <c r="H380" s="44"/>
      <c r="I380" s="35"/>
    </row>
    <row r="381" spans="1:9" ht="12.75" customHeight="1" x14ac:dyDescent="0.2">
      <c r="A381" s="36"/>
      <c r="B381" s="40"/>
      <c r="C381" s="39"/>
      <c r="D381" s="40"/>
      <c r="E381" s="40"/>
      <c r="F381" s="45"/>
      <c r="G381" s="43"/>
      <c r="H381" s="44"/>
      <c r="I381" s="35"/>
    </row>
    <row r="382" spans="1:9" ht="12.75" customHeight="1" x14ac:dyDescent="0.2">
      <c r="A382" s="36"/>
      <c r="B382" s="40"/>
      <c r="C382" s="39"/>
      <c r="D382" s="40"/>
      <c r="E382" s="40"/>
      <c r="F382" s="45"/>
      <c r="G382" s="43"/>
      <c r="H382" s="44"/>
      <c r="I382" s="35"/>
    </row>
    <row r="383" spans="1:9" ht="12.75" customHeight="1" x14ac:dyDescent="0.2">
      <c r="A383" s="36"/>
      <c r="B383" s="40"/>
      <c r="C383" s="39"/>
      <c r="D383" s="40"/>
      <c r="E383" s="40"/>
      <c r="F383" s="45"/>
      <c r="G383" s="43"/>
      <c r="H383" s="44"/>
      <c r="I383" s="35"/>
    </row>
    <row r="384" spans="1:9" ht="12.75" customHeight="1" x14ac:dyDescent="0.2">
      <c r="A384" s="36"/>
      <c r="B384" s="40"/>
      <c r="C384" s="39"/>
      <c r="D384" s="40"/>
      <c r="E384" s="40"/>
      <c r="F384" s="45"/>
      <c r="G384" s="43"/>
      <c r="H384" s="44"/>
      <c r="I384" s="35"/>
    </row>
    <row r="385" spans="1:9" ht="12.75" customHeight="1" x14ac:dyDescent="0.2">
      <c r="A385" s="36"/>
      <c r="B385" s="40"/>
      <c r="C385" s="39"/>
      <c r="D385" s="40"/>
      <c r="E385" s="40"/>
      <c r="F385" s="45"/>
      <c r="G385" s="43"/>
      <c r="H385" s="44"/>
      <c r="I385" s="35"/>
    </row>
    <row r="386" spans="1:9" ht="12.75" customHeight="1" x14ac:dyDescent="0.2">
      <c r="A386" s="36"/>
      <c r="B386" s="40"/>
      <c r="C386" s="39"/>
      <c r="D386" s="40"/>
      <c r="E386" s="40"/>
      <c r="F386" s="45"/>
      <c r="G386" s="43"/>
      <c r="H386" s="44"/>
      <c r="I386" s="35"/>
    </row>
    <row r="387" spans="1:9" ht="12.75" customHeight="1" x14ac:dyDescent="0.2">
      <c r="A387" s="36"/>
      <c r="B387" s="40"/>
      <c r="C387" s="39"/>
      <c r="D387" s="40"/>
      <c r="E387" s="40"/>
      <c r="F387" s="45"/>
      <c r="G387" s="43"/>
      <c r="H387" s="44"/>
      <c r="I387" s="35"/>
    </row>
    <row r="388" spans="1:9" ht="12.75" customHeight="1" x14ac:dyDescent="0.2">
      <c r="A388" s="36"/>
      <c r="B388" s="40"/>
      <c r="C388" s="39"/>
      <c r="D388" s="40"/>
      <c r="E388" s="40"/>
      <c r="F388" s="45"/>
      <c r="G388" s="43"/>
      <c r="H388" s="44"/>
      <c r="I388" s="35"/>
    </row>
    <row r="389" spans="1:9" ht="12.75" customHeight="1" x14ac:dyDescent="0.2">
      <c r="A389" s="36"/>
      <c r="B389" s="40"/>
      <c r="C389" s="39"/>
      <c r="D389" s="40"/>
      <c r="E389" s="40"/>
      <c r="F389" s="45"/>
      <c r="G389" s="43"/>
      <c r="H389" s="44"/>
      <c r="I389" s="35"/>
    </row>
    <row r="390" spans="1:9" ht="12.75" customHeight="1" x14ac:dyDescent="0.2">
      <c r="A390" s="36"/>
      <c r="B390" s="40"/>
      <c r="C390" s="39"/>
      <c r="D390" s="40"/>
      <c r="E390" s="40"/>
      <c r="F390" s="45"/>
      <c r="G390" s="43"/>
      <c r="H390" s="44"/>
      <c r="I390" s="35"/>
    </row>
    <row r="391" spans="1:9" ht="12.75" customHeight="1" x14ac:dyDescent="0.2">
      <c r="A391" s="36"/>
      <c r="B391" s="40"/>
      <c r="C391" s="39"/>
      <c r="D391" s="40"/>
      <c r="E391" s="40"/>
      <c r="F391" s="45"/>
      <c r="G391" s="43"/>
      <c r="H391" s="44"/>
      <c r="I391" s="35"/>
    </row>
    <row r="392" spans="1:9" ht="12.75" customHeight="1" x14ac:dyDescent="0.2">
      <c r="A392" s="36"/>
      <c r="B392" s="40"/>
      <c r="C392" s="39"/>
      <c r="D392" s="40"/>
      <c r="E392" s="40"/>
      <c r="F392" s="45"/>
      <c r="G392" s="43"/>
      <c r="H392" s="44"/>
      <c r="I392" s="35"/>
    </row>
    <row r="393" spans="1:9" ht="12.75" customHeight="1" x14ac:dyDescent="0.2">
      <c r="A393" s="36"/>
      <c r="B393" s="40"/>
      <c r="C393" s="39"/>
      <c r="D393" s="40"/>
      <c r="E393" s="40"/>
      <c r="F393" s="45"/>
      <c r="G393" s="43"/>
      <c r="H393" s="44"/>
      <c r="I393" s="35"/>
    </row>
    <row r="394" spans="1:9" ht="12.75" customHeight="1" x14ac:dyDescent="0.2">
      <c r="A394" s="36"/>
      <c r="B394" s="40"/>
      <c r="C394" s="39"/>
      <c r="D394" s="40"/>
      <c r="E394" s="40"/>
      <c r="F394" s="45"/>
      <c r="G394" s="43"/>
      <c r="H394" s="44"/>
      <c r="I394" s="35"/>
    </row>
    <row r="395" spans="1:9" ht="12.75" customHeight="1" x14ac:dyDescent="0.2">
      <c r="A395" s="36"/>
      <c r="B395" s="40"/>
      <c r="C395" s="39"/>
      <c r="D395" s="40"/>
      <c r="E395" s="40"/>
      <c r="F395" s="45"/>
      <c r="G395" s="43"/>
      <c r="H395" s="44"/>
      <c r="I395" s="35"/>
    </row>
    <row r="396" spans="1:9" ht="12.75" customHeight="1" x14ac:dyDescent="0.2">
      <c r="A396" s="36"/>
      <c r="B396" s="40"/>
      <c r="C396" s="39"/>
      <c r="D396" s="40"/>
      <c r="E396" s="40"/>
      <c r="F396" s="45"/>
      <c r="G396" s="43"/>
      <c r="H396" s="44"/>
      <c r="I396" s="35"/>
    </row>
    <row r="397" spans="1:9" ht="12.75" customHeight="1" x14ac:dyDescent="0.2">
      <c r="A397" s="36"/>
      <c r="B397" s="40"/>
      <c r="C397" s="39"/>
      <c r="D397" s="40"/>
      <c r="E397" s="40"/>
      <c r="F397" s="45"/>
      <c r="G397" s="43"/>
      <c r="H397" s="44"/>
      <c r="I397" s="35"/>
    </row>
    <row r="398" spans="1:9" ht="12.75" customHeight="1" x14ac:dyDescent="0.2">
      <c r="A398" s="36"/>
      <c r="B398" s="40"/>
      <c r="C398" s="39"/>
      <c r="D398" s="40"/>
      <c r="E398" s="40"/>
      <c r="F398" s="45"/>
      <c r="G398" s="43"/>
      <c r="H398" s="44"/>
      <c r="I398" s="35"/>
    </row>
    <row r="399" spans="1:9" ht="12.75" customHeight="1" x14ac:dyDescent="0.2">
      <c r="A399" s="36"/>
      <c r="B399" s="40"/>
      <c r="C399" s="39"/>
      <c r="D399" s="40"/>
      <c r="E399" s="40"/>
      <c r="F399" s="45"/>
      <c r="G399" s="43"/>
      <c r="H399" s="44"/>
      <c r="I399" s="35"/>
    </row>
    <row r="400" spans="1:9" ht="12.75" customHeight="1" x14ac:dyDescent="0.2">
      <c r="A400" s="34"/>
      <c r="B400" s="40"/>
      <c r="C400" s="39"/>
      <c r="D400" s="40"/>
      <c r="E400" s="40"/>
      <c r="F400" s="45"/>
      <c r="G400" s="43"/>
      <c r="H400" s="44"/>
      <c r="I400" s="35"/>
    </row>
    <row r="401" spans="1:9" ht="12.75" customHeight="1" x14ac:dyDescent="0.2">
      <c r="A401" s="34"/>
      <c r="B401" s="40"/>
      <c r="C401" s="39"/>
      <c r="D401" s="40"/>
      <c r="E401" s="40"/>
      <c r="F401" s="45"/>
      <c r="G401" s="43"/>
      <c r="H401" s="44"/>
      <c r="I401" s="35"/>
    </row>
    <row r="402" spans="1:9" ht="12.75" customHeight="1" x14ac:dyDescent="0.2">
      <c r="A402" s="34"/>
      <c r="B402" s="40"/>
      <c r="C402" s="39"/>
      <c r="D402" s="40"/>
      <c r="E402" s="40"/>
      <c r="F402" s="45"/>
      <c r="G402" s="43"/>
      <c r="H402" s="44"/>
      <c r="I402" s="35"/>
    </row>
    <row r="403" spans="1:9" ht="12.75" customHeight="1" x14ac:dyDescent="0.2">
      <c r="A403" s="34"/>
      <c r="B403" s="40"/>
      <c r="C403" s="39"/>
      <c r="D403" s="40"/>
      <c r="E403" s="40"/>
      <c r="F403" s="45"/>
      <c r="G403" s="43"/>
      <c r="H403" s="44"/>
      <c r="I403" s="35"/>
    </row>
    <row r="404" spans="1:9" ht="12.75" customHeight="1" x14ac:dyDescent="0.2">
      <c r="A404" s="34"/>
      <c r="B404" s="40"/>
      <c r="C404" s="39"/>
      <c r="D404" s="40"/>
      <c r="E404" s="40"/>
      <c r="F404" s="45"/>
      <c r="G404" s="43"/>
      <c r="H404" s="44"/>
      <c r="I404" s="35"/>
    </row>
    <row r="405" spans="1:9" ht="12.75" customHeight="1" x14ac:dyDescent="0.2">
      <c r="A405" s="34"/>
      <c r="B405" s="40"/>
      <c r="C405" s="39"/>
      <c r="D405" s="40"/>
      <c r="E405" s="40"/>
      <c r="F405" s="45"/>
      <c r="G405" s="43"/>
      <c r="H405" s="44"/>
      <c r="I405" s="35"/>
    </row>
    <row r="406" spans="1:9" ht="12.75" customHeight="1" x14ac:dyDescent="0.2">
      <c r="A406" s="34"/>
      <c r="B406" s="40"/>
      <c r="C406" s="39"/>
      <c r="D406" s="40"/>
      <c r="E406" s="40"/>
      <c r="F406" s="83"/>
      <c r="G406" s="35"/>
      <c r="H406" s="35"/>
      <c r="I406" s="35"/>
    </row>
    <row r="407" spans="1:9" ht="12.75" customHeight="1" x14ac:dyDescent="0.2">
      <c r="A407" s="34"/>
      <c r="B407" s="83"/>
      <c r="C407" s="83"/>
      <c r="D407" s="83"/>
      <c r="E407" s="83"/>
      <c r="F407" s="83"/>
      <c r="G407" s="35"/>
      <c r="H407" s="35"/>
      <c r="I407" s="35"/>
    </row>
    <row r="408" spans="1:9" ht="12.75" customHeight="1" x14ac:dyDescent="0.2">
      <c r="A408" s="83"/>
      <c r="B408" s="83"/>
      <c r="C408" s="83"/>
      <c r="D408" s="83"/>
      <c r="E408" s="83"/>
      <c r="F408" s="83"/>
      <c r="G408" s="35"/>
      <c r="H408" s="35"/>
      <c r="I408" s="35"/>
    </row>
    <row r="409" spans="1:9" ht="12.75" customHeight="1" x14ac:dyDescent="0.2">
      <c r="A409" s="83"/>
      <c r="B409" s="83"/>
      <c r="C409" s="83"/>
      <c r="D409" s="83"/>
      <c r="E409" s="83"/>
      <c r="F409" s="83"/>
      <c r="G409" s="35"/>
      <c r="H409" s="35"/>
      <c r="I409" s="35"/>
    </row>
    <row r="410" spans="1:9" ht="12.75" customHeight="1" x14ac:dyDescent="0.2">
      <c r="A410" s="83"/>
      <c r="B410" s="83"/>
      <c r="C410" s="83"/>
      <c r="D410" s="83"/>
      <c r="E410" s="83"/>
      <c r="F410" s="83"/>
      <c r="G410" s="35"/>
      <c r="H410" s="35"/>
      <c r="I410" s="35"/>
    </row>
    <row r="411" spans="1:9" ht="12.75" customHeight="1" x14ac:dyDescent="0.2">
      <c r="A411" s="83"/>
      <c r="B411" s="83"/>
      <c r="C411" s="83"/>
      <c r="D411" s="83"/>
      <c r="E411" s="83"/>
      <c r="F411" s="83"/>
      <c r="G411" s="35"/>
      <c r="H411" s="35"/>
      <c r="I411" s="35"/>
    </row>
    <row r="412" spans="1:9" ht="12.75" customHeight="1" x14ac:dyDescent="0.2">
      <c r="A412" s="83"/>
      <c r="B412" s="83"/>
      <c r="C412" s="83"/>
      <c r="D412" s="83"/>
      <c r="E412" s="83"/>
      <c r="F412" s="83"/>
      <c r="G412" s="35"/>
      <c r="H412" s="35"/>
      <c r="I412" s="35"/>
    </row>
    <row r="413" spans="1:9" ht="12.75" customHeight="1" x14ac:dyDescent="0.2">
      <c r="A413" s="83"/>
      <c r="B413" s="83"/>
      <c r="C413" s="83"/>
      <c r="D413" s="83"/>
      <c r="E413" s="83"/>
      <c r="F413" s="83"/>
      <c r="G413" s="35"/>
      <c r="H413" s="35"/>
      <c r="I413" s="35"/>
    </row>
    <row r="414" spans="1:9" ht="12.75" customHeight="1" x14ac:dyDescent="0.2">
      <c r="A414" s="83"/>
      <c r="B414" s="83"/>
      <c r="C414" s="83"/>
      <c r="D414" s="83"/>
      <c r="E414" s="83"/>
      <c r="F414" s="83"/>
      <c r="G414" s="35"/>
      <c r="H414" s="35"/>
      <c r="I414" s="35"/>
    </row>
    <row r="415" spans="1:9" ht="12.75" customHeight="1" x14ac:dyDescent="0.2">
      <c r="A415" s="83"/>
      <c r="B415" s="83"/>
      <c r="C415" s="83"/>
      <c r="D415" s="83"/>
      <c r="E415" s="83"/>
      <c r="F415" s="83"/>
      <c r="G415" s="35"/>
      <c r="H415" s="35"/>
      <c r="I415" s="35"/>
    </row>
    <row r="416" spans="1:9" ht="12.75" customHeight="1" x14ac:dyDescent="0.2">
      <c r="A416" s="83"/>
      <c r="B416" s="83"/>
      <c r="C416" s="83"/>
      <c r="D416" s="83"/>
      <c r="E416" s="83"/>
      <c r="F416" s="83"/>
      <c r="G416" s="35"/>
      <c r="H416" s="35"/>
      <c r="I416" s="35"/>
    </row>
    <row r="417" spans="1:9" ht="12.75" customHeight="1" x14ac:dyDescent="0.2">
      <c r="A417" s="83"/>
      <c r="B417" s="83"/>
      <c r="C417" s="83"/>
      <c r="D417" s="83"/>
      <c r="E417" s="83"/>
      <c r="F417" s="83"/>
      <c r="G417" s="35"/>
      <c r="H417" s="35"/>
      <c r="I417" s="35"/>
    </row>
    <row r="418" spans="1:9" ht="12.75" customHeight="1" x14ac:dyDescent="0.2">
      <c r="A418" s="83"/>
      <c r="B418" s="83"/>
      <c r="C418" s="83"/>
      <c r="D418" s="83"/>
      <c r="E418" s="83"/>
      <c r="F418" s="83"/>
      <c r="G418" s="35"/>
      <c r="H418" s="35"/>
      <c r="I418" s="35"/>
    </row>
    <row r="419" spans="1:9" ht="12.75" customHeight="1" x14ac:dyDescent="0.2">
      <c r="A419" s="83"/>
      <c r="B419" s="83"/>
      <c r="C419" s="83"/>
      <c r="D419" s="83"/>
      <c r="E419" s="83"/>
      <c r="F419" s="83"/>
      <c r="G419" s="35"/>
      <c r="H419" s="35"/>
      <c r="I419" s="35"/>
    </row>
    <row r="420" spans="1:9" ht="12.75" customHeight="1" x14ac:dyDescent="0.2">
      <c r="A420" s="83"/>
      <c r="B420" s="83"/>
      <c r="C420" s="83"/>
      <c r="D420" s="83"/>
      <c r="E420" s="83"/>
      <c r="F420" s="83"/>
      <c r="G420" s="35"/>
      <c r="H420" s="35"/>
      <c r="I420" s="35"/>
    </row>
    <row r="421" spans="1:9" ht="12.75" customHeight="1" x14ac:dyDescent="0.2">
      <c r="A421" s="83"/>
      <c r="B421" s="83"/>
      <c r="C421" s="83"/>
      <c r="D421" s="83"/>
      <c r="E421" s="83"/>
      <c r="F421" s="83"/>
      <c r="G421" s="35"/>
      <c r="H421" s="35"/>
      <c r="I421" s="35"/>
    </row>
    <row r="422" spans="1:9" ht="12.75" customHeight="1" x14ac:dyDescent="0.2">
      <c r="A422" s="83"/>
      <c r="B422" s="83"/>
      <c r="C422" s="83"/>
      <c r="D422" s="83"/>
      <c r="E422" s="83"/>
      <c r="F422" s="83"/>
      <c r="G422" s="35"/>
      <c r="H422" s="35"/>
      <c r="I422" s="35"/>
    </row>
    <row r="423" spans="1:9" ht="12.75" customHeight="1" x14ac:dyDescent="0.2">
      <c r="A423" s="83"/>
      <c r="B423" s="83"/>
      <c r="C423" s="83"/>
      <c r="D423" s="83"/>
      <c r="E423" s="83"/>
      <c r="F423" s="83"/>
      <c r="G423" s="35"/>
      <c r="H423" s="35"/>
      <c r="I423" s="35"/>
    </row>
    <row r="424" spans="1:9" ht="12.75" customHeight="1" x14ac:dyDescent="0.2">
      <c r="A424" s="83"/>
      <c r="B424" s="83"/>
      <c r="C424" s="83"/>
      <c r="D424" s="83"/>
      <c r="E424" s="83"/>
      <c r="F424" s="83"/>
      <c r="G424" s="35"/>
      <c r="H424" s="35"/>
      <c r="I424" s="35"/>
    </row>
    <row r="425" spans="1:9" ht="12.75" customHeight="1" x14ac:dyDescent="0.2">
      <c r="A425" s="83"/>
      <c r="B425" s="83"/>
      <c r="C425" s="83"/>
      <c r="D425" s="83"/>
      <c r="E425" s="83"/>
      <c r="F425" s="83"/>
      <c r="G425" s="35"/>
      <c r="H425" s="35"/>
      <c r="I425" s="35"/>
    </row>
    <row r="426" spans="1:9" ht="12.75" customHeight="1" x14ac:dyDescent="0.2">
      <c r="A426" s="83"/>
      <c r="B426" s="83"/>
      <c r="C426" s="83"/>
      <c r="D426" s="83"/>
      <c r="E426" s="83"/>
      <c r="F426" s="83"/>
      <c r="G426" s="35"/>
      <c r="H426" s="35"/>
      <c r="I426" s="35"/>
    </row>
    <row r="427" spans="1:9" ht="12.75" customHeight="1" x14ac:dyDescent="0.2">
      <c r="A427" s="83"/>
      <c r="B427" s="83"/>
      <c r="C427" s="83"/>
      <c r="D427" s="83"/>
      <c r="E427" s="83"/>
      <c r="F427" s="83"/>
      <c r="G427" s="35"/>
      <c r="H427" s="35"/>
      <c r="I427" s="35"/>
    </row>
    <row r="428" spans="1:9" ht="12.75" customHeight="1" x14ac:dyDescent="0.2">
      <c r="A428" s="83"/>
      <c r="B428" s="83"/>
      <c r="C428" s="83"/>
      <c r="D428" s="83"/>
      <c r="E428" s="83"/>
      <c r="F428" s="83"/>
      <c r="G428" s="35"/>
      <c r="H428" s="35"/>
      <c r="I428" s="35"/>
    </row>
    <row r="429" spans="1:9" ht="12.75" customHeight="1" x14ac:dyDescent="0.2">
      <c r="A429" s="83"/>
      <c r="B429" s="83"/>
      <c r="C429" s="83"/>
      <c r="D429" s="83"/>
      <c r="E429" s="83"/>
      <c r="F429" s="83"/>
      <c r="G429" s="35"/>
      <c r="H429" s="35"/>
      <c r="I429" s="35"/>
    </row>
    <row r="430" spans="1:9" ht="12.75" customHeight="1" x14ac:dyDescent="0.2">
      <c r="A430" s="83"/>
      <c r="B430" s="83"/>
      <c r="C430" s="83"/>
      <c r="D430" s="83"/>
      <c r="E430" s="83"/>
      <c r="F430" s="83"/>
      <c r="G430" s="35"/>
      <c r="H430" s="35"/>
      <c r="I430" s="35"/>
    </row>
    <row r="431" spans="1:9" ht="12.75" customHeight="1" x14ac:dyDescent="0.2">
      <c r="A431" s="83"/>
      <c r="B431" s="83"/>
      <c r="C431" s="83"/>
      <c r="D431" s="83"/>
      <c r="E431" s="83"/>
      <c r="F431" s="83"/>
      <c r="G431" s="35"/>
      <c r="H431" s="35"/>
      <c r="I431" s="35"/>
    </row>
    <row r="432" spans="1:9" ht="12.75" customHeight="1" x14ac:dyDescent="0.2">
      <c r="A432" s="83"/>
      <c r="B432" s="83"/>
      <c r="C432" s="83"/>
      <c r="D432" s="83"/>
      <c r="E432" s="83"/>
      <c r="F432" s="83"/>
      <c r="G432" s="35"/>
      <c r="H432" s="35"/>
    </row>
    <row r="433" spans="1:8" ht="12.75" customHeight="1" x14ac:dyDescent="0.2">
      <c r="A433" s="83"/>
      <c r="B433" s="83"/>
      <c r="C433" s="83"/>
      <c r="D433" s="83"/>
      <c r="E433" s="83"/>
      <c r="F433" s="83"/>
      <c r="G433" s="35"/>
      <c r="H433" s="35"/>
    </row>
    <row r="434" spans="1:8" ht="12.75" customHeight="1" x14ac:dyDescent="0.2">
      <c r="A434" s="83"/>
      <c r="B434" s="83"/>
      <c r="C434" s="83"/>
      <c r="D434" s="83"/>
      <c r="E434" s="83"/>
      <c r="F434" s="83"/>
      <c r="G434" s="35"/>
      <c r="H434" s="35"/>
    </row>
    <row r="435" spans="1:8" ht="12.75" customHeight="1" x14ac:dyDescent="0.2">
      <c r="A435" s="83"/>
      <c r="B435" s="83"/>
      <c r="C435" s="83"/>
      <c r="D435" s="83"/>
      <c r="E435" s="83"/>
      <c r="F435" s="83"/>
      <c r="G435" s="35"/>
      <c r="H435" s="35"/>
    </row>
    <row r="436" spans="1:8" ht="12.75" customHeight="1" x14ac:dyDescent="0.2">
      <c r="A436" s="83"/>
      <c r="B436" s="83"/>
      <c r="C436" s="83"/>
      <c r="D436" s="83"/>
      <c r="E436" s="83"/>
      <c r="F436" s="83"/>
      <c r="G436" s="35"/>
      <c r="H436" s="35"/>
    </row>
    <row r="437" spans="1:8" ht="12.75" customHeight="1" x14ac:dyDescent="0.2">
      <c r="A437" s="83"/>
      <c r="B437" s="83"/>
      <c r="C437" s="83"/>
      <c r="D437" s="83"/>
      <c r="E437" s="83"/>
      <c r="F437" s="83"/>
      <c r="G437" s="35"/>
      <c r="H437" s="35"/>
    </row>
    <row r="438" spans="1:8" ht="12.75" customHeight="1" x14ac:dyDescent="0.2">
      <c r="A438" s="83"/>
      <c r="B438" s="83"/>
      <c r="C438" s="83"/>
      <c r="D438" s="83"/>
      <c r="E438" s="83"/>
      <c r="F438" s="83"/>
      <c r="G438" s="35"/>
      <c r="H438" s="35"/>
    </row>
    <row r="439" spans="1:8" ht="12.75" customHeight="1" x14ac:dyDescent="0.2">
      <c r="A439" s="83"/>
      <c r="B439" s="83"/>
      <c r="C439" s="83"/>
      <c r="D439" s="83"/>
      <c r="E439" s="83"/>
      <c r="F439" s="83"/>
      <c r="G439" s="35"/>
      <c r="H439" s="35"/>
    </row>
    <row r="440" spans="1:8" ht="12.75" customHeight="1" x14ac:dyDescent="0.2">
      <c r="A440" s="83"/>
      <c r="B440" s="83"/>
      <c r="C440" s="83"/>
      <c r="D440" s="83"/>
      <c r="E440" s="83"/>
      <c r="F440" s="83"/>
      <c r="G440" s="35"/>
      <c r="H440" s="35"/>
    </row>
    <row r="441" spans="1:8" ht="12.75" customHeight="1" x14ac:dyDescent="0.2">
      <c r="A441" s="83"/>
      <c r="B441" s="83"/>
      <c r="C441" s="83"/>
      <c r="D441" s="83"/>
      <c r="E441" s="83"/>
      <c r="F441" s="83"/>
      <c r="G441" s="35"/>
      <c r="H441" s="35"/>
    </row>
    <row r="442" spans="1:8" ht="12.75" customHeight="1" x14ac:dyDescent="0.2">
      <c r="A442" s="83"/>
      <c r="B442" s="83"/>
      <c r="C442" s="83"/>
      <c r="D442" s="83"/>
      <c r="E442" s="83"/>
      <c r="F442" s="83"/>
      <c r="G442" s="35"/>
      <c r="H442" s="35"/>
    </row>
    <row r="443" spans="1:8" ht="12.75" customHeight="1" x14ac:dyDescent="0.2">
      <c r="A443" s="83"/>
      <c r="B443" s="83"/>
      <c r="C443" s="83"/>
      <c r="D443" s="83"/>
      <c r="E443" s="83"/>
      <c r="F443" s="83"/>
      <c r="G443" s="35"/>
      <c r="H443" s="35"/>
    </row>
    <row r="444" spans="1:8" ht="12.75" customHeight="1" x14ac:dyDescent="0.2">
      <c r="A444" s="83"/>
      <c r="B444" s="83"/>
      <c r="C444" s="83"/>
      <c r="D444" s="83"/>
      <c r="E444" s="83"/>
      <c r="F444" s="83"/>
      <c r="G444" s="35"/>
      <c r="H444" s="35"/>
    </row>
    <row r="445" spans="1:8" ht="12.75" customHeight="1" x14ac:dyDescent="0.2">
      <c r="A445" s="83"/>
      <c r="B445" s="83"/>
      <c r="C445" s="83"/>
      <c r="D445" s="83"/>
      <c r="E445" s="83"/>
      <c r="F445" s="83"/>
      <c r="G445" s="35"/>
      <c r="H445" s="35"/>
    </row>
    <row r="446" spans="1:8" ht="12.75" customHeight="1" x14ac:dyDescent="0.2">
      <c r="A446" s="83"/>
      <c r="B446" s="83"/>
      <c r="C446" s="83"/>
      <c r="D446" s="83"/>
      <c r="E446" s="83"/>
      <c r="F446" s="83"/>
      <c r="G446" s="35"/>
      <c r="H446" s="35"/>
    </row>
    <row r="447" spans="1:8" ht="12.75" customHeight="1" x14ac:dyDescent="0.2">
      <c r="A447" s="83"/>
      <c r="B447" s="83"/>
      <c r="C447" s="83"/>
      <c r="D447" s="83"/>
      <c r="E447" s="83"/>
      <c r="F447" s="83"/>
      <c r="G447" s="35"/>
      <c r="H447" s="35"/>
    </row>
    <row r="448" spans="1:8" ht="12.75" customHeight="1" x14ac:dyDescent="0.2">
      <c r="A448" s="83"/>
      <c r="B448" s="83"/>
      <c r="C448" s="83"/>
      <c r="D448" s="83"/>
      <c r="E448" s="83"/>
      <c r="F448" s="83"/>
      <c r="G448" s="35"/>
      <c r="H448" s="35"/>
    </row>
    <row r="449" spans="1:8" ht="12.75" customHeight="1" x14ac:dyDescent="0.2">
      <c r="A449" s="83"/>
      <c r="B449" s="83"/>
      <c r="C449" s="83"/>
      <c r="D449" s="83"/>
      <c r="E449" s="83"/>
      <c r="F449" s="83"/>
      <c r="G449" s="35"/>
      <c r="H449" s="35"/>
    </row>
    <row r="450" spans="1:8" ht="12.75" customHeight="1" x14ac:dyDescent="0.2">
      <c r="A450" s="83"/>
      <c r="B450" s="83"/>
      <c r="C450" s="83"/>
      <c r="D450" s="83"/>
      <c r="E450" s="83"/>
      <c r="F450" s="83"/>
      <c r="G450" s="35"/>
      <c r="H450" s="35"/>
    </row>
    <row r="451" spans="1:8" ht="12.75" customHeight="1" x14ac:dyDescent="0.2">
      <c r="A451" s="83"/>
      <c r="B451" s="83"/>
      <c r="C451" s="83"/>
      <c r="D451" s="83"/>
      <c r="E451" s="83"/>
      <c r="F451" s="83"/>
      <c r="G451" s="35"/>
      <c r="H451" s="35"/>
    </row>
    <row r="452" spans="1:8" ht="12.75" customHeight="1" x14ac:dyDescent="0.2">
      <c r="A452" s="83"/>
      <c r="B452" s="83"/>
      <c r="C452" s="83"/>
      <c r="D452" s="83"/>
      <c r="E452" s="83"/>
      <c r="F452" s="83"/>
      <c r="G452" s="35"/>
      <c r="H452" s="35"/>
    </row>
    <row r="453" spans="1:8" ht="12.75" customHeight="1" x14ac:dyDescent="0.2">
      <c r="A453" s="83"/>
      <c r="B453" s="83"/>
      <c r="C453" s="83"/>
      <c r="D453" s="83"/>
      <c r="E453" s="83"/>
      <c r="F453" s="83"/>
      <c r="G453" s="35"/>
      <c r="H453" s="35"/>
    </row>
    <row r="454" spans="1:8" ht="12.75" customHeight="1" x14ac:dyDescent="0.2">
      <c r="A454" s="83"/>
      <c r="B454" s="83"/>
      <c r="C454" s="83"/>
      <c r="D454" s="83"/>
      <c r="E454" s="83"/>
      <c r="F454" s="83"/>
      <c r="G454" s="35"/>
      <c r="H454" s="35"/>
    </row>
    <row r="455" spans="1:8" ht="12.75" customHeight="1" x14ac:dyDescent="0.2">
      <c r="A455" s="83"/>
      <c r="B455" s="83"/>
      <c r="C455" s="83"/>
      <c r="D455" s="83"/>
      <c r="E455" s="83"/>
      <c r="F455" s="83"/>
      <c r="G455" s="35"/>
      <c r="H455" s="35"/>
    </row>
    <row r="456" spans="1:8" ht="12.75" customHeight="1" x14ac:dyDescent="0.2">
      <c r="A456" s="83"/>
      <c r="B456" s="83"/>
      <c r="C456" s="83"/>
      <c r="D456" s="83"/>
      <c r="E456" s="83"/>
      <c r="F456" s="83"/>
      <c r="G456" s="35"/>
      <c r="H456" s="35"/>
    </row>
    <row r="457" spans="1:8" ht="12.75" customHeight="1" x14ac:dyDescent="0.2">
      <c r="A457" s="83"/>
      <c r="B457" s="83"/>
      <c r="C457" s="83"/>
      <c r="D457" s="83"/>
      <c r="E457" s="83"/>
      <c r="F457" s="83"/>
      <c r="G457" s="35"/>
      <c r="H457" s="35"/>
    </row>
    <row r="458" spans="1:8" ht="12.75" customHeight="1" x14ac:dyDescent="0.2">
      <c r="A458" s="83"/>
      <c r="B458" s="83"/>
      <c r="C458" s="83"/>
      <c r="D458" s="83"/>
      <c r="E458" s="83"/>
      <c r="F458" s="83"/>
      <c r="G458" s="35"/>
      <c r="H458" s="35"/>
    </row>
    <row r="459" spans="1:8" ht="12.75" customHeight="1" x14ac:dyDescent="0.2">
      <c r="A459" s="83"/>
      <c r="B459" s="83"/>
      <c r="C459" s="83"/>
      <c r="D459" s="83"/>
      <c r="E459" s="83"/>
      <c r="F459" s="83"/>
      <c r="G459" s="35"/>
      <c r="H459" s="35"/>
    </row>
    <row r="460" spans="1:8" ht="12.75" customHeight="1" x14ac:dyDescent="0.2">
      <c r="A460" s="83"/>
      <c r="B460" s="83"/>
      <c r="C460" s="83"/>
      <c r="D460" s="83"/>
      <c r="E460" s="83"/>
      <c r="F460" s="84"/>
      <c r="G460" s="5"/>
      <c r="H460" s="5"/>
    </row>
    <row r="461" spans="1:8" ht="12.75" customHeight="1" x14ac:dyDescent="0.2">
      <c r="A461" s="83"/>
      <c r="B461" s="84"/>
      <c r="C461" s="84"/>
      <c r="D461" s="84"/>
      <c r="E461" s="84"/>
      <c r="F461" s="84"/>
      <c r="G461" s="5"/>
      <c r="H461" s="5"/>
    </row>
    <row r="462" spans="1:8" ht="12.75" customHeight="1" x14ac:dyDescent="0.2">
      <c r="A462" s="84"/>
      <c r="B462" s="84"/>
      <c r="C462" s="84"/>
      <c r="D462" s="84"/>
      <c r="E462" s="84"/>
      <c r="F462" s="84"/>
      <c r="G462" s="5"/>
      <c r="H462" s="5"/>
    </row>
    <row r="463" spans="1:8" ht="12.75" customHeight="1" x14ac:dyDescent="0.2">
      <c r="A463" s="84"/>
      <c r="B463" s="84"/>
      <c r="C463" s="84"/>
      <c r="D463" s="84"/>
      <c r="E463" s="84"/>
      <c r="F463" s="84"/>
      <c r="G463" s="5"/>
      <c r="H463" s="5"/>
    </row>
    <row r="464" spans="1:8" ht="12.75" customHeight="1" x14ac:dyDescent="0.2">
      <c r="A464" s="84"/>
      <c r="B464" s="84"/>
      <c r="C464" s="84"/>
      <c r="D464" s="84"/>
      <c r="E464" s="84"/>
      <c r="F464" s="84"/>
      <c r="G464" s="5"/>
      <c r="H464" s="5"/>
    </row>
    <row r="465" spans="1:8" ht="12.75" customHeight="1" x14ac:dyDescent="0.2">
      <c r="A465" s="84"/>
      <c r="B465" s="84"/>
      <c r="C465" s="84"/>
      <c r="D465" s="84"/>
      <c r="E465" s="84"/>
      <c r="F465" s="84"/>
      <c r="G465" s="5"/>
      <c r="H465" s="5"/>
    </row>
    <row r="466" spans="1:8" ht="12.75" customHeight="1" x14ac:dyDescent="0.2">
      <c r="A466" s="84"/>
      <c r="B466" s="84"/>
      <c r="C466" s="84"/>
      <c r="D466" s="84"/>
      <c r="E466" s="84"/>
      <c r="F466" s="84"/>
      <c r="G466" s="5"/>
      <c r="H466" s="5"/>
    </row>
    <row r="467" spans="1:8" ht="12.75" customHeight="1" x14ac:dyDescent="0.2">
      <c r="A467" s="84"/>
      <c r="B467" s="84"/>
      <c r="C467" s="84"/>
      <c r="D467" s="84"/>
      <c r="E467" s="84"/>
      <c r="F467" s="84"/>
      <c r="G467" s="5"/>
      <c r="H467" s="5"/>
    </row>
    <row r="468" spans="1:8" ht="12.75" customHeight="1" x14ac:dyDescent="0.2">
      <c r="A468" s="84"/>
      <c r="B468" s="84"/>
      <c r="C468" s="84"/>
      <c r="D468" s="84"/>
      <c r="E468" s="84"/>
      <c r="F468" s="5"/>
      <c r="G468" s="5"/>
      <c r="H468" s="5"/>
    </row>
    <row r="469" spans="1:8" ht="12.75" customHeight="1" x14ac:dyDescent="0.2">
      <c r="A469" s="84"/>
      <c r="B469" s="5"/>
      <c r="C469" s="5"/>
      <c r="D469" s="5"/>
      <c r="E469" s="5"/>
      <c r="F469" s="5"/>
      <c r="G469" s="5"/>
      <c r="H469" s="5"/>
    </row>
    <row r="470" spans="1:8" ht="12.75" customHeight="1" x14ac:dyDescent="0.2">
      <c r="A470" s="5"/>
      <c r="B470" s="5"/>
      <c r="C470" s="5"/>
      <c r="D470" s="5"/>
      <c r="E470" s="5"/>
      <c r="F470" s="5"/>
      <c r="G470" s="5"/>
      <c r="H470" s="5"/>
    </row>
    <row r="471" spans="1:8" ht="12.75" customHeight="1" x14ac:dyDescent="0.2">
      <c r="A471" s="5"/>
      <c r="B471" s="5"/>
      <c r="C471" s="5"/>
      <c r="D471" s="5"/>
      <c r="E471" s="5"/>
      <c r="F471" s="5"/>
      <c r="G471" s="5"/>
      <c r="H471" s="5"/>
    </row>
    <row r="472" spans="1:8" ht="12.75" customHeight="1" x14ac:dyDescent="0.2">
      <c r="A472" s="5"/>
      <c r="B472" s="5"/>
      <c r="C472" s="5"/>
      <c r="D472" s="5"/>
      <c r="E472" s="5"/>
      <c r="F472" s="5"/>
      <c r="G472" s="5"/>
      <c r="H472" s="5"/>
    </row>
    <row r="473" spans="1:8" ht="12.75" customHeight="1" x14ac:dyDescent="0.2">
      <c r="A473" s="5"/>
      <c r="B473" s="5"/>
      <c r="C473" s="5"/>
      <c r="D473" s="5"/>
      <c r="E473" s="5"/>
      <c r="F473" s="5"/>
      <c r="G473" s="5"/>
      <c r="H473" s="5"/>
    </row>
    <row r="474" spans="1:8" ht="12.75" customHeight="1" x14ac:dyDescent="0.2">
      <c r="A474" s="5"/>
      <c r="B474" s="5"/>
      <c r="C474" s="5"/>
      <c r="D474" s="5"/>
      <c r="E474" s="5"/>
      <c r="F474" s="5"/>
      <c r="G474" s="5"/>
      <c r="H474" s="5"/>
    </row>
    <row r="475" spans="1:8" ht="12.75" customHeight="1" x14ac:dyDescent="0.2">
      <c r="A475" s="5"/>
      <c r="B475" s="5"/>
      <c r="C475" s="5"/>
      <c r="D475" s="5"/>
      <c r="E475" s="5"/>
      <c r="F475" s="5"/>
      <c r="G475" s="5"/>
      <c r="H475" s="5"/>
    </row>
    <row r="476" spans="1:8" ht="12.75" customHeight="1" x14ac:dyDescent="0.2">
      <c r="A476" s="5"/>
      <c r="B476" s="5"/>
      <c r="C476" s="5"/>
      <c r="D476" s="5"/>
      <c r="E476" s="5"/>
      <c r="F476" s="5"/>
      <c r="G476" s="5"/>
      <c r="H476" s="5"/>
    </row>
    <row r="477" spans="1:8" ht="12.75" customHeight="1" x14ac:dyDescent="0.2">
      <c r="A477" s="5"/>
      <c r="B477" s="5"/>
      <c r="C477" s="5"/>
      <c r="D477" s="5"/>
      <c r="E477" s="5"/>
      <c r="F477" s="5"/>
      <c r="G477" s="5"/>
      <c r="H477" s="5"/>
    </row>
    <row r="478" spans="1:8" ht="12.75" customHeight="1" x14ac:dyDescent="0.2">
      <c r="A478" s="5"/>
      <c r="B478" s="5"/>
      <c r="C478" s="5"/>
      <c r="D478" s="5"/>
      <c r="E478" s="5"/>
      <c r="F478" s="5"/>
      <c r="G478" s="5"/>
      <c r="H478" s="5"/>
    </row>
    <row r="479" spans="1:8" ht="12.75" customHeight="1" x14ac:dyDescent="0.2">
      <c r="A479" s="5"/>
      <c r="B479" s="5"/>
      <c r="C479" s="5"/>
      <c r="D479" s="5"/>
      <c r="E479" s="5"/>
      <c r="F479" s="5"/>
      <c r="G479" s="5"/>
      <c r="H479" s="5"/>
    </row>
    <row r="480" spans="1:8" ht="12.75" customHeight="1" x14ac:dyDescent="0.2">
      <c r="A480" s="5"/>
      <c r="B480" s="5"/>
      <c r="C480" s="5"/>
      <c r="D480" s="5"/>
      <c r="E480" s="5"/>
      <c r="F480" s="5"/>
      <c r="G480" s="5"/>
      <c r="H480" s="5"/>
    </row>
    <row r="481" spans="1:8" ht="12.75" customHeight="1" x14ac:dyDescent="0.2">
      <c r="A481" s="5"/>
      <c r="B481" s="5"/>
      <c r="C481" s="5"/>
      <c r="D481" s="5"/>
      <c r="E481" s="5"/>
      <c r="F481" s="5"/>
      <c r="G481" s="5"/>
      <c r="H481" s="5"/>
    </row>
    <row r="482" spans="1:8" ht="12.75" customHeight="1" x14ac:dyDescent="0.2">
      <c r="A482" s="5"/>
      <c r="B482" s="5"/>
      <c r="C482" s="5"/>
      <c r="D482" s="5"/>
      <c r="E482" s="5"/>
      <c r="F482" s="5"/>
      <c r="G482" s="5"/>
      <c r="H482" s="5"/>
    </row>
    <row r="483" spans="1:8" ht="12.75" customHeight="1" x14ac:dyDescent="0.2">
      <c r="A483" s="5"/>
      <c r="B483" s="5"/>
      <c r="C483" s="5"/>
      <c r="D483" s="5"/>
      <c r="E483" s="5"/>
      <c r="F483" s="5"/>
      <c r="G483" s="5"/>
      <c r="H483" s="5"/>
    </row>
    <row r="484" spans="1:8" ht="12.75" customHeight="1" x14ac:dyDescent="0.2">
      <c r="A484" s="5"/>
      <c r="B484" s="5"/>
      <c r="C484" s="5"/>
      <c r="D484" s="5"/>
      <c r="E484" s="5"/>
      <c r="F484" s="5"/>
      <c r="G484" s="5"/>
      <c r="H484" s="5"/>
    </row>
    <row r="485" spans="1:8" ht="12.75" customHeight="1" x14ac:dyDescent="0.2">
      <c r="A485" s="5"/>
      <c r="B485" s="5"/>
      <c r="C485" s="5"/>
      <c r="D485" s="5"/>
      <c r="E485" s="5"/>
      <c r="F485" s="5"/>
      <c r="G485" s="5"/>
      <c r="H485" s="5"/>
    </row>
    <row r="486" spans="1:8" ht="12.75" customHeight="1" x14ac:dyDescent="0.2">
      <c r="A486" s="5"/>
      <c r="B486" s="5"/>
      <c r="C486" s="5"/>
      <c r="D486" s="5"/>
      <c r="E486" s="5"/>
      <c r="F486" s="5"/>
      <c r="G486" s="5"/>
      <c r="H486" s="5"/>
    </row>
    <row r="487" spans="1:8" ht="12.75" customHeight="1" x14ac:dyDescent="0.2">
      <c r="A487" s="5"/>
      <c r="B487" s="5"/>
      <c r="C487" s="5"/>
      <c r="D487" s="5"/>
      <c r="E487" s="5"/>
      <c r="F487" s="5"/>
      <c r="G487" s="5"/>
      <c r="H487" s="5"/>
    </row>
    <row r="488" spans="1:8" ht="12.75" customHeight="1" x14ac:dyDescent="0.2">
      <c r="A488" s="5"/>
      <c r="B488" s="5"/>
      <c r="C488" s="5"/>
      <c r="D488" s="5"/>
      <c r="E488" s="5"/>
      <c r="F488" s="5"/>
      <c r="G488" s="5"/>
      <c r="H488" s="5"/>
    </row>
    <row r="489" spans="1:8" ht="12.75" customHeight="1" x14ac:dyDescent="0.2">
      <c r="A489" s="5"/>
      <c r="B489" s="5"/>
      <c r="C489" s="5"/>
      <c r="D489" s="5"/>
      <c r="E489" s="5"/>
      <c r="F489" s="5"/>
      <c r="G489" s="5"/>
      <c r="H489" s="5"/>
    </row>
    <row r="490" spans="1:8" ht="12.75" customHeight="1" x14ac:dyDescent="0.2">
      <c r="A490" s="5"/>
      <c r="B490" s="5"/>
      <c r="C490" s="5"/>
      <c r="D490" s="5"/>
      <c r="E490" s="5"/>
      <c r="F490" s="5"/>
      <c r="G490" s="5"/>
      <c r="H490" s="5"/>
    </row>
    <row r="491" spans="1:8" ht="12.75" customHeight="1" x14ac:dyDescent="0.2">
      <c r="A491" s="5"/>
      <c r="B491" s="5"/>
      <c r="C491" s="5"/>
      <c r="D491" s="5"/>
      <c r="E491" s="5"/>
      <c r="F491" s="5"/>
      <c r="G491" s="5"/>
      <c r="H491" s="5"/>
    </row>
    <row r="492" spans="1:8" ht="12.75" customHeight="1" x14ac:dyDescent="0.2">
      <c r="A492" s="5"/>
      <c r="B492" s="5"/>
      <c r="C492" s="5"/>
      <c r="D492" s="5"/>
      <c r="E492" s="5"/>
      <c r="F492" s="5"/>
      <c r="G492" s="5"/>
      <c r="H492" s="5"/>
    </row>
    <row r="493" spans="1:8" ht="12.75" customHeight="1" x14ac:dyDescent="0.2">
      <c r="A493" s="5"/>
      <c r="B493" s="5"/>
      <c r="C493" s="5"/>
      <c r="D493" s="5"/>
      <c r="E493" s="5"/>
      <c r="F493" s="5"/>
      <c r="G493" s="5"/>
      <c r="H493" s="5"/>
    </row>
    <row r="494" spans="1:8" ht="12.75" customHeight="1" x14ac:dyDescent="0.2">
      <c r="A494" s="5"/>
      <c r="B494" s="5"/>
      <c r="C494" s="5"/>
      <c r="D494" s="5"/>
      <c r="E494" s="5"/>
      <c r="F494" s="5"/>
      <c r="G494" s="5"/>
      <c r="H494" s="5"/>
    </row>
    <row r="495" spans="1:8" ht="12.75" customHeight="1" x14ac:dyDescent="0.2">
      <c r="A495" s="5"/>
      <c r="B495" s="5"/>
      <c r="C495" s="5"/>
      <c r="D495" s="5"/>
      <c r="E495" s="5"/>
      <c r="F495" s="5"/>
      <c r="G495" s="5"/>
      <c r="H495" s="5"/>
    </row>
    <row r="496" spans="1:8" ht="12.75" customHeight="1" x14ac:dyDescent="0.2">
      <c r="A496" s="5"/>
      <c r="B496" s="5"/>
      <c r="C496" s="5"/>
      <c r="D496" s="5"/>
      <c r="E496" s="5"/>
      <c r="F496" s="5"/>
      <c r="G496" s="5"/>
      <c r="H496" s="5"/>
    </row>
    <row r="497" spans="1:8" ht="12.75" customHeight="1" x14ac:dyDescent="0.2">
      <c r="A497" s="5"/>
      <c r="B497" s="5"/>
      <c r="C497" s="5"/>
      <c r="D497" s="5"/>
      <c r="E497" s="5"/>
      <c r="F497" s="5"/>
      <c r="G497" s="5"/>
      <c r="H497" s="5"/>
    </row>
    <row r="498" spans="1:8" ht="12.75" customHeight="1" x14ac:dyDescent="0.2">
      <c r="A498" s="5"/>
      <c r="B498" s="5"/>
      <c r="C498" s="5"/>
      <c r="D498" s="5"/>
      <c r="E498" s="5"/>
      <c r="F498" s="5"/>
      <c r="G498" s="5"/>
      <c r="H498" s="5"/>
    </row>
    <row r="499" spans="1:8" ht="12.75" customHeight="1" x14ac:dyDescent="0.2">
      <c r="A499" s="5"/>
      <c r="B499" s="5"/>
      <c r="C499" s="5"/>
      <c r="D499" s="5"/>
      <c r="E499" s="5"/>
      <c r="F499" s="5"/>
      <c r="G499" s="5"/>
      <c r="H499" s="5"/>
    </row>
    <row r="500" spans="1:8" ht="12.75" customHeight="1" x14ac:dyDescent="0.2">
      <c r="A500" s="5"/>
      <c r="B500" s="5"/>
      <c r="C500" s="5"/>
      <c r="D500" s="5"/>
      <c r="E500" s="5"/>
      <c r="F500" s="5"/>
      <c r="G500" s="5"/>
      <c r="H500" s="5"/>
    </row>
    <row r="501" spans="1:8" ht="12.75" customHeight="1" x14ac:dyDescent="0.2">
      <c r="A501" s="5"/>
      <c r="B501" s="5"/>
      <c r="C501" s="5"/>
      <c r="D501" s="5"/>
      <c r="E501" s="5"/>
      <c r="F501" s="5"/>
      <c r="G501" s="5"/>
      <c r="H501" s="5"/>
    </row>
    <row r="502" spans="1:8" ht="12.75" customHeight="1" x14ac:dyDescent="0.2">
      <c r="A502" s="5"/>
      <c r="B502" s="5"/>
      <c r="C502" s="5"/>
      <c r="D502" s="5"/>
      <c r="E502" s="5"/>
      <c r="F502" s="5"/>
      <c r="G502" s="5"/>
      <c r="H502" s="5"/>
    </row>
    <row r="503" spans="1:8" ht="12.75" customHeight="1" x14ac:dyDescent="0.2">
      <c r="A503" s="5"/>
      <c r="B503" s="5"/>
      <c r="C503" s="5"/>
      <c r="D503" s="5"/>
      <c r="E503" s="5"/>
      <c r="F503" s="5"/>
      <c r="G503" s="5"/>
      <c r="H503" s="5"/>
    </row>
    <row r="504" spans="1:8" ht="12.75" customHeight="1" x14ac:dyDescent="0.2">
      <c r="A504" s="5"/>
      <c r="B504" s="5"/>
      <c r="C504" s="5"/>
      <c r="D504" s="5"/>
      <c r="E504" s="5"/>
      <c r="F504" s="5"/>
      <c r="G504" s="5"/>
      <c r="H504" s="5"/>
    </row>
    <row r="505" spans="1:8" ht="12.75" customHeight="1" x14ac:dyDescent="0.2">
      <c r="A505" s="5"/>
      <c r="B505" s="5"/>
      <c r="C505" s="5"/>
      <c r="D505" s="5"/>
      <c r="E505" s="5"/>
      <c r="F505" s="5"/>
      <c r="G505" s="5"/>
      <c r="H505" s="5"/>
    </row>
    <row r="506" spans="1:8" ht="12.75" customHeight="1" x14ac:dyDescent="0.2">
      <c r="A506" s="5"/>
      <c r="B506" s="5"/>
      <c r="C506" s="5"/>
      <c r="D506" s="5"/>
      <c r="E506" s="5"/>
      <c r="F506" s="5"/>
      <c r="G506" s="5"/>
      <c r="H506" s="5"/>
    </row>
    <row r="507" spans="1:8" ht="12.75" customHeight="1" x14ac:dyDescent="0.2">
      <c r="A507" s="5"/>
      <c r="B507" s="5"/>
      <c r="C507" s="5"/>
      <c r="D507" s="5"/>
      <c r="E507" s="5"/>
      <c r="F507" s="5"/>
      <c r="G507" s="5"/>
      <c r="H507" s="5"/>
    </row>
    <row r="508" spans="1:8" ht="12.75" customHeight="1" x14ac:dyDescent="0.2">
      <c r="A508" s="5"/>
      <c r="B508" s="5"/>
      <c r="C508" s="5"/>
      <c r="D508" s="5"/>
      <c r="E508" s="5"/>
      <c r="F508" s="5"/>
      <c r="G508" s="5"/>
      <c r="H508" s="5"/>
    </row>
    <row r="509" spans="1:8" ht="12.75" customHeight="1" x14ac:dyDescent="0.2">
      <c r="A509" s="5"/>
      <c r="B509" s="5"/>
      <c r="C509" s="5"/>
      <c r="D509" s="5"/>
      <c r="E509" s="5"/>
      <c r="F509" s="5"/>
      <c r="G509" s="5"/>
      <c r="H509" s="5"/>
    </row>
    <row r="510" spans="1:8" ht="12.75" customHeight="1" x14ac:dyDescent="0.2">
      <c r="A510" s="5"/>
      <c r="B510" s="5"/>
      <c r="C510" s="5"/>
      <c r="D510" s="5"/>
      <c r="E510" s="5"/>
      <c r="F510" s="5"/>
      <c r="G510" s="5"/>
      <c r="H510" s="5"/>
    </row>
    <row r="511" spans="1:8" ht="12.75" customHeight="1" x14ac:dyDescent="0.2">
      <c r="A511" s="5"/>
      <c r="B511" s="5"/>
      <c r="C511" s="5"/>
      <c r="D511" s="5"/>
      <c r="E511" s="5"/>
      <c r="F511" s="5"/>
      <c r="G511" s="5"/>
      <c r="H511" s="5"/>
    </row>
    <row r="512" spans="1:8" ht="12.75" customHeight="1" x14ac:dyDescent="0.2">
      <c r="A512" s="5"/>
      <c r="B512" s="5"/>
      <c r="C512" s="5"/>
      <c r="D512" s="5"/>
      <c r="E512" s="5"/>
      <c r="F512" s="5"/>
      <c r="G512" s="5"/>
      <c r="H512" s="5"/>
    </row>
    <row r="513" spans="1:8" ht="12.75" customHeight="1" x14ac:dyDescent="0.2">
      <c r="A513" s="5"/>
      <c r="B513" s="5"/>
      <c r="C513" s="5"/>
      <c r="D513" s="5"/>
      <c r="E513" s="5"/>
      <c r="F513" s="5"/>
      <c r="G513" s="5"/>
      <c r="H513" s="5"/>
    </row>
    <row r="514" spans="1:8" ht="12.75" customHeight="1" x14ac:dyDescent="0.2">
      <c r="A514" s="5"/>
      <c r="B514" s="5"/>
      <c r="C514" s="5"/>
      <c r="D514" s="5"/>
      <c r="E514" s="5"/>
      <c r="F514" s="5"/>
      <c r="G514" s="5"/>
      <c r="H514" s="5"/>
    </row>
    <row r="515" spans="1:8" ht="12.75" customHeight="1" x14ac:dyDescent="0.2">
      <c r="A515" s="5"/>
      <c r="B515" s="5"/>
      <c r="C515" s="5"/>
      <c r="D515" s="5"/>
      <c r="E515" s="5"/>
      <c r="F515" s="5"/>
      <c r="G515" s="5"/>
      <c r="H515" s="5"/>
    </row>
    <row r="516" spans="1:8" ht="12.75" customHeight="1" x14ac:dyDescent="0.2">
      <c r="A516" s="5"/>
      <c r="B516" s="5"/>
      <c r="C516" s="5"/>
      <c r="D516" s="5"/>
      <c r="E516" s="5"/>
      <c r="F516" s="5"/>
      <c r="G516" s="5"/>
      <c r="H516" s="5"/>
    </row>
    <row r="517" spans="1:8" ht="12.75" customHeight="1" x14ac:dyDescent="0.2">
      <c r="A517" s="5"/>
      <c r="B517" s="5"/>
      <c r="C517" s="5"/>
      <c r="D517" s="5"/>
      <c r="E517" s="5"/>
      <c r="F517" s="5"/>
      <c r="G517" s="5"/>
      <c r="H517" s="5"/>
    </row>
    <row r="518" spans="1:8" ht="12.75" customHeight="1" x14ac:dyDescent="0.2">
      <c r="A518" s="5"/>
      <c r="B518" s="5"/>
      <c r="C518" s="5"/>
      <c r="D518" s="5"/>
      <c r="E518" s="5"/>
      <c r="F518" s="5"/>
      <c r="G518" s="5"/>
      <c r="H518" s="5"/>
    </row>
    <row r="519" spans="1:8" ht="12.75" customHeight="1" x14ac:dyDescent="0.2">
      <c r="A519" s="5"/>
      <c r="B519" s="5"/>
      <c r="C519" s="5"/>
      <c r="D519" s="5"/>
      <c r="E519" s="5"/>
      <c r="F519" s="5"/>
      <c r="G519" s="5"/>
      <c r="H519" s="5"/>
    </row>
    <row r="520" spans="1:8" ht="12.75" customHeight="1" x14ac:dyDescent="0.2">
      <c r="A520" s="5"/>
      <c r="B520" s="5"/>
      <c r="C520" s="5"/>
      <c r="D520" s="5"/>
      <c r="E520" s="5"/>
      <c r="F520" s="5"/>
      <c r="G520" s="5"/>
      <c r="H520" s="5"/>
    </row>
    <row r="521" spans="1:8" ht="12.75" customHeight="1" x14ac:dyDescent="0.2">
      <c r="A521" s="5"/>
      <c r="B521" s="5"/>
      <c r="C521" s="5"/>
      <c r="D521" s="5"/>
      <c r="E521" s="5"/>
      <c r="F521" s="5"/>
      <c r="G521" s="5"/>
      <c r="H521" s="5"/>
    </row>
    <row r="522" spans="1:8" ht="12.75" customHeight="1" x14ac:dyDescent="0.2">
      <c r="A522" s="5"/>
      <c r="B522" s="5"/>
      <c r="C522" s="5"/>
      <c r="D522" s="5"/>
      <c r="E522" s="5"/>
      <c r="F522" s="5"/>
      <c r="G522" s="5"/>
      <c r="H522" s="5"/>
    </row>
    <row r="523" spans="1:8" ht="12.75" customHeight="1" x14ac:dyDescent="0.2">
      <c r="A523" s="5"/>
      <c r="B523" s="5"/>
      <c r="C523" s="5"/>
      <c r="D523" s="5"/>
      <c r="E523" s="5"/>
      <c r="F523" s="5"/>
      <c r="G523" s="5"/>
      <c r="H523" s="5"/>
    </row>
    <row r="524" spans="1:8" ht="12.75" customHeight="1" x14ac:dyDescent="0.2">
      <c r="A524" s="5"/>
      <c r="B524" s="5"/>
      <c r="C524" s="5"/>
      <c r="D524" s="5"/>
      <c r="E524" s="5"/>
      <c r="F524" s="5"/>
      <c r="G524" s="5"/>
      <c r="H524" s="5"/>
    </row>
    <row r="525" spans="1:8" ht="12.75" customHeight="1" x14ac:dyDescent="0.2">
      <c r="A525" s="5"/>
      <c r="B525" s="5"/>
      <c r="C525" s="5"/>
      <c r="D525" s="5"/>
      <c r="E525" s="5"/>
      <c r="F525" s="5"/>
      <c r="G525" s="5"/>
      <c r="H525" s="5"/>
    </row>
    <row r="526" spans="1:8" ht="12.75" customHeight="1" x14ac:dyDescent="0.2">
      <c r="A526" s="5"/>
      <c r="B526" s="5"/>
      <c r="C526" s="5"/>
      <c r="D526" s="5"/>
      <c r="E526" s="5"/>
      <c r="F526" s="5"/>
      <c r="G526" s="5"/>
      <c r="H526" s="5"/>
    </row>
    <row r="527" spans="1:8" ht="12.75" customHeight="1" x14ac:dyDescent="0.2">
      <c r="A527" s="5"/>
      <c r="B527" s="5"/>
      <c r="C527" s="5"/>
      <c r="D527" s="5"/>
      <c r="E527" s="5"/>
      <c r="F527" s="5"/>
      <c r="G527" s="5"/>
      <c r="H527" s="5"/>
    </row>
    <row r="528" spans="1:8" ht="12.75" customHeight="1" x14ac:dyDescent="0.2">
      <c r="A528" s="5"/>
      <c r="B528" s="5"/>
      <c r="C528" s="5"/>
      <c r="D528" s="5"/>
      <c r="E528" s="5"/>
      <c r="F528" s="5"/>
      <c r="G528" s="5"/>
      <c r="H528" s="5"/>
    </row>
    <row r="529" spans="1:8" ht="12.75" customHeight="1" x14ac:dyDescent="0.2">
      <c r="A529" s="5"/>
      <c r="B529" s="5"/>
      <c r="C529" s="5"/>
      <c r="D529" s="5"/>
      <c r="E529" s="5"/>
      <c r="F529" s="5"/>
      <c r="G529" s="5"/>
      <c r="H529" s="5"/>
    </row>
    <row r="530" spans="1:8" ht="12.75" customHeight="1" x14ac:dyDescent="0.2">
      <c r="A530" s="5"/>
      <c r="B530" s="5"/>
      <c r="C530" s="5"/>
      <c r="D530" s="5"/>
      <c r="E530" s="5"/>
      <c r="F530" s="5"/>
      <c r="G530" s="5"/>
      <c r="H530" s="5"/>
    </row>
    <row r="531" spans="1:8" ht="12.75" customHeight="1" x14ac:dyDescent="0.2">
      <c r="A531" s="5"/>
      <c r="B531" s="5"/>
      <c r="C531" s="5"/>
      <c r="D531" s="5"/>
      <c r="E531" s="5"/>
      <c r="F531" s="5"/>
      <c r="G531" s="5"/>
      <c r="H531" s="5"/>
    </row>
    <row r="532" spans="1:8" ht="12.75" customHeight="1" x14ac:dyDescent="0.2">
      <c r="A532" s="5"/>
      <c r="B532" s="5"/>
      <c r="C532" s="5"/>
      <c r="D532" s="5"/>
      <c r="E532" s="5"/>
      <c r="F532" s="5"/>
      <c r="G532" s="5"/>
      <c r="H532" s="5"/>
    </row>
    <row r="533" spans="1:8" ht="12.75" customHeight="1" x14ac:dyDescent="0.2">
      <c r="A533" s="5"/>
      <c r="B533" s="5"/>
      <c r="C533" s="5"/>
      <c r="D533" s="5"/>
      <c r="E533" s="5"/>
      <c r="F533" s="5"/>
      <c r="G533" s="5"/>
      <c r="H533" s="5"/>
    </row>
    <row r="534" spans="1:8" ht="12.75" customHeight="1" x14ac:dyDescent="0.2">
      <c r="A534" s="5"/>
      <c r="B534" s="5"/>
      <c r="C534" s="5"/>
      <c r="D534" s="5"/>
      <c r="E534" s="5"/>
      <c r="F534" s="5"/>
      <c r="G534" s="5"/>
      <c r="H534" s="5"/>
    </row>
    <row r="535" spans="1:8" ht="12.75" customHeight="1" x14ac:dyDescent="0.2">
      <c r="A535" s="5"/>
      <c r="B535" s="5"/>
      <c r="C535" s="5"/>
      <c r="D535" s="5"/>
      <c r="E535" s="5"/>
      <c r="F535" s="5"/>
      <c r="G535" s="5"/>
      <c r="H535" s="5"/>
    </row>
    <row r="536" spans="1:8" ht="12.75" customHeight="1" x14ac:dyDescent="0.2">
      <c r="A536" s="5"/>
      <c r="B536" s="5"/>
      <c r="C536" s="5"/>
      <c r="D536" s="5"/>
      <c r="E536" s="5"/>
      <c r="F536" s="5"/>
      <c r="G536" s="5"/>
      <c r="H536" s="5"/>
    </row>
    <row r="537" spans="1:8" ht="12.75" customHeight="1" x14ac:dyDescent="0.2">
      <c r="A537" s="5"/>
      <c r="B537" s="5"/>
      <c r="C537" s="5"/>
      <c r="D537" s="5"/>
      <c r="E537" s="5"/>
      <c r="F537" s="5"/>
      <c r="G537" s="5"/>
      <c r="H537" s="5"/>
    </row>
    <row r="538" spans="1:8" ht="12.75" customHeight="1" x14ac:dyDescent="0.2">
      <c r="A538" s="5"/>
      <c r="B538" s="5"/>
      <c r="C538" s="5"/>
      <c r="D538" s="5"/>
      <c r="E538" s="5"/>
      <c r="F538" s="5"/>
      <c r="G538" s="5"/>
      <c r="H538" s="5"/>
    </row>
    <row r="539" spans="1:8" ht="12.75" customHeight="1" x14ac:dyDescent="0.2">
      <c r="A539" s="5"/>
      <c r="B539" s="5"/>
      <c r="C539" s="5"/>
      <c r="D539" s="5"/>
      <c r="E539" s="5"/>
      <c r="F539" s="5"/>
      <c r="G539" s="5"/>
      <c r="H539" s="5"/>
    </row>
    <row r="540" spans="1:8" ht="12.75" customHeight="1" x14ac:dyDescent="0.2">
      <c r="A540" s="5"/>
      <c r="B540" s="5"/>
      <c r="C540" s="5"/>
      <c r="D540" s="5"/>
      <c r="E540" s="5"/>
      <c r="F540" s="5"/>
      <c r="G540" s="5"/>
      <c r="H540" s="5"/>
    </row>
    <row r="541" spans="1:8" ht="12.75" customHeight="1" x14ac:dyDescent="0.2">
      <c r="A541" s="5"/>
      <c r="B541" s="5"/>
      <c r="C541" s="5"/>
      <c r="D541" s="5"/>
      <c r="E541" s="5"/>
      <c r="F541" s="5"/>
      <c r="G541" s="5"/>
      <c r="H541" s="5"/>
    </row>
    <row r="542" spans="1:8" ht="12.75" customHeight="1" x14ac:dyDescent="0.2">
      <c r="A542" s="5"/>
      <c r="B542" s="5"/>
      <c r="C542" s="5"/>
      <c r="D542" s="5"/>
      <c r="E542" s="5"/>
      <c r="F542" s="5"/>
      <c r="G542" s="5"/>
      <c r="H542" s="5"/>
    </row>
    <row r="543" spans="1:8" ht="12.75" customHeight="1" x14ac:dyDescent="0.2">
      <c r="A543" s="5"/>
      <c r="B543" s="5"/>
      <c r="C543" s="5"/>
      <c r="D543" s="5"/>
      <c r="E543" s="5"/>
      <c r="F543" s="5"/>
      <c r="G543" s="5"/>
      <c r="H543" s="5"/>
    </row>
    <row r="544" spans="1:8" ht="12.75" customHeight="1" x14ac:dyDescent="0.2">
      <c r="A544" s="5"/>
      <c r="B544" s="5"/>
      <c r="C544" s="5"/>
      <c r="D544" s="5"/>
      <c r="E544" s="5"/>
      <c r="F544" s="5"/>
      <c r="G544" s="5"/>
      <c r="H544" s="5"/>
    </row>
    <row r="545" spans="1:8" ht="12.75" customHeight="1" x14ac:dyDescent="0.2">
      <c r="A545" s="5"/>
      <c r="B545" s="5"/>
      <c r="C545" s="5"/>
      <c r="D545" s="5"/>
      <c r="E545" s="5"/>
      <c r="F545" s="5"/>
      <c r="G545" s="5"/>
      <c r="H545" s="5"/>
    </row>
    <row r="546" spans="1:8" ht="12.75" customHeight="1" x14ac:dyDescent="0.2">
      <c r="A546" s="5"/>
      <c r="B546" s="5"/>
      <c r="C546" s="5"/>
      <c r="D546" s="5"/>
      <c r="E546" s="5"/>
      <c r="F546" s="5"/>
      <c r="G546" s="5"/>
      <c r="H546" s="5"/>
    </row>
    <row r="547" spans="1:8" ht="12.75" customHeight="1" x14ac:dyDescent="0.2">
      <c r="A547" s="5"/>
      <c r="B547" s="5"/>
      <c r="C547" s="5"/>
      <c r="D547" s="5"/>
      <c r="E547" s="5"/>
      <c r="F547" s="5"/>
      <c r="G547" s="5"/>
      <c r="H547" s="5"/>
    </row>
    <row r="548" spans="1:8" ht="12.75" customHeight="1" x14ac:dyDescent="0.2">
      <c r="A548" s="5"/>
      <c r="B548" s="5"/>
      <c r="C548" s="5"/>
      <c r="D548" s="5"/>
      <c r="E548" s="5"/>
      <c r="F548" s="5"/>
      <c r="G548" s="5"/>
      <c r="H548" s="5"/>
    </row>
    <row r="549" spans="1:8" ht="12.75" customHeight="1" x14ac:dyDescent="0.2">
      <c r="A549" s="5"/>
      <c r="B549" s="5"/>
      <c r="C549" s="5"/>
      <c r="D549" s="5"/>
      <c r="E549" s="5"/>
      <c r="F549" s="5"/>
      <c r="G549" s="5"/>
      <c r="H549" s="5"/>
    </row>
    <row r="550" spans="1:8" ht="12.75" customHeight="1" x14ac:dyDescent="0.2">
      <c r="A550" s="5"/>
      <c r="B550" s="5"/>
      <c r="C550" s="5"/>
      <c r="D550" s="5"/>
      <c r="E550" s="5"/>
      <c r="F550" s="5"/>
      <c r="G550" s="5"/>
      <c r="H550" s="5"/>
    </row>
    <row r="551" spans="1:8" ht="12.75" customHeight="1" x14ac:dyDescent="0.2">
      <c r="A551" s="5"/>
      <c r="B551" s="5"/>
      <c r="C551" s="5"/>
      <c r="D551" s="5"/>
      <c r="E551" s="5"/>
      <c r="F551" s="5"/>
      <c r="G551" s="5"/>
      <c r="H551" s="5"/>
    </row>
    <row r="552" spans="1:8" ht="12.75" customHeight="1" x14ac:dyDescent="0.2">
      <c r="A552" s="5"/>
      <c r="B552" s="5"/>
      <c r="C552" s="5"/>
      <c r="D552" s="5"/>
      <c r="E552" s="5"/>
      <c r="F552" s="5"/>
      <c r="G552" s="5"/>
      <c r="H552" s="5"/>
    </row>
    <row r="553" spans="1:8" ht="12.75" customHeight="1" x14ac:dyDescent="0.2">
      <c r="A553" s="5"/>
      <c r="B553" s="5"/>
      <c r="C553" s="5"/>
      <c r="D553" s="5"/>
      <c r="E553" s="5"/>
      <c r="F553" s="5"/>
      <c r="G553" s="5"/>
      <c r="H553" s="5"/>
    </row>
    <row r="554" spans="1:8" ht="12.75" customHeight="1" x14ac:dyDescent="0.2">
      <c r="A554" s="5"/>
      <c r="B554" s="5"/>
      <c r="C554" s="5"/>
      <c r="D554" s="5"/>
      <c r="E554" s="5"/>
      <c r="F554" s="5"/>
      <c r="G554" s="5"/>
      <c r="H554" s="5"/>
    </row>
    <row r="555" spans="1:8" ht="12.75" customHeight="1" x14ac:dyDescent="0.2">
      <c r="A555" s="5"/>
      <c r="B555" s="5"/>
      <c r="C555" s="5"/>
      <c r="D555" s="5"/>
      <c r="E555" s="5"/>
      <c r="F555" s="5"/>
      <c r="G555" s="5"/>
      <c r="H555" s="5"/>
    </row>
    <row r="556" spans="1:8" ht="12.75" customHeight="1" x14ac:dyDescent="0.2">
      <c r="A556" s="5"/>
      <c r="B556" s="5"/>
      <c r="C556" s="5"/>
      <c r="D556" s="5"/>
      <c r="E556" s="5"/>
      <c r="F556" s="5"/>
      <c r="G556" s="5"/>
      <c r="H556" s="5"/>
    </row>
    <row r="557" spans="1:8" ht="12.75" customHeight="1" x14ac:dyDescent="0.2">
      <c r="A557" s="5"/>
      <c r="B557" s="5"/>
      <c r="C557" s="5"/>
      <c r="D557" s="5"/>
      <c r="E557" s="5"/>
      <c r="F557" s="5"/>
      <c r="G557" s="5"/>
      <c r="H557" s="5"/>
    </row>
    <row r="558" spans="1:8" ht="12.75" customHeight="1" x14ac:dyDescent="0.2">
      <c r="A558" s="5"/>
      <c r="B558" s="5"/>
      <c r="C558" s="5"/>
      <c r="D558" s="5"/>
      <c r="E558" s="5"/>
      <c r="F558" s="5"/>
      <c r="G558" s="5"/>
      <c r="H558" s="5"/>
    </row>
    <row r="559" spans="1:8" ht="12.75" customHeight="1" x14ac:dyDescent="0.2">
      <c r="A559" s="5"/>
      <c r="B559" s="5"/>
      <c r="C559" s="5"/>
      <c r="D559" s="5"/>
      <c r="E559" s="5"/>
      <c r="F559" s="5"/>
      <c r="G559" s="5"/>
      <c r="H559" s="5"/>
    </row>
    <row r="560" spans="1:8" ht="12.75" customHeight="1" x14ac:dyDescent="0.2">
      <c r="A560" s="5"/>
      <c r="B560" s="5"/>
      <c r="C560" s="5"/>
      <c r="D560" s="5"/>
      <c r="E560" s="5"/>
      <c r="F560" s="5"/>
      <c r="G560" s="5"/>
      <c r="H560" s="5"/>
    </row>
    <row r="561" spans="1:8" ht="12.75" customHeight="1" x14ac:dyDescent="0.2">
      <c r="A561" s="5"/>
      <c r="B561" s="5"/>
      <c r="C561" s="5"/>
      <c r="D561" s="5"/>
      <c r="E561" s="5"/>
      <c r="F561" s="5"/>
      <c r="G561" s="5"/>
      <c r="H561" s="5"/>
    </row>
    <row r="562" spans="1:8" ht="12.75" customHeight="1" x14ac:dyDescent="0.2">
      <c r="A562" s="5"/>
      <c r="B562" s="5"/>
      <c r="C562" s="5"/>
      <c r="D562" s="5"/>
      <c r="E562" s="5"/>
      <c r="F562" s="5"/>
      <c r="G562" s="5"/>
      <c r="H562" s="5"/>
    </row>
    <row r="563" spans="1:8" ht="12.75" customHeight="1" x14ac:dyDescent="0.2">
      <c r="A563" s="5"/>
      <c r="B563" s="5"/>
      <c r="C563" s="5"/>
      <c r="D563" s="5"/>
      <c r="E563" s="5"/>
      <c r="F563" s="5"/>
      <c r="G563" s="5"/>
      <c r="H563" s="5"/>
    </row>
    <row r="564" spans="1:8" ht="12.75" customHeight="1" x14ac:dyDescent="0.2">
      <c r="A564" s="5"/>
      <c r="B564" s="5"/>
      <c r="C564" s="5"/>
      <c r="D564" s="5"/>
      <c r="E564" s="5"/>
      <c r="F564" s="5"/>
      <c r="G564" s="5"/>
      <c r="H564" s="5"/>
    </row>
    <row r="565" spans="1:8" ht="12.75" customHeight="1" x14ac:dyDescent="0.2">
      <c r="A565" s="5"/>
      <c r="B565" s="5"/>
      <c r="C565" s="5"/>
      <c r="D565" s="5"/>
      <c r="E565" s="5"/>
      <c r="F565" s="5"/>
      <c r="G565" s="5"/>
      <c r="H565" s="5"/>
    </row>
    <row r="566" spans="1:8" ht="12.75" customHeight="1" x14ac:dyDescent="0.2">
      <c r="A566" s="5"/>
      <c r="B566" s="5"/>
      <c r="C566" s="5"/>
      <c r="D566" s="5"/>
      <c r="E566" s="5"/>
      <c r="F566" s="5"/>
      <c r="G566" s="5"/>
      <c r="H566" s="5"/>
    </row>
    <row r="567" spans="1:8" ht="12.75" customHeight="1" x14ac:dyDescent="0.2">
      <c r="A567" s="5"/>
      <c r="B567" s="5"/>
      <c r="C567" s="5"/>
      <c r="D567" s="5"/>
      <c r="E567" s="5"/>
      <c r="F567" s="5"/>
      <c r="G567" s="5"/>
      <c r="H567" s="5"/>
    </row>
    <row r="568" spans="1:8" ht="12.75" customHeight="1" x14ac:dyDescent="0.2">
      <c r="A568" s="5"/>
      <c r="B568" s="5"/>
      <c r="C568" s="5"/>
      <c r="D568" s="5"/>
      <c r="E568" s="5"/>
      <c r="F568" s="5"/>
      <c r="G568" s="5"/>
      <c r="H568" s="5"/>
    </row>
    <row r="569" spans="1:8" ht="12.75" customHeight="1" x14ac:dyDescent="0.2">
      <c r="A569" s="5"/>
      <c r="B569" s="5"/>
      <c r="C569" s="5"/>
      <c r="D569" s="5"/>
      <c r="E569" s="5"/>
      <c r="F569" s="5"/>
      <c r="G569" s="5"/>
      <c r="H569" s="5"/>
    </row>
    <row r="570" spans="1:8" ht="12.75" customHeight="1" x14ac:dyDescent="0.2">
      <c r="A570" s="5"/>
      <c r="B570" s="5"/>
      <c r="C570" s="5"/>
      <c r="D570" s="5"/>
      <c r="E570" s="5"/>
      <c r="F570" s="5"/>
      <c r="G570" s="5"/>
      <c r="H570" s="5"/>
    </row>
    <row r="571" spans="1:8" ht="12.75" customHeight="1" x14ac:dyDescent="0.2">
      <c r="A571" s="5"/>
      <c r="B571" s="5"/>
      <c r="C571" s="5"/>
      <c r="D571" s="5"/>
      <c r="E571" s="5"/>
      <c r="F571" s="5"/>
      <c r="G571" s="5"/>
      <c r="H571" s="5"/>
    </row>
    <row r="572" spans="1:8" ht="12.75" customHeight="1" x14ac:dyDescent="0.2">
      <c r="A572" s="5"/>
      <c r="B572" s="5"/>
      <c r="C572" s="5"/>
      <c r="D572" s="5"/>
      <c r="E572" s="5"/>
      <c r="F572" s="5"/>
      <c r="G572" s="5"/>
      <c r="H572" s="5"/>
    </row>
    <row r="573" spans="1:8" ht="12.75" customHeight="1" x14ac:dyDescent="0.2">
      <c r="A573" s="5"/>
      <c r="B573" s="5"/>
      <c r="C573" s="5"/>
      <c r="D573" s="5"/>
      <c r="E573" s="5"/>
      <c r="F573" s="5"/>
      <c r="G573" s="5"/>
      <c r="H573" s="5"/>
    </row>
    <row r="574" spans="1:8" ht="12.75" customHeight="1" x14ac:dyDescent="0.2">
      <c r="A574" s="5"/>
      <c r="B574" s="5"/>
      <c r="C574" s="5"/>
      <c r="D574" s="5"/>
      <c r="E574" s="5"/>
      <c r="F574" s="5"/>
      <c r="G574" s="5"/>
      <c r="H574" s="5"/>
    </row>
    <row r="575" spans="1:8" ht="12.75" customHeight="1" x14ac:dyDescent="0.2">
      <c r="A575" s="5"/>
      <c r="B575" s="5"/>
      <c r="C575" s="5"/>
      <c r="D575" s="5"/>
      <c r="E575" s="5"/>
      <c r="F575" s="5"/>
      <c r="G575" s="5"/>
      <c r="H575" s="5"/>
    </row>
    <row r="576" spans="1:8" ht="12.75" customHeight="1" x14ac:dyDescent="0.2">
      <c r="A576" s="5"/>
      <c r="B576" s="5"/>
      <c r="C576" s="5"/>
      <c r="D576" s="5"/>
      <c r="E576" s="5"/>
      <c r="F576" s="5"/>
      <c r="G576" s="5"/>
      <c r="H576" s="5"/>
    </row>
    <row r="577" spans="1:8" ht="12.75" customHeight="1" x14ac:dyDescent="0.2">
      <c r="A577" s="5"/>
      <c r="B577" s="5"/>
      <c r="C577" s="5"/>
      <c r="D577" s="5"/>
      <c r="E577" s="5"/>
      <c r="F577" s="5"/>
      <c r="G577" s="5"/>
      <c r="H577" s="5"/>
    </row>
    <row r="578" spans="1:8" ht="12.75" customHeight="1" x14ac:dyDescent="0.2">
      <c r="A578" s="5"/>
      <c r="B578" s="5"/>
      <c r="C578" s="5"/>
      <c r="D578" s="5"/>
      <c r="E578" s="5"/>
      <c r="F578" s="5"/>
      <c r="G578" s="5"/>
      <c r="H578" s="5"/>
    </row>
    <row r="579" spans="1:8" ht="12.75" customHeight="1" x14ac:dyDescent="0.2">
      <c r="A579" s="5"/>
      <c r="B579" s="5"/>
      <c r="C579" s="5"/>
      <c r="D579" s="5"/>
      <c r="E579" s="5"/>
      <c r="F579" s="5"/>
      <c r="G579" s="5"/>
      <c r="H579" s="5"/>
    </row>
    <row r="580" spans="1:8" ht="12.75" customHeight="1" x14ac:dyDescent="0.2">
      <c r="A580" s="5"/>
      <c r="B580" s="5"/>
      <c r="C580" s="5"/>
      <c r="D580" s="5"/>
      <c r="E580" s="5"/>
      <c r="F580" s="5"/>
      <c r="G580" s="5"/>
      <c r="H580" s="5"/>
    </row>
    <row r="581" spans="1:8" ht="12.75" customHeight="1" x14ac:dyDescent="0.2">
      <c r="A581" s="5"/>
      <c r="B581" s="5"/>
      <c r="C581" s="5"/>
      <c r="D581" s="5"/>
      <c r="E581" s="5"/>
      <c r="F581" s="5"/>
      <c r="G581" s="5"/>
      <c r="H581" s="5"/>
    </row>
    <row r="582" spans="1:8" ht="12.75" customHeight="1" x14ac:dyDescent="0.2">
      <c r="A582" s="5"/>
      <c r="B582" s="5"/>
      <c r="C582" s="5"/>
      <c r="D582" s="5"/>
      <c r="E582" s="5"/>
      <c r="F582" s="5"/>
      <c r="G582" s="5"/>
      <c r="H582" s="5"/>
    </row>
    <row r="583" spans="1:8" ht="12.75" customHeight="1" x14ac:dyDescent="0.2">
      <c r="A583" s="5"/>
      <c r="B583" s="5"/>
      <c r="C583" s="5"/>
      <c r="D583" s="5"/>
      <c r="E583" s="5"/>
      <c r="F583" s="5"/>
      <c r="G583" s="5"/>
      <c r="H583" s="5"/>
    </row>
    <row r="584" spans="1:8" ht="12.75" customHeight="1" x14ac:dyDescent="0.2">
      <c r="A584" s="5"/>
      <c r="B584" s="5"/>
      <c r="C584" s="5"/>
      <c r="D584" s="5"/>
      <c r="E584" s="5"/>
      <c r="F584" s="5"/>
      <c r="G584" s="5"/>
      <c r="H584" s="5"/>
    </row>
    <row r="585" spans="1:8" ht="12.75" customHeight="1" x14ac:dyDescent="0.2">
      <c r="A585" s="5"/>
      <c r="B585" s="5"/>
      <c r="C585" s="5"/>
      <c r="D585" s="5"/>
      <c r="E585" s="5"/>
      <c r="F585" s="5"/>
      <c r="G585" s="5"/>
      <c r="H585" s="5"/>
    </row>
    <row r="586" spans="1:8" ht="12.75" customHeight="1" x14ac:dyDescent="0.2">
      <c r="A586" s="5"/>
      <c r="B586" s="5"/>
      <c r="C586" s="5"/>
      <c r="D586" s="5"/>
      <c r="E586" s="5"/>
      <c r="F586" s="5"/>
      <c r="G586" s="5"/>
      <c r="H586" s="5"/>
    </row>
    <row r="587" spans="1:8" ht="12.75" customHeight="1" x14ac:dyDescent="0.2">
      <c r="A587" s="5"/>
      <c r="B587" s="5"/>
      <c r="C587" s="5"/>
      <c r="D587" s="5"/>
      <c r="E587" s="5"/>
      <c r="F587" s="5"/>
      <c r="G587" s="5"/>
      <c r="H587" s="5"/>
    </row>
    <row r="588" spans="1:8" ht="12.75" customHeight="1" x14ac:dyDescent="0.2">
      <c r="A588" s="5"/>
      <c r="B588" s="5"/>
      <c r="C588" s="5"/>
      <c r="D588" s="5"/>
      <c r="E588" s="5"/>
      <c r="F588" s="5"/>
      <c r="G588" s="5"/>
      <c r="H588" s="5"/>
    </row>
    <row r="589" spans="1:8" ht="12.75" customHeight="1" x14ac:dyDescent="0.2">
      <c r="A589" s="5"/>
      <c r="B589" s="5"/>
      <c r="C589" s="5"/>
      <c r="D589" s="5"/>
      <c r="E589" s="5"/>
      <c r="F589" s="5"/>
      <c r="G589" s="5"/>
      <c r="H589" s="5"/>
    </row>
    <row r="590" spans="1:8" ht="12.75" customHeight="1" x14ac:dyDescent="0.2">
      <c r="A590" s="5"/>
      <c r="B590" s="5"/>
      <c r="C590" s="5"/>
      <c r="D590" s="5"/>
      <c r="E590" s="5"/>
      <c r="F590" s="5"/>
      <c r="G590" s="5"/>
      <c r="H590" s="5"/>
    </row>
    <row r="591" spans="1:8" ht="12.75" customHeight="1" x14ac:dyDescent="0.2">
      <c r="A591" s="5"/>
      <c r="B591" s="5"/>
      <c r="C591" s="5"/>
      <c r="D591" s="5"/>
      <c r="E591" s="5"/>
      <c r="F591" s="5"/>
      <c r="G591" s="5"/>
      <c r="H591" s="5"/>
    </row>
    <row r="592" spans="1:8" ht="12.75" customHeight="1" x14ac:dyDescent="0.2">
      <c r="A592" s="5"/>
      <c r="B592" s="5"/>
      <c r="C592" s="5"/>
      <c r="D592" s="5"/>
      <c r="E592" s="5"/>
      <c r="F592" s="5"/>
      <c r="G592" s="5"/>
      <c r="H592" s="5"/>
    </row>
    <row r="593" spans="1:8" ht="12.75" customHeight="1" x14ac:dyDescent="0.2">
      <c r="A593" s="5"/>
      <c r="B593" s="5"/>
      <c r="C593" s="5"/>
      <c r="D593" s="5"/>
      <c r="E593" s="5"/>
      <c r="F593" s="5"/>
      <c r="G593" s="5"/>
      <c r="H593" s="5"/>
    </row>
    <row r="594" spans="1:8" ht="12.75" customHeight="1" x14ac:dyDescent="0.2">
      <c r="A594" s="5"/>
      <c r="B594" s="5"/>
      <c r="C594" s="5"/>
      <c r="D594" s="5"/>
      <c r="E594" s="5"/>
      <c r="F594" s="5"/>
      <c r="G594" s="5"/>
      <c r="H594" s="5"/>
    </row>
    <row r="595" spans="1:8" ht="12.75" customHeight="1" x14ac:dyDescent="0.2">
      <c r="A595" s="5"/>
      <c r="B595" s="5"/>
      <c r="C595" s="5"/>
      <c r="D595" s="5"/>
      <c r="E595" s="5"/>
      <c r="F595" s="5"/>
      <c r="G595" s="5"/>
      <c r="H595" s="5"/>
    </row>
    <row r="596" spans="1:8" ht="12.75" customHeight="1" x14ac:dyDescent="0.2">
      <c r="A596" s="5"/>
      <c r="B596" s="5"/>
      <c r="C596" s="5"/>
      <c r="D596" s="5"/>
      <c r="E596" s="5"/>
      <c r="F596" s="5"/>
      <c r="G596" s="5"/>
      <c r="H596" s="5"/>
    </row>
    <row r="597" spans="1:8" ht="12.75" customHeight="1" x14ac:dyDescent="0.2">
      <c r="A597" s="5"/>
      <c r="B597" s="5"/>
      <c r="C597" s="5"/>
      <c r="D597" s="5"/>
      <c r="E597" s="5"/>
      <c r="F597" s="5"/>
      <c r="G597" s="5"/>
      <c r="H597" s="5"/>
    </row>
    <row r="598" spans="1:8" ht="12.75" customHeight="1" x14ac:dyDescent="0.2">
      <c r="A598" s="5"/>
      <c r="B598" s="5"/>
      <c r="C598" s="5"/>
      <c r="D598" s="5"/>
      <c r="E598" s="5"/>
      <c r="F598" s="5"/>
      <c r="G598" s="5"/>
      <c r="H598" s="5"/>
    </row>
    <row r="599" spans="1:8" ht="12.75" customHeight="1" x14ac:dyDescent="0.2">
      <c r="A599" s="5"/>
      <c r="B599" s="5"/>
      <c r="C599" s="5"/>
      <c r="D599" s="5"/>
      <c r="E599" s="5"/>
      <c r="F599" s="5"/>
      <c r="G599" s="5"/>
      <c r="H599" s="5"/>
    </row>
    <row r="600" spans="1:8" ht="12.75" customHeight="1" x14ac:dyDescent="0.2">
      <c r="A600" s="5"/>
      <c r="B600" s="5"/>
      <c r="C600" s="5"/>
      <c r="D600" s="5"/>
      <c r="E600" s="5"/>
      <c r="F600" s="5"/>
      <c r="G600" s="5"/>
      <c r="H600" s="5"/>
    </row>
    <row r="601" spans="1:8" ht="12.75" customHeight="1" x14ac:dyDescent="0.2">
      <c r="A601" s="5"/>
      <c r="B601" s="5"/>
      <c r="C601" s="5"/>
      <c r="D601" s="5"/>
      <c r="E601" s="5"/>
      <c r="F601" s="5"/>
      <c r="G601" s="5"/>
      <c r="H601" s="5"/>
    </row>
    <row r="602" spans="1:8" ht="12.75" customHeight="1" x14ac:dyDescent="0.2">
      <c r="A602" s="5"/>
      <c r="B602" s="5"/>
      <c r="C602" s="5"/>
      <c r="D602" s="5"/>
      <c r="E602" s="5"/>
      <c r="F602" s="5"/>
      <c r="G602" s="5"/>
      <c r="H602" s="5"/>
    </row>
    <row r="603" spans="1:8" ht="12.75" customHeight="1" x14ac:dyDescent="0.2">
      <c r="A603" s="5"/>
      <c r="B603" s="5"/>
      <c r="C603" s="5"/>
      <c r="D603" s="5"/>
      <c r="E603" s="5"/>
      <c r="F603" s="5"/>
      <c r="G603" s="5"/>
      <c r="H603" s="5"/>
    </row>
    <row r="604" spans="1:8" ht="12.75" customHeight="1" x14ac:dyDescent="0.2">
      <c r="A604" s="5"/>
      <c r="B604" s="5"/>
      <c r="C604" s="5"/>
      <c r="D604" s="5"/>
      <c r="E604" s="5"/>
      <c r="F604" s="5"/>
      <c r="G604" s="5"/>
      <c r="H604" s="5"/>
    </row>
    <row r="605" spans="1:8" ht="12.75" customHeight="1" x14ac:dyDescent="0.2">
      <c r="A605" s="5"/>
      <c r="B605" s="5"/>
      <c r="C605" s="5"/>
      <c r="D605" s="5"/>
      <c r="E605" s="5"/>
      <c r="F605" s="5"/>
      <c r="G605" s="5"/>
      <c r="H605" s="5"/>
    </row>
    <row r="606" spans="1:8" ht="12.75" customHeight="1" x14ac:dyDescent="0.2">
      <c r="A606" s="5"/>
      <c r="B606" s="5"/>
      <c r="C606" s="5"/>
      <c r="D606" s="5"/>
      <c r="E606" s="5"/>
      <c r="F606" s="5"/>
      <c r="G606" s="5"/>
      <c r="H606" s="5"/>
    </row>
    <row r="607" spans="1:8" ht="12.75" customHeight="1" x14ac:dyDescent="0.2">
      <c r="A607" s="5"/>
      <c r="B607" s="5"/>
      <c r="C607" s="5"/>
      <c r="D607" s="5"/>
      <c r="E607" s="5"/>
      <c r="F607" s="5"/>
      <c r="G607" s="5"/>
      <c r="H607" s="5"/>
    </row>
    <row r="608" spans="1:8" ht="12.75" customHeight="1" x14ac:dyDescent="0.2">
      <c r="A608" s="5"/>
      <c r="B608" s="5"/>
      <c r="C608" s="5"/>
      <c r="D608" s="5"/>
      <c r="E608" s="5"/>
      <c r="F608" s="5"/>
      <c r="G608" s="5"/>
      <c r="H608" s="5"/>
    </row>
    <row r="609" spans="1:8" ht="12.75" customHeight="1" x14ac:dyDescent="0.2">
      <c r="A609" s="5"/>
      <c r="B609" s="5"/>
      <c r="C609" s="5"/>
      <c r="D609" s="5"/>
      <c r="E609" s="5"/>
      <c r="F609" s="5"/>
      <c r="G609" s="5"/>
      <c r="H609" s="5"/>
    </row>
    <row r="610" spans="1:8" ht="12.75" customHeight="1" x14ac:dyDescent="0.2">
      <c r="A610" s="5"/>
      <c r="B610" s="5"/>
      <c r="C610" s="5"/>
      <c r="D610" s="5"/>
      <c r="E610" s="5"/>
      <c r="F610" s="5"/>
      <c r="G610" s="5"/>
      <c r="H610" s="5"/>
    </row>
    <row r="611" spans="1:8" ht="12.75" customHeight="1" x14ac:dyDescent="0.2">
      <c r="A611" s="5"/>
      <c r="B611" s="5"/>
      <c r="C611" s="5"/>
      <c r="D611" s="5"/>
      <c r="E611" s="5"/>
      <c r="F611" s="5"/>
      <c r="G611" s="5"/>
      <c r="H611" s="5"/>
    </row>
    <row r="612" spans="1:8" ht="12.75" customHeight="1" x14ac:dyDescent="0.2">
      <c r="A612" s="5"/>
      <c r="B612" s="5"/>
      <c r="C612" s="5"/>
      <c r="D612" s="5"/>
      <c r="E612" s="5"/>
      <c r="F612" s="5"/>
      <c r="G612" s="5"/>
      <c r="H612" s="5"/>
    </row>
    <row r="613" spans="1:8" ht="12.75" customHeight="1" x14ac:dyDescent="0.2">
      <c r="A613" s="5"/>
      <c r="B613" s="5"/>
      <c r="C613" s="5"/>
      <c r="D613" s="5"/>
      <c r="E613" s="5"/>
      <c r="F613" s="5"/>
      <c r="G613" s="5"/>
      <c r="H613" s="5"/>
    </row>
    <row r="614" spans="1:8" ht="12.75" customHeight="1" x14ac:dyDescent="0.2">
      <c r="A614" s="5"/>
      <c r="B614" s="5"/>
      <c r="C614" s="5"/>
      <c r="D614" s="5"/>
      <c r="E614" s="5"/>
      <c r="F614" s="5"/>
      <c r="G614" s="5"/>
      <c r="H614" s="5"/>
    </row>
    <row r="615" spans="1:8" ht="12.75" customHeight="1" x14ac:dyDescent="0.2">
      <c r="A615" s="5"/>
      <c r="B615" s="5"/>
      <c r="C615" s="5"/>
      <c r="D615" s="5"/>
      <c r="E615" s="5"/>
      <c r="F615" s="5"/>
      <c r="G615" s="5"/>
      <c r="H615" s="5"/>
    </row>
    <row r="616" spans="1:8" ht="12.75" customHeight="1" x14ac:dyDescent="0.2">
      <c r="A616" s="5"/>
      <c r="B616" s="5"/>
      <c r="C616" s="5"/>
      <c r="D616" s="5"/>
      <c r="E616" s="5"/>
      <c r="F616" s="5"/>
      <c r="G616" s="5"/>
      <c r="H616" s="5"/>
    </row>
    <row r="617" spans="1:8" ht="12.75" customHeight="1" x14ac:dyDescent="0.2">
      <c r="A617" s="5"/>
      <c r="B617" s="5"/>
      <c r="C617" s="5"/>
      <c r="D617" s="5"/>
      <c r="E617" s="5"/>
      <c r="F617" s="5"/>
      <c r="G617" s="5"/>
      <c r="H617" s="5"/>
    </row>
    <row r="618" spans="1:8" ht="12.75" customHeight="1" x14ac:dyDescent="0.2">
      <c r="A618" s="5"/>
      <c r="B618" s="5"/>
      <c r="C618" s="5"/>
      <c r="D618" s="5"/>
      <c r="E618" s="5"/>
      <c r="F618" s="5"/>
      <c r="G618" s="5"/>
      <c r="H618" s="5"/>
    </row>
    <row r="619" spans="1:8" ht="12.75" customHeight="1" x14ac:dyDescent="0.2">
      <c r="A619" s="5"/>
      <c r="B619" s="5"/>
      <c r="C619" s="5"/>
      <c r="D619" s="5"/>
      <c r="E619" s="5"/>
      <c r="F619" s="5"/>
      <c r="G619" s="5"/>
      <c r="H619" s="5"/>
    </row>
    <row r="620" spans="1:8" ht="12.75" customHeight="1" x14ac:dyDescent="0.2">
      <c r="A620" s="5"/>
      <c r="B620" s="5"/>
      <c r="C620" s="5"/>
      <c r="D620" s="5"/>
      <c r="E620" s="5"/>
      <c r="F620" s="5"/>
      <c r="G620" s="5"/>
      <c r="H620" s="5"/>
    </row>
    <row r="621" spans="1:8" ht="12.75" customHeight="1" x14ac:dyDescent="0.2">
      <c r="A621" s="5"/>
      <c r="B621" s="5"/>
      <c r="C621" s="5"/>
      <c r="D621" s="5"/>
      <c r="E621" s="5"/>
      <c r="F621" s="5"/>
      <c r="G621" s="5"/>
      <c r="H621" s="5"/>
    </row>
    <row r="622" spans="1:8" ht="12.75" customHeight="1" x14ac:dyDescent="0.2">
      <c r="A622" s="5"/>
      <c r="B622" s="5"/>
      <c r="C622" s="5"/>
      <c r="D622" s="5"/>
      <c r="E622" s="5"/>
      <c r="F622" s="5"/>
      <c r="G622" s="5"/>
      <c r="H622" s="5"/>
    </row>
    <row r="623" spans="1:8" ht="12.75" customHeight="1" x14ac:dyDescent="0.2">
      <c r="A623" s="5"/>
      <c r="B623" s="5"/>
      <c r="C623" s="5"/>
      <c r="D623" s="5"/>
      <c r="E623" s="5"/>
      <c r="F623" s="5"/>
      <c r="G623" s="5"/>
      <c r="H623" s="5"/>
    </row>
    <row r="624" spans="1:8" ht="12.75" customHeight="1" x14ac:dyDescent="0.2">
      <c r="A624" s="5"/>
      <c r="B624" s="5"/>
      <c r="C624" s="5"/>
      <c r="D624" s="5"/>
      <c r="E624" s="5"/>
      <c r="F624" s="5"/>
      <c r="G624" s="5"/>
      <c r="H624" s="5"/>
    </row>
    <row r="625" spans="1:8" ht="12.75" customHeight="1" x14ac:dyDescent="0.2">
      <c r="A625" s="5"/>
      <c r="B625" s="5"/>
      <c r="C625" s="5"/>
      <c r="D625" s="5"/>
      <c r="E625" s="5"/>
      <c r="F625" s="5"/>
      <c r="G625" s="5"/>
      <c r="H625" s="5"/>
    </row>
    <row r="626" spans="1:8" ht="12.75" customHeight="1" x14ac:dyDescent="0.2">
      <c r="A626" s="5"/>
      <c r="B626" s="5"/>
      <c r="C626" s="5"/>
      <c r="D626" s="5"/>
      <c r="E626" s="5"/>
      <c r="F626" s="5"/>
      <c r="G626" s="5"/>
      <c r="H626" s="5"/>
    </row>
    <row r="627" spans="1:8" ht="12.75" customHeight="1" x14ac:dyDescent="0.2">
      <c r="A627" s="5"/>
      <c r="B627" s="5"/>
      <c r="C627" s="5"/>
      <c r="D627" s="5"/>
      <c r="E627" s="5"/>
      <c r="F627" s="5"/>
      <c r="G627" s="5"/>
      <c r="H627" s="5"/>
    </row>
    <row r="628" spans="1:8" ht="12.75" customHeight="1" x14ac:dyDescent="0.2">
      <c r="A628" s="5"/>
      <c r="B628" s="5"/>
      <c r="C628" s="5"/>
      <c r="D628" s="5"/>
      <c r="E628" s="5"/>
      <c r="F628" s="5"/>
      <c r="G628" s="5"/>
      <c r="H628" s="5"/>
    </row>
    <row r="629" spans="1:8" ht="12.75" customHeight="1" x14ac:dyDescent="0.2">
      <c r="A629" s="5"/>
      <c r="B629" s="5"/>
      <c r="C629" s="5"/>
      <c r="D629" s="5"/>
      <c r="E629" s="5"/>
      <c r="F629" s="5"/>
      <c r="G629" s="5"/>
      <c r="H629" s="5"/>
    </row>
    <row r="630" spans="1:8" ht="12.75" customHeight="1" x14ac:dyDescent="0.2">
      <c r="A630" s="5"/>
      <c r="B630" s="5"/>
      <c r="C630" s="5"/>
      <c r="D630" s="5"/>
      <c r="E630" s="5"/>
      <c r="F630" s="5"/>
      <c r="G630" s="5"/>
      <c r="H630" s="5"/>
    </row>
    <row r="631" spans="1:8" ht="12.75" customHeight="1" x14ac:dyDescent="0.2">
      <c r="A631" s="5"/>
      <c r="B631" s="5"/>
      <c r="C631" s="5"/>
      <c r="D631" s="5"/>
      <c r="E631" s="5"/>
      <c r="F631" s="5"/>
      <c r="G631" s="5"/>
      <c r="H631" s="5"/>
    </row>
    <row r="632" spans="1:8" ht="12.75" customHeight="1" x14ac:dyDescent="0.2">
      <c r="A632" s="5"/>
      <c r="B632" s="5"/>
      <c r="C632" s="5"/>
      <c r="D632" s="5"/>
      <c r="E632" s="5"/>
      <c r="F632" s="5"/>
      <c r="G632" s="5"/>
      <c r="H632" s="5"/>
    </row>
    <row r="633" spans="1:8" ht="12.75" customHeight="1" x14ac:dyDescent="0.2">
      <c r="A633" s="5"/>
      <c r="B633" s="5"/>
      <c r="C633" s="5"/>
      <c r="D633" s="5"/>
      <c r="E633" s="5"/>
      <c r="F633" s="5"/>
      <c r="G633" s="5"/>
      <c r="H633" s="5"/>
    </row>
    <row r="634" spans="1:8" ht="12.75" customHeight="1" x14ac:dyDescent="0.2">
      <c r="A634" s="5"/>
      <c r="B634" s="5"/>
      <c r="C634" s="5"/>
      <c r="D634" s="5"/>
      <c r="E634" s="5"/>
      <c r="F634" s="5"/>
      <c r="G634" s="5"/>
      <c r="H634" s="5"/>
    </row>
    <row r="635" spans="1:8" ht="12.75" customHeight="1" x14ac:dyDescent="0.2">
      <c r="A635" s="5"/>
      <c r="B635" s="5"/>
      <c r="C635" s="5"/>
      <c r="D635" s="5"/>
      <c r="E635" s="5"/>
      <c r="F635" s="5"/>
      <c r="G635" s="5"/>
      <c r="H635" s="5"/>
    </row>
    <row r="636" spans="1:8" ht="12.75" customHeight="1" x14ac:dyDescent="0.2">
      <c r="A636" s="5"/>
      <c r="B636" s="5"/>
      <c r="C636" s="5"/>
      <c r="D636" s="5"/>
      <c r="E636" s="5"/>
      <c r="F636" s="5"/>
      <c r="G636" s="5"/>
      <c r="H636" s="5"/>
    </row>
    <row r="637" spans="1:8" ht="12.75" customHeight="1" x14ac:dyDescent="0.2">
      <c r="A637" s="5"/>
      <c r="B637" s="5"/>
      <c r="C637" s="5"/>
      <c r="D637" s="5"/>
      <c r="E637" s="5"/>
      <c r="F637" s="5"/>
      <c r="G637" s="5"/>
      <c r="H637" s="5"/>
    </row>
    <row r="638" spans="1:8" ht="12.75" customHeight="1" x14ac:dyDescent="0.2">
      <c r="A638" s="5"/>
      <c r="B638" s="5"/>
      <c r="C638" s="5"/>
      <c r="D638" s="5"/>
      <c r="E638" s="5"/>
      <c r="F638" s="5"/>
      <c r="G638" s="5"/>
      <c r="H638" s="5"/>
    </row>
    <row r="639" spans="1:8" ht="12.75" customHeight="1" x14ac:dyDescent="0.2">
      <c r="A639" s="5"/>
      <c r="B639" s="5"/>
      <c r="C639" s="5"/>
      <c r="D639" s="5"/>
      <c r="E639" s="5"/>
      <c r="F639" s="5"/>
      <c r="G639" s="5"/>
      <c r="H639" s="5"/>
    </row>
    <row r="640" spans="1:8" ht="12.75" customHeight="1" x14ac:dyDescent="0.2">
      <c r="A640" s="5"/>
      <c r="B640" s="5"/>
      <c r="C640" s="5"/>
      <c r="D640" s="5"/>
      <c r="E640" s="5"/>
      <c r="F640" s="5"/>
      <c r="G640" s="5"/>
      <c r="H640" s="5"/>
    </row>
    <row r="641" spans="1:8" ht="12.75" customHeight="1" x14ac:dyDescent="0.2">
      <c r="A641" s="5"/>
      <c r="B641" s="5"/>
      <c r="C641" s="5"/>
      <c r="D641" s="5"/>
      <c r="E641" s="5"/>
      <c r="F641" s="5"/>
      <c r="G641" s="5"/>
      <c r="H641" s="5"/>
    </row>
    <row r="642" spans="1:8" ht="12.75" customHeight="1" x14ac:dyDescent="0.2">
      <c r="A642" s="5"/>
      <c r="B642" s="5"/>
      <c r="C642" s="5"/>
      <c r="D642" s="5"/>
      <c r="E642" s="5"/>
      <c r="F642" s="5"/>
      <c r="G642" s="5"/>
      <c r="H642" s="5"/>
    </row>
    <row r="643" spans="1:8" ht="12.75" customHeight="1" x14ac:dyDescent="0.2">
      <c r="A643" s="5"/>
      <c r="B643" s="5"/>
      <c r="C643" s="5"/>
      <c r="D643" s="5"/>
      <c r="E643" s="5"/>
      <c r="F643" s="5"/>
      <c r="G643" s="5"/>
      <c r="H643" s="5"/>
    </row>
    <row r="644" spans="1:8" ht="12.75" customHeight="1" x14ac:dyDescent="0.2">
      <c r="A644" s="5"/>
      <c r="B644" s="5"/>
      <c r="C644" s="5"/>
      <c r="D644" s="5"/>
      <c r="E644" s="5"/>
      <c r="F644" s="5"/>
      <c r="G644" s="5"/>
      <c r="H644" s="5"/>
    </row>
    <row r="645" spans="1:8" ht="12.75" customHeight="1" x14ac:dyDescent="0.2">
      <c r="A645" s="5"/>
      <c r="B645" s="5"/>
      <c r="C645" s="5"/>
      <c r="D645" s="5"/>
      <c r="E645" s="5"/>
      <c r="F645" s="5"/>
      <c r="G645" s="5"/>
      <c r="H645" s="5"/>
    </row>
    <row r="646" spans="1:8" ht="12.75" customHeight="1" x14ac:dyDescent="0.2">
      <c r="A646" s="5"/>
      <c r="B646" s="5"/>
      <c r="C646" s="5"/>
      <c r="D646" s="5"/>
      <c r="E646" s="5"/>
      <c r="F646" s="5"/>
      <c r="G646" s="5"/>
      <c r="H646" s="5"/>
    </row>
    <row r="647" spans="1:8" ht="12.75" customHeight="1" x14ac:dyDescent="0.2">
      <c r="A647" s="5"/>
      <c r="B647" s="5"/>
      <c r="C647" s="5"/>
      <c r="D647" s="5"/>
      <c r="E647" s="5"/>
      <c r="F647" s="5"/>
      <c r="G647" s="5"/>
      <c r="H647" s="5"/>
    </row>
    <row r="648" spans="1:8" ht="12.75" customHeight="1" x14ac:dyDescent="0.2">
      <c r="A648" s="5"/>
      <c r="B648" s="5"/>
      <c r="C648" s="5"/>
      <c r="D648" s="5"/>
      <c r="E648" s="5"/>
      <c r="F648" s="5"/>
      <c r="G648" s="5"/>
      <c r="H648" s="5"/>
    </row>
    <row r="649" spans="1:8" ht="12.75" customHeight="1" x14ac:dyDescent="0.2">
      <c r="A649" s="5"/>
      <c r="B649" s="5"/>
      <c r="C649" s="5"/>
      <c r="D649" s="5"/>
      <c r="E649" s="5"/>
      <c r="F649" s="5"/>
      <c r="G649" s="5"/>
      <c r="H649" s="5"/>
    </row>
    <row r="650" spans="1:8" ht="12.75" customHeight="1" x14ac:dyDescent="0.2">
      <c r="A650" s="5"/>
      <c r="B650" s="5"/>
      <c r="C650" s="5"/>
      <c r="D650" s="5"/>
      <c r="E650" s="5"/>
      <c r="F650" s="5"/>
      <c r="G650" s="5"/>
      <c r="H650" s="5"/>
    </row>
    <row r="651" spans="1:8" ht="12.75" customHeight="1" x14ac:dyDescent="0.2">
      <c r="A651" s="5"/>
      <c r="B651" s="5"/>
      <c r="C651" s="5"/>
      <c r="D651" s="5"/>
      <c r="E651" s="5"/>
      <c r="F651" s="5"/>
      <c r="G651" s="5"/>
      <c r="H651" s="5"/>
    </row>
    <row r="652" spans="1:8" ht="12.75" customHeight="1" x14ac:dyDescent="0.2">
      <c r="A652" s="5"/>
      <c r="B652" s="5"/>
      <c r="C652" s="5"/>
      <c r="D652" s="5"/>
      <c r="E652" s="5"/>
      <c r="F652" s="5"/>
      <c r="G652" s="5"/>
      <c r="H652" s="5"/>
    </row>
    <row r="653" spans="1:8" ht="12.75" customHeight="1" x14ac:dyDescent="0.2">
      <c r="A653" s="5"/>
      <c r="B653" s="5"/>
      <c r="C653" s="5"/>
      <c r="D653" s="5"/>
      <c r="E653" s="5"/>
      <c r="F653" s="5"/>
      <c r="G653" s="5"/>
      <c r="H653" s="5"/>
    </row>
    <row r="654" spans="1:8" ht="12.75" customHeight="1" x14ac:dyDescent="0.2">
      <c r="A654" s="5"/>
      <c r="B654" s="5"/>
      <c r="C654" s="5"/>
      <c r="D654" s="5"/>
      <c r="E654" s="5"/>
      <c r="F654" s="5"/>
      <c r="G654" s="5"/>
      <c r="H654" s="5"/>
    </row>
    <row r="655" spans="1:8" ht="12.75" customHeight="1" x14ac:dyDescent="0.2">
      <c r="A655" s="5"/>
      <c r="B655" s="5"/>
      <c r="C655" s="5"/>
      <c r="D655" s="5"/>
      <c r="E655" s="5"/>
      <c r="F655" s="5"/>
      <c r="G655" s="5"/>
      <c r="H655" s="5"/>
    </row>
    <row r="656" spans="1:8" ht="12.75" customHeight="1" x14ac:dyDescent="0.2">
      <c r="A656" s="5"/>
      <c r="B656" s="5"/>
      <c r="C656" s="5"/>
      <c r="D656" s="5"/>
      <c r="E656" s="5"/>
      <c r="F656" s="5"/>
      <c r="G656" s="5"/>
      <c r="H656" s="5"/>
    </row>
    <row r="657" spans="1:8" ht="12.75" customHeight="1" x14ac:dyDescent="0.2">
      <c r="A657" s="5"/>
      <c r="B657" s="5"/>
      <c r="C657" s="5"/>
      <c r="D657" s="5"/>
      <c r="E657" s="5"/>
      <c r="F657" s="5"/>
      <c r="G657" s="5"/>
      <c r="H657" s="5"/>
    </row>
    <row r="658" spans="1:8" ht="12.75" customHeight="1" x14ac:dyDescent="0.2">
      <c r="A658" s="5"/>
      <c r="B658" s="5"/>
      <c r="C658" s="5"/>
      <c r="D658" s="5"/>
      <c r="E658" s="5"/>
      <c r="F658" s="5"/>
      <c r="G658" s="5"/>
      <c r="H658" s="5"/>
    </row>
    <row r="659" spans="1:8" ht="12.75" customHeight="1" x14ac:dyDescent="0.2">
      <c r="A659" s="5"/>
      <c r="B659" s="5"/>
      <c r="C659" s="5"/>
      <c r="D659" s="5"/>
      <c r="E659" s="5"/>
      <c r="F659" s="5"/>
      <c r="G659" s="5"/>
      <c r="H659" s="5"/>
    </row>
    <row r="660" spans="1:8" ht="12.75" customHeight="1" x14ac:dyDescent="0.2">
      <c r="A660" s="5"/>
      <c r="B660" s="5"/>
      <c r="C660" s="5"/>
      <c r="D660" s="5"/>
      <c r="E660" s="5"/>
      <c r="F660" s="5"/>
      <c r="G660" s="5"/>
      <c r="H660" s="5"/>
    </row>
    <row r="661" spans="1:8" ht="12.75" customHeight="1" x14ac:dyDescent="0.2">
      <c r="A661" s="5"/>
      <c r="B661" s="5"/>
      <c r="C661" s="5"/>
      <c r="D661" s="5"/>
      <c r="E661" s="5"/>
      <c r="F661" s="5"/>
      <c r="G661" s="5"/>
      <c r="H661" s="5"/>
    </row>
    <row r="662" spans="1:8" ht="12.75" customHeight="1" x14ac:dyDescent="0.2">
      <c r="A662" s="5"/>
      <c r="B662" s="5"/>
      <c r="C662" s="5"/>
      <c r="D662" s="5"/>
      <c r="E662" s="5"/>
      <c r="F662" s="5"/>
      <c r="G662" s="5"/>
      <c r="H662" s="5"/>
    </row>
    <row r="663" spans="1:8" ht="12.75" customHeight="1" x14ac:dyDescent="0.2">
      <c r="A663" s="5"/>
      <c r="B663" s="5"/>
      <c r="C663" s="5"/>
      <c r="D663" s="5"/>
      <c r="E663" s="5"/>
      <c r="F663" s="5"/>
      <c r="G663" s="5"/>
      <c r="H663" s="5"/>
    </row>
    <row r="664" spans="1:8" ht="12.75" customHeight="1" x14ac:dyDescent="0.2">
      <c r="A664" s="5"/>
      <c r="B664" s="5"/>
      <c r="C664" s="5"/>
      <c r="D664" s="5"/>
      <c r="E664" s="5"/>
      <c r="F664" s="5"/>
      <c r="G664" s="5"/>
      <c r="H664" s="5"/>
    </row>
    <row r="665" spans="1:8" ht="12.75" customHeight="1" x14ac:dyDescent="0.2">
      <c r="A665" s="5"/>
      <c r="B665" s="5"/>
      <c r="C665" s="5"/>
      <c r="D665" s="5"/>
      <c r="E665" s="5"/>
      <c r="F665" s="5"/>
      <c r="G665" s="5"/>
      <c r="H665" s="5"/>
    </row>
    <row r="666" spans="1:8" ht="12.75" customHeight="1" x14ac:dyDescent="0.2">
      <c r="A666" s="5"/>
      <c r="B666" s="5"/>
      <c r="C666" s="5"/>
      <c r="D666" s="5"/>
      <c r="E666" s="5"/>
      <c r="F666" s="5"/>
      <c r="G666" s="5"/>
      <c r="H666" s="5"/>
    </row>
    <row r="667" spans="1:8" ht="12.75" customHeight="1" x14ac:dyDescent="0.2">
      <c r="A667" s="5"/>
      <c r="B667" s="5"/>
      <c r="C667" s="5"/>
      <c r="D667" s="5"/>
      <c r="E667" s="5"/>
      <c r="F667" s="5"/>
      <c r="G667" s="5"/>
      <c r="H667" s="5"/>
    </row>
    <row r="668" spans="1:8" ht="12.75" customHeight="1" x14ac:dyDescent="0.2">
      <c r="A668" s="5"/>
      <c r="B668" s="5"/>
      <c r="C668" s="5"/>
      <c r="D668" s="5"/>
      <c r="E668" s="5"/>
      <c r="F668" s="5"/>
      <c r="G668" s="5"/>
      <c r="H668" s="5"/>
    </row>
    <row r="669" spans="1:8" ht="12.75" customHeight="1" x14ac:dyDescent="0.2">
      <c r="A669" s="5"/>
      <c r="B669" s="5"/>
      <c r="C669" s="5"/>
      <c r="D669" s="5"/>
      <c r="E669" s="5"/>
      <c r="F669" s="5"/>
      <c r="G669" s="5"/>
      <c r="H669" s="5"/>
    </row>
    <row r="670" spans="1:8" ht="12.75" customHeight="1" x14ac:dyDescent="0.2">
      <c r="A670" s="5"/>
      <c r="B670" s="5"/>
      <c r="C670" s="5"/>
      <c r="D670" s="5"/>
      <c r="E670" s="5"/>
      <c r="F670" s="5"/>
      <c r="G670" s="5"/>
      <c r="H670" s="5"/>
    </row>
    <row r="671" spans="1:8" ht="12.75" customHeight="1" x14ac:dyDescent="0.2">
      <c r="A671" s="5"/>
      <c r="B671" s="5"/>
      <c r="C671" s="5"/>
      <c r="D671" s="5"/>
      <c r="E671" s="5"/>
      <c r="F671" s="5"/>
      <c r="G671" s="5"/>
      <c r="H671" s="5"/>
    </row>
    <row r="672" spans="1:8" ht="12.75" customHeight="1" x14ac:dyDescent="0.2">
      <c r="A672" s="5"/>
      <c r="B672" s="5"/>
      <c r="C672" s="5"/>
      <c r="D672" s="5"/>
      <c r="E672" s="5"/>
      <c r="F672" s="5"/>
      <c r="G672" s="5"/>
      <c r="H672" s="5"/>
    </row>
    <row r="673" spans="1:8" ht="12.75" customHeight="1" x14ac:dyDescent="0.2">
      <c r="A673" s="5"/>
      <c r="B673" s="5"/>
      <c r="C673" s="5"/>
      <c r="D673" s="5"/>
      <c r="E673" s="5"/>
      <c r="F673" s="5"/>
      <c r="G673" s="5"/>
      <c r="H673" s="5"/>
    </row>
    <row r="674" spans="1:8" ht="12.75" customHeight="1" x14ac:dyDescent="0.2">
      <c r="A674" s="5"/>
      <c r="B674" s="5"/>
      <c r="C674" s="5"/>
      <c r="D674" s="5"/>
      <c r="E674" s="5"/>
      <c r="F674" s="5"/>
      <c r="G674" s="5"/>
      <c r="H674" s="5"/>
    </row>
    <row r="675" spans="1:8" ht="12.75" customHeight="1" x14ac:dyDescent="0.2">
      <c r="A675" s="5"/>
      <c r="B675" s="5"/>
      <c r="C675" s="5"/>
      <c r="D675" s="5"/>
      <c r="E675" s="5"/>
      <c r="F675" s="5"/>
      <c r="G675" s="5"/>
      <c r="H675" s="5"/>
    </row>
    <row r="676" spans="1:8" ht="12.75" customHeight="1" x14ac:dyDescent="0.2">
      <c r="A676" s="5"/>
      <c r="B676" s="5"/>
      <c r="C676" s="5"/>
      <c r="D676" s="5"/>
      <c r="E676" s="5"/>
      <c r="F676" s="5"/>
      <c r="G676" s="5"/>
      <c r="H676" s="5"/>
    </row>
    <row r="677" spans="1:8" ht="12.75" customHeight="1" x14ac:dyDescent="0.2">
      <c r="A677" s="5"/>
      <c r="B677" s="5"/>
      <c r="C677" s="5"/>
      <c r="D677" s="5"/>
      <c r="E677" s="5"/>
      <c r="F677" s="5"/>
      <c r="G677" s="5"/>
      <c r="H677" s="5"/>
    </row>
    <row r="678" spans="1:8" ht="12.75" customHeight="1" x14ac:dyDescent="0.2">
      <c r="A678" s="5"/>
      <c r="B678" s="5"/>
      <c r="C678" s="5"/>
      <c r="D678" s="5"/>
      <c r="E678" s="5"/>
      <c r="F678" s="5"/>
      <c r="G678" s="5"/>
      <c r="H678" s="5"/>
    </row>
    <row r="679" spans="1:8" ht="12.75" customHeight="1" x14ac:dyDescent="0.2">
      <c r="A679" s="5"/>
      <c r="B679" s="5"/>
      <c r="C679" s="5"/>
      <c r="D679" s="5"/>
      <c r="E679" s="5"/>
      <c r="F679" s="5"/>
      <c r="G679" s="5"/>
      <c r="H679" s="5"/>
    </row>
    <row r="680" spans="1:8" ht="12.75" customHeight="1" x14ac:dyDescent="0.2">
      <c r="A680" s="5"/>
      <c r="B680" s="5"/>
      <c r="C680" s="5"/>
      <c r="D680" s="5"/>
      <c r="E680" s="5"/>
      <c r="F680" s="5"/>
      <c r="G680" s="5"/>
      <c r="H680" s="5"/>
    </row>
    <row r="681" spans="1:8" ht="12.75" customHeight="1" x14ac:dyDescent="0.2">
      <c r="A681" s="5"/>
      <c r="B681" s="5"/>
      <c r="C681" s="5"/>
      <c r="D681" s="5"/>
      <c r="E681" s="5"/>
      <c r="F681" s="5"/>
      <c r="G681" s="5"/>
      <c r="H681" s="5"/>
    </row>
    <row r="682" spans="1:8" ht="12.75" customHeight="1" x14ac:dyDescent="0.2">
      <c r="A682" s="5"/>
      <c r="B682" s="5"/>
      <c r="C682" s="5"/>
      <c r="D682" s="5"/>
      <c r="E682" s="5"/>
      <c r="F682" s="5"/>
      <c r="G682" s="5"/>
      <c r="H682" s="5"/>
    </row>
    <row r="683" spans="1:8" ht="12.75" customHeight="1" x14ac:dyDescent="0.2">
      <c r="A683" s="5"/>
      <c r="B683" s="5"/>
      <c r="C683" s="5"/>
      <c r="D683" s="5"/>
      <c r="E683" s="5"/>
      <c r="F683" s="5"/>
      <c r="G683" s="5"/>
      <c r="H683" s="5"/>
    </row>
    <row r="684" spans="1:8" ht="12.75" customHeight="1" x14ac:dyDescent="0.2">
      <c r="A684" s="5"/>
      <c r="B684" s="5"/>
      <c r="C684" s="5"/>
      <c r="D684" s="5"/>
      <c r="E684" s="5"/>
      <c r="F684" s="5"/>
      <c r="G684" s="5"/>
      <c r="H684" s="5"/>
    </row>
    <row r="685" spans="1:8" ht="12.75" customHeight="1" x14ac:dyDescent="0.2">
      <c r="A685" s="5"/>
      <c r="B685" s="5"/>
      <c r="C685" s="5"/>
      <c r="D685" s="5"/>
      <c r="E685" s="5"/>
      <c r="F685" s="5"/>
      <c r="G685" s="5"/>
      <c r="H685" s="5"/>
    </row>
    <row r="686" spans="1:8" ht="12.75" customHeight="1" x14ac:dyDescent="0.2">
      <c r="A686" s="5"/>
      <c r="B686" s="5"/>
      <c r="C686" s="5"/>
      <c r="D686" s="5"/>
      <c r="E686" s="5"/>
      <c r="F686" s="5"/>
      <c r="G686" s="5"/>
      <c r="H686" s="5"/>
    </row>
    <row r="687" spans="1:8" ht="12.75" customHeight="1" x14ac:dyDescent="0.2">
      <c r="A687" s="5"/>
      <c r="B687" s="5"/>
      <c r="C687" s="5"/>
      <c r="D687" s="5"/>
      <c r="E687" s="5"/>
      <c r="F687" s="5"/>
      <c r="G687" s="5"/>
      <c r="H687" s="5"/>
    </row>
    <row r="688" spans="1:8" ht="12.75" customHeight="1" x14ac:dyDescent="0.2">
      <c r="A688" s="5"/>
      <c r="B688" s="5"/>
      <c r="C688" s="5"/>
      <c r="D688" s="5"/>
      <c r="E688" s="5"/>
      <c r="F688" s="5"/>
      <c r="G688" s="5"/>
      <c r="H688" s="5"/>
    </row>
    <row r="689" spans="1:8" ht="12.75" customHeight="1" x14ac:dyDescent="0.2">
      <c r="A689" s="5"/>
      <c r="B689" s="5"/>
      <c r="C689" s="5"/>
      <c r="D689" s="5"/>
      <c r="E689" s="5"/>
      <c r="F689" s="5"/>
      <c r="G689" s="5"/>
      <c r="H689" s="5"/>
    </row>
    <row r="690" spans="1:8" ht="12.75" customHeight="1" x14ac:dyDescent="0.2">
      <c r="A690" s="5"/>
      <c r="B690" s="5"/>
      <c r="C690" s="5"/>
      <c r="D690" s="5"/>
      <c r="E690" s="5"/>
      <c r="F690" s="5"/>
      <c r="G690" s="5"/>
      <c r="H690" s="5"/>
    </row>
    <row r="691" spans="1:8" ht="12.75" customHeight="1" x14ac:dyDescent="0.2">
      <c r="A691" s="5"/>
      <c r="B691" s="5"/>
      <c r="C691" s="5"/>
      <c r="D691" s="5"/>
      <c r="E691" s="5"/>
      <c r="F691" s="5"/>
      <c r="G691" s="5"/>
      <c r="H691" s="5"/>
    </row>
    <row r="692" spans="1:8" ht="12.75" customHeight="1" x14ac:dyDescent="0.2">
      <c r="A692" s="5"/>
      <c r="B692" s="5"/>
      <c r="C692" s="5"/>
      <c r="D692" s="5"/>
      <c r="E692" s="5"/>
      <c r="F692" s="5"/>
      <c r="G692" s="5"/>
      <c r="H692" s="5"/>
    </row>
    <row r="693" spans="1:8" ht="12.75" customHeight="1" x14ac:dyDescent="0.2">
      <c r="A693" s="5"/>
      <c r="B693" s="5"/>
      <c r="C693" s="5"/>
      <c r="D693" s="5"/>
      <c r="E693" s="5"/>
      <c r="F693" s="5"/>
      <c r="G693" s="5"/>
      <c r="H693" s="5"/>
    </row>
    <row r="694" spans="1:8" ht="12.75" customHeight="1" x14ac:dyDescent="0.2">
      <c r="A694" s="5"/>
      <c r="B694" s="5"/>
      <c r="C694" s="5"/>
      <c r="D694" s="5"/>
      <c r="E694" s="5"/>
      <c r="F694" s="5"/>
      <c r="G694" s="5"/>
      <c r="H694" s="5"/>
    </row>
    <row r="695" spans="1:8" ht="12.75" customHeight="1" x14ac:dyDescent="0.2">
      <c r="A695" s="5"/>
      <c r="B695" s="5"/>
      <c r="C695" s="5"/>
      <c r="D695" s="5"/>
      <c r="E695" s="5"/>
      <c r="F695" s="5"/>
      <c r="G695" s="5"/>
      <c r="H695" s="5"/>
    </row>
    <row r="696" spans="1:8" ht="12.75" customHeight="1" x14ac:dyDescent="0.2">
      <c r="A696" s="5"/>
      <c r="B696" s="5"/>
      <c r="C696" s="5"/>
      <c r="D696" s="5"/>
      <c r="E696" s="5"/>
      <c r="F696" s="5"/>
      <c r="G696" s="5"/>
      <c r="H696" s="5"/>
    </row>
    <row r="697" spans="1:8" ht="12.75" customHeight="1" x14ac:dyDescent="0.2">
      <c r="A697" s="5"/>
      <c r="B697" s="5"/>
      <c r="C697" s="5"/>
      <c r="D697" s="5"/>
      <c r="E697" s="5"/>
      <c r="F697" s="5"/>
      <c r="G697" s="5"/>
      <c r="H697" s="5"/>
    </row>
    <row r="698" spans="1:8" ht="12.75" customHeight="1" x14ac:dyDescent="0.2">
      <c r="A698" s="5"/>
      <c r="B698" s="5"/>
      <c r="C698" s="5"/>
      <c r="D698" s="5"/>
      <c r="E698" s="5"/>
      <c r="F698" s="5"/>
      <c r="G698" s="5"/>
      <c r="H698" s="5"/>
    </row>
    <row r="699" spans="1:8" ht="12.75" customHeight="1" x14ac:dyDescent="0.2">
      <c r="A699" s="5"/>
      <c r="B699" s="5"/>
      <c r="C699" s="5"/>
      <c r="D699" s="5"/>
      <c r="E699" s="5"/>
      <c r="F699" s="5"/>
      <c r="G699" s="5"/>
      <c r="H699" s="5"/>
    </row>
    <row r="700" spans="1:8" ht="12.75" customHeight="1" x14ac:dyDescent="0.2">
      <c r="A700" s="5"/>
      <c r="B700" s="5"/>
      <c r="C700" s="5"/>
      <c r="D700" s="5"/>
      <c r="E700" s="5"/>
      <c r="F700" s="5"/>
      <c r="G700" s="5"/>
      <c r="H700" s="5"/>
    </row>
    <row r="701" spans="1:8" ht="12.75" customHeight="1" x14ac:dyDescent="0.2">
      <c r="A701" s="5"/>
      <c r="B701" s="5"/>
      <c r="C701" s="5"/>
      <c r="D701" s="5"/>
      <c r="E701" s="5"/>
      <c r="F701" s="5"/>
      <c r="G701" s="5"/>
      <c r="H701" s="5"/>
    </row>
    <row r="702" spans="1:8" ht="12.75" customHeight="1" x14ac:dyDescent="0.2">
      <c r="A702" s="5"/>
      <c r="B702" s="5"/>
      <c r="C702" s="5"/>
      <c r="D702" s="5"/>
      <c r="E702" s="5"/>
      <c r="F702" s="5"/>
      <c r="G702" s="5"/>
      <c r="H702" s="5"/>
    </row>
    <row r="703" spans="1:8" ht="12.75" customHeight="1" x14ac:dyDescent="0.2">
      <c r="A703" s="5"/>
      <c r="B703" s="5"/>
      <c r="C703" s="5"/>
      <c r="D703" s="5"/>
      <c r="E703" s="5"/>
      <c r="F703" s="5"/>
      <c r="G703" s="5"/>
      <c r="H703" s="5"/>
    </row>
    <row r="704" spans="1:8" ht="12.75" customHeight="1" x14ac:dyDescent="0.2">
      <c r="A704" s="5"/>
      <c r="B704" s="5"/>
      <c r="C704" s="5"/>
      <c r="D704" s="5"/>
      <c r="E704" s="5"/>
      <c r="F704" s="5"/>
      <c r="G704" s="5"/>
      <c r="H704" s="5"/>
    </row>
    <row r="705" spans="1:8" ht="12.75" customHeight="1" x14ac:dyDescent="0.2">
      <c r="A705" s="5"/>
      <c r="B705" s="5"/>
      <c r="C705" s="5"/>
      <c r="D705" s="5"/>
      <c r="E705" s="5"/>
      <c r="F705" s="5"/>
      <c r="G705" s="5"/>
      <c r="H705" s="5"/>
    </row>
    <row r="706" spans="1:8" ht="12.75" customHeight="1" x14ac:dyDescent="0.2">
      <c r="A706" s="5"/>
      <c r="B706" s="5"/>
      <c r="C706" s="5"/>
      <c r="D706" s="5"/>
      <c r="E706" s="5"/>
      <c r="F706" s="5"/>
      <c r="G706" s="5"/>
      <c r="H706" s="5"/>
    </row>
    <row r="707" spans="1:8" ht="12.75" customHeight="1" x14ac:dyDescent="0.2">
      <c r="A707" s="5"/>
      <c r="B707" s="5"/>
      <c r="C707" s="5"/>
      <c r="D707" s="5"/>
      <c r="E707" s="5"/>
      <c r="F707" s="5"/>
      <c r="G707" s="5"/>
      <c r="H707" s="5"/>
    </row>
    <row r="708" spans="1:8" ht="12.75" customHeight="1" x14ac:dyDescent="0.2">
      <c r="A708" s="5"/>
      <c r="B708" s="5"/>
      <c r="C708" s="5"/>
      <c r="D708" s="5"/>
      <c r="E708" s="5"/>
      <c r="F708" s="5"/>
      <c r="G708" s="5"/>
      <c r="H708" s="5"/>
    </row>
    <row r="709" spans="1:8" ht="12.75" customHeight="1" x14ac:dyDescent="0.2">
      <c r="A709" s="5"/>
      <c r="B709" s="5"/>
      <c r="C709" s="5"/>
      <c r="D709" s="5"/>
      <c r="E709" s="5"/>
      <c r="F709" s="5"/>
      <c r="G709" s="5"/>
      <c r="H709" s="5"/>
    </row>
    <row r="710" spans="1:8" ht="12.75" customHeight="1" x14ac:dyDescent="0.2">
      <c r="A710" s="5"/>
      <c r="B710" s="5"/>
      <c r="C710" s="5"/>
      <c r="D710" s="5"/>
      <c r="E710" s="5"/>
      <c r="F710" s="5"/>
      <c r="G710" s="5"/>
      <c r="H710" s="5"/>
    </row>
    <row r="711" spans="1:8" ht="12.75" customHeight="1" x14ac:dyDescent="0.2">
      <c r="A711" s="5"/>
      <c r="B711" s="5"/>
      <c r="C711" s="5"/>
      <c r="D711" s="5"/>
      <c r="E711" s="5"/>
      <c r="F711" s="5"/>
      <c r="G711" s="5"/>
      <c r="H711" s="5"/>
    </row>
    <row r="712" spans="1:8" ht="12.75" customHeight="1" x14ac:dyDescent="0.2">
      <c r="A712" s="5"/>
      <c r="B712" s="5"/>
      <c r="C712" s="5"/>
      <c r="D712" s="5"/>
      <c r="E712" s="5"/>
      <c r="F712" s="5"/>
      <c r="G712" s="5"/>
      <c r="H712" s="5"/>
    </row>
    <row r="713" spans="1:8" ht="12.75" customHeight="1" x14ac:dyDescent="0.2">
      <c r="A713" s="5"/>
      <c r="B713" s="5"/>
      <c r="C713" s="5"/>
      <c r="D713" s="5"/>
      <c r="E713" s="5"/>
      <c r="F713" s="5"/>
      <c r="G713" s="5"/>
      <c r="H713" s="5"/>
    </row>
    <row r="714" spans="1:8" ht="12.75" customHeight="1" x14ac:dyDescent="0.2">
      <c r="A714" s="5"/>
      <c r="B714" s="5"/>
      <c r="C714" s="5"/>
      <c r="D714" s="5"/>
      <c r="E714" s="5"/>
      <c r="F714" s="5"/>
      <c r="G714" s="5"/>
      <c r="H714" s="5"/>
    </row>
    <row r="715" spans="1:8" ht="12.75" customHeight="1" x14ac:dyDescent="0.2">
      <c r="A715" s="5"/>
      <c r="B715" s="5"/>
      <c r="C715" s="5"/>
      <c r="D715" s="5"/>
      <c r="E715" s="5"/>
      <c r="F715" s="5"/>
      <c r="G715" s="5"/>
      <c r="H715" s="5"/>
    </row>
    <row r="716" spans="1:8" ht="12.75" customHeight="1" x14ac:dyDescent="0.2">
      <c r="A716" s="5"/>
      <c r="B716" s="5"/>
      <c r="C716" s="5"/>
      <c r="D716" s="5"/>
      <c r="E716" s="5"/>
      <c r="F716" s="5"/>
      <c r="G716" s="5"/>
      <c r="H716" s="5"/>
    </row>
    <row r="717" spans="1:8" x14ac:dyDescent="0.2">
      <c r="A717" s="5"/>
      <c r="B717" s="5"/>
      <c r="C717" s="5"/>
      <c r="D717" s="5"/>
      <c r="E717" s="5"/>
    </row>
    <row r="718" spans="1:8" x14ac:dyDescent="0.2">
      <c r="A718" s="5"/>
    </row>
  </sheetData>
  <autoFilter ref="A1:H351"/>
  <pageMargins left="0.35433070866141736" right="0.19685039370078741" top="0.35433070866141736" bottom="0.35433070866141736" header="0.31496062992125984" footer="0.31496062992125984"/>
  <pageSetup paperSize="9" scale="7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X59"/>
  <sheetViews>
    <sheetView topLeftCell="B33" zoomScale="120" zoomScaleNormal="120" workbookViewId="0">
      <selection activeCell="S47" sqref="S47:T58"/>
    </sheetView>
  </sheetViews>
  <sheetFormatPr defaultRowHeight="15" x14ac:dyDescent="0.25"/>
  <cols>
    <col min="11" max="11" width="18" customWidth="1"/>
    <col min="16" max="16" width="14.28515625" customWidth="1"/>
    <col min="20" max="20" width="16.28515625" customWidth="1"/>
    <col min="22" max="22" width="19" customWidth="1"/>
  </cols>
  <sheetData>
    <row r="3" spans="7:14" ht="15.75" thickBot="1" x14ac:dyDescent="0.3"/>
    <row r="4" spans="7:14" ht="15.75" thickBot="1" x14ac:dyDescent="0.3">
      <c r="G4" s="203">
        <v>200</v>
      </c>
    </row>
    <row r="5" spans="7:14" ht="15.75" thickBot="1" x14ac:dyDescent="0.3">
      <c r="G5" s="204">
        <v>200</v>
      </c>
    </row>
    <row r="6" spans="7:14" ht="15.75" thickBot="1" x14ac:dyDescent="0.3">
      <c r="G6" s="204">
        <v>150</v>
      </c>
    </row>
    <row r="7" spans="7:14" ht="15.75" thickBot="1" x14ac:dyDescent="0.3">
      <c r="G7" s="204">
        <v>200</v>
      </c>
    </row>
    <row r="8" spans="7:14" ht="15.75" thickBot="1" x14ac:dyDescent="0.3">
      <c r="G8" s="204">
        <v>80</v>
      </c>
    </row>
    <row r="9" spans="7:14" ht="15.75" thickBot="1" x14ac:dyDescent="0.3">
      <c r="G9" s="204">
        <v>80</v>
      </c>
    </row>
    <row r="10" spans="7:14" ht="15.75" thickBot="1" x14ac:dyDescent="0.3">
      <c r="G10" s="204">
        <v>500</v>
      </c>
    </row>
    <row r="11" spans="7:14" ht="15.75" thickBot="1" x14ac:dyDescent="0.3">
      <c r="G11" s="204">
        <v>200</v>
      </c>
    </row>
    <row r="12" spans="7:14" ht="15.75" thickBot="1" x14ac:dyDescent="0.3">
      <c r="G12" s="204">
        <v>150</v>
      </c>
    </row>
    <row r="13" spans="7:14" ht="15.75" thickBot="1" x14ac:dyDescent="0.3">
      <c r="G13" s="204">
        <v>100</v>
      </c>
    </row>
    <row r="14" spans="7:14" ht="15.75" thickBot="1" x14ac:dyDescent="0.3">
      <c r="G14" s="204">
        <v>80</v>
      </c>
    </row>
    <row r="15" spans="7:14" ht="16.5" thickBot="1" x14ac:dyDescent="0.3">
      <c r="G15" s="204">
        <v>200</v>
      </c>
      <c r="L15" s="208">
        <v>100</v>
      </c>
      <c r="M15" s="209">
        <v>250</v>
      </c>
      <c r="N15">
        <f>L15*M15</f>
        <v>25000</v>
      </c>
    </row>
    <row r="16" spans="7:14" ht="16.5" thickBot="1" x14ac:dyDescent="0.3">
      <c r="G16" s="204">
        <v>200</v>
      </c>
      <c r="L16" s="210">
        <v>60</v>
      </c>
      <c r="M16" s="211">
        <v>250</v>
      </c>
      <c r="N16">
        <f t="shared" ref="N16:N41" si="0">L16*M16</f>
        <v>15000</v>
      </c>
    </row>
    <row r="17" spans="7:24" ht="16.5" thickBot="1" x14ac:dyDescent="0.3">
      <c r="G17" s="204">
        <v>200</v>
      </c>
      <c r="L17" s="210">
        <v>500</v>
      </c>
      <c r="M17" s="211">
        <v>140</v>
      </c>
      <c r="N17">
        <f t="shared" si="0"/>
        <v>70000</v>
      </c>
      <c r="V17" s="215">
        <v>100</v>
      </c>
      <c r="W17" s="213">
        <v>210</v>
      </c>
      <c r="X17">
        <f>V17*W17</f>
        <v>21000</v>
      </c>
    </row>
    <row r="18" spans="7:24" ht="16.5" thickBot="1" x14ac:dyDescent="0.3">
      <c r="G18" s="204">
        <v>200</v>
      </c>
      <c r="L18" s="210">
        <v>16</v>
      </c>
      <c r="M18" s="211">
        <v>450</v>
      </c>
      <c r="N18">
        <f t="shared" si="0"/>
        <v>7200</v>
      </c>
      <c r="V18" s="215">
        <v>500</v>
      </c>
      <c r="W18" s="214">
        <v>196.67</v>
      </c>
      <c r="X18">
        <f t="shared" ref="X18:X25" si="1">V18*W18</f>
        <v>98335</v>
      </c>
    </row>
    <row r="19" spans="7:24" ht="16.5" thickBot="1" x14ac:dyDescent="0.3">
      <c r="G19" s="204">
        <v>200</v>
      </c>
      <c r="L19" s="210">
        <v>5</v>
      </c>
      <c r="M19" s="211">
        <v>450</v>
      </c>
      <c r="N19">
        <f t="shared" si="0"/>
        <v>2250</v>
      </c>
      <c r="V19" s="215">
        <v>10</v>
      </c>
      <c r="W19" s="214">
        <v>216.67</v>
      </c>
      <c r="X19">
        <f t="shared" si="1"/>
        <v>2166.6999999999998</v>
      </c>
    </row>
    <row r="20" spans="7:24" ht="16.5" thickBot="1" x14ac:dyDescent="0.3">
      <c r="G20" s="204">
        <v>100</v>
      </c>
      <c r="L20" s="210">
        <v>5</v>
      </c>
      <c r="M20" s="211">
        <v>300</v>
      </c>
      <c r="N20">
        <f t="shared" si="0"/>
        <v>1500</v>
      </c>
      <c r="S20">
        <v>100</v>
      </c>
      <c r="T20">
        <v>70</v>
      </c>
      <c r="V20" s="215">
        <v>400</v>
      </c>
      <c r="W20" s="214">
        <v>176.67</v>
      </c>
      <c r="X20">
        <f t="shared" si="1"/>
        <v>70668</v>
      </c>
    </row>
    <row r="21" spans="7:24" ht="16.5" thickBot="1" x14ac:dyDescent="0.3">
      <c r="G21" s="204">
        <v>150</v>
      </c>
      <c r="L21" s="210">
        <v>5</v>
      </c>
      <c r="M21" s="211">
        <v>300</v>
      </c>
      <c r="N21">
        <f t="shared" si="0"/>
        <v>1500</v>
      </c>
      <c r="T21">
        <v>50</v>
      </c>
      <c r="V21" s="215">
        <v>100</v>
      </c>
      <c r="W21" s="214">
        <v>236.67</v>
      </c>
      <c r="X21">
        <f t="shared" si="1"/>
        <v>23667</v>
      </c>
    </row>
    <row r="22" spans="7:24" ht="16.5" thickBot="1" x14ac:dyDescent="0.3">
      <c r="G22" s="204">
        <v>80</v>
      </c>
      <c r="L22" s="210"/>
      <c r="M22" s="211"/>
      <c r="N22">
        <f t="shared" si="0"/>
        <v>0</v>
      </c>
      <c r="T22">
        <v>200</v>
      </c>
      <c r="V22" s="215">
        <v>200</v>
      </c>
      <c r="W22" s="214">
        <v>190</v>
      </c>
      <c r="X22">
        <f t="shared" si="1"/>
        <v>38000</v>
      </c>
    </row>
    <row r="23" spans="7:24" ht="16.5" thickBot="1" x14ac:dyDescent="0.3">
      <c r="G23" s="204">
        <v>100</v>
      </c>
      <c r="L23" s="210">
        <v>300</v>
      </c>
      <c r="M23" s="211">
        <v>200</v>
      </c>
      <c r="N23">
        <f t="shared" si="0"/>
        <v>60000</v>
      </c>
      <c r="T23">
        <v>80</v>
      </c>
      <c r="V23" s="215">
        <v>50</v>
      </c>
      <c r="W23" s="214">
        <v>236.67</v>
      </c>
      <c r="X23">
        <f t="shared" si="1"/>
        <v>11833.5</v>
      </c>
    </row>
    <row r="24" spans="7:24" ht="16.5" thickBot="1" x14ac:dyDescent="0.3">
      <c r="G24" s="204">
        <v>80</v>
      </c>
      <c r="L24" s="210">
        <v>600</v>
      </c>
      <c r="M24" s="211">
        <v>200</v>
      </c>
      <c r="N24">
        <f t="shared" si="0"/>
        <v>120000</v>
      </c>
      <c r="T24">
        <v>100</v>
      </c>
      <c r="V24" s="215">
        <v>10</v>
      </c>
      <c r="W24" s="214">
        <v>676.67</v>
      </c>
      <c r="X24">
        <f t="shared" si="1"/>
        <v>6766.7</v>
      </c>
    </row>
    <row r="25" spans="7:24" ht="16.5" thickBot="1" x14ac:dyDescent="0.3">
      <c r="G25" s="204">
        <v>250</v>
      </c>
      <c r="L25" s="210">
        <v>200</v>
      </c>
      <c r="M25" s="211">
        <v>200</v>
      </c>
      <c r="N25">
        <f t="shared" si="0"/>
        <v>40000</v>
      </c>
      <c r="T25">
        <v>80</v>
      </c>
      <c r="V25" s="215">
        <v>20</v>
      </c>
      <c r="W25" s="214">
        <v>196.67</v>
      </c>
      <c r="X25">
        <f t="shared" si="1"/>
        <v>3933.3999999999996</v>
      </c>
    </row>
    <row r="26" spans="7:24" ht="16.5" thickBot="1" x14ac:dyDescent="0.3">
      <c r="G26" s="204">
        <v>200</v>
      </c>
      <c r="L26" s="210">
        <v>30</v>
      </c>
      <c r="M26" s="211">
        <v>300</v>
      </c>
      <c r="N26">
        <f t="shared" si="0"/>
        <v>9000</v>
      </c>
      <c r="T26">
        <v>100</v>
      </c>
      <c r="W26">
        <f>SUM(W17:W25)</f>
        <v>2336.69</v>
      </c>
      <c r="X26">
        <f>SUM(X17:X25)</f>
        <v>276370.30000000005</v>
      </c>
    </row>
    <row r="27" spans="7:24" ht="16.5" thickBot="1" x14ac:dyDescent="0.3">
      <c r="G27" s="204">
        <v>200</v>
      </c>
      <c r="L27" s="210">
        <v>15</v>
      </c>
      <c r="M27" s="167">
        <v>300</v>
      </c>
      <c r="N27">
        <f t="shared" si="0"/>
        <v>4500</v>
      </c>
      <c r="T27">
        <v>100</v>
      </c>
    </row>
    <row r="28" spans="7:24" ht="16.5" thickBot="1" x14ac:dyDescent="0.3">
      <c r="G28" s="204">
        <v>100</v>
      </c>
      <c r="L28" s="210">
        <v>350</v>
      </c>
      <c r="M28" s="167">
        <v>300</v>
      </c>
      <c r="N28">
        <f t="shared" si="0"/>
        <v>105000</v>
      </c>
      <c r="T28">
        <v>50</v>
      </c>
    </row>
    <row r="29" spans="7:24" ht="16.5" thickBot="1" x14ac:dyDescent="0.3">
      <c r="G29" s="204">
        <v>150</v>
      </c>
      <c r="L29" s="210">
        <v>200</v>
      </c>
      <c r="M29" s="167">
        <v>300</v>
      </c>
      <c r="N29">
        <f t="shared" si="0"/>
        <v>60000</v>
      </c>
      <c r="T29">
        <f>SUM(T20:T28)</f>
        <v>830</v>
      </c>
    </row>
    <row r="30" spans="7:24" ht="16.5" thickBot="1" x14ac:dyDescent="0.3">
      <c r="G30" s="204">
        <v>150</v>
      </c>
      <c r="L30" s="212">
        <v>1700</v>
      </c>
      <c r="M30" s="167">
        <v>300</v>
      </c>
      <c r="N30">
        <f t="shared" si="0"/>
        <v>510000</v>
      </c>
    </row>
    <row r="31" spans="7:24" ht="16.5" thickBot="1" x14ac:dyDescent="0.3">
      <c r="G31" s="204">
        <v>80</v>
      </c>
      <c r="L31" s="212">
        <v>1700</v>
      </c>
      <c r="M31" s="167">
        <v>300</v>
      </c>
      <c r="N31">
        <f t="shared" si="0"/>
        <v>510000</v>
      </c>
    </row>
    <row r="32" spans="7:24" ht="16.5" thickBot="1" x14ac:dyDescent="0.3">
      <c r="G32" s="204">
        <v>280</v>
      </c>
      <c r="L32" s="210">
        <v>7</v>
      </c>
      <c r="M32" s="211">
        <v>700</v>
      </c>
      <c r="N32">
        <f t="shared" si="0"/>
        <v>4900</v>
      </c>
    </row>
    <row r="33" spans="7:22" ht="16.5" thickBot="1" x14ac:dyDescent="0.3">
      <c r="G33" s="204">
        <v>165</v>
      </c>
      <c r="L33" s="210">
        <v>7</v>
      </c>
      <c r="M33" s="211">
        <v>700</v>
      </c>
      <c r="N33">
        <f t="shared" si="0"/>
        <v>4900</v>
      </c>
    </row>
    <row r="34" spans="7:22" ht="16.5" thickBot="1" x14ac:dyDescent="0.3">
      <c r="G34" s="204">
        <v>80</v>
      </c>
      <c r="L34" s="210">
        <v>7</v>
      </c>
      <c r="M34" s="211">
        <v>700</v>
      </c>
      <c r="N34">
        <f t="shared" si="0"/>
        <v>4900</v>
      </c>
    </row>
    <row r="35" spans="7:22" ht="16.5" thickBot="1" x14ac:dyDescent="0.3">
      <c r="G35" s="204">
        <v>200</v>
      </c>
      <c r="L35" s="210">
        <v>500</v>
      </c>
      <c r="M35" s="211">
        <v>200</v>
      </c>
      <c r="N35">
        <f t="shared" si="0"/>
        <v>100000</v>
      </c>
      <c r="S35" s="213">
        <v>60</v>
      </c>
      <c r="T35">
        <v>165</v>
      </c>
      <c r="U35">
        <f>S35*T35</f>
        <v>9900</v>
      </c>
    </row>
    <row r="36" spans="7:22" ht="16.5" thickBot="1" x14ac:dyDescent="0.3">
      <c r="G36" s="204">
        <v>622.5</v>
      </c>
      <c r="L36" s="210">
        <v>200</v>
      </c>
      <c r="M36" s="211">
        <v>200</v>
      </c>
      <c r="N36">
        <f t="shared" si="0"/>
        <v>40000</v>
      </c>
      <c r="S36" s="214">
        <v>100</v>
      </c>
      <c r="T36">
        <v>160</v>
      </c>
      <c r="U36">
        <f t="shared" ref="U36:U45" si="2">S36*T36</f>
        <v>16000</v>
      </c>
    </row>
    <row r="37" spans="7:22" ht="16.5" thickBot="1" x14ac:dyDescent="0.3">
      <c r="G37" s="204">
        <v>300</v>
      </c>
      <c r="L37" s="210">
        <v>200</v>
      </c>
      <c r="M37" s="211">
        <v>200</v>
      </c>
      <c r="N37">
        <f t="shared" si="0"/>
        <v>40000</v>
      </c>
      <c r="S37" s="214">
        <v>40</v>
      </c>
      <c r="T37">
        <v>100</v>
      </c>
      <c r="U37">
        <f t="shared" si="2"/>
        <v>4000</v>
      </c>
    </row>
    <row r="38" spans="7:22" ht="16.5" thickBot="1" x14ac:dyDescent="0.3">
      <c r="G38" s="204">
        <v>300</v>
      </c>
      <c r="L38" s="210">
        <v>100</v>
      </c>
      <c r="M38" s="211">
        <v>300</v>
      </c>
      <c r="N38">
        <f t="shared" si="0"/>
        <v>30000</v>
      </c>
      <c r="S38" s="214">
        <v>40</v>
      </c>
      <c r="T38">
        <v>150</v>
      </c>
      <c r="U38">
        <f t="shared" si="2"/>
        <v>6000</v>
      </c>
    </row>
    <row r="39" spans="7:22" ht="16.5" thickBot="1" x14ac:dyDescent="0.3">
      <c r="G39" s="204">
        <v>200</v>
      </c>
      <c r="L39" s="210">
        <v>1300</v>
      </c>
      <c r="M39" s="211">
        <v>350</v>
      </c>
      <c r="N39">
        <f t="shared" si="0"/>
        <v>455000</v>
      </c>
      <c r="S39" s="214">
        <v>50</v>
      </c>
      <c r="T39">
        <v>150</v>
      </c>
      <c r="U39">
        <f t="shared" si="2"/>
        <v>7500</v>
      </c>
    </row>
    <row r="40" spans="7:22" ht="16.5" thickBot="1" x14ac:dyDescent="0.3">
      <c r="G40" s="204">
        <v>90</v>
      </c>
      <c r="L40" s="210">
        <v>1300</v>
      </c>
      <c r="M40" s="211">
        <v>350</v>
      </c>
      <c r="N40">
        <f t="shared" si="0"/>
        <v>455000</v>
      </c>
      <c r="S40" s="214">
        <v>50</v>
      </c>
      <c r="T40">
        <v>200</v>
      </c>
      <c r="U40">
        <f t="shared" si="2"/>
        <v>10000</v>
      </c>
    </row>
    <row r="41" spans="7:22" ht="16.5" thickBot="1" x14ac:dyDescent="0.3">
      <c r="G41">
        <f>SUM(G4:G40)</f>
        <v>6817.5</v>
      </c>
      <c r="L41" s="210">
        <v>200</v>
      </c>
      <c r="M41" s="211">
        <v>300</v>
      </c>
      <c r="N41">
        <f t="shared" si="0"/>
        <v>60000</v>
      </c>
      <c r="S41" s="214">
        <v>50</v>
      </c>
      <c r="T41">
        <v>100</v>
      </c>
      <c r="U41">
        <f t="shared" si="2"/>
        <v>5000</v>
      </c>
    </row>
    <row r="42" spans="7:22" ht="15.75" thickBot="1" x14ac:dyDescent="0.3">
      <c r="S42" s="214">
        <v>5</v>
      </c>
      <c r="T42">
        <v>250</v>
      </c>
      <c r="U42">
        <f t="shared" si="2"/>
        <v>1250</v>
      </c>
    </row>
    <row r="43" spans="7:22" ht="15.75" thickBot="1" x14ac:dyDescent="0.3">
      <c r="S43" s="214">
        <v>5</v>
      </c>
      <c r="T43">
        <v>152</v>
      </c>
      <c r="U43">
        <f t="shared" si="2"/>
        <v>760</v>
      </c>
    </row>
    <row r="44" spans="7:22" ht="15.75" thickBot="1" x14ac:dyDescent="0.3">
      <c r="S44" s="214">
        <v>30</v>
      </c>
      <c r="U44">
        <f t="shared" si="2"/>
        <v>0</v>
      </c>
    </row>
    <row r="45" spans="7:22" ht="15.75" thickBot="1" x14ac:dyDescent="0.3">
      <c r="S45" s="214">
        <v>30</v>
      </c>
      <c r="U45">
        <f t="shared" si="2"/>
        <v>0</v>
      </c>
    </row>
    <row r="46" spans="7:22" ht="15.75" thickBot="1" x14ac:dyDescent="0.3">
      <c r="U46">
        <f>SUM(U35:U45)</f>
        <v>60410</v>
      </c>
      <c r="V46" s="216">
        <v>161591.67000000001</v>
      </c>
    </row>
    <row r="47" spans="7:22" ht="16.5" thickBot="1" x14ac:dyDescent="0.3">
      <c r="I47" s="217">
        <v>59</v>
      </c>
      <c r="J47" s="218">
        <v>400</v>
      </c>
      <c r="K47">
        <f>I47*J47</f>
        <v>23600</v>
      </c>
      <c r="N47" s="217">
        <v>59</v>
      </c>
      <c r="O47" s="218">
        <v>400</v>
      </c>
      <c r="P47">
        <f>N47*O47</f>
        <v>23600</v>
      </c>
      <c r="R47" s="217">
        <v>59</v>
      </c>
      <c r="S47" s="218">
        <v>400</v>
      </c>
      <c r="T47">
        <f>R47*S47</f>
        <v>23600</v>
      </c>
    </row>
    <row r="48" spans="7:22" ht="16.5" thickBot="1" x14ac:dyDescent="0.3">
      <c r="I48" s="219">
        <v>1</v>
      </c>
      <c r="J48" s="220">
        <v>401.67</v>
      </c>
      <c r="K48">
        <f t="shared" ref="K48:K58" si="3">I48*J48</f>
        <v>401.67</v>
      </c>
      <c r="N48" s="219">
        <v>1</v>
      </c>
      <c r="O48" s="220">
        <v>401.67</v>
      </c>
      <c r="P48">
        <f t="shared" ref="P48:P58" si="4">N48*O48</f>
        <v>401.67</v>
      </c>
      <c r="R48" s="219">
        <v>1</v>
      </c>
      <c r="S48" s="220">
        <v>401.67</v>
      </c>
      <c r="T48">
        <f t="shared" ref="T48:T58" si="5">R48*S48</f>
        <v>401.67</v>
      </c>
    </row>
    <row r="49" spans="9:20" ht="16.5" thickBot="1" x14ac:dyDescent="0.3">
      <c r="I49" s="219">
        <v>100</v>
      </c>
      <c r="J49" s="220">
        <v>527</v>
      </c>
      <c r="K49">
        <f t="shared" si="3"/>
        <v>52700</v>
      </c>
      <c r="N49" s="219">
        <v>100</v>
      </c>
      <c r="O49" s="220">
        <v>500</v>
      </c>
      <c r="P49">
        <f t="shared" si="4"/>
        <v>50000</v>
      </c>
      <c r="R49" s="219">
        <v>100</v>
      </c>
      <c r="S49" s="220">
        <v>500</v>
      </c>
      <c r="T49">
        <f t="shared" si="5"/>
        <v>50000</v>
      </c>
    </row>
    <row r="50" spans="9:20" ht="16.5" thickBot="1" x14ac:dyDescent="0.3">
      <c r="I50" s="219">
        <v>40</v>
      </c>
      <c r="J50" s="220">
        <v>160</v>
      </c>
      <c r="K50">
        <f t="shared" si="3"/>
        <v>6400</v>
      </c>
      <c r="N50" s="219">
        <v>40</v>
      </c>
      <c r="O50" s="220">
        <v>150</v>
      </c>
      <c r="P50">
        <f t="shared" si="4"/>
        <v>6000</v>
      </c>
      <c r="R50" s="219">
        <v>40</v>
      </c>
      <c r="S50" s="220">
        <v>160</v>
      </c>
      <c r="T50">
        <f t="shared" si="5"/>
        <v>6400</v>
      </c>
    </row>
    <row r="51" spans="9:20" ht="16.5" thickBot="1" x14ac:dyDescent="0.3">
      <c r="I51" s="219">
        <v>40</v>
      </c>
      <c r="J51" s="220">
        <v>320</v>
      </c>
      <c r="K51">
        <f t="shared" si="3"/>
        <v>12800</v>
      </c>
      <c r="N51" s="219">
        <v>40</v>
      </c>
      <c r="O51" s="220">
        <v>320</v>
      </c>
      <c r="P51">
        <f t="shared" si="4"/>
        <v>12800</v>
      </c>
      <c r="R51" s="219">
        <v>40</v>
      </c>
      <c r="S51" s="220">
        <v>320</v>
      </c>
      <c r="T51">
        <f t="shared" si="5"/>
        <v>12800</v>
      </c>
    </row>
    <row r="52" spans="9:20" ht="16.5" thickBot="1" x14ac:dyDescent="0.3">
      <c r="I52" s="219">
        <v>50</v>
      </c>
      <c r="J52" s="220">
        <v>320</v>
      </c>
      <c r="K52">
        <f t="shared" si="3"/>
        <v>16000</v>
      </c>
      <c r="N52" s="219">
        <v>50</v>
      </c>
      <c r="O52" s="220">
        <v>320</v>
      </c>
      <c r="P52">
        <f t="shared" si="4"/>
        <v>16000</v>
      </c>
      <c r="R52" s="219">
        <v>50</v>
      </c>
      <c r="S52" s="220">
        <v>320</v>
      </c>
      <c r="T52">
        <f t="shared" si="5"/>
        <v>16000</v>
      </c>
    </row>
    <row r="53" spans="9:20" ht="16.5" thickBot="1" x14ac:dyDescent="0.3">
      <c r="I53" s="219">
        <v>50</v>
      </c>
      <c r="J53" s="220">
        <v>420</v>
      </c>
      <c r="K53">
        <f t="shared" si="3"/>
        <v>21000</v>
      </c>
      <c r="N53" s="219">
        <v>50</v>
      </c>
      <c r="O53" s="220">
        <v>450</v>
      </c>
      <c r="P53">
        <f t="shared" si="4"/>
        <v>22500</v>
      </c>
      <c r="R53" s="219">
        <v>50</v>
      </c>
      <c r="S53" s="220">
        <v>450</v>
      </c>
      <c r="T53">
        <f t="shared" si="5"/>
        <v>22500</v>
      </c>
    </row>
    <row r="54" spans="9:20" ht="16.5" thickBot="1" x14ac:dyDescent="0.3">
      <c r="I54" s="219">
        <v>50</v>
      </c>
      <c r="J54" s="220">
        <v>150</v>
      </c>
      <c r="K54">
        <f t="shared" si="3"/>
        <v>7500</v>
      </c>
      <c r="N54" s="219">
        <v>50</v>
      </c>
      <c r="O54" s="220">
        <v>150</v>
      </c>
      <c r="P54">
        <f t="shared" si="4"/>
        <v>7500</v>
      </c>
      <c r="R54" s="219">
        <v>50</v>
      </c>
      <c r="S54" s="220">
        <v>150</v>
      </c>
      <c r="T54">
        <f t="shared" si="5"/>
        <v>7500</v>
      </c>
    </row>
    <row r="55" spans="9:20" ht="16.5" thickBot="1" x14ac:dyDescent="0.3">
      <c r="I55" s="219">
        <v>5</v>
      </c>
      <c r="J55" s="220">
        <v>250</v>
      </c>
      <c r="K55">
        <f t="shared" si="3"/>
        <v>1250</v>
      </c>
      <c r="N55" s="219">
        <v>5</v>
      </c>
      <c r="O55" s="220">
        <v>250</v>
      </c>
      <c r="P55">
        <f t="shared" si="4"/>
        <v>1250</v>
      </c>
      <c r="R55" s="219">
        <v>5</v>
      </c>
      <c r="S55" s="220">
        <v>250</v>
      </c>
      <c r="T55">
        <f t="shared" si="5"/>
        <v>1250</v>
      </c>
    </row>
    <row r="56" spans="9:20" ht="16.5" thickBot="1" x14ac:dyDescent="0.3">
      <c r="I56" s="219">
        <v>5</v>
      </c>
      <c r="J56" s="220">
        <v>200</v>
      </c>
      <c r="K56">
        <f t="shared" si="3"/>
        <v>1000</v>
      </c>
      <c r="N56" s="219">
        <v>5</v>
      </c>
      <c r="O56" s="220">
        <v>208</v>
      </c>
      <c r="P56">
        <f t="shared" si="4"/>
        <v>1040</v>
      </c>
      <c r="R56" s="219">
        <v>5</v>
      </c>
      <c r="S56" s="220">
        <v>208</v>
      </c>
      <c r="T56">
        <f t="shared" si="5"/>
        <v>1040</v>
      </c>
    </row>
    <row r="57" spans="9:20" ht="16.5" thickBot="1" x14ac:dyDescent="0.3">
      <c r="I57" s="219">
        <v>30</v>
      </c>
      <c r="J57" s="220">
        <v>300</v>
      </c>
      <c r="K57">
        <f t="shared" si="3"/>
        <v>9000</v>
      </c>
      <c r="N57" s="219">
        <v>30</v>
      </c>
      <c r="O57" s="220">
        <v>300</v>
      </c>
      <c r="P57">
        <f t="shared" si="4"/>
        <v>9000</v>
      </c>
      <c r="R57" s="219">
        <v>30</v>
      </c>
      <c r="S57" s="220">
        <v>310</v>
      </c>
      <c r="T57">
        <f t="shared" si="5"/>
        <v>9300</v>
      </c>
    </row>
    <row r="58" spans="9:20" ht="16.5" thickBot="1" x14ac:dyDescent="0.3">
      <c r="I58" s="219">
        <v>30</v>
      </c>
      <c r="J58" s="220">
        <v>330</v>
      </c>
      <c r="K58">
        <f t="shared" si="3"/>
        <v>9900</v>
      </c>
      <c r="N58" s="219">
        <v>30</v>
      </c>
      <c r="O58" s="220">
        <v>350</v>
      </c>
      <c r="P58">
        <f t="shared" si="4"/>
        <v>10500</v>
      </c>
      <c r="R58" s="219">
        <v>30</v>
      </c>
      <c r="S58" s="220">
        <v>360</v>
      </c>
      <c r="T58">
        <f t="shared" si="5"/>
        <v>10800</v>
      </c>
    </row>
    <row r="59" spans="9:20" x14ac:dyDescent="0.25">
      <c r="K59">
        <f>SUM(K47:K58)</f>
        <v>161551.66999999998</v>
      </c>
      <c r="P59">
        <f>SUM(P47:P58)</f>
        <v>160591.66999999998</v>
      </c>
      <c r="T59">
        <f>SUM(T47:T58)</f>
        <v>161591.66999999998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"/>
  <sheetViews>
    <sheetView topLeftCell="A25" zoomScale="120" zoomScaleNormal="120" workbookViewId="0">
      <selection activeCell="D17" sqref="D17"/>
    </sheetView>
  </sheetViews>
  <sheetFormatPr defaultRowHeight="15" x14ac:dyDescent="0.25"/>
  <cols>
    <col min="1" max="1" width="30.7109375" style="57" customWidth="1"/>
    <col min="2" max="2" width="16.7109375" style="57" customWidth="1"/>
    <col min="3" max="3" width="25.7109375" style="57" customWidth="1"/>
    <col min="4" max="4" width="23.5703125" style="57" customWidth="1"/>
    <col min="5" max="5" width="17.140625" style="58" customWidth="1"/>
    <col min="6" max="6" width="23.5703125" style="57" customWidth="1"/>
    <col min="7" max="7" width="12.85546875" style="57" customWidth="1"/>
    <col min="8" max="8" width="29.28515625" style="57" customWidth="1"/>
    <col min="9" max="9" width="27" style="57" customWidth="1"/>
    <col min="10" max="10" width="18" style="58" customWidth="1"/>
  </cols>
  <sheetData>
    <row r="1" spans="1:11" ht="53.1" customHeight="1" x14ac:dyDescent="0.25">
      <c r="A1" s="138" t="s">
        <v>10</v>
      </c>
      <c r="B1" s="139" t="s">
        <v>5</v>
      </c>
      <c r="C1" s="138" t="s">
        <v>1</v>
      </c>
      <c r="D1" s="138" t="s">
        <v>6</v>
      </c>
      <c r="E1" s="140" t="s">
        <v>7</v>
      </c>
      <c r="F1" s="138" t="s">
        <v>8</v>
      </c>
      <c r="G1" s="141"/>
      <c r="H1" s="141" t="s">
        <v>128</v>
      </c>
      <c r="I1" s="91"/>
      <c r="J1" s="92"/>
      <c r="K1" s="89"/>
    </row>
    <row r="2" spans="1:11" ht="60" x14ac:dyDescent="0.25">
      <c r="A2" s="125" t="s">
        <v>21</v>
      </c>
      <c r="B2" s="126">
        <v>43728</v>
      </c>
      <c r="C2" s="125" t="s">
        <v>22</v>
      </c>
      <c r="D2" s="125" t="s">
        <v>23</v>
      </c>
      <c r="E2" s="142">
        <v>324596.58</v>
      </c>
      <c r="F2" s="128" t="s">
        <v>24</v>
      </c>
      <c r="G2" s="127"/>
      <c r="H2" s="128" t="s">
        <v>25</v>
      </c>
      <c r="I2" s="91"/>
      <c r="J2" s="92"/>
      <c r="K2" s="89"/>
    </row>
    <row r="3" spans="1:11" ht="77.25" customHeight="1" x14ac:dyDescent="0.25">
      <c r="A3" s="125" t="s">
        <v>83</v>
      </c>
      <c r="B3" s="126">
        <v>43768</v>
      </c>
      <c r="C3" s="125" t="s">
        <v>26</v>
      </c>
      <c r="D3" s="125" t="s">
        <v>27</v>
      </c>
      <c r="E3" s="142">
        <v>102519.9</v>
      </c>
      <c r="F3" s="129" t="s">
        <v>112</v>
      </c>
      <c r="G3" s="127"/>
      <c r="H3" s="129" t="s">
        <v>113</v>
      </c>
      <c r="I3" s="91"/>
      <c r="J3" s="92"/>
      <c r="K3" s="89"/>
    </row>
    <row r="4" spans="1:11" ht="63.75" customHeight="1" x14ac:dyDescent="0.25">
      <c r="A4" s="125" t="s">
        <v>28</v>
      </c>
      <c r="B4" s="126">
        <v>43768</v>
      </c>
      <c r="C4" s="125" t="s">
        <v>29</v>
      </c>
      <c r="D4" s="125" t="s">
        <v>30</v>
      </c>
      <c r="E4" s="142">
        <v>222288</v>
      </c>
      <c r="F4" s="130">
        <v>44196</v>
      </c>
      <c r="G4" s="131"/>
      <c r="H4" s="110" t="s">
        <v>309</v>
      </c>
      <c r="I4" s="78"/>
      <c r="J4" s="55"/>
      <c r="K4" s="89"/>
    </row>
    <row r="5" spans="1:11" ht="76.5" customHeight="1" x14ac:dyDescent="0.25">
      <c r="A5" s="125" t="s">
        <v>76</v>
      </c>
      <c r="B5" s="126">
        <v>43816</v>
      </c>
      <c r="C5" s="125" t="s">
        <v>77</v>
      </c>
      <c r="D5" s="125" t="s">
        <v>30</v>
      </c>
      <c r="E5" s="142">
        <v>17499.75</v>
      </c>
      <c r="F5" s="110" t="s">
        <v>78</v>
      </c>
      <c r="G5" s="127"/>
      <c r="H5" s="110" t="s">
        <v>114</v>
      </c>
      <c r="I5" s="90"/>
      <c r="J5" s="56"/>
    </row>
    <row r="6" spans="1:11" ht="97.5" customHeight="1" x14ac:dyDescent="0.25">
      <c r="A6" s="132" t="s">
        <v>79</v>
      </c>
      <c r="B6" s="126">
        <v>43745</v>
      </c>
      <c r="C6" s="125" t="s">
        <v>22</v>
      </c>
      <c r="D6" s="125" t="s">
        <v>30</v>
      </c>
      <c r="E6" s="143" t="s">
        <v>80</v>
      </c>
      <c r="F6" s="110" t="s">
        <v>81</v>
      </c>
      <c r="G6" s="127"/>
      <c r="H6" s="133" t="s">
        <v>82</v>
      </c>
      <c r="I6" s="90" t="s">
        <v>472</v>
      </c>
      <c r="J6" s="56"/>
      <c r="K6" s="89"/>
    </row>
    <row r="7" spans="1:11" ht="80.25" customHeight="1" x14ac:dyDescent="0.25">
      <c r="A7" s="110" t="s">
        <v>84</v>
      </c>
      <c r="B7" s="126">
        <v>43745</v>
      </c>
      <c r="C7" s="125" t="s">
        <v>85</v>
      </c>
      <c r="D7" s="125" t="s">
        <v>30</v>
      </c>
      <c r="E7" s="143" t="s">
        <v>87</v>
      </c>
      <c r="F7" s="110" t="s">
        <v>115</v>
      </c>
      <c r="G7" s="127"/>
      <c r="H7" s="110" t="s">
        <v>86</v>
      </c>
      <c r="I7" s="90"/>
      <c r="J7" s="56"/>
      <c r="K7" s="89"/>
    </row>
    <row r="8" spans="1:11" ht="96" customHeight="1" x14ac:dyDescent="0.25">
      <c r="A8" s="125" t="s">
        <v>88</v>
      </c>
      <c r="B8" s="126">
        <v>43816</v>
      </c>
      <c r="C8" s="125" t="s">
        <v>77</v>
      </c>
      <c r="D8" s="110" t="s">
        <v>89</v>
      </c>
      <c r="E8" s="143" t="s">
        <v>90</v>
      </c>
      <c r="F8" s="110" t="s">
        <v>92</v>
      </c>
      <c r="G8" s="127"/>
      <c r="H8" s="110" t="s">
        <v>91</v>
      </c>
      <c r="I8" s="90"/>
      <c r="J8" s="56"/>
      <c r="K8" s="89"/>
    </row>
    <row r="9" spans="1:11" ht="89.25" customHeight="1" x14ac:dyDescent="0.25">
      <c r="A9" s="125" t="s">
        <v>93</v>
      </c>
      <c r="B9" s="126">
        <v>43816</v>
      </c>
      <c r="C9" s="125" t="s">
        <v>77</v>
      </c>
      <c r="D9" s="110" t="s">
        <v>94</v>
      </c>
      <c r="E9" s="143" t="s">
        <v>96</v>
      </c>
      <c r="F9" s="110" t="s">
        <v>97</v>
      </c>
      <c r="G9" s="127"/>
      <c r="H9" s="110" t="s">
        <v>95</v>
      </c>
      <c r="I9" s="90"/>
      <c r="J9" s="56"/>
      <c r="K9" s="89"/>
    </row>
    <row r="10" spans="1:11" ht="96" customHeight="1" x14ac:dyDescent="0.25">
      <c r="A10" s="125" t="s">
        <v>98</v>
      </c>
      <c r="B10" s="126">
        <v>43815</v>
      </c>
      <c r="C10" s="125" t="s">
        <v>99</v>
      </c>
      <c r="D10" s="110" t="s">
        <v>116</v>
      </c>
      <c r="E10" s="143" t="s">
        <v>117</v>
      </c>
      <c r="F10" s="110" t="s">
        <v>118</v>
      </c>
      <c r="G10" s="127"/>
      <c r="H10" s="110" t="s">
        <v>119</v>
      </c>
      <c r="I10" s="90"/>
      <c r="J10" s="56"/>
      <c r="K10" s="89"/>
    </row>
    <row r="11" spans="1:11" ht="96" customHeight="1" x14ac:dyDescent="0.25">
      <c r="A11" s="110" t="s">
        <v>100</v>
      </c>
      <c r="B11" s="126">
        <v>43815</v>
      </c>
      <c r="C11" s="125" t="s">
        <v>99</v>
      </c>
      <c r="D11" s="110" t="s">
        <v>101</v>
      </c>
      <c r="E11" s="143" t="s">
        <v>120</v>
      </c>
      <c r="F11" s="110" t="s">
        <v>118</v>
      </c>
      <c r="G11" s="127"/>
      <c r="H11" s="110" t="s">
        <v>119</v>
      </c>
      <c r="I11" s="90"/>
      <c r="J11" s="56"/>
      <c r="K11" s="89"/>
    </row>
    <row r="12" spans="1:11" ht="114" customHeight="1" x14ac:dyDescent="0.25">
      <c r="A12" s="125" t="s">
        <v>102</v>
      </c>
      <c r="B12" s="126">
        <v>43815</v>
      </c>
      <c r="C12" s="125" t="s">
        <v>99</v>
      </c>
      <c r="D12" s="110" t="s">
        <v>103</v>
      </c>
      <c r="E12" s="142">
        <v>10000</v>
      </c>
      <c r="F12" s="110" t="s">
        <v>118</v>
      </c>
      <c r="G12" s="127"/>
      <c r="H12" s="110" t="s">
        <v>119</v>
      </c>
      <c r="I12" s="90"/>
      <c r="J12" s="56"/>
      <c r="K12" s="89"/>
    </row>
    <row r="13" spans="1:11" ht="90.75" customHeight="1" x14ac:dyDescent="0.25">
      <c r="A13" s="125" t="s">
        <v>104</v>
      </c>
      <c r="B13" s="126">
        <v>43810</v>
      </c>
      <c r="C13" s="125" t="s">
        <v>105</v>
      </c>
      <c r="D13" s="110" t="s">
        <v>106</v>
      </c>
      <c r="E13" s="144">
        <v>862189.51</v>
      </c>
      <c r="F13" s="110" t="s">
        <v>107</v>
      </c>
      <c r="G13" s="127"/>
      <c r="H13" s="110" t="s">
        <v>108</v>
      </c>
      <c r="I13" s="106"/>
      <c r="J13" s="107"/>
      <c r="K13" s="89"/>
    </row>
    <row r="14" spans="1:11" ht="141" customHeight="1" x14ac:dyDescent="0.25">
      <c r="A14" s="125" t="s">
        <v>239</v>
      </c>
      <c r="B14" s="126">
        <v>43826</v>
      </c>
      <c r="C14" s="125" t="s">
        <v>240</v>
      </c>
      <c r="D14" s="110" t="s">
        <v>30</v>
      </c>
      <c r="E14" s="144">
        <v>199731.29</v>
      </c>
      <c r="F14" s="110" t="s">
        <v>241</v>
      </c>
      <c r="G14" s="127"/>
      <c r="H14" s="110" t="s">
        <v>242</v>
      </c>
      <c r="I14" s="91"/>
      <c r="J14" s="92"/>
      <c r="K14" s="111"/>
    </row>
    <row r="15" spans="1:11" ht="73.5" customHeight="1" x14ac:dyDescent="0.25">
      <c r="A15" s="125" t="s">
        <v>110</v>
      </c>
      <c r="B15" s="126">
        <v>43740</v>
      </c>
      <c r="C15" s="125" t="s">
        <v>85</v>
      </c>
      <c r="D15" s="110" t="s">
        <v>109</v>
      </c>
      <c r="E15" s="143" t="s">
        <v>111</v>
      </c>
      <c r="F15" s="133" t="s">
        <v>310</v>
      </c>
      <c r="G15" s="127"/>
      <c r="H15" s="110" t="s">
        <v>121</v>
      </c>
      <c r="I15" s="108"/>
      <c r="J15" s="109"/>
      <c r="K15" s="89"/>
    </row>
    <row r="16" spans="1:11" ht="84" customHeight="1" x14ac:dyDescent="0.25">
      <c r="A16" s="132" t="s">
        <v>123</v>
      </c>
      <c r="B16" s="126">
        <v>43829</v>
      </c>
      <c r="C16" s="125" t="s">
        <v>122</v>
      </c>
      <c r="D16" s="125" t="s">
        <v>30</v>
      </c>
      <c r="E16" s="143">
        <v>47250</v>
      </c>
      <c r="F16" s="110" t="s">
        <v>124</v>
      </c>
      <c r="G16" s="127"/>
      <c r="H16" s="110" t="s">
        <v>311</v>
      </c>
      <c r="I16" s="90"/>
      <c r="J16" s="56"/>
      <c r="K16" s="89"/>
    </row>
    <row r="17" spans="1:11" ht="144" x14ac:dyDescent="0.25">
      <c r="A17" s="187" t="s">
        <v>125</v>
      </c>
      <c r="B17" s="188">
        <v>43843</v>
      </c>
      <c r="C17" s="189" t="s">
        <v>126</v>
      </c>
      <c r="D17" s="189" t="s">
        <v>30</v>
      </c>
      <c r="E17" s="190">
        <v>120000</v>
      </c>
      <c r="F17" s="191" t="s">
        <v>312</v>
      </c>
      <c r="G17" s="192"/>
      <c r="H17" s="191" t="s">
        <v>127</v>
      </c>
      <c r="I17" s="193" t="s">
        <v>439</v>
      </c>
      <c r="J17" s="56"/>
      <c r="K17" s="89"/>
    </row>
    <row r="18" spans="1:11" ht="55.5" customHeight="1" x14ac:dyDescent="0.25">
      <c r="A18" s="137" t="s">
        <v>314</v>
      </c>
      <c r="B18" s="126">
        <v>43854</v>
      </c>
      <c r="C18" s="125" t="s">
        <v>129</v>
      </c>
      <c r="D18" s="125" t="s">
        <v>30</v>
      </c>
      <c r="E18" s="142">
        <v>234720</v>
      </c>
      <c r="F18" s="110" t="s">
        <v>135</v>
      </c>
      <c r="G18" s="127"/>
      <c r="H18" s="133" t="s">
        <v>134</v>
      </c>
      <c r="I18" s="90"/>
      <c r="J18" s="56"/>
      <c r="K18" s="89"/>
    </row>
    <row r="19" spans="1:11" ht="53.1" customHeight="1" x14ac:dyDescent="0.25">
      <c r="A19" s="125" t="s">
        <v>171</v>
      </c>
      <c r="B19" s="126">
        <v>43866</v>
      </c>
      <c r="C19" s="125" t="s">
        <v>172</v>
      </c>
      <c r="D19" s="125" t="s">
        <v>30</v>
      </c>
      <c r="E19" s="142">
        <v>353380.31</v>
      </c>
      <c r="F19" s="133" t="s">
        <v>175</v>
      </c>
      <c r="G19" s="131"/>
      <c r="H19" s="110" t="s">
        <v>174</v>
      </c>
      <c r="I19" s="90"/>
      <c r="J19" s="56"/>
      <c r="K19" s="89"/>
    </row>
    <row r="20" spans="1:11" ht="84" x14ac:dyDescent="0.25">
      <c r="A20" s="125" t="s">
        <v>173</v>
      </c>
      <c r="B20" s="126">
        <v>43867</v>
      </c>
      <c r="C20" s="125" t="s">
        <v>168</v>
      </c>
      <c r="D20" s="125" t="s">
        <v>30</v>
      </c>
      <c r="E20" s="142">
        <v>2650053.15</v>
      </c>
      <c r="F20" s="110" t="s">
        <v>170</v>
      </c>
      <c r="G20" s="131"/>
      <c r="H20" s="110" t="s">
        <v>169</v>
      </c>
      <c r="I20" s="90"/>
      <c r="J20" s="56"/>
      <c r="K20" s="89"/>
    </row>
    <row r="21" spans="1:11" ht="48" x14ac:dyDescent="0.25">
      <c r="A21" s="125" t="s">
        <v>213</v>
      </c>
      <c r="B21" s="126">
        <v>43874</v>
      </c>
      <c r="C21" s="125" t="s">
        <v>214</v>
      </c>
      <c r="D21" s="125" t="s">
        <v>30</v>
      </c>
      <c r="E21" s="144">
        <v>246985.2</v>
      </c>
      <c r="F21" s="110" t="s">
        <v>135</v>
      </c>
      <c r="G21" s="127"/>
      <c r="H21" s="133" t="s">
        <v>215</v>
      </c>
      <c r="I21" s="91"/>
      <c r="J21" s="56"/>
      <c r="K21" s="89"/>
    </row>
    <row r="22" spans="1:11" ht="72" x14ac:dyDescent="0.25">
      <c r="A22" s="132" t="s">
        <v>305</v>
      </c>
      <c r="B22" s="126">
        <v>43929</v>
      </c>
      <c r="C22" s="125" t="s">
        <v>99</v>
      </c>
      <c r="D22" s="110" t="s">
        <v>276</v>
      </c>
      <c r="E22" s="142">
        <v>44499.9</v>
      </c>
      <c r="F22" s="110" t="s">
        <v>313</v>
      </c>
      <c r="G22" s="127"/>
      <c r="H22" s="133" t="s">
        <v>277</v>
      </c>
      <c r="I22" s="90"/>
      <c r="J22" s="56"/>
      <c r="K22" s="89"/>
    </row>
    <row r="23" spans="1:11" ht="96" x14ac:dyDescent="0.25">
      <c r="A23" s="125" t="s">
        <v>304</v>
      </c>
      <c r="B23" s="126">
        <v>43948</v>
      </c>
      <c r="C23" s="125" t="s">
        <v>306</v>
      </c>
      <c r="D23" s="125" t="s">
        <v>30</v>
      </c>
      <c r="E23" s="142">
        <v>10600000</v>
      </c>
      <c r="F23" s="110" t="s">
        <v>308</v>
      </c>
      <c r="G23" s="127"/>
      <c r="H23" s="110" t="s">
        <v>307</v>
      </c>
      <c r="I23" s="90"/>
      <c r="J23" s="56"/>
      <c r="K23" s="89"/>
    </row>
    <row r="24" spans="1:11" ht="48" x14ac:dyDescent="0.25">
      <c r="A24" s="125" t="s">
        <v>318</v>
      </c>
      <c r="B24" s="126">
        <v>43951</v>
      </c>
      <c r="C24" s="125" t="s">
        <v>229</v>
      </c>
      <c r="D24" s="125" t="s">
        <v>315</v>
      </c>
      <c r="E24" s="142">
        <v>15978000</v>
      </c>
      <c r="F24" s="125" t="s">
        <v>317</v>
      </c>
      <c r="G24" s="127"/>
      <c r="H24" s="127" t="s">
        <v>316</v>
      </c>
      <c r="I24" s="90"/>
      <c r="J24" s="56"/>
      <c r="K24" s="89"/>
    </row>
    <row r="25" spans="1:11" ht="60" x14ac:dyDescent="0.25">
      <c r="A25" s="125" t="s">
        <v>372</v>
      </c>
      <c r="B25" s="126">
        <v>43997</v>
      </c>
      <c r="C25" s="125" t="s">
        <v>67</v>
      </c>
      <c r="D25" s="125" t="s">
        <v>30</v>
      </c>
      <c r="E25" s="142">
        <v>206960</v>
      </c>
      <c r="F25" s="162" t="s">
        <v>373</v>
      </c>
      <c r="G25" s="127"/>
      <c r="H25" s="163" t="s">
        <v>374</v>
      </c>
      <c r="I25" s="159"/>
      <c r="J25" s="160"/>
      <c r="K25" s="89"/>
    </row>
    <row r="26" spans="1:11" ht="102" x14ac:dyDescent="0.25">
      <c r="A26" s="125" t="s">
        <v>376</v>
      </c>
      <c r="B26" s="126">
        <v>44004</v>
      </c>
      <c r="C26" s="125" t="s">
        <v>377</v>
      </c>
      <c r="D26" s="125" t="s">
        <v>30</v>
      </c>
      <c r="E26" s="142">
        <v>62340</v>
      </c>
      <c r="F26" s="161" t="s">
        <v>379</v>
      </c>
      <c r="G26" s="127"/>
      <c r="H26" s="161" t="s">
        <v>378</v>
      </c>
      <c r="I26" s="90"/>
      <c r="J26" s="56"/>
      <c r="K26" s="89"/>
    </row>
    <row r="27" spans="1:11" ht="161.25" customHeight="1" x14ac:dyDescent="0.25">
      <c r="A27" s="134" t="s">
        <v>380</v>
      </c>
      <c r="B27" s="126">
        <v>44004</v>
      </c>
      <c r="C27" s="128" t="s">
        <v>126</v>
      </c>
      <c r="D27" s="179" t="s">
        <v>30</v>
      </c>
      <c r="E27" s="180">
        <v>132000</v>
      </c>
      <c r="F27" s="158" t="s">
        <v>382</v>
      </c>
      <c r="G27" s="181"/>
      <c r="H27" s="182" t="s">
        <v>381</v>
      </c>
      <c r="I27" s="90"/>
      <c r="J27" s="56"/>
      <c r="K27" s="93"/>
    </row>
    <row r="28" spans="1:11" ht="87.75" customHeight="1" x14ac:dyDescent="0.25">
      <c r="A28" s="125" t="s">
        <v>422</v>
      </c>
      <c r="B28" s="126">
        <v>44034</v>
      </c>
      <c r="C28" s="135" t="s">
        <v>421</v>
      </c>
      <c r="D28" s="135" t="s">
        <v>30</v>
      </c>
      <c r="E28" s="184" t="s">
        <v>424</v>
      </c>
      <c r="F28" s="183" t="s">
        <v>423</v>
      </c>
      <c r="G28" s="136"/>
      <c r="H28" s="161" t="s">
        <v>425</v>
      </c>
      <c r="I28" s="186"/>
      <c r="J28" s="94"/>
      <c r="K28" s="93"/>
    </row>
    <row r="29" spans="1:11" ht="63" customHeight="1" x14ac:dyDescent="0.25">
      <c r="A29" s="125"/>
      <c r="B29" s="126"/>
      <c r="C29" s="125"/>
      <c r="D29" s="125"/>
      <c r="E29" s="142"/>
      <c r="F29" s="125"/>
      <c r="G29" s="127"/>
      <c r="H29" s="128"/>
      <c r="I29" s="90"/>
      <c r="J29" s="56"/>
      <c r="K29" s="89"/>
    </row>
    <row r="30" spans="1:11" x14ac:dyDescent="0.25">
      <c r="A30" s="125"/>
      <c r="B30" s="126"/>
      <c r="C30" s="125"/>
      <c r="D30" s="125"/>
      <c r="E30" s="142"/>
      <c r="F30" s="125"/>
      <c r="G30" s="127"/>
      <c r="H30" s="129"/>
      <c r="I30" s="90"/>
      <c r="J30" s="56"/>
      <c r="K30" s="89"/>
    </row>
    <row r="31" spans="1:11" x14ac:dyDescent="0.25">
      <c r="A31" s="71"/>
      <c r="B31" s="53"/>
      <c r="C31" s="52"/>
      <c r="D31" s="52"/>
      <c r="E31" s="145"/>
      <c r="F31" s="69"/>
      <c r="G31" s="90"/>
      <c r="H31" s="71"/>
      <c r="I31" s="90"/>
      <c r="J31" s="56"/>
      <c r="K31" s="89"/>
    </row>
    <row r="32" spans="1:11" x14ac:dyDescent="0.25">
      <c r="A32" s="52"/>
      <c r="B32" s="53"/>
      <c r="C32" s="52"/>
      <c r="D32" s="52"/>
      <c r="E32" s="146"/>
      <c r="F32" s="69"/>
      <c r="G32" s="90"/>
      <c r="H32" s="71"/>
      <c r="I32" s="90"/>
      <c r="J32" s="56"/>
      <c r="K32" s="89"/>
    </row>
    <row r="33" spans="1:11" x14ac:dyDescent="0.25">
      <c r="A33" s="52"/>
      <c r="B33" s="53"/>
      <c r="C33" s="52"/>
      <c r="D33" s="52"/>
      <c r="E33" s="145"/>
      <c r="F33" s="69"/>
      <c r="G33" s="90"/>
      <c r="H33" s="71"/>
      <c r="I33" s="90"/>
      <c r="J33" s="96"/>
      <c r="K33" s="89"/>
    </row>
    <row r="34" spans="1:11" x14ac:dyDescent="0.25">
      <c r="A34" s="97"/>
      <c r="B34" s="53"/>
      <c r="C34" s="52"/>
      <c r="D34" s="52"/>
      <c r="E34" s="145"/>
      <c r="F34" s="69"/>
      <c r="G34" s="90"/>
      <c r="H34" s="71"/>
      <c r="I34" s="90"/>
      <c r="J34" s="96"/>
      <c r="K34" s="89"/>
    </row>
    <row r="35" spans="1:11" x14ac:dyDescent="0.25">
      <c r="A35" s="71"/>
      <c r="B35" s="53"/>
      <c r="C35" s="52"/>
      <c r="D35" s="52"/>
      <c r="E35" s="145"/>
      <c r="F35" s="69"/>
      <c r="G35" s="90"/>
      <c r="H35" s="71"/>
      <c r="I35" s="90"/>
      <c r="J35" s="96"/>
      <c r="K35" s="89"/>
    </row>
    <row r="36" spans="1:11" ht="51" customHeight="1" x14ac:dyDescent="0.25">
      <c r="A36" s="52"/>
      <c r="B36" s="70"/>
      <c r="C36" s="52"/>
      <c r="D36" s="52"/>
      <c r="E36" s="147"/>
      <c r="F36" s="70"/>
      <c r="G36" s="90"/>
      <c r="H36" s="71"/>
      <c r="I36" s="90"/>
      <c r="J36" s="96"/>
      <c r="K36" s="89"/>
    </row>
    <row r="37" spans="1:11" ht="86.25" customHeight="1" x14ac:dyDescent="0.25">
      <c r="A37" s="52"/>
      <c r="B37" s="53"/>
      <c r="C37" s="52"/>
      <c r="D37" s="52"/>
      <c r="E37" s="147"/>
      <c r="F37" s="70"/>
      <c r="G37" s="90"/>
      <c r="H37" s="71"/>
      <c r="I37" s="90"/>
      <c r="J37" s="96"/>
      <c r="K37" s="89"/>
    </row>
    <row r="38" spans="1:11" x14ac:dyDescent="0.25">
      <c r="A38" s="52"/>
      <c r="B38" s="53"/>
      <c r="C38" s="52"/>
      <c r="D38" s="52"/>
      <c r="E38" s="147"/>
      <c r="F38" s="71"/>
      <c r="G38" s="90"/>
      <c r="H38" s="90"/>
      <c r="I38" s="90"/>
      <c r="J38" s="96"/>
      <c r="K38" s="89"/>
    </row>
    <row r="39" spans="1:11" ht="115.5" customHeight="1" x14ac:dyDescent="0.25">
      <c r="A39" s="52"/>
      <c r="B39" s="53"/>
      <c r="C39" s="52"/>
      <c r="D39" s="52"/>
      <c r="E39" s="145"/>
      <c r="F39" s="69"/>
      <c r="G39" s="90"/>
      <c r="H39" s="95"/>
      <c r="I39" s="90"/>
      <c r="J39" s="96"/>
      <c r="K39" s="89"/>
    </row>
    <row r="40" spans="1:11" x14ac:dyDescent="0.25">
      <c r="A40" s="73"/>
      <c r="B40" s="62"/>
      <c r="C40" s="73"/>
      <c r="D40" s="73"/>
      <c r="E40" s="148"/>
      <c r="F40" s="74"/>
      <c r="G40" s="42"/>
      <c r="H40" s="75"/>
      <c r="I40" s="42"/>
      <c r="J40" s="76"/>
      <c r="K40" s="89"/>
    </row>
    <row r="41" spans="1:11" x14ac:dyDescent="0.25">
      <c r="A41" s="75"/>
      <c r="B41" s="62"/>
      <c r="C41" s="73"/>
      <c r="D41" s="73"/>
      <c r="E41" s="148"/>
      <c r="F41" s="74"/>
      <c r="G41" s="42"/>
      <c r="H41" s="75"/>
      <c r="I41" s="42"/>
      <c r="J41" s="76"/>
    </row>
    <row r="42" spans="1:11" x14ac:dyDescent="0.25">
      <c r="A42" s="73"/>
      <c r="B42" s="62"/>
      <c r="C42" s="73"/>
      <c r="D42" s="73"/>
      <c r="E42" s="149"/>
      <c r="F42" s="74"/>
      <c r="G42" s="42"/>
      <c r="H42" s="75"/>
      <c r="I42" s="42"/>
      <c r="J42" s="76"/>
    </row>
    <row r="43" spans="1:11" x14ac:dyDescent="0.25">
      <c r="A43" s="73"/>
      <c r="B43" s="62"/>
      <c r="C43" s="73"/>
      <c r="D43" s="75"/>
      <c r="E43" s="150"/>
      <c r="F43" s="74"/>
      <c r="G43" s="42"/>
      <c r="H43" s="75"/>
      <c r="I43" s="77"/>
      <c r="J43" s="76"/>
    </row>
    <row r="44" spans="1:11" x14ac:dyDescent="0.25">
      <c r="A44" s="73"/>
      <c r="B44" s="62"/>
      <c r="C44" s="73"/>
      <c r="D44" s="73"/>
      <c r="E44" s="148"/>
      <c r="F44" s="74"/>
      <c r="G44" s="42"/>
      <c r="H44" s="75"/>
      <c r="I44" s="42"/>
      <c r="J44" s="76"/>
    </row>
    <row r="45" spans="1:11" x14ac:dyDescent="0.25">
      <c r="A45" s="73"/>
      <c r="B45" s="62"/>
      <c r="C45" s="73"/>
      <c r="D45" s="73"/>
      <c r="E45" s="148"/>
      <c r="F45" s="74"/>
      <c r="G45" s="42"/>
      <c r="H45" s="75"/>
      <c r="I45" s="42"/>
      <c r="J45" s="76"/>
    </row>
    <row r="46" spans="1:11" x14ac:dyDescent="0.25">
      <c r="A46" s="73"/>
      <c r="B46" s="62"/>
      <c r="C46" s="73"/>
      <c r="D46" s="73"/>
      <c r="E46" s="148"/>
      <c r="F46" s="74"/>
      <c r="G46" s="42"/>
      <c r="H46" s="75"/>
      <c r="I46" s="42"/>
      <c r="J46" s="76"/>
    </row>
    <row r="47" spans="1:11" x14ac:dyDescent="0.25">
      <c r="A47" s="73"/>
      <c r="B47" s="62"/>
      <c r="C47" s="73"/>
      <c r="D47" s="73"/>
      <c r="E47" s="148"/>
      <c r="F47" s="74"/>
      <c r="G47" s="42"/>
      <c r="H47" s="75"/>
      <c r="I47" s="42"/>
      <c r="J47" s="76"/>
    </row>
    <row r="48" spans="1:11" x14ac:dyDescent="0.25">
      <c r="A48" s="75"/>
      <c r="B48" s="62"/>
      <c r="C48" s="73"/>
      <c r="D48" s="73"/>
      <c r="E48" s="148"/>
      <c r="F48" s="74"/>
      <c r="G48" s="42"/>
      <c r="H48" s="75"/>
      <c r="I48" s="42"/>
      <c r="J48" s="76"/>
    </row>
    <row r="49" spans="1:10" x14ac:dyDescent="0.25">
      <c r="A49" s="73"/>
      <c r="B49" s="62"/>
      <c r="C49" s="73"/>
      <c r="D49" s="75"/>
      <c r="E49" s="148"/>
      <c r="F49" s="74"/>
      <c r="G49" s="42"/>
      <c r="H49" s="75"/>
      <c r="I49" s="42"/>
      <c r="J49" s="76"/>
    </row>
    <row r="50" spans="1:10" x14ac:dyDescent="0.25">
      <c r="A50" s="73"/>
      <c r="B50" s="62"/>
      <c r="C50" s="73"/>
      <c r="D50" s="75"/>
      <c r="E50" s="148"/>
      <c r="F50" s="74"/>
      <c r="G50" s="42"/>
      <c r="H50" s="75"/>
      <c r="I50" s="42"/>
      <c r="J50" s="76"/>
    </row>
    <row r="51" spans="1:10" x14ac:dyDescent="0.25">
      <c r="A51" s="75"/>
      <c r="B51" s="62"/>
      <c r="C51" s="73"/>
      <c r="D51" s="73"/>
      <c r="E51" s="148"/>
      <c r="F51" s="74"/>
      <c r="G51" s="42"/>
      <c r="H51" s="75"/>
      <c r="I51" s="42"/>
      <c r="J51" s="76"/>
    </row>
    <row r="52" spans="1:10" x14ac:dyDescent="0.25">
      <c r="A52" s="75"/>
      <c r="B52" s="62"/>
      <c r="C52" s="73"/>
      <c r="D52" s="73"/>
      <c r="E52" s="148"/>
      <c r="F52" s="74"/>
      <c r="G52" s="42"/>
      <c r="H52" s="75"/>
      <c r="I52" s="42"/>
      <c r="J52" s="76"/>
    </row>
    <row r="53" spans="1:10" x14ac:dyDescent="0.25">
      <c r="A53" s="73"/>
      <c r="B53" s="62"/>
      <c r="C53" s="63"/>
      <c r="D53" s="63"/>
      <c r="E53" s="149"/>
      <c r="F53" s="72"/>
      <c r="G53" s="64"/>
      <c r="H53" s="75"/>
      <c r="I53" s="64"/>
      <c r="J53" s="65"/>
    </row>
    <row r="54" spans="1:10" x14ac:dyDescent="0.25">
      <c r="A54" s="73"/>
      <c r="B54" s="62"/>
      <c r="C54" s="73"/>
      <c r="D54" s="73"/>
      <c r="E54" s="148"/>
      <c r="F54" s="75"/>
      <c r="G54" s="42"/>
      <c r="H54" s="75"/>
      <c r="I54" s="78"/>
      <c r="J54" s="79"/>
    </row>
    <row r="55" spans="1:10" x14ac:dyDescent="0.25">
      <c r="A55" s="73"/>
      <c r="B55" s="62"/>
      <c r="C55" s="73"/>
      <c r="D55" s="73"/>
      <c r="E55" s="148"/>
      <c r="F55" s="80"/>
      <c r="G55" s="42"/>
      <c r="H55" s="78"/>
      <c r="I55" s="78"/>
      <c r="J55" s="79"/>
    </row>
    <row r="56" spans="1:10" x14ac:dyDescent="0.25">
      <c r="A56" s="73"/>
      <c r="B56" s="62"/>
      <c r="C56" s="73"/>
      <c r="D56" s="73"/>
      <c r="E56" s="148"/>
      <c r="F56" s="80"/>
      <c r="G56" s="42"/>
      <c r="H56" s="78"/>
      <c r="I56" s="78"/>
      <c r="J56" s="79"/>
    </row>
    <row r="57" spans="1:10" x14ac:dyDescent="0.25">
      <c r="A57" s="73"/>
      <c r="B57" s="62"/>
      <c r="C57" s="73"/>
      <c r="D57" s="73"/>
      <c r="E57" s="148"/>
      <c r="F57" s="80"/>
      <c r="G57" s="42"/>
      <c r="H57" s="78"/>
      <c r="I57" s="78"/>
      <c r="J57" s="79"/>
    </row>
    <row r="58" spans="1:10" x14ac:dyDescent="0.25">
      <c r="A58" s="52"/>
      <c r="B58" s="53"/>
      <c r="C58" s="52"/>
      <c r="D58" s="52"/>
      <c r="E58" s="145"/>
      <c r="F58" s="68"/>
      <c r="G58" s="41"/>
      <c r="H58" s="66"/>
      <c r="I58" s="66"/>
      <c r="J58" s="67"/>
    </row>
    <row r="59" spans="1:10" x14ac:dyDescent="0.25">
      <c r="A59" s="52"/>
      <c r="B59" s="53"/>
      <c r="C59" s="52"/>
      <c r="D59" s="52"/>
      <c r="E59" s="145"/>
      <c r="F59" s="68"/>
      <c r="G59" s="41"/>
      <c r="H59" s="66"/>
      <c r="I59" s="66"/>
      <c r="J59" s="67"/>
    </row>
    <row r="60" spans="1:10" x14ac:dyDescent="0.25">
      <c r="A60" s="52"/>
      <c r="B60" s="53"/>
      <c r="C60" s="52"/>
      <c r="D60" s="52"/>
      <c r="E60" s="145"/>
      <c r="F60" s="68"/>
      <c r="G60" s="41"/>
      <c r="H60" s="66"/>
      <c r="I60" s="66"/>
      <c r="J60" s="67"/>
    </row>
    <row r="61" spans="1:10" x14ac:dyDescent="0.25">
      <c r="A61" s="52"/>
      <c r="B61" s="53"/>
      <c r="C61" s="52"/>
      <c r="D61" s="52"/>
      <c r="E61" s="145"/>
      <c r="F61" s="68"/>
      <c r="G61" s="41"/>
      <c r="H61" s="66"/>
      <c r="I61" s="66"/>
      <c r="J61" s="67"/>
    </row>
    <row r="62" spans="1:10" x14ac:dyDescent="0.25">
      <c r="A62" s="52"/>
      <c r="B62" s="53"/>
      <c r="C62" s="52"/>
      <c r="D62" s="52"/>
      <c r="E62" s="145"/>
      <c r="F62" s="68"/>
      <c r="G62" s="41"/>
      <c r="H62" s="66"/>
      <c r="I62" s="66"/>
      <c r="J62" s="67"/>
    </row>
    <row r="63" spans="1:10" x14ac:dyDescent="0.25">
      <c r="A63" s="52"/>
      <c r="B63" s="53"/>
      <c r="C63" s="52"/>
      <c r="D63" s="52"/>
      <c r="E63" s="145"/>
      <c r="F63" s="68"/>
      <c r="G63" s="41"/>
      <c r="H63" s="66"/>
      <c r="I63" s="66"/>
      <c r="J63" s="67"/>
    </row>
    <row r="64" spans="1:10" x14ac:dyDescent="0.25">
      <c r="A64" s="52"/>
      <c r="B64" s="53"/>
      <c r="C64" s="52"/>
      <c r="D64" s="52"/>
      <c r="E64" s="145"/>
      <c r="F64" s="68"/>
      <c r="G64" s="41"/>
      <c r="H64" s="66"/>
      <c r="I64" s="66"/>
      <c r="J64" s="67"/>
    </row>
    <row r="65" spans="1:10" x14ac:dyDescent="0.25">
      <c r="A65" s="52"/>
      <c r="B65" s="53"/>
      <c r="C65" s="52"/>
      <c r="D65" s="52"/>
      <c r="E65" s="145"/>
      <c r="F65" s="68"/>
      <c r="G65" s="41"/>
      <c r="H65" s="66"/>
      <c r="I65" s="66"/>
      <c r="J65" s="67"/>
    </row>
    <row r="66" spans="1:10" x14ac:dyDescent="0.25">
      <c r="A66" s="52"/>
      <c r="B66" s="53"/>
      <c r="C66" s="52"/>
      <c r="D66" s="52"/>
      <c r="E66" s="145"/>
      <c r="F66" s="68"/>
      <c r="G66" s="41"/>
      <c r="H66" s="66"/>
      <c r="I66" s="66"/>
      <c r="J66" s="67"/>
    </row>
    <row r="67" spans="1:10" x14ac:dyDescent="0.25">
      <c r="A67" s="52"/>
      <c r="B67" s="53"/>
      <c r="C67" s="52"/>
      <c r="D67" s="52"/>
      <c r="E67" s="145"/>
      <c r="F67" s="68"/>
      <c r="G67" s="41"/>
      <c r="H67" s="66"/>
      <c r="I67" s="66"/>
      <c r="J67" s="67"/>
    </row>
    <row r="68" spans="1:10" x14ac:dyDescent="0.25">
      <c r="A68" s="52"/>
      <c r="B68" s="53"/>
      <c r="C68" s="52"/>
      <c r="D68" s="52"/>
      <c r="E68" s="145"/>
      <c r="F68" s="68"/>
      <c r="G68" s="41"/>
      <c r="H68" s="66"/>
      <c r="I68" s="66"/>
      <c r="J68" s="67"/>
    </row>
    <row r="69" spans="1:10" x14ac:dyDescent="0.25">
      <c r="A69" s="52"/>
      <c r="B69" s="53"/>
      <c r="C69" s="52"/>
      <c r="D69" s="52"/>
      <c r="E69" s="145"/>
      <c r="F69" s="68"/>
      <c r="G69" s="41"/>
      <c r="H69" s="66"/>
      <c r="I69" s="66"/>
      <c r="J69" s="67"/>
    </row>
    <row r="70" spans="1:10" x14ac:dyDescent="0.25">
      <c r="A70" s="52"/>
      <c r="B70" s="53"/>
      <c r="C70" s="52"/>
      <c r="D70" s="52"/>
      <c r="E70" s="145"/>
      <c r="F70" s="68"/>
      <c r="G70" s="41"/>
      <c r="H70" s="66"/>
      <c r="I70" s="66"/>
      <c r="J70" s="67"/>
    </row>
    <row r="71" spans="1:10" x14ac:dyDescent="0.25">
      <c r="A71" s="52"/>
      <c r="B71" s="53"/>
      <c r="C71" s="52"/>
      <c r="D71" s="52"/>
      <c r="E71" s="145"/>
      <c r="F71" s="68"/>
      <c r="G71" s="41"/>
      <c r="H71" s="66"/>
      <c r="I71" s="66"/>
      <c r="J71" s="67"/>
    </row>
    <row r="72" spans="1:10" x14ac:dyDescent="0.25">
      <c r="A72" s="52"/>
      <c r="B72" s="53"/>
      <c r="C72" s="52"/>
      <c r="D72" s="52"/>
      <c r="E72" s="145"/>
      <c r="F72" s="68"/>
      <c r="G72" s="41"/>
      <c r="H72" s="66"/>
      <c r="I72" s="66"/>
      <c r="J72" s="67"/>
    </row>
    <row r="73" spans="1:10" x14ac:dyDescent="0.25">
      <c r="A73" s="52"/>
      <c r="B73" s="53"/>
      <c r="C73" s="52"/>
      <c r="D73" s="52"/>
      <c r="E73" s="145"/>
      <c r="F73" s="68"/>
      <c r="G73" s="41"/>
      <c r="H73" s="66"/>
      <c r="I73" s="66"/>
      <c r="J73" s="67"/>
    </row>
    <row r="74" spans="1:10" x14ac:dyDescent="0.25">
      <c r="A74" s="52"/>
      <c r="B74" s="53"/>
      <c r="C74" s="52"/>
      <c r="D74" s="52"/>
      <c r="E74" s="145"/>
      <c r="F74" s="68"/>
      <c r="G74" s="41"/>
      <c r="H74" s="66"/>
      <c r="I74" s="66"/>
      <c r="J74" s="67"/>
    </row>
    <row r="75" spans="1:10" x14ac:dyDescent="0.25">
      <c r="A75" s="52"/>
      <c r="B75" s="53"/>
      <c r="C75" s="52"/>
      <c r="D75" s="52"/>
      <c r="E75" s="145"/>
      <c r="F75" s="68"/>
      <c r="G75" s="41"/>
      <c r="H75" s="66"/>
      <c r="I75" s="66"/>
      <c r="J75" s="67"/>
    </row>
    <row r="76" spans="1:10" x14ac:dyDescent="0.25">
      <c r="A76" s="52"/>
      <c r="B76" s="53"/>
      <c r="C76" s="52"/>
      <c r="D76" s="52"/>
      <c r="E76" s="145"/>
      <c r="F76" s="68"/>
      <c r="G76" s="41"/>
      <c r="H76" s="66"/>
      <c r="I76" s="66"/>
      <c r="J76" s="67"/>
    </row>
    <row r="77" spans="1:10" x14ac:dyDescent="0.25">
      <c r="A77" s="52"/>
      <c r="B77" s="53"/>
      <c r="C77" s="52"/>
      <c r="D77" s="52"/>
      <c r="E77" s="145"/>
      <c r="F77" s="68"/>
      <c r="G77" s="41"/>
      <c r="H77" s="66"/>
      <c r="I77" s="66"/>
      <c r="J77" s="67"/>
    </row>
    <row r="78" spans="1:10" x14ac:dyDescent="0.25">
      <c r="A78" s="52"/>
      <c r="B78" s="53"/>
      <c r="C78" s="52"/>
      <c r="D78" s="52"/>
      <c r="E78" s="145"/>
      <c r="F78" s="68"/>
      <c r="G78" s="41"/>
      <c r="H78" s="66"/>
      <c r="I78" s="66"/>
      <c r="J78" s="67"/>
    </row>
    <row r="79" spans="1:10" x14ac:dyDescent="0.25">
      <c r="A79" s="52"/>
      <c r="B79" s="53"/>
      <c r="C79" s="52"/>
      <c r="D79" s="52"/>
      <c r="E79" s="145"/>
      <c r="F79" s="68"/>
      <c r="G79" s="41"/>
      <c r="H79" s="66"/>
      <c r="I79" s="66"/>
      <c r="J79" s="67"/>
    </row>
    <row r="80" spans="1:10" x14ac:dyDescent="0.25">
      <c r="A80" s="52"/>
      <c r="B80" s="53"/>
      <c r="C80" s="52"/>
      <c r="D80" s="52"/>
      <c r="E80" s="145"/>
      <c r="F80" s="68"/>
      <c r="G80" s="41"/>
      <c r="H80" s="66"/>
      <c r="I80" s="66"/>
      <c r="J80" s="67"/>
    </row>
    <row r="81" spans="1:10" x14ac:dyDescent="0.25">
      <c r="A81" s="52"/>
      <c r="B81" s="53"/>
      <c r="C81" s="52"/>
      <c r="D81" s="52"/>
      <c r="E81" s="145"/>
      <c r="F81" s="68"/>
      <c r="G81" s="41"/>
      <c r="H81" s="66"/>
      <c r="I81" s="66"/>
      <c r="J81" s="67"/>
    </row>
    <row r="82" spans="1:10" x14ac:dyDescent="0.25">
      <c r="A82" s="52"/>
      <c r="B82" s="53"/>
      <c r="C82" s="52"/>
      <c r="D82" s="52"/>
      <c r="E82" s="145"/>
      <c r="F82" s="68"/>
      <c r="G82" s="41"/>
      <c r="H82" s="66"/>
      <c r="I82" s="66"/>
      <c r="J82" s="67"/>
    </row>
    <row r="83" spans="1:10" x14ac:dyDescent="0.25">
      <c r="A83" s="52"/>
      <c r="B83" s="53"/>
      <c r="C83" s="52"/>
      <c r="D83" s="52"/>
      <c r="E83" s="145"/>
      <c r="F83" s="68"/>
      <c r="G83" s="41"/>
      <c r="H83" s="66"/>
      <c r="I83" s="66"/>
      <c r="J83" s="67"/>
    </row>
    <row r="84" spans="1:10" x14ac:dyDescent="0.25">
      <c r="A84" s="52"/>
      <c r="B84" s="53"/>
      <c r="C84" s="52"/>
      <c r="D84" s="52"/>
      <c r="E84" s="145"/>
      <c r="F84" s="68"/>
      <c r="G84" s="41"/>
      <c r="H84" s="66"/>
      <c r="I84" s="66"/>
      <c r="J84" s="67"/>
    </row>
    <row r="85" spans="1:10" x14ac:dyDescent="0.25">
      <c r="A85" s="52"/>
      <c r="B85" s="53"/>
      <c r="C85" s="52"/>
      <c r="D85" s="52"/>
      <c r="E85" s="145"/>
      <c r="F85" s="68"/>
      <c r="G85" s="41"/>
      <c r="H85" s="66"/>
      <c r="I85" s="66"/>
      <c r="J85" s="67"/>
    </row>
    <row r="86" spans="1:10" x14ac:dyDescent="0.25">
      <c r="A86" s="52"/>
      <c r="B86" s="53"/>
      <c r="C86" s="52"/>
      <c r="D86" s="52"/>
      <c r="E86" s="145"/>
      <c r="F86" s="68"/>
      <c r="G86" s="41"/>
      <c r="H86" s="66"/>
      <c r="I86" s="66"/>
      <c r="J86" s="67"/>
    </row>
    <row r="87" spans="1:10" x14ac:dyDescent="0.25">
      <c r="A87" s="52"/>
      <c r="B87" s="53"/>
      <c r="C87" s="52"/>
      <c r="D87" s="52"/>
      <c r="E87" s="145"/>
      <c r="F87" s="68"/>
      <c r="G87" s="41"/>
      <c r="H87" s="66"/>
      <c r="I87" s="66"/>
      <c r="J87" s="67"/>
    </row>
    <row r="88" spans="1:10" x14ac:dyDescent="0.25">
      <c r="A88" s="52"/>
      <c r="B88" s="53"/>
      <c r="C88" s="52"/>
      <c r="D88" s="52"/>
      <c r="E88" s="145"/>
      <c r="F88" s="68"/>
      <c r="G88" s="41"/>
      <c r="H88" s="66"/>
      <c r="I88" s="66"/>
      <c r="J88" s="67"/>
    </row>
    <row r="89" spans="1:10" x14ac:dyDescent="0.25">
      <c r="A89" s="52"/>
      <c r="B89" s="53"/>
      <c r="C89" s="52"/>
      <c r="D89" s="52"/>
      <c r="E89" s="145"/>
      <c r="F89" s="68"/>
      <c r="G89" s="41"/>
      <c r="H89" s="66"/>
      <c r="I89" s="66"/>
      <c r="J89" s="67"/>
    </row>
    <row r="90" spans="1:10" x14ac:dyDescent="0.25">
      <c r="A90" s="52"/>
      <c r="B90" s="53"/>
      <c r="C90" s="52"/>
      <c r="D90" s="52"/>
      <c r="E90" s="145"/>
      <c r="F90" s="68"/>
      <c r="G90" s="41"/>
      <c r="H90" s="66"/>
      <c r="I90" s="66"/>
      <c r="J90" s="67"/>
    </row>
    <row r="91" spans="1:10" x14ac:dyDescent="0.25">
      <c r="A91" s="52"/>
      <c r="B91" s="53"/>
      <c r="C91" s="52"/>
      <c r="D91" s="52"/>
      <c r="E91" s="145"/>
      <c r="F91" s="68"/>
      <c r="G91" s="41"/>
      <c r="H91" s="66"/>
      <c r="I91" s="66"/>
      <c r="J91" s="67"/>
    </row>
    <row r="92" spans="1:10" x14ac:dyDescent="0.25">
      <c r="A92" s="52"/>
      <c r="B92" s="53"/>
      <c r="C92" s="52"/>
      <c r="D92" s="52"/>
      <c r="E92" s="145"/>
      <c r="F92" s="68"/>
      <c r="G92" s="41"/>
      <c r="H92" s="66"/>
      <c r="I92" s="66"/>
      <c r="J92" s="67"/>
    </row>
    <row r="93" spans="1:10" x14ac:dyDescent="0.25">
      <c r="A93" s="52"/>
      <c r="B93" s="53"/>
      <c r="C93" s="52"/>
      <c r="D93" s="52"/>
      <c r="E93" s="145"/>
      <c r="F93" s="68"/>
      <c r="G93" s="41"/>
      <c r="H93" s="66"/>
      <c r="I93" s="66"/>
      <c r="J93" s="67"/>
    </row>
    <row r="94" spans="1:10" x14ac:dyDescent="0.25">
      <c r="A94" s="52"/>
      <c r="B94" s="53"/>
      <c r="C94" s="52"/>
      <c r="D94" s="52"/>
      <c r="E94" s="145"/>
      <c r="F94" s="68"/>
      <c r="G94" s="41"/>
      <c r="H94" s="66"/>
      <c r="I94" s="66"/>
      <c r="J94" s="67"/>
    </row>
    <row r="95" spans="1:10" x14ac:dyDescent="0.25">
      <c r="A95" s="52"/>
      <c r="B95" s="53"/>
      <c r="C95" s="52"/>
      <c r="D95" s="52"/>
      <c r="E95" s="145"/>
      <c r="F95" s="68"/>
      <c r="G95" s="41"/>
      <c r="H95" s="66"/>
      <c r="I95" s="66"/>
      <c r="J95" s="67"/>
    </row>
    <row r="96" spans="1:10" x14ac:dyDescent="0.25">
      <c r="A96" s="52"/>
      <c r="B96" s="53"/>
      <c r="C96" s="52"/>
      <c r="D96" s="52"/>
      <c r="E96" s="145"/>
      <c r="F96" s="68"/>
      <c r="G96" s="41"/>
      <c r="H96" s="66"/>
      <c r="I96" s="66"/>
      <c r="J96" s="67"/>
    </row>
    <row r="97" spans="1:10" x14ac:dyDescent="0.25">
      <c r="A97" s="52"/>
      <c r="B97" s="53"/>
      <c r="C97" s="52"/>
      <c r="D97" s="52"/>
      <c r="E97" s="145"/>
      <c r="F97" s="68"/>
      <c r="G97" s="41"/>
      <c r="H97" s="66"/>
      <c r="I97" s="66"/>
      <c r="J97" s="67"/>
    </row>
    <row r="98" spans="1:10" x14ac:dyDescent="0.25">
      <c r="A98" s="52"/>
      <c r="B98" s="53"/>
      <c r="C98" s="52"/>
      <c r="D98" s="52"/>
      <c r="E98" s="145"/>
      <c r="F98" s="68"/>
      <c r="G98" s="41"/>
      <c r="H98" s="66"/>
      <c r="I98" s="66"/>
      <c r="J98" s="67"/>
    </row>
    <row r="99" spans="1:10" x14ac:dyDescent="0.25">
      <c r="A99" s="52"/>
      <c r="B99" s="53"/>
      <c r="C99" s="52"/>
      <c r="D99" s="52"/>
      <c r="E99" s="145"/>
      <c r="F99" s="68"/>
      <c r="G99" s="41"/>
      <c r="H99" s="66"/>
      <c r="I99" s="66"/>
      <c r="J99" s="67"/>
    </row>
    <row r="100" spans="1:10" x14ac:dyDescent="0.25">
      <c r="A100" s="52"/>
      <c r="B100" s="53"/>
      <c r="C100" s="52"/>
      <c r="D100" s="52"/>
      <c r="E100" s="145"/>
      <c r="F100" s="68"/>
      <c r="G100" s="41"/>
      <c r="H100" s="66"/>
      <c r="I100" s="66"/>
      <c r="J100" s="67"/>
    </row>
    <row r="101" spans="1:10" x14ac:dyDescent="0.25">
      <c r="A101" s="52"/>
      <c r="B101" s="53"/>
      <c r="C101" s="52"/>
      <c r="D101" s="52"/>
      <c r="E101" s="145"/>
      <c r="F101" s="68"/>
      <c r="G101" s="41"/>
      <c r="H101" s="66"/>
      <c r="I101" s="66"/>
      <c r="J101" s="67"/>
    </row>
    <row r="102" spans="1:10" x14ac:dyDescent="0.25">
      <c r="A102" s="52"/>
      <c r="B102" s="53"/>
      <c r="C102" s="52"/>
      <c r="D102" s="52"/>
      <c r="E102" s="145"/>
      <c r="F102" s="68"/>
      <c r="G102" s="41"/>
      <c r="H102" s="66"/>
      <c r="I102" s="66"/>
      <c r="J102" s="67"/>
    </row>
    <row r="103" spans="1:10" x14ac:dyDescent="0.25">
      <c r="A103" s="52"/>
      <c r="B103" s="53"/>
      <c r="C103" s="52"/>
      <c r="D103" s="52"/>
      <c r="E103" s="145"/>
      <c r="F103" s="68"/>
      <c r="G103" s="41"/>
      <c r="H103" s="66"/>
      <c r="I103" s="66"/>
      <c r="J103" s="67"/>
    </row>
    <row r="104" spans="1:10" x14ac:dyDescent="0.25">
      <c r="A104" s="52"/>
      <c r="B104" s="53"/>
      <c r="C104" s="52"/>
      <c r="D104" s="52"/>
      <c r="E104" s="145"/>
      <c r="F104" s="68"/>
      <c r="G104" s="41"/>
      <c r="H104" s="66"/>
      <c r="I104" s="66"/>
      <c r="J104" s="67"/>
    </row>
    <row r="105" spans="1:10" x14ac:dyDescent="0.25">
      <c r="A105" s="52"/>
      <c r="B105" s="53"/>
      <c r="C105" s="52"/>
      <c r="D105" s="52"/>
      <c r="E105" s="145"/>
      <c r="F105" s="68"/>
      <c r="G105" s="41"/>
      <c r="H105" s="66"/>
      <c r="I105" s="66"/>
      <c r="J105" s="67"/>
    </row>
    <row r="106" spans="1:10" x14ac:dyDescent="0.25">
      <c r="A106" s="52"/>
      <c r="B106" s="53"/>
      <c r="C106" s="52"/>
      <c r="D106" s="52"/>
      <c r="E106" s="145"/>
      <c r="F106" s="68"/>
      <c r="G106" s="41"/>
      <c r="H106" s="66"/>
      <c r="I106" s="66"/>
      <c r="J106" s="67"/>
    </row>
    <row r="107" spans="1:10" x14ac:dyDescent="0.25">
      <c r="A107" s="52"/>
      <c r="B107" s="53"/>
      <c r="C107" s="52"/>
      <c r="D107" s="52"/>
      <c r="E107" s="145"/>
      <c r="F107" s="68"/>
      <c r="G107" s="41"/>
      <c r="H107" s="66"/>
      <c r="I107" s="66"/>
      <c r="J107" s="67"/>
    </row>
    <row r="108" spans="1:10" x14ac:dyDescent="0.25">
      <c r="A108" s="52"/>
      <c r="B108" s="53"/>
      <c r="C108" s="52"/>
      <c r="D108" s="52"/>
      <c r="E108" s="145"/>
      <c r="F108" s="68"/>
      <c r="G108" s="41"/>
      <c r="H108" s="66"/>
      <c r="I108" s="66"/>
      <c r="J108" s="67"/>
    </row>
    <row r="109" spans="1:10" x14ac:dyDescent="0.25">
      <c r="A109" s="52"/>
      <c r="B109" s="53"/>
      <c r="C109" s="52"/>
      <c r="D109" s="52"/>
      <c r="E109" s="145"/>
      <c r="F109" s="68"/>
      <c r="G109" s="41"/>
      <c r="H109" s="66"/>
      <c r="I109" s="66"/>
      <c r="J109" s="67"/>
    </row>
    <row r="110" spans="1:10" x14ac:dyDescent="0.25">
      <c r="A110" s="52"/>
      <c r="B110" s="53"/>
      <c r="C110" s="52"/>
      <c r="D110" s="52"/>
      <c r="E110" s="145"/>
      <c r="F110" s="68"/>
      <c r="G110" s="41"/>
      <c r="H110" s="66"/>
      <c r="I110" s="66"/>
      <c r="J110" s="67"/>
    </row>
    <row r="111" spans="1:10" x14ac:dyDescent="0.25">
      <c r="A111" s="52"/>
      <c r="B111" s="53"/>
      <c r="C111" s="52"/>
      <c r="D111" s="52"/>
      <c r="E111" s="145"/>
      <c r="F111" s="68"/>
      <c r="G111" s="41"/>
      <c r="H111" s="66"/>
      <c r="I111" s="66"/>
      <c r="J111" s="67"/>
    </row>
    <row r="112" spans="1:10" x14ac:dyDescent="0.25">
      <c r="A112" s="52"/>
      <c r="B112" s="53"/>
      <c r="C112" s="52"/>
      <c r="D112" s="52"/>
      <c r="E112" s="54"/>
      <c r="F112" s="68"/>
      <c r="G112" s="41"/>
      <c r="H112" s="66"/>
      <c r="I112" s="66"/>
      <c r="J112" s="67"/>
    </row>
    <row r="113" spans="1:10" x14ac:dyDescent="0.25">
      <c r="A113" s="52"/>
      <c r="B113" s="53"/>
      <c r="C113" s="52"/>
      <c r="D113" s="52"/>
      <c r="E113" s="54"/>
      <c r="F113" s="68"/>
      <c r="G113" s="41"/>
      <c r="H113" s="66"/>
      <c r="I113" s="66"/>
      <c r="J113" s="67"/>
    </row>
    <row r="114" spans="1:10" x14ac:dyDescent="0.25">
      <c r="A114" s="52"/>
      <c r="B114" s="53"/>
      <c r="C114" s="52"/>
      <c r="D114" s="52"/>
      <c r="E114" s="54"/>
      <c r="F114" s="68"/>
      <c r="G114" s="41"/>
      <c r="H114" s="66"/>
      <c r="I114" s="66"/>
      <c r="J114" s="67"/>
    </row>
    <row r="115" spans="1:10" x14ac:dyDescent="0.25">
      <c r="A115" s="52"/>
      <c r="B115" s="53"/>
      <c r="C115" s="52"/>
      <c r="D115" s="52"/>
      <c r="E115" s="54"/>
      <c r="F115" s="68"/>
      <c r="G115" s="41"/>
      <c r="H115" s="66"/>
      <c r="I115" s="66"/>
      <c r="J115" s="67"/>
    </row>
    <row r="116" spans="1:10" x14ac:dyDescent="0.25">
      <c r="A116" s="52"/>
      <c r="B116" s="53"/>
      <c r="C116" s="52"/>
      <c r="D116" s="52"/>
      <c r="E116" s="54"/>
      <c r="F116" s="68"/>
      <c r="G116" s="41"/>
      <c r="H116" s="66"/>
      <c r="I116" s="66"/>
      <c r="J116" s="67"/>
    </row>
    <row r="117" spans="1:10" x14ac:dyDescent="0.25">
      <c r="A117" s="52"/>
      <c r="B117" s="53"/>
      <c r="C117" s="52"/>
      <c r="D117" s="52"/>
      <c r="E117" s="54"/>
      <c r="F117" s="68"/>
      <c r="G117" s="41"/>
      <c r="H117" s="66"/>
      <c r="I117" s="66"/>
      <c r="J117" s="67"/>
    </row>
    <row r="118" spans="1:10" x14ac:dyDescent="0.25">
      <c r="A118" s="52"/>
      <c r="B118" s="53"/>
      <c r="C118" s="52"/>
      <c r="D118" s="52"/>
      <c r="E118" s="54"/>
      <c r="F118" s="68"/>
      <c r="G118" s="41"/>
      <c r="H118" s="66"/>
      <c r="I118" s="66"/>
      <c r="J118" s="67"/>
    </row>
    <row r="119" spans="1:10" x14ac:dyDescent="0.25">
      <c r="A119" s="52"/>
      <c r="B119" s="53"/>
      <c r="C119" s="52"/>
      <c r="D119" s="52"/>
      <c r="E119" s="54"/>
      <c r="F119" s="68"/>
      <c r="G119" s="41"/>
      <c r="H119" s="66"/>
      <c r="I119" s="66"/>
      <c r="J119" s="67"/>
    </row>
    <row r="120" spans="1:10" x14ac:dyDescent="0.25">
      <c r="A120" s="52"/>
      <c r="B120" s="53"/>
      <c r="C120" s="52"/>
      <c r="D120" s="52"/>
      <c r="E120" s="54"/>
      <c r="F120" s="68"/>
      <c r="G120" s="41"/>
      <c r="H120" s="66"/>
      <c r="I120" s="66"/>
      <c r="J120" s="67"/>
    </row>
    <row r="121" spans="1:10" x14ac:dyDescent="0.25">
      <c r="A121" s="52"/>
      <c r="B121" s="53"/>
      <c r="C121" s="52"/>
      <c r="D121" s="52"/>
      <c r="E121" s="54"/>
      <c r="F121" s="68"/>
      <c r="G121" s="41"/>
      <c r="H121" s="66"/>
      <c r="I121" s="66"/>
      <c r="J121" s="67"/>
    </row>
    <row r="122" spans="1:10" x14ac:dyDescent="0.25">
      <c r="A122" s="52"/>
      <c r="B122" s="53"/>
      <c r="C122" s="52"/>
      <c r="D122" s="52"/>
      <c r="E122" s="54"/>
      <c r="F122" s="68"/>
      <c r="G122" s="41"/>
      <c r="H122" s="66"/>
      <c r="I122" s="66"/>
      <c r="J122" s="67"/>
    </row>
    <row r="123" spans="1:10" x14ac:dyDescent="0.25">
      <c r="A123" s="52"/>
      <c r="B123" s="53"/>
      <c r="C123" s="52"/>
      <c r="D123" s="52"/>
      <c r="E123" s="54"/>
      <c r="F123" s="68"/>
      <c r="G123" s="41"/>
      <c r="H123" s="66"/>
      <c r="I123" s="66"/>
      <c r="J123" s="67"/>
    </row>
    <row r="124" spans="1:10" x14ac:dyDescent="0.25">
      <c r="A124" s="52"/>
      <c r="B124" s="53"/>
      <c r="C124" s="52"/>
      <c r="D124" s="52"/>
      <c r="E124" s="54"/>
      <c r="F124" s="68"/>
      <c r="G124" s="41"/>
      <c r="H124" s="66"/>
      <c r="I124" s="66"/>
      <c r="J124" s="67"/>
    </row>
    <row r="125" spans="1:10" x14ac:dyDescent="0.25">
      <c r="A125" s="52"/>
      <c r="B125" s="53"/>
      <c r="C125" s="52"/>
      <c r="D125" s="52"/>
      <c r="E125" s="54"/>
      <c r="F125" s="68"/>
      <c r="G125" s="41"/>
      <c r="H125" s="66"/>
      <c r="I125" s="66"/>
      <c r="J125" s="67"/>
    </row>
    <row r="126" spans="1:10" x14ac:dyDescent="0.25">
      <c r="A126" s="52"/>
      <c r="B126" s="53"/>
      <c r="C126" s="52"/>
      <c r="D126" s="52"/>
      <c r="E126" s="54"/>
      <c r="F126" s="68"/>
      <c r="G126" s="41"/>
      <c r="H126" s="66"/>
      <c r="I126" s="66"/>
      <c r="J126" s="67"/>
    </row>
    <row r="127" spans="1:10" x14ac:dyDescent="0.25">
      <c r="A127" s="52"/>
      <c r="B127" s="53"/>
      <c r="C127" s="52"/>
      <c r="D127" s="52"/>
      <c r="E127" s="54"/>
      <c r="F127" s="68"/>
      <c r="G127" s="41"/>
      <c r="H127" s="66"/>
      <c r="I127" s="66"/>
      <c r="J127" s="67"/>
    </row>
    <row r="128" spans="1:10" x14ac:dyDescent="0.25">
      <c r="A128" s="52"/>
      <c r="B128" s="53"/>
      <c r="C128" s="52"/>
      <c r="D128" s="52"/>
      <c r="E128" s="54"/>
      <c r="F128" s="68"/>
      <c r="G128" s="41"/>
      <c r="H128" s="66"/>
      <c r="I128" s="66"/>
      <c r="J128" s="67"/>
    </row>
    <row r="129" spans="1:10" x14ac:dyDescent="0.25">
      <c r="A129" s="52"/>
      <c r="B129" s="53"/>
      <c r="C129" s="52"/>
      <c r="D129" s="52"/>
      <c r="E129" s="54"/>
      <c r="F129" s="68"/>
      <c r="G129" s="41"/>
      <c r="H129" s="66"/>
      <c r="I129" s="66"/>
      <c r="J129" s="67"/>
    </row>
    <row r="130" spans="1:10" x14ac:dyDescent="0.25">
      <c r="A130" s="52"/>
      <c r="B130" s="53"/>
      <c r="C130" s="52"/>
      <c r="D130" s="52"/>
      <c r="E130" s="54"/>
      <c r="F130" s="68"/>
      <c r="G130" s="41"/>
      <c r="H130" s="66"/>
      <c r="I130" s="66"/>
      <c r="J130" s="67"/>
    </row>
    <row r="131" spans="1:10" x14ac:dyDescent="0.25">
      <c r="A131" s="52"/>
      <c r="B131" s="53"/>
      <c r="C131" s="52"/>
      <c r="D131" s="52"/>
      <c r="E131" s="54"/>
      <c r="F131" s="68"/>
      <c r="G131" s="41"/>
      <c r="H131" s="66"/>
      <c r="I131" s="66"/>
      <c r="J131" s="67"/>
    </row>
    <row r="132" spans="1:10" x14ac:dyDescent="0.25">
      <c r="A132" s="52"/>
      <c r="B132" s="53"/>
      <c r="C132" s="52"/>
      <c r="D132" s="52"/>
      <c r="E132" s="54"/>
      <c r="F132" s="68"/>
      <c r="G132" s="41"/>
      <c r="H132" s="66"/>
      <c r="I132" s="66"/>
      <c r="J132" s="67"/>
    </row>
    <row r="133" spans="1:10" x14ac:dyDescent="0.25">
      <c r="A133" s="52"/>
      <c r="B133" s="53"/>
      <c r="C133" s="52"/>
      <c r="D133" s="52"/>
      <c r="E133" s="54"/>
      <c r="F133" s="68"/>
      <c r="G133" s="41"/>
      <c r="H133" s="66"/>
      <c r="I133" s="66"/>
      <c r="J133" s="67"/>
    </row>
    <row r="134" spans="1:10" x14ac:dyDescent="0.25">
      <c r="A134" s="52"/>
      <c r="B134" s="53"/>
      <c r="C134" s="52"/>
      <c r="D134" s="52"/>
      <c r="E134" s="54"/>
      <c r="F134" s="68"/>
      <c r="G134" s="41"/>
      <c r="H134" s="66"/>
      <c r="I134" s="66"/>
      <c r="J134" s="67"/>
    </row>
    <row r="135" spans="1:10" x14ac:dyDescent="0.25">
      <c r="A135" s="52"/>
      <c r="B135" s="53"/>
      <c r="C135" s="52"/>
      <c r="D135" s="52"/>
      <c r="E135" s="54"/>
      <c r="F135" s="68"/>
      <c r="G135" s="41"/>
      <c r="H135" s="66"/>
      <c r="I135" s="66"/>
      <c r="J135" s="67"/>
    </row>
    <row r="136" spans="1:10" x14ac:dyDescent="0.25">
      <c r="A136" s="52"/>
      <c r="B136" s="53"/>
      <c r="C136" s="52"/>
      <c r="D136" s="52"/>
      <c r="E136" s="54"/>
      <c r="F136" s="68"/>
      <c r="G136" s="41"/>
      <c r="H136" s="66"/>
      <c r="I136" s="66"/>
      <c r="J136" s="67"/>
    </row>
    <row r="137" spans="1:10" x14ac:dyDescent="0.25">
      <c r="A137" s="52"/>
      <c r="B137" s="53"/>
      <c r="C137" s="52"/>
      <c r="D137" s="52"/>
      <c r="E137" s="54"/>
      <c r="F137" s="68"/>
      <c r="G137" s="41"/>
      <c r="H137" s="66"/>
      <c r="I137" s="66"/>
      <c r="J137" s="67"/>
    </row>
    <row r="138" spans="1:10" x14ac:dyDescent="0.25">
      <c r="A138" s="52"/>
      <c r="B138" s="53"/>
      <c r="C138" s="52"/>
      <c r="D138" s="52"/>
      <c r="E138" s="54"/>
      <c r="F138" s="68"/>
      <c r="G138" s="41"/>
      <c r="H138" s="66"/>
      <c r="I138" s="66"/>
      <c r="J138" s="67"/>
    </row>
    <row r="139" spans="1:10" x14ac:dyDescent="0.25">
      <c r="A139" s="52"/>
      <c r="B139" s="53"/>
      <c r="C139" s="52"/>
      <c r="D139" s="52"/>
      <c r="E139" s="54"/>
      <c r="F139" s="68"/>
      <c r="G139" s="41"/>
      <c r="H139" s="66"/>
      <c r="I139" s="66"/>
      <c r="J139" s="67"/>
    </row>
    <row r="140" spans="1:10" x14ac:dyDescent="0.25">
      <c r="A140" s="52"/>
      <c r="B140" s="53"/>
      <c r="C140" s="52"/>
      <c r="D140" s="52"/>
      <c r="E140" s="54"/>
      <c r="F140" s="68"/>
      <c r="G140" s="41"/>
      <c r="H140" s="66"/>
      <c r="I140" s="66"/>
      <c r="J140" s="67"/>
    </row>
    <row r="141" spans="1:10" x14ac:dyDescent="0.25">
      <c r="A141" s="52"/>
      <c r="B141" s="53"/>
      <c r="C141" s="52"/>
      <c r="D141" s="52"/>
      <c r="E141" s="54"/>
      <c r="F141" s="68"/>
      <c r="G141" s="41"/>
      <c r="H141" s="66"/>
      <c r="I141" s="66"/>
      <c r="J141" s="67"/>
    </row>
    <row r="142" spans="1:10" x14ac:dyDescent="0.25">
      <c r="A142" s="52"/>
      <c r="B142" s="53"/>
      <c r="C142" s="52"/>
      <c r="D142" s="52"/>
      <c r="E142" s="54"/>
      <c r="F142" s="68"/>
      <c r="G142" s="41"/>
      <c r="H142" s="66"/>
      <c r="I142" s="66"/>
      <c r="J142" s="67"/>
    </row>
    <row r="143" spans="1:10" x14ac:dyDescent="0.25">
      <c r="A143" s="52"/>
      <c r="B143" s="53"/>
      <c r="C143" s="52"/>
      <c r="D143" s="52"/>
      <c r="E143" s="54"/>
      <c r="F143" s="68"/>
      <c r="G143" s="41"/>
      <c r="H143" s="66"/>
      <c r="I143" s="66"/>
      <c r="J143" s="67"/>
    </row>
    <row r="144" spans="1:10" x14ac:dyDescent="0.25">
      <c r="A144" s="52"/>
      <c r="B144" s="53"/>
      <c r="C144" s="52"/>
      <c r="D144" s="52"/>
      <c r="E144" s="54"/>
      <c r="F144" s="68"/>
      <c r="G144" s="41"/>
      <c r="H144" s="66"/>
      <c r="I144" s="66"/>
      <c r="J144" s="67"/>
    </row>
    <row r="145" spans="1:10" x14ac:dyDescent="0.25">
      <c r="A145" s="52"/>
      <c r="B145" s="53"/>
      <c r="C145" s="52"/>
      <c r="D145" s="52"/>
      <c r="E145" s="54"/>
      <c r="F145" s="68"/>
      <c r="G145" s="41"/>
      <c r="H145" s="66"/>
      <c r="I145" s="66"/>
      <c r="J145" s="67"/>
    </row>
    <row r="146" spans="1:10" x14ac:dyDescent="0.25">
      <c r="B146" s="53"/>
      <c r="C146" s="52"/>
      <c r="D146" s="52"/>
      <c r="E146" s="54"/>
      <c r="F146" s="68"/>
      <c r="G146" s="41"/>
      <c r="H146" s="66"/>
      <c r="I146" s="66"/>
      <c r="J146" s="67"/>
    </row>
  </sheetData>
  <autoFilter ref="A1:J54"/>
  <hyperlinks>
    <hyperlink ref="A18" r:id="rId1" display="https://etp.roseltorg.ru/common/auction/view/id/3068770"/>
  </hyperlinks>
  <pageMargins left="0.70866141732283472" right="0.70866141732283472" top="0.74803149606299213" bottom="0.74803149606299213" header="0.31496062992125984" footer="0.31496062992125984"/>
  <pageSetup paperSize="9" scale="8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6"/>
  <sheetViews>
    <sheetView topLeftCell="A46" zoomScale="110" zoomScaleNormal="110" workbookViewId="0">
      <selection activeCell="D72" sqref="D72"/>
    </sheetView>
  </sheetViews>
  <sheetFormatPr defaultRowHeight="15" x14ac:dyDescent="0.25"/>
  <cols>
    <col min="1" max="1" width="18.140625" style="15" customWidth="1"/>
    <col min="2" max="2" width="15.7109375" style="14" customWidth="1"/>
    <col min="3" max="3" width="59.85546875" style="16" customWidth="1"/>
    <col min="4" max="4" width="87.5703125" style="17" customWidth="1"/>
    <col min="5" max="5" width="25.5703125" style="17" customWidth="1"/>
    <col min="6" max="6" width="20" style="18" customWidth="1"/>
    <col min="7" max="7" width="11.28515625" style="19" customWidth="1"/>
  </cols>
  <sheetData>
    <row r="1" spans="1:8" ht="25.5" x14ac:dyDescent="0.25">
      <c r="A1" s="151" t="s">
        <v>0</v>
      </c>
      <c r="B1" s="151" t="s">
        <v>9</v>
      </c>
      <c r="C1" s="152" t="s">
        <v>1</v>
      </c>
      <c r="D1" s="151" t="s">
        <v>2</v>
      </c>
      <c r="E1" s="151" t="s">
        <v>3</v>
      </c>
      <c r="F1" s="153" t="s">
        <v>4</v>
      </c>
      <c r="G1" s="24"/>
    </row>
    <row r="2" spans="1:8" x14ac:dyDescent="0.25">
      <c r="A2" s="38">
        <v>246</v>
      </c>
      <c r="B2" s="29">
        <v>43697</v>
      </c>
      <c r="C2" s="27" t="s">
        <v>37</v>
      </c>
      <c r="D2" s="27" t="s">
        <v>38</v>
      </c>
      <c r="E2" s="26">
        <v>1152666.6399999999</v>
      </c>
      <c r="F2" s="25" t="s">
        <v>39</v>
      </c>
      <c r="G2" s="88"/>
      <c r="H2" s="89"/>
    </row>
    <row r="3" spans="1:8" x14ac:dyDescent="0.25">
      <c r="A3" s="87" t="s">
        <v>36</v>
      </c>
      <c r="B3" s="29">
        <v>43825</v>
      </c>
      <c r="C3" s="27" t="s">
        <v>33</v>
      </c>
      <c r="D3" s="223" t="s">
        <v>34</v>
      </c>
      <c r="E3" s="26">
        <v>1017489.19</v>
      </c>
      <c r="F3" s="27" t="s">
        <v>35</v>
      </c>
      <c r="G3" s="82"/>
      <c r="H3" s="89"/>
    </row>
    <row r="4" spans="1:8" ht="25.5" x14ac:dyDescent="0.25">
      <c r="A4" s="38" t="s">
        <v>31</v>
      </c>
      <c r="B4" s="29">
        <v>43794</v>
      </c>
      <c r="C4" s="27" t="s">
        <v>131</v>
      </c>
      <c r="D4" s="27" t="s">
        <v>132</v>
      </c>
      <c r="E4" s="26">
        <v>1020000</v>
      </c>
      <c r="F4" s="82" t="s">
        <v>133</v>
      </c>
      <c r="G4" s="82"/>
      <c r="H4" s="89"/>
    </row>
    <row r="5" spans="1:8" x14ac:dyDescent="0.25">
      <c r="A5" s="38" t="s">
        <v>32</v>
      </c>
      <c r="B5" s="101">
        <v>43810</v>
      </c>
      <c r="C5" s="27"/>
      <c r="D5" s="27"/>
      <c r="E5" s="26"/>
      <c r="F5" s="82"/>
      <c r="G5" s="82"/>
      <c r="H5" s="89"/>
    </row>
    <row r="6" spans="1:8" x14ac:dyDescent="0.25">
      <c r="A6" s="38" t="s">
        <v>179</v>
      </c>
      <c r="B6" s="29">
        <v>43858</v>
      </c>
      <c r="C6" s="27" t="s">
        <v>180</v>
      </c>
      <c r="D6" s="27" t="s">
        <v>181</v>
      </c>
      <c r="E6" s="26">
        <v>300</v>
      </c>
      <c r="F6" s="82" t="s">
        <v>35</v>
      </c>
      <c r="G6" s="27"/>
      <c r="H6" s="89"/>
    </row>
    <row r="7" spans="1:8" x14ac:dyDescent="0.25">
      <c r="A7" s="21" t="s">
        <v>183</v>
      </c>
      <c r="B7" s="118">
        <v>43810</v>
      </c>
      <c r="C7" s="29" t="s">
        <v>184</v>
      </c>
      <c r="D7" s="27" t="s">
        <v>185</v>
      </c>
      <c r="E7" s="26"/>
      <c r="F7" s="26" t="s">
        <v>54</v>
      </c>
      <c r="G7" s="27"/>
      <c r="H7" s="89"/>
    </row>
    <row r="8" spans="1:8" ht="74.25" customHeight="1" x14ac:dyDescent="0.25">
      <c r="A8" s="21" t="s">
        <v>189</v>
      </c>
      <c r="B8" s="118">
        <v>43866</v>
      </c>
      <c r="C8" s="29" t="s">
        <v>186</v>
      </c>
      <c r="D8" s="223" t="s">
        <v>187</v>
      </c>
      <c r="E8" s="26">
        <v>47206.2</v>
      </c>
      <c r="F8" s="102" t="s">
        <v>188</v>
      </c>
      <c r="G8" s="25"/>
    </row>
    <row r="9" spans="1:8" x14ac:dyDescent="0.25">
      <c r="A9" s="21" t="s">
        <v>210</v>
      </c>
      <c r="B9" s="118">
        <v>43868</v>
      </c>
      <c r="C9" s="29" t="s">
        <v>211</v>
      </c>
      <c r="D9" s="27" t="s">
        <v>212</v>
      </c>
      <c r="E9" s="26"/>
      <c r="F9" s="26"/>
      <c r="G9" s="25"/>
    </row>
    <row r="10" spans="1:8" x14ac:dyDescent="0.25">
      <c r="A10" s="21" t="s">
        <v>226</v>
      </c>
      <c r="B10" s="118">
        <v>43873</v>
      </c>
      <c r="C10" s="29" t="s">
        <v>227</v>
      </c>
      <c r="D10" s="27" t="s">
        <v>228</v>
      </c>
      <c r="E10" s="26">
        <v>39798</v>
      </c>
      <c r="F10" s="26"/>
      <c r="G10" s="25"/>
    </row>
    <row r="11" spans="1:8" x14ac:dyDescent="0.25">
      <c r="A11" s="21" t="s">
        <v>236</v>
      </c>
      <c r="B11" s="118">
        <v>43892</v>
      </c>
      <c r="C11" s="29" t="s">
        <v>203</v>
      </c>
      <c r="D11" s="27" t="s">
        <v>212</v>
      </c>
      <c r="E11" s="26"/>
      <c r="F11" s="26"/>
      <c r="G11" s="25"/>
    </row>
    <row r="12" spans="1:8" x14ac:dyDescent="0.25">
      <c r="A12" s="21" t="s">
        <v>243</v>
      </c>
      <c r="B12" s="118">
        <v>43886</v>
      </c>
      <c r="C12" s="29" t="s">
        <v>244</v>
      </c>
      <c r="D12" s="27" t="s">
        <v>245</v>
      </c>
      <c r="E12" s="26">
        <v>11584.17</v>
      </c>
      <c r="F12" s="26" t="s">
        <v>246</v>
      </c>
      <c r="G12" s="25"/>
    </row>
    <row r="13" spans="1:8" x14ac:dyDescent="0.25">
      <c r="A13" s="112" t="s">
        <v>249</v>
      </c>
      <c r="B13" s="119"/>
      <c r="C13" s="113" t="s">
        <v>250</v>
      </c>
      <c r="D13" s="114" t="s">
        <v>251</v>
      </c>
      <c r="E13" s="115" t="s">
        <v>261</v>
      </c>
      <c r="F13" s="115"/>
      <c r="G13" s="25"/>
    </row>
    <row r="14" spans="1:8" x14ac:dyDescent="0.25">
      <c r="A14" s="21" t="s">
        <v>262</v>
      </c>
      <c r="B14" s="118">
        <v>43903</v>
      </c>
      <c r="C14" s="29" t="s">
        <v>263</v>
      </c>
      <c r="D14" s="27" t="s">
        <v>212</v>
      </c>
      <c r="E14" s="26"/>
      <c r="F14" s="26"/>
      <c r="G14" s="25"/>
    </row>
    <row r="15" spans="1:8" x14ac:dyDescent="0.25">
      <c r="A15" s="21" t="s">
        <v>266</v>
      </c>
      <c r="B15" s="118">
        <v>43913</v>
      </c>
      <c r="C15" s="29" t="s">
        <v>264</v>
      </c>
      <c r="D15" s="27" t="s">
        <v>265</v>
      </c>
      <c r="E15" s="26">
        <v>768</v>
      </c>
      <c r="F15" s="26"/>
      <c r="G15" s="25"/>
    </row>
    <row r="16" spans="1:8" x14ac:dyDescent="0.25">
      <c r="A16" s="21" t="s">
        <v>270</v>
      </c>
      <c r="B16" s="118"/>
      <c r="C16" s="29" t="s">
        <v>271</v>
      </c>
      <c r="D16" s="27" t="s">
        <v>272</v>
      </c>
      <c r="E16" s="26">
        <v>74950</v>
      </c>
      <c r="F16" s="26" t="s">
        <v>246</v>
      </c>
      <c r="G16" s="25"/>
    </row>
    <row r="17" spans="1:8" x14ac:dyDescent="0.25">
      <c r="A17" s="21" t="s">
        <v>326</v>
      </c>
      <c r="B17" s="118">
        <v>43927</v>
      </c>
      <c r="C17" s="29" t="s">
        <v>325</v>
      </c>
      <c r="D17" s="27" t="s">
        <v>278</v>
      </c>
      <c r="E17" s="26">
        <v>613659.28</v>
      </c>
      <c r="F17" s="26"/>
      <c r="G17" s="25"/>
    </row>
    <row r="18" spans="1:8" x14ac:dyDescent="0.25">
      <c r="A18" s="21" t="s">
        <v>327</v>
      </c>
      <c r="B18" s="118">
        <v>43931</v>
      </c>
      <c r="C18" s="29" t="s">
        <v>328</v>
      </c>
      <c r="D18" s="27" t="s">
        <v>329</v>
      </c>
      <c r="E18" s="26">
        <v>244930</v>
      </c>
      <c r="F18" s="26"/>
      <c r="G18" s="25"/>
    </row>
    <row r="19" spans="1:8" x14ac:dyDescent="0.25">
      <c r="A19" s="21" t="s">
        <v>279</v>
      </c>
      <c r="B19" s="118">
        <v>43935</v>
      </c>
      <c r="C19" s="29" t="s">
        <v>324</v>
      </c>
      <c r="D19" s="27" t="s">
        <v>280</v>
      </c>
      <c r="E19" s="26">
        <v>10000</v>
      </c>
      <c r="F19" s="26"/>
      <c r="G19" s="27"/>
    </row>
    <row r="20" spans="1:8" x14ac:dyDescent="0.25">
      <c r="A20" s="21" t="s">
        <v>281</v>
      </c>
      <c r="B20" s="118"/>
      <c r="C20" s="29" t="s">
        <v>105</v>
      </c>
      <c r="D20" s="27" t="s">
        <v>282</v>
      </c>
      <c r="E20" s="26">
        <v>81150</v>
      </c>
      <c r="F20" s="26"/>
      <c r="G20" s="32"/>
    </row>
    <row r="21" spans="1:8" x14ac:dyDescent="0.25">
      <c r="A21" s="37" t="s">
        <v>283</v>
      </c>
      <c r="B21" s="124">
        <v>43938</v>
      </c>
      <c r="C21" s="27" t="s">
        <v>203</v>
      </c>
      <c r="D21" s="27" t="s">
        <v>284</v>
      </c>
      <c r="E21" s="26">
        <v>2950000</v>
      </c>
      <c r="F21" s="27" t="s">
        <v>285</v>
      </c>
      <c r="G21" s="82"/>
      <c r="H21" s="89"/>
    </row>
    <row r="22" spans="1:8" ht="25.5" x14ac:dyDescent="0.25">
      <c r="A22" s="37" t="s">
        <v>319</v>
      </c>
      <c r="B22" s="124">
        <v>43938</v>
      </c>
      <c r="C22" s="27" t="s">
        <v>320</v>
      </c>
      <c r="D22" s="82" t="s">
        <v>321</v>
      </c>
      <c r="E22" s="26">
        <v>279754</v>
      </c>
      <c r="F22" s="27"/>
      <c r="G22" s="82"/>
      <c r="H22" s="89"/>
    </row>
    <row r="23" spans="1:8" ht="21.75" customHeight="1" x14ac:dyDescent="0.25">
      <c r="A23" s="116" t="s">
        <v>286</v>
      </c>
      <c r="B23" s="120">
        <v>43941</v>
      </c>
      <c r="C23" s="117" t="s">
        <v>287</v>
      </c>
      <c r="D23" s="117" t="s">
        <v>288</v>
      </c>
      <c r="E23" s="121">
        <v>15660</v>
      </c>
      <c r="F23" s="122">
        <v>44196</v>
      </c>
      <c r="G23" s="42"/>
      <c r="H23" s="98"/>
    </row>
    <row r="24" spans="1:8" x14ac:dyDescent="0.25">
      <c r="A24" s="116" t="s">
        <v>289</v>
      </c>
      <c r="B24" s="120">
        <v>43943</v>
      </c>
      <c r="C24" s="117" t="s">
        <v>290</v>
      </c>
      <c r="D24" s="117" t="s">
        <v>291</v>
      </c>
      <c r="E24" s="121"/>
      <c r="F24" s="123"/>
      <c r="G24" s="42"/>
      <c r="H24" s="99"/>
    </row>
    <row r="25" spans="1:8" ht="18.75" x14ac:dyDescent="0.25">
      <c r="A25" s="38">
        <v>21</v>
      </c>
      <c r="B25" s="124">
        <v>43941</v>
      </c>
      <c r="C25" s="27" t="s">
        <v>292</v>
      </c>
      <c r="D25" s="27" t="s">
        <v>294</v>
      </c>
      <c r="E25" s="26"/>
      <c r="F25" s="27"/>
      <c r="G25" s="46"/>
    </row>
    <row r="26" spans="1:8" x14ac:dyDescent="0.25">
      <c r="A26" s="38" t="s">
        <v>295</v>
      </c>
      <c r="B26" s="124">
        <v>43934</v>
      </c>
      <c r="C26" s="27" t="s">
        <v>296</v>
      </c>
      <c r="D26" s="27" t="s">
        <v>297</v>
      </c>
      <c r="E26" s="26">
        <v>15000</v>
      </c>
      <c r="F26" s="27"/>
      <c r="G26" s="32"/>
    </row>
    <row r="27" spans="1:8" x14ac:dyDescent="0.25">
      <c r="A27" s="38" t="s">
        <v>298</v>
      </c>
      <c r="B27" s="124">
        <v>43934</v>
      </c>
      <c r="C27" s="27" t="s">
        <v>296</v>
      </c>
      <c r="D27" s="27" t="s">
        <v>299</v>
      </c>
      <c r="E27" s="26">
        <v>32804</v>
      </c>
      <c r="F27" s="27"/>
      <c r="G27" s="32"/>
    </row>
    <row r="28" spans="1:8" ht="25.5" x14ac:dyDescent="0.25">
      <c r="A28" s="38" t="s">
        <v>322</v>
      </c>
      <c r="B28" s="124">
        <v>43945</v>
      </c>
      <c r="C28" s="27" t="s">
        <v>203</v>
      </c>
      <c r="D28" s="82" t="s">
        <v>323</v>
      </c>
      <c r="E28" s="26">
        <v>886497.56</v>
      </c>
      <c r="F28" s="27" t="s">
        <v>285</v>
      </c>
      <c r="G28" s="32"/>
    </row>
    <row r="29" spans="1:8" ht="18.75" x14ac:dyDescent="0.25">
      <c r="A29" s="38" t="s">
        <v>301</v>
      </c>
      <c r="B29" s="124">
        <v>43934</v>
      </c>
      <c r="C29" s="27" t="s">
        <v>300</v>
      </c>
      <c r="D29" s="27" t="s">
        <v>303</v>
      </c>
      <c r="E29" s="26">
        <v>180000</v>
      </c>
      <c r="F29" s="27"/>
      <c r="G29" s="46"/>
    </row>
    <row r="30" spans="1:8" ht="18.75" x14ac:dyDescent="0.25">
      <c r="A30" s="38" t="s">
        <v>336</v>
      </c>
      <c r="B30" s="124"/>
      <c r="C30" s="27" t="s">
        <v>244</v>
      </c>
      <c r="D30" s="27" t="s">
        <v>337</v>
      </c>
      <c r="E30" s="26">
        <f>SUM(E2:E29)</f>
        <v>8674217.040000001</v>
      </c>
      <c r="F30" s="81"/>
      <c r="G30" s="32"/>
    </row>
    <row r="31" spans="1:8" ht="25.5" x14ac:dyDescent="0.25">
      <c r="A31" s="38" t="s">
        <v>347</v>
      </c>
      <c r="B31" s="124"/>
      <c r="C31" s="27" t="s">
        <v>348</v>
      </c>
      <c r="D31" s="82" t="s">
        <v>349</v>
      </c>
      <c r="E31" s="154">
        <v>659600.69999999995</v>
      </c>
      <c r="F31" s="27"/>
      <c r="G31" s="32"/>
    </row>
    <row r="32" spans="1:8" x14ac:dyDescent="0.25">
      <c r="A32" s="38" t="s">
        <v>350</v>
      </c>
      <c r="B32" s="124">
        <v>43970</v>
      </c>
      <c r="C32" s="27" t="s">
        <v>351</v>
      </c>
      <c r="D32" s="27" t="s">
        <v>352</v>
      </c>
      <c r="E32" s="26"/>
      <c r="F32" s="27"/>
      <c r="G32" s="32"/>
    </row>
    <row r="33" spans="1:7" x14ac:dyDescent="0.25">
      <c r="A33" s="38" t="s">
        <v>360</v>
      </c>
      <c r="B33" s="124"/>
      <c r="C33" s="27" t="s">
        <v>203</v>
      </c>
      <c r="D33" s="27" t="s">
        <v>361</v>
      </c>
      <c r="E33" s="26"/>
      <c r="F33" s="27"/>
      <c r="G33" s="32"/>
    </row>
    <row r="34" spans="1:7" x14ac:dyDescent="0.25">
      <c r="A34" s="38" t="s">
        <v>366</v>
      </c>
      <c r="B34" s="124">
        <v>43993</v>
      </c>
      <c r="C34" s="27" t="s">
        <v>367</v>
      </c>
      <c r="D34" s="27" t="s">
        <v>368</v>
      </c>
      <c r="E34" s="26">
        <v>140778</v>
      </c>
      <c r="F34" s="27"/>
      <c r="G34" s="32"/>
    </row>
    <row r="35" spans="1:7" x14ac:dyDescent="0.25">
      <c r="A35" s="38" t="s">
        <v>386</v>
      </c>
      <c r="B35" s="124">
        <v>44011</v>
      </c>
      <c r="C35" s="27" t="s">
        <v>229</v>
      </c>
      <c r="D35" s="27" t="s">
        <v>393</v>
      </c>
      <c r="E35" s="26">
        <v>830898.82</v>
      </c>
      <c r="F35" s="27"/>
      <c r="G35" s="32"/>
    </row>
    <row r="36" spans="1:7" ht="21" customHeight="1" x14ac:dyDescent="0.25">
      <c r="A36" s="200" t="s">
        <v>395</v>
      </c>
      <c r="B36" s="201">
        <v>43959</v>
      </c>
      <c r="C36" s="172" t="s">
        <v>394</v>
      </c>
      <c r="D36" s="172" t="s">
        <v>297</v>
      </c>
      <c r="E36" s="199">
        <v>380000</v>
      </c>
      <c r="F36" s="172"/>
      <c r="G36" s="32"/>
    </row>
    <row r="37" spans="1:7" x14ac:dyDescent="0.25">
      <c r="A37" s="38" t="s">
        <v>387</v>
      </c>
      <c r="B37" s="124"/>
      <c r="C37" s="27" t="s">
        <v>397</v>
      </c>
      <c r="D37" s="27" t="s">
        <v>398</v>
      </c>
      <c r="E37" s="26"/>
      <c r="F37" s="27"/>
      <c r="G37" s="32"/>
    </row>
    <row r="38" spans="1:7" x14ac:dyDescent="0.25">
      <c r="A38" s="38" t="s">
        <v>388</v>
      </c>
      <c r="B38" s="29">
        <v>44033</v>
      </c>
      <c r="C38" s="27" t="s">
        <v>403</v>
      </c>
      <c r="D38" s="27" t="s">
        <v>404</v>
      </c>
      <c r="E38" s="26">
        <v>1</v>
      </c>
      <c r="F38" s="27"/>
      <c r="G38" s="32"/>
    </row>
    <row r="39" spans="1:7" x14ac:dyDescent="0.25">
      <c r="A39" s="38" t="s">
        <v>389</v>
      </c>
      <c r="B39" s="29">
        <v>43875</v>
      </c>
      <c r="C39" s="27" t="s">
        <v>186</v>
      </c>
      <c r="D39" s="27" t="s">
        <v>409</v>
      </c>
      <c r="E39" s="26">
        <v>47206.2</v>
      </c>
      <c r="F39" s="27"/>
      <c r="G39" s="32"/>
    </row>
    <row r="40" spans="1:7" x14ac:dyDescent="0.25">
      <c r="A40" s="38" t="s">
        <v>390</v>
      </c>
      <c r="B40" s="29">
        <v>43976</v>
      </c>
      <c r="C40" s="27" t="s">
        <v>244</v>
      </c>
      <c r="D40" s="27" t="s">
        <v>337</v>
      </c>
      <c r="E40" s="26">
        <v>40386.080000000002</v>
      </c>
      <c r="F40" s="27"/>
      <c r="G40" s="32"/>
    </row>
    <row r="41" spans="1:7" x14ac:dyDescent="0.25">
      <c r="A41" s="38" t="s">
        <v>413</v>
      </c>
      <c r="B41" s="29">
        <v>44032</v>
      </c>
      <c r="C41" s="27" t="s">
        <v>186</v>
      </c>
      <c r="D41" s="27" t="s">
        <v>414</v>
      </c>
      <c r="E41" s="26">
        <v>235596</v>
      </c>
      <c r="F41" s="27"/>
      <c r="G41" s="32"/>
    </row>
    <row r="42" spans="1:7" x14ac:dyDescent="0.25">
      <c r="A42" s="38" t="s">
        <v>415</v>
      </c>
      <c r="B42" s="29">
        <v>44014</v>
      </c>
      <c r="C42" s="27" t="s">
        <v>416</v>
      </c>
      <c r="D42" s="27" t="s">
        <v>417</v>
      </c>
      <c r="E42" s="26">
        <v>34120</v>
      </c>
      <c r="F42" s="27"/>
      <c r="G42" s="32"/>
    </row>
    <row r="43" spans="1:7" x14ac:dyDescent="0.25">
      <c r="A43" s="38" t="s">
        <v>418</v>
      </c>
      <c r="B43" s="29">
        <v>43983</v>
      </c>
      <c r="C43" s="27" t="s">
        <v>419</v>
      </c>
      <c r="D43" s="27" t="s">
        <v>420</v>
      </c>
      <c r="E43" s="26">
        <v>24443</v>
      </c>
      <c r="F43" s="27"/>
      <c r="G43" s="32"/>
    </row>
    <row r="44" spans="1:7" ht="18.75" x14ac:dyDescent="0.25">
      <c r="A44" s="38" t="s">
        <v>436</v>
      </c>
      <c r="B44" s="29">
        <v>44029</v>
      </c>
      <c r="C44" s="27" t="s">
        <v>437</v>
      </c>
      <c r="D44" s="27" t="s">
        <v>438</v>
      </c>
      <c r="E44" s="26">
        <v>408949.5</v>
      </c>
      <c r="F44" s="27"/>
      <c r="G44" s="46"/>
    </row>
    <row r="45" spans="1:7" ht="18.75" x14ac:dyDescent="0.25">
      <c r="A45" s="38" t="s">
        <v>455</v>
      </c>
      <c r="B45" s="29">
        <v>44063</v>
      </c>
      <c r="C45" s="27" t="s">
        <v>453</v>
      </c>
      <c r="D45" s="27" t="s">
        <v>454</v>
      </c>
      <c r="E45" s="26"/>
      <c r="F45" s="81"/>
      <c r="G45" s="32"/>
    </row>
    <row r="46" spans="1:7" x14ac:dyDescent="0.25">
      <c r="A46" s="38" t="s">
        <v>426</v>
      </c>
      <c r="B46" s="29">
        <v>43959</v>
      </c>
      <c r="C46" s="27" t="s">
        <v>394</v>
      </c>
      <c r="D46" s="27" t="s">
        <v>297</v>
      </c>
      <c r="E46" s="26">
        <v>414000</v>
      </c>
      <c r="F46" s="27"/>
      <c r="G46" s="32"/>
    </row>
    <row r="47" spans="1:7" x14ac:dyDescent="0.25">
      <c r="A47" s="38" t="s">
        <v>427</v>
      </c>
      <c r="B47" s="29">
        <v>44081</v>
      </c>
      <c r="C47" s="27" t="s">
        <v>467</v>
      </c>
      <c r="D47" s="27" t="s">
        <v>468</v>
      </c>
      <c r="E47" s="26">
        <v>731000</v>
      </c>
      <c r="F47" s="27"/>
      <c r="G47" s="32"/>
    </row>
    <row r="48" spans="1:7" x14ac:dyDescent="0.25">
      <c r="A48" s="38" t="s">
        <v>428</v>
      </c>
      <c r="B48" s="29">
        <v>44092</v>
      </c>
      <c r="C48" s="27" t="s">
        <v>465</v>
      </c>
      <c r="D48" s="27" t="s">
        <v>466</v>
      </c>
      <c r="E48" s="26"/>
      <c r="F48" s="27"/>
      <c r="G48" s="32"/>
    </row>
    <row r="49" spans="1:7" x14ac:dyDescent="0.25">
      <c r="A49" s="38" t="s">
        <v>429</v>
      </c>
      <c r="B49" s="29">
        <v>44103</v>
      </c>
      <c r="C49" s="27" t="s">
        <v>469</v>
      </c>
      <c r="D49" s="27" t="s">
        <v>470</v>
      </c>
      <c r="E49" s="26">
        <v>48085.4</v>
      </c>
      <c r="F49" s="27"/>
      <c r="G49" s="32"/>
    </row>
    <row r="50" spans="1:7" x14ac:dyDescent="0.25">
      <c r="A50" s="38" t="s">
        <v>475</v>
      </c>
      <c r="B50" s="29">
        <v>44099</v>
      </c>
      <c r="C50" s="27" t="s">
        <v>473</v>
      </c>
      <c r="D50" s="27" t="s">
        <v>474</v>
      </c>
      <c r="E50" s="26">
        <v>108585</v>
      </c>
      <c r="F50" s="27"/>
      <c r="G50" s="32"/>
    </row>
    <row r="51" spans="1:7" x14ac:dyDescent="0.25">
      <c r="A51" s="38" t="s">
        <v>430</v>
      </c>
      <c r="B51" s="29">
        <v>44075</v>
      </c>
      <c r="C51" s="27" t="s">
        <v>476</v>
      </c>
      <c r="D51" s="27" t="s">
        <v>477</v>
      </c>
      <c r="E51" s="26">
        <v>9102.5</v>
      </c>
      <c r="F51" s="27"/>
      <c r="G51" s="32"/>
    </row>
    <row r="52" spans="1:7" ht="46.5" customHeight="1" x14ac:dyDescent="0.25">
      <c r="A52" s="38" t="s">
        <v>481</v>
      </c>
      <c r="B52" s="29">
        <v>44106</v>
      </c>
      <c r="C52" s="27" t="s">
        <v>186</v>
      </c>
      <c r="D52" s="224" t="s">
        <v>482</v>
      </c>
      <c r="E52" s="26">
        <v>8642000</v>
      </c>
      <c r="F52" s="27" t="s">
        <v>483</v>
      </c>
      <c r="G52" s="32"/>
    </row>
    <row r="53" spans="1:7" x14ac:dyDescent="0.25">
      <c r="A53" s="38" t="s">
        <v>431</v>
      </c>
      <c r="B53" s="29">
        <v>44105</v>
      </c>
      <c r="C53" s="27" t="s">
        <v>485</v>
      </c>
      <c r="D53" s="27" t="s">
        <v>486</v>
      </c>
      <c r="E53" s="26">
        <v>129597.6</v>
      </c>
      <c r="F53" s="27"/>
      <c r="G53" s="32"/>
    </row>
    <row r="54" spans="1:7" x14ac:dyDescent="0.25">
      <c r="A54" s="38" t="s">
        <v>432</v>
      </c>
      <c r="B54" s="29">
        <v>44083</v>
      </c>
      <c r="C54" s="27" t="s">
        <v>367</v>
      </c>
      <c r="D54" s="27" t="s">
        <v>487</v>
      </c>
      <c r="E54" s="26">
        <v>17969.599999999999</v>
      </c>
      <c r="F54" s="27"/>
      <c r="G54" s="32"/>
    </row>
    <row r="55" spans="1:7" ht="18.75" x14ac:dyDescent="0.25">
      <c r="A55" s="38" t="s">
        <v>491</v>
      </c>
      <c r="B55" s="29">
        <v>44071</v>
      </c>
      <c r="C55" s="27" t="s">
        <v>437</v>
      </c>
      <c r="D55" s="27" t="s">
        <v>490</v>
      </c>
      <c r="E55" s="26">
        <v>131084.85</v>
      </c>
      <c r="F55" s="27"/>
      <c r="G55" s="46"/>
    </row>
    <row r="56" spans="1:7" ht="18.75" x14ac:dyDescent="0.25">
      <c r="A56" s="38" t="s">
        <v>492</v>
      </c>
      <c r="B56" s="29">
        <v>43677</v>
      </c>
      <c r="C56" s="27" t="s">
        <v>493</v>
      </c>
      <c r="D56" s="27" t="s">
        <v>494</v>
      </c>
      <c r="E56" s="26"/>
      <c r="F56" s="81"/>
      <c r="G56" s="32"/>
    </row>
    <row r="57" spans="1:7" x14ac:dyDescent="0.25">
      <c r="A57" s="38" t="s">
        <v>510</v>
      </c>
      <c r="B57" s="29">
        <v>44104</v>
      </c>
      <c r="C57" s="27" t="s">
        <v>511</v>
      </c>
      <c r="D57" s="27" t="s">
        <v>512</v>
      </c>
      <c r="E57" s="26"/>
      <c r="F57" s="27"/>
      <c r="G57" s="32"/>
    </row>
    <row r="58" spans="1:7" x14ac:dyDescent="0.25">
      <c r="A58" s="38" t="s">
        <v>517</v>
      </c>
      <c r="B58" s="29">
        <v>44057</v>
      </c>
      <c r="C58" s="27" t="s">
        <v>518</v>
      </c>
      <c r="D58" s="27" t="s">
        <v>519</v>
      </c>
      <c r="E58" s="26"/>
      <c r="F58" s="27"/>
      <c r="G58" s="32"/>
    </row>
    <row r="59" spans="1:7" x14ac:dyDescent="0.25">
      <c r="A59" s="38" t="s">
        <v>521</v>
      </c>
      <c r="B59" s="29">
        <v>44140</v>
      </c>
      <c r="C59" s="27" t="s">
        <v>105</v>
      </c>
      <c r="D59" s="27" t="s">
        <v>522</v>
      </c>
      <c r="E59" s="26">
        <v>1138976.3799999999</v>
      </c>
      <c r="F59" s="27"/>
      <c r="G59" s="32"/>
    </row>
    <row r="60" spans="1:7" x14ac:dyDescent="0.25">
      <c r="A60" s="38" t="s">
        <v>523</v>
      </c>
      <c r="B60" s="29">
        <v>44140</v>
      </c>
      <c r="C60" s="27" t="s">
        <v>105</v>
      </c>
      <c r="D60" s="27" t="s">
        <v>251</v>
      </c>
      <c r="E60" s="26">
        <v>8115</v>
      </c>
      <c r="F60" s="27"/>
      <c r="G60" s="32"/>
    </row>
    <row r="61" spans="1:7" ht="18.75" x14ac:dyDescent="0.25">
      <c r="A61" s="38" t="s">
        <v>528</v>
      </c>
      <c r="B61" s="29">
        <v>44158</v>
      </c>
      <c r="C61" s="27" t="s">
        <v>529</v>
      </c>
      <c r="D61" s="27" t="s">
        <v>468</v>
      </c>
      <c r="E61" s="26">
        <v>643976.19999999995</v>
      </c>
      <c r="F61" s="27"/>
      <c r="G61" s="46"/>
    </row>
    <row r="62" spans="1:7" ht="18.75" x14ac:dyDescent="0.25">
      <c r="A62" s="38" t="s">
        <v>530</v>
      </c>
      <c r="B62" s="29">
        <v>44159</v>
      </c>
      <c r="C62" s="27" t="s">
        <v>22</v>
      </c>
      <c r="D62" s="27" t="s">
        <v>531</v>
      </c>
      <c r="E62" s="26">
        <v>152000</v>
      </c>
      <c r="F62" s="81"/>
      <c r="G62" s="32"/>
    </row>
    <row r="63" spans="1:7" ht="18.75" x14ac:dyDescent="0.25">
      <c r="A63" s="38" t="s">
        <v>532</v>
      </c>
      <c r="B63" s="29">
        <v>44159</v>
      </c>
      <c r="C63" s="27" t="s">
        <v>533</v>
      </c>
      <c r="D63" s="27" t="s">
        <v>534</v>
      </c>
      <c r="E63" s="26">
        <v>798000</v>
      </c>
      <c r="F63" s="27"/>
      <c r="G63" s="46"/>
    </row>
    <row r="64" spans="1:7" ht="18.75" x14ac:dyDescent="0.25">
      <c r="A64" s="38" t="s">
        <v>546</v>
      </c>
      <c r="B64" s="29">
        <v>44150</v>
      </c>
      <c r="C64" s="27" t="s">
        <v>547</v>
      </c>
      <c r="D64" s="27" t="s">
        <v>548</v>
      </c>
      <c r="E64" s="26">
        <v>411781.25</v>
      </c>
      <c r="F64" s="81"/>
      <c r="G64" s="32"/>
    </row>
    <row r="65" spans="1:7" x14ac:dyDescent="0.25">
      <c r="A65" s="38" t="s">
        <v>551</v>
      </c>
      <c r="B65" s="29">
        <v>44182</v>
      </c>
      <c r="C65" s="27" t="s">
        <v>533</v>
      </c>
      <c r="D65" s="27" t="s">
        <v>552</v>
      </c>
      <c r="E65" s="26">
        <v>1962595</v>
      </c>
      <c r="F65" s="27"/>
      <c r="G65" s="32"/>
    </row>
    <row r="66" spans="1:7" x14ac:dyDescent="0.25">
      <c r="A66" s="38" t="s">
        <v>560</v>
      </c>
      <c r="B66" s="29"/>
      <c r="C66" s="27" t="s">
        <v>229</v>
      </c>
      <c r="D66" s="27" t="s">
        <v>561</v>
      </c>
      <c r="E66" s="26">
        <v>2550000</v>
      </c>
      <c r="F66" s="27"/>
      <c r="G66" s="32"/>
    </row>
    <row r="67" spans="1:7" x14ac:dyDescent="0.25">
      <c r="A67" s="38" t="s">
        <v>562</v>
      </c>
      <c r="B67" s="29">
        <v>44194</v>
      </c>
      <c r="C67" s="27" t="s">
        <v>533</v>
      </c>
      <c r="D67" s="221" t="s">
        <v>563</v>
      </c>
      <c r="E67" s="222">
        <v>1962595</v>
      </c>
      <c r="F67" s="27"/>
      <c r="G67" s="32"/>
    </row>
    <row r="68" spans="1:7" x14ac:dyDescent="0.25">
      <c r="A68" s="38" t="s">
        <v>564</v>
      </c>
      <c r="B68" s="29">
        <v>44193</v>
      </c>
      <c r="C68" s="27" t="s">
        <v>565</v>
      </c>
      <c r="D68" s="27" t="s">
        <v>566</v>
      </c>
      <c r="E68" s="26"/>
      <c r="F68" s="27"/>
      <c r="G68" s="32"/>
    </row>
    <row r="69" spans="1:7" x14ac:dyDescent="0.25">
      <c r="A69" s="38" t="s">
        <v>587</v>
      </c>
      <c r="B69" s="29">
        <v>43922</v>
      </c>
      <c r="C69" s="27" t="s">
        <v>493</v>
      </c>
      <c r="D69" s="27" t="s">
        <v>589</v>
      </c>
      <c r="E69" s="26"/>
      <c r="F69" s="27"/>
      <c r="G69" s="32"/>
    </row>
    <row r="70" spans="1:7" x14ac:dyDescent="0.25">
      <c r="A70" s="38" t="s">
        <v>588</v>
      </c>
      <c r="B70" s="29">
        <v>43879</v>
      </c>
      <c r="C70" s="27" t="s">
        <v>493</v>
      </c>
      <c r="D70" s="27" t="s">
        <v>589</v>
      </c>
      <c r="E70" s="26"/>
      <c r="F70" s="27"/>
      <c r="G70" s="32"/>
    </row>
    <row r="71" spans="1:7" x14ac:dyDescent="0.25">
      <c r="A71" s="38"/>
      <c r="B71" s="29"/>
      <c r="C71" s="27"/>
      <c r="D71" s="27"/>
      <c r="E71" s="26"/>
      <c r="F71" s="27"/>
      <c r="G71" s="32"/>
    </row>
    <row r="72" spans="1:7" x14ac:dyDescent="0.25">
      <c r="A72" s="38"/>
      <c r="B72" s="29"/>
      <c r="C72" s="27"/>
      <c r="D72" s="27"/>
      <c r="E72" s="26"/>
      <c r="F72" s="27"/>
      <c r="G72" s="32"/>
    </row>
    <row r="73" spans="1:7" x14ac:dyDescent="0.25">
      <c r="A73" s="38"/>
      <c r="B73" s="29"/>
      <c r="C73" s="27"/>
      <c r="D73" s="27"/>
      <c r="E73" s="26"/>
      <c r="F73" s="27"/>
      <c r="G73" s="32"/>
    </row>
    <row r="74" spans="1:7" x14ac:dyDescent="0.25">
      <c r="A74" s="38"/>
      <c r="B74" s="29"/>
      <c r="C74" s="27"/>
      <c r="D74" s="27"/>
      <c r="E74" s="26"/>
      <c r="F74" s="27"/>
      <c r="G74" s="32"/>
    </row>
    <row r="75" spans="1:7" x14ac:dyDescent="0.25">
      <c r="A75" s="38"/>
      <c r="B75" s="29"/>
      <c r="C75" s="27"/>
      <c r="D75" s="27"/>
      <c r="E75" s="26"/>
      <c r="F75" s="27"/>
      <c r="G75" s="32"/>
    </row>
    <row r="76" spans="1:7" x14ac:dyDescent="0.25">
      <c r="A76" s="38"/>
      <c r="B76" s="29"/>
      <c r="C76" s="27"/>
      <c r="D76" s="27"/>
      <c r="E76" s="26"/>
      <c r="F76" s="27"/>
      <c r="G76" s="32"/>
    </row>
    <row r="77" spans="1:7" x14ac:dyDescent="0.25">
      <c r="A77" s="38"/>
      <c r="B77" s="29"/>
      <c r="C77" s="27"/>
      <c r="D77" s="27"/>
      <c r="E77" s="26"/>
      <c r="F77" s="27"/>
      <c r="G77" s="32"/>
    </row>
    <row r="78" spans="1:7" x14ac:dyDescent="0.25">
      <c r="A78" s="38"/>
      <c r="B78" s="29"/>
      <c r="C78" s="27"/>
      <c r="D78" s="27"/>
      <c r="E78" s="26"/>
      <c r="F78" s="27"/>
      <c r="G78" s="32"/>
    </row>
    <row r="79" spans="1:7" x14ac:dyDescent="0.25">
      <c r="A79" s="38"/>
      <c r="B79" s="29"/>
      <c r="C79" s="27"/>
      <c r="D79" s="27"/>
      <c r="E79" s="26"/>
      <c r="F79" s="27"/>
      <c r="G79" s="32"/>
    </row>
    <row r="80" spans="1:7" x14ac:dyDescent="0.25">
      <c r="A80" s="38"/>
      <c r="B80" s="29"/>
      <c r="C80" s="27"/>
      <c r="D80" s="27"/>
      <c r="E80" s="26"/>
      <c r="F80" s="27"/>
      <c r="G80" s="32"/>
    </row>
    <row r="81" spans="1:7" x14ac:dyDescent="0.25">
      <c r="A81" s="38"/>
      <c r="B81" s="29"/>
      <c r="C81" s="27"/>
      <c r="D81" s="27"/>
      <c r="E81" s="26"/>
      <c r="F81" s="27"/>
      <c r="G81" s="32"/>
    </row>
    <row r="82" spans="1:7" x14ac:dyDescent="0.25">
      <c r="A82" s="38"/>
      <c r="B82" s="29"/>
      <c r="C82" s="27"/>
      <c r="D82" s="27"/>
      <c r="E82" s="26"/>
      <c r="F82" s="27"/>
      <c r="G82" s="32"/>
    </row>
    <row r="83" spans="1:7" x14ac:dyDescent="0.25">
      <c r="A83" s="38"/>
      <c r="B83" s="29"/>
      <c r="C83" s="27"/>
      <c r="D83" s="27"/>
      <c r="E83" s="26"/>
      <c r="F83" s="27"/>
      <c r="G83" s="32"/>
    </row>
    <row r="84" spans="1:7" x14ac:dyDescent="0.25">
      <c r="A84" s="38"/>
      <c r="B84" s="29"/>
      <c r="C84" s="27"/>
      <c r="D84" s="27"/>
      <c r="E84" s="26"/>
      <c r="F84" s="27"/>
      <c r="G84" s="32"/>
    </row>
    <row r="85" spans="1:7" x14ac:dyDescent="0.25">
      <c r="A85" s="38"/>
      <c r="B85" s="29"/>
      <c r="C85" s="27"/>
      <c r="D85" s="27"/>
      <c r="E85" s="26"/>
      <c r="F85" s="27"/>
      <c r="G85" s="32"/>
    </row>
    <row r="86" spans="1:7" x14ac:dyDescent="0.25">
      <c r="A86" s="38"/>
      <c r="B86" s="29"/>
      <c r="C86" s="27"/>
      <c r="D86" s="27"/>
      <c r="E86" s="26"/>
      <c r="F86" s="27"/>
      <c r="G86" s="32"/>
    </row>
    <row r="87" spans="1:7" x14ac:dyDescent="0.25">
      <c r="A87" s="38"/>
      <c r="B87" s="29"/>
      <c r="C87" s="27"/>
      <c r="D87" s="27"/>
      <c r="E87" s="26"/>
      <c r="F87" s="27"/>
      <c r="G87" s="32"/>
    </row>
    <row r="88" spans="1:7" x14ac:dyDescent="0.25">
      <c r="A88" s="38"/>
      <c r="B88" s="29"/>
      <c r="C88" s="27"/>
      <c r="D88" s="27"/>
      <c r="E88" s="26"/>
      <c r="F88" s="27"/>
      <c r="G88" s="32"/>
    </row>
    <row r="89" spans="1:7" x14ac:dyDescent="0.25">
      <c r="A89" s="38"/>
      <c r="B89" s="29"/>
      <c r="C89" s="27"/>
      <c r="D89" s="27"/>
      <c r="E89" s="26"/>
      <c r="F89" s="27"/>
      <c r="G89" s="32"/>
    </row>
    <row r="90" spans="1:7" x14ac:dyDescent="0.25">
      <c r="A90" s="38"/>
      <c r="B90" s="29"/>
      <c r="C90" s="27"/>
      <c r="D90" s="27"/>
      <c r="E90" s="26"/>
      <c r="F90" s="27"/>
      <c r="G90" s="32"/>
    </row>
    <row r="91" spans="1:7" x14ac:dyDescent="0.25">
      <c r="A91" s="38"/>
      <c r="B91" s="29"/>
      <c r="C91" s="27"/>
      <c r="D91" s="27"/>
      <c r="E91" s="26"/>
      <c r="F91" s="27"/>
      <c r="G91" s="32"/>
    </row>
    <row r="92" spans="1:7" x14ac:dyDescent="0.25">
      <c r="A92" s="38"/>
      <c r="B92" s="29"/>
      <c r="C92" s="27"/>
      <c r="D92" s="27"/>
      <c r="E92" s="26"/>
      <c r="F92" s="27"/>
      <c r="G92" s="32"/>
    </row>
    <row r="93" spans="1:7" x14ac:dyDescent="0.25">
      <c r="A93" s="38"/>
      <c r="B93" s="29"/>
      <c r="C93" s="27"/>
      <c r="D93" s="27"/>
      <c r="E93" s="26"/>
      <c r="F93" s="27"/>
      <c r="G93" s="32"/>
    </row>
    <row r="94" spans="1:7" x14ac:dyDescent="0.25">
      <c r="A94" s="38"/>
      <c r="B94" s="29"/>
      <c r="C94" s="27"/>
      <c r="D94" s="27"/>
      <c r="E94" s="26"/>
      <c r="F94" s="27"/>
      <c r="G94" s="32"/>
    </row>
    <row r="95" spans="1:7" x14ac:dyDescent="0.25">
      <c r="A95" s="38"/>
      <c r="B95" s="29"/>
      <c r="C95" s="27"/>
      <c r="D95" s="27"/>
      <c r="E95" s="26"/>
      <c r="F95" s="27"/>
      <c r="G95" s="32"/>
    </row>
    <row r="96" spans="1:7" x14ac:dyDescent="0.25">
      <c r="A96" s="38"/>
      <c r="B96" s="29"/>
      <c r="C96" s="27"/>
      <c r="D96" s="27"/>
      <c r="E96" s="26"/>
      <c r="F96" s="27"/>
      <c r="G96" s="32"/>
    </row>
    <row r="97" spans="1:7" x14ac:dyDescent="0.25">
      <c r="A97" s="38"/>
      <c r="B97" s="29"/>
      <c r="C97" s="27"/>
      <c r="D97" s="27"/>
      <c r="E97" s="26"/>
      <c r="F97" s="27"/>
      <c r="G97" s="32"/>
    </row>
    <row r="98" spans="1:7" x14ac:dyDescent="0.25">
      <c r="A98" s="38"/>
      <c r="B98" s="29"/>
      <c r="C98" s="27"/>
      <c r="D98" s="27"/>
      <c r="E98" s="26"/>
      <c r="F98" s="27"/>
      <c r="G98" s="32"/>
    </row>
    <row r="99" spans="1:7" x14ac:dyDescent="0.25">
      <c r="A99" s="38"/>
      <c r="B99" s="29"/>
      <c r="C99" s="27"/>
      <c r="D99" s="27"/>
      <c r="E99" s="26"/>
      <c r="F99" s="27"/>
      <c r="G99" s="32"/>
    </row>
    <row r="100" spans="1:7" x14ac:dyDescent="0.25">
      <c r="A100" s="38"/>
      <c r="B100" s="29"/>
      <c r="C100" s="27"/>
      <c r="D100" s="27"/>
      <c r="E100" s="26"/>
      <c r="F100" s="27"/>
      <c r="G100" s="32"/>
    </row>
    <row r="101" spans="1:7" x14ac:dyDescent="0.25">
      <c r="A101" s="38"/>
      <c r="B101" s="29"/>
      <c r="C101" s="27"/>
      <c r="D101" s="27"/>
      <c r="E101" s="26"/>
      <c r="F101" s="27"/>
      <c r="G101" s="32"/>
    </row>
    <row r="102" spans="1:7" x14ac:dyDescent="0.25">
      <c r="A102" s="38"/>
      <c r="B102" s="29"/>
      <c r="C102" s="27"/>
      <c r="D102" s="27"/>
      <c r="E102" s="26"/>
      <c r="F102" s="27"/>
      <c r="G102" s="32"/>
    </row>
    <row r="103" spans="1:7" x14ac:dyDescent="0.25">
      <c r="A103" s="38"/>
      <c r="B103" s="29"/>
      <c r="C103" s="27"/>
      <c r="D103" s="27"/>
      <c r="E103" s="26"/>
      <c r="F103" s="27"/>
      <c r="G103" s="32"/>
    </row>
    <row r="104" spans="1:7" x14ac:dyDescent="0.25">
      <c r="A104" s="38"/>
      <c r="B104" s="29"/>
      <c r="C104" s="27"/>
      <c r="D104" s="27"/>
      <c r="E104" s="26"/>
      <c r="F104" s="27"/>
      <c r="G104" s="32"/>
    </row>
    <row r="105" spans="1:7" x14ac:dyDescent="0.25">
      <c r="A105" s="38"/>
      <c r="B105" s="29"/>
      <c r="C105" s="27"/>
      <c r="D105" s="27"/>
      <c r="E105" s="26"/>
      <c r="F105" s="27"/>
      <c r="G105" s="32"/>
    </row>
    <row r="106" spans="1:7" x14ac:dyDescent="0.25">
      <c r="A106" s="38"/>
      <c r="B106" s="29"/>
      <c r="C106" s="27"/>
      <c r="D106" s="27"/>
      <c r="E106" s="26"/>
      <c r="F106" s="27"/>
      <c r="G106" s="32"/>
    </row>
    <row r="107" spans="1:7" x14ac:dyDescent="0.25">
      <c r="A107" s="38"/>
      <c r="B107" s="29"/>
      <c r="C107" s="27"/>
      <c r="D107" s="27"/>
      <c r="E107" s="26"/>
      <c r="F107" s="27"/>
      <c r="G107" s="32"/>
    </row>
    <row r="108" spans="1:7" x14ac:dyDescent="0.25">
      <c r="A108" s="38"/>
      <c r="B108" s="29"/>
      <c r="C108" s="27"/>
      <c r="D108" s="27"/>
      <c r="E108" s="26"/>
      <c r="F108" s="27"/>
      <c r="G108" s="32"/>
    </row>
    <row r="109" spans="1:7" x14ac:dyDescent="0.25">
      <c r="A109" s="38"/>
      <c r="B109" s="29"/>
      <c r="C109" s="27"/>
      <c r="D109" s="27"/>
      <c r="E109" s="26"/>
      <c r="F109" s="27"/>
      <c r="G109" s="32"/>
    </row>
    <row r="110" spans="1:7" x14ac:dyDescent="0.25">
      <c r="A110" s="38"/>
      <c r="B110" s="29"/>
      <c r="C110" s="27"/>
      <c r="D110" s="27"/>
      <c r="E110" s="26"/>
      <c r="F110" s="27"/>
      <c r="G110" s="32"/>
    </row>
    <row r="111" spans="1:7" x14ac:dyDescent="0.25">
      <c r="A111" s="38"/>
      <c r="B111" s="29"/>
      <c r="C111" s="27"/>
      <c r="D111" s="27"/>
      <c r="E111" s="26"/>
      <c r="F111" s="27"/>
      <c r="G111" s="32"/>
    </row>
    <row r="112" spans="1:7" x14ac:dyDescent="0.25">
      <c r="A112" s="38"/>
      <c r="B112" s="29"/>
      <c r="C112" s="27"/>
      <c r="D112" s="27"/>
      <c r="E112" s="26"/>
      <c r="F112" s="27"/>
      <c r="G112" s="32"/>
    </row>
    <row r="113" spans="1:7" x14ac:dyDescent="0.25">
      <c r="A113" s="38"/>
      <c r="B113" s="29"/>
      <c r="C113" s="27"/>
      <c r="D113" s="27"/>
      <c r="E113" s="26"/>
      <c r="F113" s="27"/>
      <c r="G113" s="32"/>
    </row>
    <row r="114" spans="1:7" x14ac:dyDescent="0.25">
      <c r="A114" s="38"/>
      <c r="B114" s="29"/>
      <c r="C114" s="27"/>
      <c r="D114" s="27"/>
      <c r="E114" s="26"/>
      <c r="F114" s="27"/>
      <c r="G114" s="32"/>
    </row>
    <row r="115" spans="1:7" x14ac:dyDescent="0.25">
      <c r="A115" s="38"/>
      <c r="B115" s="29"/>
      <c r="C115" s="27"/>
      <c r="D115" s="27"/>
      <c r="E115" s="26"/>
      <c r="F115" s="27"/>
      <c r="G115" s="32"/>
    </row>
    <row r="116" spans="1:7" x14ac:dyDescent="0.25">
      <c r="A116" s="38"/>
      <c r="B116" s="29"/>
      <c r="C116" s="27"/>
      <c r="D116" s="27"/>
      <c r="E116" s="26"/>
      <c r="F116" s="27"/>
      <c r="G116" s="32"/>
    </row>
    <row r="117" spans="1:7" x14ac:dyDescent="0.25">
      <c r="A117" s="38"/>
      <c r="B117" s="29"/>
      <c r="C117" s="27"/>
      <c r="D117" s="27"/>
      <c r="E117" s="26"/>
      <c r="F117" s="27"/>
      <c r="G117" s="32"/>
    </row>
    <row r="118" spans="1:7" x14ac:dyDescent="0.25">
      <c r="A118" s="38"/>
      <c r="B118" s="29"/>
      <c r="C118" s="27"/>
      <c r="D118" s="27"/>
      <c r="E118" s="26"/>
      <c r="F118" s="27"/>
      <c r="G118" s="32"/>
    </row>
    <row r="119" spans="1:7" x14ac:dyDescent="0.25">
      <c r="A119" s="38"/>
      <c r="B119" s="29"/>
      <c r="C119" s="27"/>
      <c r="D119" s="27"/>
      <c r="E119" s="26"/>
      <c r="F119" s="27"/>
      <c r="G119" s="32"/>
    </row>
    <row r="120" spans="1:7" x14ac:dyDescent="0.25">
      <c r="A120" s="38"/>
      <c r="B120" s="29"/>
      <c r="C120" s="27"/>
      <c r="D120" s="27"/>
      <c r="E120" s="26"/>
      <c r="F120" s="27"/>
      <c r="G120" s="32"/>
    </row>
    <row r="121" spans="1:7" x14ac:dyDescent="0.25">
      <c r="A121" s="38"/>
      <c r="B121" s="29"/>
      <c r="C121" s="27"/>
      <c r="D121" s="27"/>
      <c r="E121" s="26"/>
      <c r="F121" s="27"/>
      <c r="G121" s="32"/>
    </row>
    <row r="122" spans="1:7" x14ac:dyDescent="0.25">
      <c r="A122" s="38"/>
      <c r="B122" s="29"/>
      <c r="C122" s="27"/>
      <c r="D122" s="27"/>
      <c r="E122" s="26"/>
      <c r="F122" s="27"/>
      <c r="G122" s="32"/>
    </row>
    <row r="123" spans="1:7" x14ac:dyDescent="0.25">
      <c r="A123" s="38"/>
      <c r="B123" s="29"/>
      <c r="C123" s="27"/>
      <c r="D123" s="27"/>
      <c r="E123" s="26"/>
      <c r="F123" s="27"/>
      <c r="G123" s="32"/>
    </row>
    <row r="124" spans="1:7" x14ac:dyDescent="0.25">
      <c r="A124" s="38"/>
      <c r="B124" s="29"/>
      <c r="C124" s="27"/>
      <c r="D124" s="27"/>
      <c r="E124" s="26"/>
      <c r="F124" s="27"/>
      <c r="G124" s="32"/>
    </row>
    <row r="125" spans="1:7" x14ac:dyDescent="0.25">
      <c r="A125" s="38"/>
      <c r="B125" s="29"/>
      <c r="C125" s="27"/>
      <c r="D125" s="27"/>
      <c r="E125" s="26"/>
      <c r="F125" s="27"/>
      <c r="G125" s="32"/>
    </row>
    <row r="126" spans="1:7" x14ac:dyDescent="0.25">
      <c r="A126" s="38"/>
      <c r="B126" s="29"/>
      <c r="C126" s="27"/>
      <c r="D126" s="27"/>
      <c r="E126" s="26"/>
      <c r="F126" s="27"/>
      <c r="G126" s="32"/>
    </row>
    <row r="127" spans="1:7" x14ac:dyDescent="0.25">
      <c r="A127" s="38"/>
      <c r="B127" s="29"/>
      <c r="C127" s="27"/>
      <c r="D127" s="27"/>
      <c r="E127" s="26"/>
      <c r="F127" s="27"/>
      <c r="G127" s="32"/>
    </row>
    <row r="128" spans="1:7" x14ac:dyDescent="0.25">
      <c r="A128" s="38"/>
      <c r="B128" s="29"/>
      <c r="C128" s="27"/>
      <c r="D128" s="27"/>
      <c r="E128" s="26"/>
      <c r="F128" s="27"/>
      <c r="G128" s="32"/>
    </row>
    <row r="129" spans="1:7" x14ac:dyDescent="0.25">
      <c r="A129" s="38"/>
      <c r="B129" s="29"/>
      <c r="C129" s="27"/>
      <c r="D129" s="27"/>
      <c r="E129" s="26"/>
      <c r="F129" s="27"/>
      <c r="G129" s="32"/>
    </row>
    <row r="130" spans="1:7" x14ac:dyDescent="0.25">
      <c r="A130" s="38"/>
      <c r="B130" s="29"/>
      <c r="C130" s="27"/>
      <c r="D130" s="27"/>
      <c r="E130" s="26"/>
      <c r="F130" s="27"/>
      <c r="G130" s="32"/>
    </row>
    <row r="131" spans="1:7" x14ac:dyDescent="0.25">
      <c r="A131" s="38"/>
      <c r="B131" s="29"/>
      <c r="C131" s="27"/>
      <c r="D131" s="27"/>
      <c r="E131" s="26"/>
      <c r="F131" s="27"/>
      <c r="G131" s="32"/>
    </row>
    <row r="132" spans="1:7" x14ac:dyDescent="0.25">
      <c r="A132" s="38"/>
      <c r="B132" s="29"/>
      <c r="C132" s="27"/>
      <c r="D132" s="27"/>
      <c r="E132" s="26"/>
      <c r="F132" s="27"/>
      <c r="G132" s="32"/>
    </row>
    <row r="133" spans="1:7" x14ac:dyDescent="0.25">
      <c r="A133" s="38"/>
      <c r="B133" s="29"/>
      <c r="C133" s="27"/>
      <c r="D133" s="27"/>
      <c r="E133" s="26"/>
      <c r="F133" s="27"/>
      <c r="G133" s="32"/>
    </row>
    <row r="134" spans="1:7" x14ac:dyDescent="0.25">
      <c r="A134" s="38"/>
      <c r="B134" s="29"/>
      <c r="C134" s="27"/>
      <c r="D134" s="27"/>
      <c r="E134" s="26"/>
      <c r="F134" s="27"/>
      <c r="G134" s="32"/>
    </row>
    <row r="135" spans="1:7" x14ac:dyDescent="0.25">
      <c r="A135" s="38"/>
      <c r="B135" s="29"/>
      <c r="C135" s="27"/>
      <c r="D135" s="27"/>
      <c r="E135" s="26"/>
      <c r="F135" s="27"/>
      <c r="G135" s="32"/>
    </row>
    <row r="136" spans="1:7" x14ac:dyDescent="0.25">
      <c r="A136" s="38"/>
      <c r="B136" s="29"/>
      <c r="C136" s="27"/>
      <c r="D136" s="27"/>
      <c r="E136" s="26"/>
      <c r="F136" s="27"/>
      <c r="G136" s="32"/>
    </row>
    <row r="137" spans="1:7" x14ac:dyDescent="0.25">
      <c r="A137" s="38"/>
      <c r="B137" s="29"/>
      <c r="C137" s="27"/>
      <c r="D137" s="27"/>
      <c r="E137" s="26"/>
      <c r="F137" s="27"/>
      <c r="G137" s="32"/>
    </row>
    <row r="138" spans="1:7" x14ac:dyDescent="0.25">
      <c r="A138" s="38"/>
      <c r="B138" s="29"/>
      <c r="C138" s="27"/>
      <c r="D138" s="27"/>
      <c r="E138" s="26"/>
      <c r="F138" s="27"/>
      <c r="G138" s="32"/>
    </row>
    <row r="139" spans="1:7" x14ac:dyDescent="0.25">
      <c r="A139" s="38"/>
      <c r="B139" s="29"/>
      <c r="C139" s="27"/>
      <c r="D139" s="27"/>
      <c r="E139" s="26"/>
      <c r="F139" s="27"/>
      <c r="G139" s="32"/>
    </row>
    <row r="140" spans="1:7" x14ac:dyDescent="0.25">
      <c r="A140" s="38"/>
      <c r="B140" s="29"/>
      <c r="C140" s="27" t="s">
        <v>12</v>
      </c>
      <c r="D140" s="27"/>
      <c r="E140" s="26"/>
      <c r="F140" s="27"/>
      <c r="G140" s="32"/>
    </row>
    <row r="141" spans="1:7" x14ac:dyDescent="0.25">
      <c r="A141" s="38"/>
      <c r="B141" s="29"/>
      <c r="C141" s="27"/>
      <c r="D141" s="27"/>
      <c r="E141" s="26"/>
      <c r="F141" s="27"/>
      <c r="G141" s="32"/>
    </row>
    <row r="142" spans="1:7" x14ac:dyDescent="0.25">
      <c r="A142" s="38"/>
      <c r="B142" s="29"/>
      <c r="C142" s="27"/>
      <c r="D142" s="27"/>
      <c r="E142" s="26"/>
      <c r="F142" s="27"/>
      <c r="G142" s="32"/>
    </row>
    <row r="143" spans="1:7" x14ac:dyDescent="0.25">
      <c r="A143" s="38"/>
      <c r="B143" s="29"/>
      <c r="C143" s="27"/>
      <c r="D143" s="27"/>
      <c r="E143" s="26"/>
      <c r="F143" s="27"/>
      <c r="G143" s="32"/>
    </row>
    <row r="144" spans="1:7" x14ac:dyDescent="0.25">
      <c r="A144" s="38"/>
      <c r="B144" s="29"/>
      <c r="C144" s="27"/>
      <c r="D144" s="27"/>
      <c r="E144" s="26"/>
      <c r="F144" s="27"/>
      <c r="G144" s="32"/>
    </row>
    <row r="145" spans="1:7" x14ac:dyDescent="0.25">
      <c r="A145" s="38"/>
      <c r="B145" s="29"/>
      <c r="C145" s="27"/>
      <c r="D145" s="27"/>
      <c r="E145" s="26"/>
      <c r="F145" s="27"/>
      <c r="G145" s="32"/>
    </row>
    <row r="146" spans="1:7" x14ac:dyDescent="0.25">
      <c r="A146" s="38"/>
      <c r="B146" s="29"/>
      <c r="C146" s="27"/>
      <c r="D146" s="27"/>
      <c r="E146" s="26"/>
      <c r="F146" s="27"/>
      <c r="G146" s="32"/>
    </row>
    <row r="147" spans="1:7" x14ac:dyDescent="0.25">
      <c r="A147" s="38"/>
      <c r="B147" s="29"/>
      <c r="C147" s="27"/>
      <c r="D147" s="27"/>
      <c r="E147" s="26"/>
      <c r="F147" s="27"/>
      <c r="G147" s="32"/>
    </row>
    <row r="148" spans="1:7" x14ac:dyDescent="0.25">
      <c r="A148" s="38"/>
      <c r="B148" s="29"/>
      <c r="C148" s="27"/>
      <c r="D148" s="27"/>
      <c r="E148" s="26"/>
      <c r="F148" s="27"/>
      <c r="G148" s="32"/>
    </row>
    <row r="149" spans="1:7" x14ac:dyDescent="0.25">
      <c r="A149" s="38"/>
      <c r="B149" s="29"/>
      <c r="C149" s="27"/>
      <c r="D149" s="27"/>
      <c r="E149" s="26"/>
      <c r="F149" s="27"/>
      <c r="G149" s="32"/>
    </row>
    <row r="150" spans="1:7" x14ac:dyDescent="0.25">
      <c r="A150" s="38"/>
      <c r="B150" s="29"/>
      <c r="C150" s="27"/>
      <c r="D150" s="27"/>
      <c r="E150" s="26"/>
      <c r="F150" s="27"/>
      <c r="G150" s="32"/>
    </row>
    <row r="151" spans="1:7" x14ac:dyDescent="0.25">
      <c r="A151" s="38"/>
      <c r="B151" s="29"/>
      <c r="C151" s="27"/>
      <c r="D151" s="27"/>
      <c r="E151" s="26"/>
      <c r="F151" s="27"/>
      <c r="G151" s="32"/>
    </row>
    <row r="152" spans="1:7" x14ac:dyDescent="0.25">
      <c r="A152" s="38"/>
      <c r="B152" s="29"/>
      <c r="C152" s="27"/>
      <c r="D152" s="27"/>
      <c r="E152" s="26"/>
      <c r="F152" s="27"/>
      <c r="G152" s="32"/>
    </row>
    <row r="153" spans="1:7" ht="18.75" x14ac:dyDescent="0.25">
      <c r="A153" s="38"/>
      <c r="B153" s="29"/>
      <c r="C153" s="27"/>
      <c r="D153" s="27"/>
      <c r="E153" s="26"/>
      <c r="F153" s="27"/>
      <c r="G153" s="46"/>
    </row>
    <row r="154" spans="1:7" ht="18.75" x14ac:dyDescent="0.25">
      <c r="A154" s="38"/>
      <c r="B154" s="29"/>
      <c r="C154" s="27"/>
      <c r="D154" s="27"/>
      <c r="E154" s="26"/>
      <c r="F154" s="81"/>
      <c r="G154" s="32"/>
    </row>
    <row r="155" spans="1:7" x14ac:dyDescent="0.25">
      <c r="A155" s="38"/>
      <c r="B155" s="29"/>
      <c r="C155" s="27"/>
      <c r="D155" s="27"/>
      <c r="E155" s="26"/>
      <c r="F155" s="27"/>
      <c r="G155" s="32"/>
    </row>
    <row r="156" spans="1:7" x14ac:dyDescent="0.25">
      <c r="A156" s="38"/>
      <c r="B156" s="29"/>
      <c r="C156" s="27"/>
      <c r="D156" s="27"/>
      <c r="E156" s="26"/>
      <c r="F156" s="27"/>
      <c r="G156" s="32"/>
    </row>
    <row r="157" spans="1:7" x14ac:dyDescent="0.25">
      <c r="A157" s="38"/>
      <c r="B157" s="29"/>
      <c r="C157" s="27"/>
      <c r="D157" s="27"/>
      <c r="E157" s="26"/>
      <c r="F157" s="27"/>
      <c r="G157" s="32"/>
    </row>
    <row r="158" spans="1:7" x14ac:dyDescent="0.25">
      <c r="A158" s="38"/>
      <c r="B158" s="29"/>
      <c r="C158" s="27"/>
      <c r="D158" s="27"/>
      <c r="E158" s="26"/>
      <c r="F158" s="27"/>
      <c r="G158" s="32"/>
    </row>
    <row r="159" spans="1:7" x14ac:dyDescent="0.25">
      <c r="A159" s="38"/>
      <c r="B159" s="29"/>
      <c r="C159" s="27"/>
      <c r="D159" s="27"/>
      <c r="E159" s="26"/>
      <c r="F159" s="27"/>
      <c r="G159" s="32"/>
    </row>
    <row r="160" spans="1:7" x14ac:dyDescent="0.25">
      <c r="A160" s="38"/>
      <c r="B160" s="29"/>
      <c r="C160" s="27"/>
      <c r="D160" s="27"/>
      <c r="E160" s="26"/>
      <c r="F160" s="27"/>
      <c r="G160" s="32"/>
    </row>
    <row r="161" spans="1:7" x14ac:dyDescent="0.25">
      <c r="A161" s="38"/>
      <c r="B161" s="29"/>
      <c r="C161" s="27"/>
      <c r="D161" s="27"/>
      <c r="E161" s="26"/>
      <c r="F161" s="27"/>
      <c r="G161" s="32"/>
    </row>
    <row r="162" spans="1:7" x14ac:dyDescent="0.25">
      <c r="A162" s="38"/>
      <c r="B162" s="29"/>
      <c r="C162" s="27"/>
      <c r="D162" s="27"/>
      <c r="E162" s="26"/>
      <c r="F162" s="27"/>
      <c r="G162" s="32"/>
    </row>
    <row r="163" spans="1:7" x14ac:dyDescent="0.25">
      <c r="A163" s="38"/>
      <c r="B163" s="29"/>
      <c r="C163" s="27"/>
      <c r="D163" s="27"/>
      <c r="E163" s="26"/>
      <c r="F163" s="27"/>
      <c r="G163" s="32"/>
    </row>
    <row r="164" spans="1:7" x14ac:dyDescent="0.25">
      <c r="A164" s="38"/>
      <c r="B164" s="29"/>
      <c r="C164" s="27"/>
      <c r="D164" s="27"/>
      <c r="E164" s="26"/>
      <c r="F164" s="27"/>
      <c r="G164" s="32"/>
    </row>
    <row r="165" spans="1:7" x14ac:dyDescent="0.25">
      <c r="A165" s="38"/>
      <c r="B165" s="29"/>
      <c r="C165" s="27"/>
      <c r="D165" s="27"/>
      <c r="E165" s="26"/>
      <c r="F165" s="27"/>
      <c r="G165" s="32"/>
    </row>
    <row r="166" spans="1:7" x14ac:dyDescent="0.25">
      <c r="A166" s="38"/>
      <c r="B166" s="29"/>
      <c r="C166" s="27"/>
      <c r="D166" s="27"/>
      <c r="E166" s="26"/>
      <c r="F166" s="27"/>
      <c r="G166" s="32"/>
    </row>
    <row r="167" spans="1:7" x14ac:dyDescent="0.25">
      <c r="A167" s="38"/>
      <c r="B167" s="29"/>
      <c r="C167" s="27"/>
      <c r="D167" s="27"/>
      <c r="E167" s="26"/>
      <c r="F167" s="27"/>
      <c r="G167" s="32"/>
    </row>
    <row r="168" spans="1:7" x14ac:dyDescent="0.25">
      <c r="A168" s="38"/>
      <c r="B168" s="29"/>
      <c r="C168" s="27"/>
      <c r="D168" s="27"/>
      <c r="E168" s="26"/>
      <c r="F168" s="27"/>
      <c r="G168" s="32"/>
    </row>
    <row r="169" spans="1:7" x14ac:dyDescent="0.25">
      <c r="A169" s="38"/>
      <c r="B169" s="29"/>
      <c r="C169" s="27"/>
      <c r="D169" s="27"/>
      <c r="E169" s="26"/>
      <c r="F169" s="27"/>
      <c r="G169" s="32"/>
    </row>
    <row r="170" spans="1:7" x14ac:dyDescent="0.25">
      <c r="A170" s="38"/>
      <c r="B170" s="29"/>
      <c r="C170" s="27"/>
      <c r="D170" s="27"/>
      <c r="E170" s="26"/>
      <c r="F170" s="27"/>
      <c r="G170" s="32"/>
    </row>
    <row r="171" spans="1:7" x14ac:dyDescent="0.25">
      <c r="A171" s="38"/>
      <c r="B171" s="29"/>
      <c r="C171" s="27"/>
      <c r="D171" s="27"/>
      <c r="E171" s="26"/>
      <c r="F171" s="27"/>
      <c r="G171" s="32"/>
    </row>
    <row r="172" spans="1:7" x14ac:dyDescent="0.25">
      <c r="A172" s="38"/>
      <c r="B172" s="29"/>
      <c r="C172" s="27"/>
      <c r="D172" s="27"/>
      <c r="E172" s="26"/>
      <c r="F172" s="27"/>
      <c r="G172" s="32"/>
    </row>
    <row r="173" spans="1:7" x14ac:dyDescent="0.25">
      <c r="A173" s="38"/>
      <c r="B173" s="29"/>
      <c r="C173" s="27"/>
      <c r="D173" s="27"/>
      <c r="E173" s="26"/>
      <c r="F173" s="27"/>
      <c r="G173" s="32"/>
    </row>
    <row r="174" spans="1:7" x14ac:dyDescent="0.25">
      <c r="A174" s="38"/>
      <c r="B174" s="29"/>
      <c r="C174" s="27"/>
      <c r="D174" s="27"/>
      <c r="E174" s="26"/>
      <c r="F174" s="27"/>
      <c r="G174" s="32"/>
    </row>
    <row r="175" spans="1:7" x14ac:dyDescent="0.25">
      <c r="A175" s="38"/>
      <c r="B175" s="29"/>
      <c r="C175" s="27"/>
      <c r="D175" s="27"/>
      <c r="E175" s="26"/>
      <c r="F175" s="27"/>
      <c r="G175" s="32"/>
    </row>
    <row r="176" spans="1:7" x14ac:dyDescent="0.25">
      <c r="A176" s="38"/>
      <c r="B176" s="29"/>
      <c r="C176" s="27"/>
      <c r="D176" s="27"/>
      <c r="E176" s="26"/>
      <c r="F176" s="27"/>
      <c r="G176" s="32"/>
    </row>
    <row r="177" spans="1:7" x14ac:dyDescent="0.25">
      <c r="A177" s="38"/>
      <c r="B177" s="29"/>
      <c r="C177" s="27"/>
      <c r="D177" s="27"/>
      <c r="E177" s="26"/>
      <c r="F177" s="27"/>
      <c r="G177" s="32"/>
    </row>
    <row r="178" spans="1:7" x14ac:dyDescent="0.25">
      <c r="A178" s="38"/>
      <c r="B178" s="29"/>
      <c r="C178" s="27"/>
      <c r="D178" s="27"/>
      <c r="E178" s="26"/>
      <c r="F178" s="27"/>
      <c r="G178" s="32"/>
    </row>
    <row r="179" spans="1:7" x14ac:dyDescent="0.25">
      <c r="A179" s="38"/>
      <c r="B179" s="29"/>
      <c r="C179" s="27"/>
      <c r="D179" s="27"/>
      <c r="E179" s="26"/>
      <c r="F179" s="27"/>
      <c r="G179" s="32"/>
    </row>
    <row r="180" spans="1:7" x14ac:dyDescent="0.25">
      <c r="A180" s="38"/>
      <c r="B180" s="29"/>
      <c r="C180" s="27"/>
      <c r="D180" s="27"/>
      <c r="E180" s="26"/>
      <c r="F180" s="27"/>
      <c r="G180" s="32"/>
    </row>
    <row r="181" spans="1:7" x14ac:dyDescent="0.25">
      <c r="A181" s="38"/>
      <c r="B181" s="29"/>
      <c r="C181" s="27"/>
      <c r="D181" s="27"/>
      <c r="E181" s="26"/>
      <c r="F181" s="27"/>
      <c r="G181" s="32"/>
    </row>
    <row r="182" spans="1:7" x14ac:dyDescent="0.25">
      <c r="A182" s="38"/>
      <c r="B182" s="29"/>
      <c r="C182" s="27"/>
      <c r="D182" s="27"/>
      <c r="E182" s="26"/>
      <c r="F182" s="27"/>
      <c r="G182" s="32"/>
    </row>
    <row r="183" spans="1:7" x14ac:dyDescent="0.25">
      <c r="A183" s="38"/>
      <c r="B183" s="29"/>
      <c r="C183" s="27"/>
      <c r="D183" s="27"/>
      <c r="E183" s="26"/>
      <c r="F183" s="27"/>
      <c r="G183" s="32"/>
    </row>
    <row r="184" spans="1:7" x14ac:dyDescent="0.25">
      <c r="A184" s="38"/>
      <c r="B184" s="29"/>
      <c r="C184" s="27"/>
      <c r="D184" s="27"/>
      <c r="E184" s="26"/>
      <c r="F184" s="27"/>
      <c r="G184" s="32"/>
    </row>
    <row r="185" spans="1:7" x14ac:dyDescent="0.25">
      <c r="A185" s="38"/>
      <c r="B185" s="29"/>
      <c r="C185" s="27"/>
      <c r="D185" s="27"/>
      <c r="E185" s="26"/>
      <c r="F185" s="27"/>
      <c r="G185" s="32"/>
    </row>
    <row r="186" spans="1:7" x14ac:dyDescent="0.25">
      <c r="A186" s="38"/>
      <c r="B186" s="29"/>
      <c r="C186" s="27"/>
      <c r="D186" s="27"/>
      <c r="E186" s="26"/>
      <c r="F186" s="27"/>
      <c r="G186" s="32"/>
    </row>
    <row r="187" spans="1:7" x14ac:dyDescent="0.25">
      <c r="A187" s="38"/>
      <c r="B187" s="29"/>
      <c r="C187" s="27"/>
      <c r="D187" s="27"/>
      <c r="E187" s="26"/>
      <c r="F187" s="27"/>
      <c r="G187" s="32"/>
    </row>
    <row r="188" spans="1:7" x14ac:dyDescent="0.25">
      <c r="A188" s="38"/>
      <c r="B188" s="29"/>
      <c r="C188" s="27"/>
      <c r="D188" s="27"/>
      <c r="E188" s="26"/>
      <c r="F188" s="27"/>
      <c r="G188" s="32"/>
    </row>
    <row r="189" spans="1:7" x14ac:dyDescent="0.25">
      <c r="A189" s="38"/>
      <c r="B189" s="29"/>
      <c r="C189" s="27"/>
      <c r="D189" s="27"/>
      <c r="E189" s="26"/>
      <c r="F189" s="27"/>
      <c r="G189" s="32"/>
    </row>
    <row r="190" spans="1:7" x14ac:dyDescent="0.25">
      <c r="A190" s="38"/>
      <c r="B190" s="29"/>
      <c r="C190" s="27"/>
      <c r="D190" s="27"/>
      <c r="E190" s="26"/>
      <c r="F190" s="27"/>
      <c r="G190" s="32"/>
    </row>
    <row r="191" spans="1:7" x14ac:dyDescent="0.25">
      <c r="A191" s="38"/>
      <c r="B191" s="29"/>
      <c r="C191" s="27"/>
      <c r="D191" s="27"/>
      <c r="E191" s="26"/>
      <c r="F191" s="27"/>
      <c r="G191" s="32"/>
    </row>
    <row r="192" spans="1:7" x14ac:dyDescent="0.25">
      <c r="A192" s="38"/>
      <c r="B192" s="29"/>
      <c r="C192" s="27"/>
      <c r="D192" s="27"/>
      <c r="E192" s="26"/>
      <c r="F192" s="27"/>
      <c r="G192" s="32"/>
    </row>
    <row r="193" spans="1:7" x14ac:dyDescent="0.25">
      <c r="A193" s="38"/>
      <c r="B193" s="29"/>
      <c r="C193" s="27"/>
      <c r="D193" s="27"/>
      <c r="E193" s="26"/>
      <c r="F193" s="27"/>
      <c r="G193" s="32"/>
    </row>
    <row r="194" spans="1:7" x14ac:dyDescent="0.25">
      <c r="A194" s="38"/>
      <c r="B194" s="29"/>
      <c r="C194" s="27"/>
      <c r="D194" s="27"/>
      <c r="E194" s="26"/>
      <c r="F194" s="27"/>
      <c r="G194" s="32"/>
    </row>
    <row r="195" spans="1:7" x14ac:dyDescent="0.25">
      <c r="A195" s="38"/>
      <c r="B195" s="29"/>
      <c r="C195" s="27"/>
      <c r="D195" s="27"/>
      <c r="E195" s="26"/>
      <c r="F195" s="27"/>
      <c r="G195" s="32"/>
    </row>
    <row r="196" spans="1:7" x14ac:dyDescent="0.25">
      <c r="A196" s="38"/>
      <c r="B196" s="29"/>
      <c r="C196" s="27"/>
      <c r="D196" s="27"/>
      <c r="E196" s="26"/>
      <c r="F196" s="27"/>
      <c r="G196" s="32"/>
    </row>
    <row r="197" spans="1:7" x14ac:dyDescent="0.25">
      <c r="A197" s="38"/>
      <c r="B197" s="29"/>
      <c r="C197" s="27"/>
      <c r="D197" s="27"/>
      <c r="E197" s="26"/>
      <c r="F197" s="27"/>
      <c r="G197" s="32"/>
    </row>
    <row r="198" spans="1:7" x14ac:dyDescent="0.25">
      <c r="A198" s="38"/>
      <c r="B198" s="29"/>
      <c r="C198" s="27"/>
      <c r="D198" s="27"/>
      <c r="E198" s="26"/>
      <c r="F198" s="27"/>
      <c r="G198" s="32"/>
    </row>
    <row r="199" spans="1:7" x14ac:dyDescent="0.25">
      <c r="A199" s="38"/>
      <c r="B199" s="29"/>
      <c r="C199" s="27"/>
      <c r="D199" s="27"/>
      <c r="E199" s="26"/>
      <c r="F199" s="27"/>
      <c r="G199" s="32"/>
    </row>
    <row r="200" spans="1:7" x14ac:dyDescent="0.25">
      <c r="A200" s="38"/>
      <c r="B200" s="29"/>
      <c r="C200" s="27"/>
      <c r="D200" s="27"/>
      <c r="E200" s="26"/>
      <c r="F200" s="27"/>
      <c r="G200" s="32"/>
    </row>
    <row r="201" spans="1:7" x14ac:dyDescent="0.25">
      <c r="A201" s="38"/>
      <c r="B201" s="29"/>
      <c r="C201" s="27"/>
      <c r="D201" s="27"/>
      <c r="E201" s="26"/>
      <c r="F201" s="27"/>
      <c r="G201" s="32"/>
    </row>
    <row r="202" spans="1:7" x14ac:dyDescent="0.25">
      <c r="A202" s="38"/>
      <c r="B202" s="29"/>
      <c r="C202" s="27"/>
      <c r="D202" s="27"/>
      <c r="E202" s="26"/>
      <c r="F202" s="27"/>
      <c r="G202" s="32"/>
    </row>
    <row r="203" spans="1:7" x14ac:dyDescent="0.25">
      <c r="A203" s="38"/>
      <c r="B203" s="29"/>
      <c r="C203" s="27"/>
      <c r="D203" s="27"/>
      <c r="E203" s="26"/>
      <c r="F203" s="27"/>
      <c r="G203" s="32"/>
    </row>
    <row r="204" spans="1:7" x14ac:dyDescent="0.25">
      <c r="A204" s="38"/>
      <c r="B204" s="29"/>
      <c r="C204" s="27"/>
      <c r="D204" s="27"/>
      <c r="E204" s="26"/>
      <c r="F204" s="27"/>
      <c r="G204" s="32"/>
    </row>
    <row r="205" spans="1:7" x14ac:dyDescent="0.25">
      <c r="A205" s="38"/>
      <c r="B205" s="29"/>
      <c r="C205" s="27"/>
      <c r="D205" s="27"/>
      <c r="E205" s="26"/>
      <c r="F205" s="27"/>
      <c r="G205" s="32"/>
    </row>
    <row r="206" spans="1:7" x14ac:dyDescent="0.25">
      <c r="A206" s="38"/>
      <c r="B206" s="29"/>
      <c r="C206" s="27"/>
      <c r="D206" s="27"/>
      <c r="E206" s="26"/>
      <c r="F206" s="27"/>
      <c r="G206" s="32"/>
    </row>
    <row r="207" spans="1:7" x14ac:dyDescent="0.25">
      <c r="A207" s="38"/>
      <c r="B207" s="29"/>
      <c r="C207" s="27"/>
      <c r="D207" s="27"/>
      <c r="E207" s="26"/>
      <c r="F207" s="27"/>
      <c r="G207" s="32"/>
    </row>
    <row r="208" spans="1:7" x14ac:dyDescent="0.25">
      <c r="A208" s="38"/>
      <c r="B208" s="29"/>
      <c r="C208" s="27"/>
      <c r="D208" s="27"/>
      <c r="E208" s="26"/>
      <c r="F208" s="27"/>
      <c r="G208" s="32"/>
    </row>
    <row r="209" spans="1:7" ht="18.75" x14ac:dyDescent="0.25">
      <c r="A209" s="38"/>
      <c r="B209" s="29"/>
      <c r="C209" s="27"/>
      <c r="D209" s="27"/>
      <c r="E209" s="26"/>
      <c r="F209" s="27"/>
      <c r="G209" s="46"/>
    </row>
    <row r="210" spans="1:7" ht="18.75" x14ac:dyDescent="0.25">
      <c r="A210" s="38"/>
      <c r="B210" s="29"/>
      <c r="C210" s="27"/>
      <c r="D210" s="27"/>
      <c r="E210" s="26"/>
      <c r="F210" s="81"/>
      <c r="G210" s="32"/>
    </row>
    <row r="211" spans="1:7" x14ac:dyDescent="0.25">
      <c r="A211" s="38"/>
      <c r="B211" s="29"/>
      <c r="C211" s="27"/>
      <c r="D211" s="27"/>
      <c r="E211" s="26"/>
      <c r="F211" s="27"/>
      <c r="G211" s="32"/>
    </row>
    <row r="212" spans="1:7" x14ac:dyDescent="0.25">
      <c r="A212" s="38"/>
      <c r="B212" s="29"/>
      <c r="C212" s="27"/>
      <c r="D212" s="27"/>
      <c r="E212" s="26"/>
      <c r="F212" s="27"/>
      <c r="G212" s="32"/>
    </row>
    <row r="213" spans="1:7" x14ac:dyDescent="0.25">
      <c r="A213" s="38"/>
      <c r="B213" s="29"/>
      <c r="C213" s="27"/>
      <c r="D213" s="27"/>
      <c r="E213" s="26"/>
      <c r="F213" s="27"/>
      <c r="G213" s="32"/>
    </row>
    <row r="214" spans="1:7" x14ac:dyDescent="0.25">
      <c r="A214" s="38"/>
      <c r="B214" s="29"/>
      <c r="C214" s="27"/>
      <c r="D214" s="27"/>
      <c r="E214" s="26"/>
      <c r="F214" s="27"/>
      <c r="G214" s="32"/>
    </row>
    <row r="215" spans="1:7" x14ac:dyDescent="0.25">
      <c r="A215" s="38"/>
      <c r="B215" s="29"/>
      <c r="C215" s="27"/>
      <c r="D215" s="27"/>
      <c r="E215" s="26"/>
      <c r="F215" s="27"/>
      <c r="G215" s="32"/>
    </row>
    <row r="216" spans="1:7" x14ac:dyDescent="0.25">
      <c r="A216" s="38"/>
      <c r="B216" s="29"/>
      <c r="C216" s="27"/>
      <c r="D216" s="27"/>
      <c r="E216" s="26"/>
      <c r="F216" s="27"/>
      <c r="G216" s="32"/>
    </row>
    <row r="217" spans="1:7" x14ac:dyDescent="0.25">
      <c r="A217" s="38"/>
      <c r="B217" s="29"/>
      <c r="C217" s="27"/>
      <c r="D217" s="27"/>
      <c r="E217" s="26"/>
      <c r="F217" s="27"/>
      <c r="G217" s="32"/>
    </row>
    <row r="218" spans="1:7" x14ac:dyDescent="0.25">
      <c r="A218" s="38"/>
      <c r="B218" s="29"/>
      <c r="C218" s="27"/>
      <c r="D218" s="27"/>
      <c r="E218" s="26"/>
      <c r="F218" s="27"/>
      <c r="G218" s="32"/>
    </row>
    <row r="219" spans="1:7" x14ac:dyDescent="0.25">
      <c r="A219" s="38"/>
      <c r="B219" s="29"/>
      <c r="C219" s="27"/>
      <c r="D219" s="27"/>
      <c r="E219" s="26"/>
      <c r="F219" s="27"/>
      <c r="G219" s="32"/>
    </row>
    <row r="220" spans="1:7" x14ac:dyDescent="0.25">
      <c r="A220" s="38"/>
      <c r="B220" s="29"/>
      <c r="C220" s="27"/>
      <c r="D220" s="27"/>
      <c r="E220" s="26"/>
      <c r="F220" s="27"/>
      <c r="G220" s="32"/>
    </row>
    <row r="221" spans="1:7" x14ac:dyDescent="0.25">
      <c r="A221" s="38"/>
      <c r="B221" s="29"/>
      <c r="C221" s="27"/>
      <c r="D221" s="27"/>
      <c r="E221" s="26"/>
      <c r="F221" s="27"/>
      <c r="G221" s="32"/>
    </row>
    <row r="222" spans="1:7" x14ac:dyDescent="0.25">
      <c r="A222" s="38"/>
      <c r="B222" s="29"/>
      <c r="C222" s="27"/>
      <c r="D222" s="27"/>
      <c r="E222" s="26"/>
      <c r="F222" s="27"/>
      <c r="G222" s="32"/>
    </row>
    <row r="223" spans="1:7" x14ac:dyDescent="0.25">
      <c r="A223" s="38"/>
      <c r="B223" s="29"/>
      <c r="C223" s="27"/>
      <c r="D223" s="27"/>
      <c r="E223" s="26"/>
      <c r="F223" s="27"/>
      <c r="G223" s="32"/>
    </row>
    <row r="224" spans="1:7" x14ac:dyDescent="0.25">
      <c r="A224" s="38"/>
      <c r="B224" s="29"/>
      <c r="C224" s="27"/>
      <c r="D224" s="27"/>
      <c r="E224" s="26"/>
      <c r="F224" s="27"/>
      <c r="G224" s="32"/>
    </row>
    <row r="225" spans="1:7" x14ac:dyDescent="0.25">
      <c r="A225" s="38"/>
      <c r="B225" s="29"/>
      <c r="C225" s="27"/>
      <c r="D225" s="27"/>
      <c r="E225" s="26"/>
      <c r="F225" s="27"/>
      <c r="G225" s="32"/>
    </row>
    <row r="226" spans="1:7" x14ac:dyDescent="0.25">
      <c r="A226" s="38"/>
      <c r="B226" s="29"/>
      <c r="C226" s="27"/>
      <c r="D226" s="27"/>
      <c r="E226" s="26"/>
      <c r="F226" s="27"/>
      <c r="G226" s="32"/>
    </row>
    <row r="227" spans="1:7" x14ac:dyDescent="0.25">
      <c r="A227" s="38"/>
      <c r="B227" s="29"/>
      <c r="C227" s="27"/>
      <c r="D227" s="27"/>
      <c r="E227" s="26"/>
      <c r="F227" s="27"/>
      <c r="G227" s="32"/>
    </row>
    <row r="228" spans="1:7" x14ac:dyDescent="0.25">
      <c r="A228" s="38"/>
      <c r="B228" s="29"/>
      <c r="C228" s="27"/>
      <c r="D228" s="27"/>
      <c r="E228" s="26"/>
      <c r="F228" s="27"/>
      <c r="G228" s="32"/>
    </row>
    <row r="229" spans="1:7" x14ac:dyDescent="0.25">
      <c r="A229" s="38"/>
      <c r="B229" s="29"/>
      <c r="C229" s="27"/>
      <c r="D229" s="27"/>
      <c r="E229" s="26"/>
      <c r="F229" s="27"/>
      <c r="G229" s="32"/>
    </row>
    <row r="230" spans="1:7" x14ac:dyDescent="0.25">
      <c r="A230" s="38"/>
      <c r="B230" s="29"/>
      <c r="C230" s="27"/>
      <c r="D230" s="27"/>
      <c r="E230" s="26"/>
      <c r="F230" s="27"/>
      <c r="G230" s="32"/>
    </row>
    <row r="231" spans="1:7" x14ac:dyDescent="0.25">
      <c r="A231" s="38"/>
      <c r="B231" s="29"/>
      <c r="C231" s="27"/>
      <c r="D231" s="27"/>
      <c r="E231" s="26"/>
      <c r="F231" s="27"/>
      <c r="G231" s="32"/>
    </row>
    <row r="232" spans="1:7" x14ac:dyDescent="0.25">
      <c r="A232" s="38"/>
      <c r="B232" s="29"/>
      <c r="C232" s="27"/>
      <c r="D232" s="27"/>
      <c r="E232" s="26"/>
      <c r="F232" s="27"/>
      <c r="G232" s="32"/>
    </row>
    <row r="233" spans="1:7" x14ac:dyDescent="0.25">
      <c r="A233" s="38"/>
      <c r="B233" s="29"/>
      <c r="C233" s="27"/>
      <c r="D233" s="27"/>
      <c r="E233" s="26"/>
      <c r="F233" s="27"/>
      <c r="G233" s="32"/>
    </row>
    <row r="234" spans="1:7" x14ac:dyDescent="0.25">
      <c r="A234" s="38"/>
      <c r="B234" s="29"/>
      <c r="C234" s="27"/>
      <c r="D234" s="27"/>
      <c r="E234" s="26"/>
      <c r="F234" s="27"/>
      <c r="G234" s="32"/>
    </row>
    <row r="235" spans="1:7" x14ac:dyDescent="0.25">
      <c r="A235" s="38"/>
      <c r="B235" s="29"/>
      <c r="C235" s="27"/>
      <c r="D235" s="27"/>
      <c r="E235" s="26"/>
      <c r="F235" s="27"/>
      <c r="G235" s="32"/>
    </row>
    <row r="236" spans="1:7" x14ac:dyDescent="0.25">
      <c r="A236" s="38"/>
      <c r="B236" s="29"/>
      <c r="C236" s="27"/>
      <c r="D236" s="27"/>
      <c r="E236" s="26"/>
      <c r="F236" s="27"/>
      <c r="G236" s="32"/>
    </row>
    <row r="237" spans="1:7" x14ac:dyDescent="0.25">
      <c r="A237" s="38"/>
      <c r="B237" s="29"/>
      <c r="C237" s="27"/>
      <c r="D237" s="27"/>
      <c r="E237" s="26"/>
      <c r="F237" s="27"/>
      <c r="G237" s="32"/>
    </row>
    <row r="238" spans="1:7" x14ac:dyDescent="0.25">
      <c r="A238" s="38"/>
      <c r="B238" s="29"/>
      <c r="C238" s="27"/>
      <c r="D238" s="27"/>
      <c r="E238" s="26"/>
      <c r="F238" s="27"/>
      <c r="G238" s="32"/>
    </row>
    <row r="239" spans="1:7" x14ac:dyDescent="0.25">
      <c r="A239" s="38"/>
      <c r="B239" s="29"/>
      <c r="C239" s="27"/>
      <c r="D239" s="27"/>
      <c r="E239" s="26"/>
      <c r="F239" s="27"/>
      <c r="G239" s="32"/>
    </row>
    <row r="240" spans="1:7" x14ac:dyDescent="0.25">
      <c r="A240" s="38"/>
      <c r="B240" s="29"/>
      <c r="C240" s="27"/>
      <c r="D240" s="27"/>
      <c r="E240" s="26"/>
      <c r="F240" s="27"/>
      <c r="G240" s="32"/>
    </row>
    <row r="241" spans="1:7" x14ac:dyDescent="0.25">
      <c r="A241" s="38"/>
      <c r="B241" s="29"/>
      <c r="C241" s="27"/>
      <c r="D241" s="27"/>
      <c r="E241" s="26"/>
      <c r="F241" s="27"/>
      <c r="G241" s="32"/>
    </row>
    <row r="242" spans="1:7" x14ac:dyDescent="0.25">
      <c r="A242" s="38"/>
      <c r="B242" s="29"/>
      <c r="C242" s="27"/>
      <c r="D242" s="27"/>
      <c r="E242" s="26"/>
      <c r="F242" s="27"/>
      <c r="G242" s="32"/>
    </row>
    <row r="243" spans="1:7" x14ac:dyDescent="0.25">
      <c r="A243" s="38"/>
      <c r="B243" s="29"/>
      <c r="C243" s="27"/>
      <c r="D243" s="27"/>
      <c r="E243" s="26"/>
      <c r="F243" s="27"/>
      <c r="G243" s="32"/>
    </row>
    <row r="244" spans="1:7" x14ac:dyDescent="0.25">
      <c r="A244" s="38"/>
      <c r="B244" s="29"/>
      <c r="C244" s="27"/>
      <c r="D244" s="27"/>
      <c r="E244" s="26"/>
      <c r="F244" s="27"/>
      <c r="G244" s="32"/>
    </row>
    <row r="245" spans="1:7" x14ac:dyDescent="0.25">
      <c r="A245" s="38"/>
      <c r="B245" s="29"/>
      <c r="C245" s="27"/>
      <c r="D245" s="27"/>
      <c r="E245" s="26"/>
      <c r="F245" s="27"/>
      <c r="G245" s="32"/>
    </row>
    <row r="246" spans="1:7" x14ac:dyDescent="0.25">
      <c r="A246" s="38"/>
      <c r="B246" s="29"/>
      <c r="C246" s="27"/>
      <c r="D246" s="27"/>
      <c r="E246" s="26"/>
      <c r="F246" s="27"/>
      <c r="G246" s="32"/>
    </row>
    <row r="247" spans="1:7" x14ac:dyDescent="0.25">
      <c r="A247" s="38"/>
      <c r="B247" s="29"/>
      <c r="C247" s="27"/>
      <c r="D247" s="27"/>
      <c r="E247" s="26"/>
      <c r="F247" s="27"/>
      <c r="G247" s="32"/>
    </row>
    <row r="248" spans="1:7" x14ac:dyDescent="0.25">
      <c r="A248" s="38"/>
      <c r="B248" s="29"/>
      <c r="C248" s="27"/>
      <c r="D248" s="27"/>
      <c r="E248" s="26"/>
      <c r="F248" s="27"/>
      <c r="G248" s="32"/>
    </row>
    <row r="249" spans="1:7" x14ac:dyDescent="0.25">
      <c r="A249" s="38"/>
      <c r="B249" s="29"/>
      <c r="C249" s="27"/>
      <c r="D249" s="27"/>
      <c r="E249" s="26"/>
      <c r="F249" s="27"/>
      <c r="G249" s="32"/>
    </row>
    <row r="250" spans="1:7" x14ac:dyDescent="0.25">
      <c r="A250" s="38"/>
      <c r="B250" s="29"/>
      <c r="C250" s="27"/>
      <c r="D250" s="27"/>
      <c r="E250" s="26"/>
      <c r="F250" s="27"/>
      <c r="G250" s="32"/>
    </row>
    <row r="251" spans="1:7" x14ac:dyDescent="0.25">
      <c r="A251" s="38"/>
      <c r="B251" s="29"/>
      <c r="C251" s="27"/>
      <c r="D251" s="27"/>
      <c r="E251" s="26"/>
      <c r="F251" s="27"/>
      <c r="G251" s="32"/>
    </row>
    <row r="252" spans="1:7" x14ac:dyDescent="0.25">
      <c r="A252" s="38"/>
      <c r="B252" s="29"/>
      <c r="C252" s="27"/>
      <c r="D252" s="27"/>
      <c r="E252" s="26"/>
      <c r="F252" s="27"/>
      <c r="G252" s="32"/>
    </row>
    <row r="253" spans="1:7" x14ac:dyDescent="0.25">
      <c r="A253" s="38"/>
      <c r="B253" s="29"/>
      <c r="C253" s="27"/>
      <c r="D253" s="27"/>
      <c r="E253" s="26"/>
      <c r="F253" s="27"/>
      <c r="G253" s="32"/>
    </row>
    <row r="254" spans="1:7" x14ac:dyDescent="0.25">
      <c r="A254" s="38"/>
      <c r="B254" s="29"/>
      <c r="C254" s="27"/>
      <c r="D254" s="27"/>
      <c r="E254" s="26"/>
      <c r="F254" s="27"/>
      <c r="G254" s="32"/>
    </row>
    <row r="255" spans="1:7" x14ac:dyDescent="0.25">
      <c r="A255" s="38"/>
      <c r="B255" s="29"/>
      <c r="C255" s="27"/>
      <c r="D255" s="27"/>
      <c r="E255" s="26"/>
      <c r="F255" s="27"/>
      <c r="G255" s="32"/>
    </row>
    <row r="256" spans="1:7" x14ac:dyDescent="0.25">
      <c r="A256" s="38"/>
      <c r="B256" s="29"/>
      <c r="C256" s="27"/>
      <c r="D256" s="27"/>
      <c r="E256" s="26"/>
      <c r="F256" s="27"/>
      <c r="G256" s="32"/>
    </row>
    <row r="257" spans="1:7" x14ac:dyDescent="0.25">
      <c r="A257" s="38"/>
      <c r="B257" s="29"/>
      <c r="C257" s="27"/>
      <c r="D257" s="27"/>
      <c r="E257" s="26"/>
      <c r="F257" s="27"/>
      <c r="G257" s="32"/>
    </row>
    <row r="258" spans="1:7" x14ac:dyDescent="0.25">
      <c r="A258" s="38"/>
      <c r="B258" s="29"/>
      <c r="C258" s="27"/>
      <c r="D258" s="27"/>
      <c r="E258" s="26"/>
      <c r="F258" s="27"/>
      <c r="G258" s="32"/>
    </row>
    <row r="259" spans="1:7" x14ac:dyDescent="0.25">
      <c r="A259" s="38"/>
      <c r="B259" s="29"/>
      <c r="C259" s="27"/>
      <c r="D259" s="27"/>
      <c r="E259" s="26"/>
      <c r="F259" s="27"/>
      <c r="G259" s="32"/>
    </row>
    <row r="260" spans="1:7" x14ac:dyDescent="0.25">
      <c r="A260" s="38"/>
      <c r="B260" s="29"/>
      <c r="C260" s="27"/>
      <c r="D260" s="27"/>
      <c r="E260" s="26"/>
      <c r="F260" s="82"/>
      <c r="G260" s="32"/>
    </row>
    <row r="261" spans="1:7" x14ac:dyDescent="0.25">
      <c r="A261" s="38"/>
      <c r="B261" s="29"/>
      <c r="C261" s="27"/>
      <c r="D261" s="27"/>
      <c r="E261" s="26"/>
      <c r="F261" s="82"/>
      <c r="G261" s="32"/>
    </row>
    <row r="262" spans="1:7" x14ac:dyDescent="0.25">
      <c r="A262" s="38"/>
      <c r="B262" s="29"/>
      <c r="C262" s="27"/>
      <c r="D262" s="27"/>
      <c r="E262" s="26"/>
      <c r="F262" s="82"/>
      <c r="G262" s="32"/>
    </row>
    <row r="263" spans="1:7" x14ac:dyDescent="0.25">
      <c r="A263" s="38"/>
      <c r="B263" s="29"/>
      <c r="C263" s="27"/>
      <c r="D263" s="27"/>
      <c r="E263" s="26"/>
      <c r="F263" s="27"/>
      <c r="G263" s="32"/>
    </row>
    <row r="264" spans="1:7" x14ac:dyDescent="0.25">
      <c r="A264" s="38"/>
      <c r="B264" s="29"/>
      <c r="C264" s="27"/>
      <c r="D264" s="27"/>
      <c r="E264" s="26"/>
      <c r="F264" s="27"/>
      <c r="G264" s="32"/>
    </row>
    <row r="265" spans="1:7" x14ac:dyDescent="0.25">
      <c r="A265" s="38"/>
      <c r="B265" s="29"/>
      <c r="C265" s="27"/>
      <c r="D265" s="27"/>
      <c r="E265" s="26"/>
      <c r="F265" s="27"/>
      <c r="G265" s="32"/>
    </row>
    <row r="266" spans="1:7" x14ac:dyDescent="0.25">
      <c r="A266" s="38"/>
      <c r="B266" s="29"/>
      <c r="C266" s="27"/>
      <c r="D266" s="27"/>
      <c r="E266" s="26"/>
      <c r="F266" s="27"/>
      <c r="G266" s="32"/>
    </row>
    <row r="267" spans="1:7" x14ac:dyDescent="0.25">
      <c r="A267" s="38"/>
      <c r="B267" s="29"/>
      <c r="C267" s="27"/>
      <c r="D267" s="27"/>
      <c r="E267" s="26"/>
      <c r="F267" s="27"/>
      <c r="G267" s="32"/>
    </row>
    <row r="268" spans="1:7" x14ac:dyDescent="0.25">
      <c r="A268" s="38"/>
      <c r="B268" s="29"/>
      <c r="C268" s="27"/>
      <c r="D268" s="27"/>
      <c r="E268" s="26"/>
      <c r="F268" s="27"/>
      <c r="G268" s="32"/>
    </row>
    <row r="269" spans="1:7" x14ac:dyDescent="0.25">
      <c r="A269" s="38"/>
      <c r="B269" s="29"/>
      <c r="C269" s="27"/>
      <c r="D269" s="27"/>
      <c r="E269" s="26"/>
      <c r="F269" s="27"/>
      <c r="G269" s="32"/>
    </row>
    <row r="270" spans="1:7" x14ac:dyDescent="0.25">
      <c r="A270" s="38"/>
      <c r="B270" s="29"/>
      <c r="C270" s="27"/>
      <c r="D270" s="27"/>
      <c r="E270" s="26"/>
      <c r="F270" s="27"/>
      <c r="G270" s="32"/>
    </row>
    <row r="271" spans="1:7" x14ac:dyDescent="0.25">
      <c r="A271" s="38"/>
      <c r="B271" s="29"/>
      <c r="C271" s="27"/>
      <c r="D271" s="27"/>
      <c r="E271" s="26"/>
      <c r="F271" s="27"/>
      <c r="G271" s="32"/>
    </row>
    <row r="272" spans="1:7" x14ac:dyDescent="0.25">
      <c r="A272" s="38"/>
      <c r="B272" s="29"/>
      <c r="C272" s="27"/>
      <c r="D272" s="27"/>
      <c r="E272" s="26"/>
      <c r="F272" s="27"/>
      <c r="G272" s="32"/>
    </row>
    <row r="273" spans="1:7" x14ac:dyDescent="0.25">
      <c r="A273" s="38"/>
      <c r="B273" s="29"/>
      <c r="C273" s="27"/>
      <c r="D273" s="27"/>
      <c r="E273" s="26"/>
      <c r="F273" s="27"/>
      <c r="G273" s="32"/>
    </row>
    <row r="274" spans="1:7" x14ac:dyDescent="0.25">
      <c r="A274" s="38"/>
      <c r="B274" s="29"/>
      <c r="C274" s="27"/>
      <c r="D274" s="27"/>
      <c r="E274" s="26"/>
      <c r="F274" s="27"/>
      <c r="G274" s="32"/>
    </row>
    <row r="275" spans="1:7" x14ac:dyDescent="0.25">
      <c r="A275" s="38"/>
      <c r="B275" s="29"/>
      <c r="C275" s="27"/>
      <c r="D275" s="27"/>
      <c r="E275" s="26"/>
      <c r="F275" s="27"/>
      <c r="G275" s="32"/>
    </row>
    <row r="276" spans="1:7" x14ac:dyDescent="0.25">
      <c r="A276" s="38"/>
      <c r="B276" s="29"/>
      <c r="C276" s="27"/>
      <c r="D276" s="27"/>
      <c r="E276" s="26"/>
      <c r="F276" s="27"/>
      <c r="G276" s="32"/>
    </row>
    <row r="277" spans="1:7" x14ac:dyDescent="0.25">
      <c r="A277" s="38"/>
      <c r="B277" s="29"/>
      <c r="C277" s="27"/>
      <c r="D277" s="27"/>
      <c r="E277" s="26"/>
      <c r="F277" s="27"/>
      <c r="G277" s="32"/>
    </row>
    <row r="278" spans="1:7" x14ac:dyDescent="0.25">
      <c r="A278" s="38"/>
      <c r="B278" s="29"/>
      <c r="C278" s="27"/>
      <c r="D278" s="27"/>
      <c r="E278" s="26"/>
      <c r="F278" s="27"/>
      <c r="G278" s="32"/>
    </row>
    <row r="279" spans="1:7" x14ac:dyDescent="0.25">
      <c r="A279" s="38"/>
      <c r="B279" s="29"/>
      <c r="C279" s="27"/>
      <c r="D279" s="27"/>
      <c r="E279" s="26"/>
      <c r="F279" s="27"/>
      <c r="G279" s="32"/>
    </row>
    <row r="280" spans="1:7" x14ac:dyDescent="0.25">
      <c r="A280" s="38"/>
      <c r="B280" s="29"/>
      <c r="C280" s="27"/>
      <c r="D280" s="27"/>
      <c r="E280" s="26"/>
      <c r="F280" s="27"/>
      <c r="G280" s="32"/>
    </row>
    <row r="281" spans="1:7" x14ac:dyDescent="0.25">
      <c r="A281" s="38"/>
      <c r="B281" s="29"/>
      <c r="C281" s="27"/>
      <c r="D281" s="27"/>
      <c r="E281" s="26"/>
      <c r="F281" s="27"/>
      <c r="G281" s="32"/>
    </row>
    <row r="282" spans="1:7" x14ac:dyDescent="0.25">
      <c r="A282" s="38"/>
      <c r="B282" s="29"/>
      <c r="C282" s="27"/>
      <c r="D282" s="27"/>
      <c r="E282" s="26"/>
      <c r="F282" s="27"/>
      <c r="G282" s="32"/>
    </row>
    <row r="283" spans="1:7" x14ac:dyDescent="0.25">
      <c r="A283" s="38"/>
      <c r="B283" s="29"/>
      <c r="C283" s="27"/>
      <c r="D283" s="27"/>
      <c r="E283" s="26"/>
      <c r="F283" s="27"/>
      <c r="G283" s="32"/>
    </row>
    <row r="284" spans="1:7" x14ac:dyDescent="0.25">
      <c r="A284" s="38"/>
      <c r="B284" s="29"/>
      <c r="C284" s="27"/>
      <c r="D284" s="27"/>
      <c r="E284" s="26"/>
      <c r="F284" s="27"/>
      <c r="G284" s="32"/>
    </row>
    <row r="285" spans="1:7" x14ac:dyDescent="0.25">
      <c r="A285" s="38"/>
      <c r="B285" s="29"/>
      <c r="C285" s="27"/>
      <c r="D285" s="27"/>
      <c r="E285" s="26"/>
      <c r="F285" s="27"/>
      <c r="G285" s="32"/>
    </row>
    <row r="286" spans="1:7" x14ac:dyDescent="0.25">
      <c r="A286" s="38"/>
      <c r="B286" s="29"/>
      <c r="C286" s="27"/>
      <c r="D286" s="27"/>
      <c r="E286" s="26"/>
      <c r="F286" s="27"/>
      <c r="G286" s="32"/>
    </row>
    <row r="287" spans="1:7" x14ac:dyDescent="0.25">
      <c r="A287" s="38"/>
      <c r="B287" s="29"/>
      <c r="C287" s="27"/>
      <c r="D287" s="27"/>
      <c r="E287" s="26"/>
      <c r="F287" s="27"/>
      <c r="G287" s="32"/>
    </row>
    <row r="288" spans="1:7" x14ac:dyDescent="0.25">
      <c r="A288" s="38"/>
      <c r="B288" s="29"/>
      <c r="C288" s="27"/>
      <c r="D288" s="27"/>
      <c r="E288" s="26"/>
      <c r="F288" s="27"/>
      <c r="G288" s="32"/>
    </row>
    <row r="289" spans="1:7" x14ac:dyDescent="0.25">
      <c r="A289" s="38"/>
      <c r="B289" s="29"/>
      <c r="C289" s="27"/>
      <c r="D289" s="27"/>
      <c r="E289" s="26"/>
      <c r="F289" s="27"/>
      <c r="G289" s="32"/>
    </row>
    <row r="290" spans="1:7" x14ac:dyDescent="0.25">
      <c r="A290" s="38"/>
      <c r="B290" s="29"/>
      <c r="C290" s="27"/>
      <c r="D290" s="27"/>
      <c r="E290" s="26"/>
      <c r="F290" s="27"/>
      <c r="G290" s="32"/>
    </row>
    <row r="291" spans="1:7" x14ac:dyDescent="0.25">
      <c r="A291" s="38"/>
      <c r="B291" s="29"/>
      <c r="C291" s="27"/>
      <c r="D291" s="27"/>
      <c r="E291" s="26"/>
      <c r="F291" s="27"/>
      <c r="G291" s="32"/>
    </row>
    <row r="292" spans="1:7" x14ac:dyDescent="0.25">
      <c r="A292" s="38"/>
      <c r="B292" s="29"/>
      <c r="C292" s="27"/>
      <c r="D292" s="27"/>
      <c r="E292" s="26"/>
      <c r="F292" s="27"/>
      <c r="G292" s="32"/>
    </row>
    <row r="293" spans="1:7" x14ac:dyDescent="0.25">
      <c r="A293" s="38"/>
      <c r="B293" s="29"/>
      <c r="C293" s="27"/>
      <c r="D293" s="27"/>
      <c r="E293" s="26"/>
      <c r="F293" s="27"/>
      <c r="G293" s="32"/>
    </row>
    <row r="294" spans="1:7" x14ac:dyDescent="0.25">
      <c r="A294" s="38"/>
      <c r="B294" s="29"/>
      <c r="C294" s="27"/>
      <c r="D294" s="27"/>
      <c r="E294" s="26"/>
      <c r="F294" s="27"/>
      <c r="G294" s="32"/>
    </row>
    <row r="295" spans="1:7" x14ac:dyDescent="0.25">
      <c r="A295" s="38"/>
      <c r="B295" s="29"/>
      <c r="C295" s="27"/>
      <c r="D295" s="27"/>
      <c r="E295" s="26"/>
      <c r="F295" s="27"/>
      <c r="G295" s="32"/>
    </row>
    <row r="296" spans="1:7" x14ac:dyDescent="0.25">
      <c r="A296" s="38"/>
      <c r="B296" s="29"/>
      <c r="C296" s="27"/>
      <c r="D296" s="27"/>
      <c r="E296" s="26"/>
      <c r="F296" s="27"/>
      <c r="G296" s="32"/>
    </row>
    <row r="297" spans="1:7" x14ac:dyDescent="0.25">
      <c r="A297" s="38"/>
      <c r="B297" s="29"/>
      <c r="C297" s="27"/>
      <c r="D297" s="27"/>
      <c r="E297" s="26"/>
      <c r="F297" s="27"/>
      <c r="G297" s="32"/>
    </row>
    <row r="298" spans="1:7" x14ac:dyDescent="0.25">
      <c r="A298" s="38"/>
      <c r="B298" s="29"/>
      <c r="C298" s="27"/>
      <c r="D298" s="27"/>
      <c r="E298" s="26"/>
      <c r="F298" s="27"/>
      <c r="G298" s="32"/>
    </row>
    <row r="299" spans="1:7" x14ac:dyDescent="0.25">
      <c r="A299" s="38"/>
      <c r="B299" s="29"/>
      <c r="C299" s="27"/>
      <c r="D299" s="27"/>
      <c r="E299" s="26"/>
      <c r="F299" s="27"/>
      <c r="G299" s="32"/>
    </row>
    <row r="300" spans="1:7" x14ac:dyDescent="0.25">
      <c r="A300" s="38"/>
      <c r="B300" s="29"/>
      <c r="C300" s="27"/>
      <c r="D300" s="27"/>
      <c r="E300" s="26"/>
      <c r="F300" s="27"/>
      <c r="G300" s="32"/>
    </row>
    <row r="301" spans="1:7" x14ac:dyDescent="0.25">
      <c r="A301" s="38"/>
      <c r="B301" s="29"/>
      <c r="C301" s="27"/>
      <c r="D301" s="27"/>
      <c r="E301" s="26"/>
      <c r="F301" s="27"/>
      <c r="G301" s="32"/>
    </row>
    <row r="302" spans="1:7" x14ac:dyDescent="0.25">
      <c r="A302" s="38"/>
      <c r="B302" s="29"/>
      <c r="C302" s="27"/>
      <c r="D302" s="27"/>
      <c r="E302" s="26"/>
      <c r="F302" s="27"/>
      <c r="G302" s="32"/>
    </row>
    <row r="303" spans="1:7" x14ac:dyDescent="0.25">
      <c r="A303" s="38"/>
      <c r="B303" s="29"/>
      <c r="C303" s="27"/>
      <c r="D303" s="27"/>
      <c r="E303" s="26"/>
      <c r="F303" s="27"/>
      <c r="G303" s="32"/>
    </row>
    <row r="304" spans="1:7" x14ac:dyDescent="0.25">
      <c r="A304" s="38"/>
      <c r="B304" s="29"/>
      <c r="C304" s="27"/>
      <c r="D304" s="27"/>
      <c r="E304" s="26"/>
      <c r="F304" s="27"/>
      <c r="G304" s="32"/>
    </row>
    <row r="305" spans="1:7" x14ac:dyDescent="0.25">
      <c r="A305" s="38"/>
      <c r="B305" s="29"/>
      <c r="C305" s="27"/>
      <c r="D305" s="27"/>
      <c r="E305" s="26"/>
      <c r="F305" s="27"/>
      <c r="G305" s="32"/>
    </row>
    <row r="306" spans="1:7" x14ac:dyDescent="0.25">
      <c r="A306" s="38"/>
      <c r="B306" s="29"/>
      <c r="C306" s="27"/>
      <c r="D306" s="27"/>
      <c r="E306" s="26"/>
      <c r="F306" s="27"/>
      <c r="G306" s="32"/>
    </row>
    <row r="307" spans="1:7" x14ac:dyDescent="0.25">
      <c r="A307" s="38">
        <v>283</v>
      </c>
      <c r="B307" s="29"/>
      <c r="C307" s="27"/>
      <c r="D307" s="27"/>
      <c r="E307" s="26"/>
      <c r="F307" s="27"/>
      <c r="G307" s="32"/>
    </row>
    <row r="308" spans="1:7" x14ac:dyDescent="0.25">
      <c r="A308" s="38">
        <v>284</v>
      </c>
      <c r="B308" s="29"/>
      <c r="C308" s="27"/>
      <c r="D308" s="27"/>
      <c r="E308" s="26"/>
      <c r="F308" s="27"/>
      <c r="G308" s="32"/>
    </row>
    <row r="309" spans="1:7" x14ac:dyDescent="0.25">
      <c r="A309" s="38">
        <v>285</v>
      </c>
      <c r="B309" s="29"/>
      <c r="C309" s="27"/>
      <c r="D309" s="27"/>
      <c r="E309" s="26"/>
      <c r="F309" s="27"/>
      <c r="G309" s="32"/>
    </row>
    <row r="310" spans="1:7" x14ac:dyDescent="0.25">
      <c r="A310" s="38">
        <v>286</v>
      </c>
      <c r="B310" s="29"/>
      <c r="C310" s="27"/>
      <c r="D310" s="27"/>
      <c r="E310" s="26"/>
      <c r="F310" s="27"/>
      <c r="G310" s="32"/>
    </row>
    <row r="311" spans="1:7" x14ac:dyDescent="0.25">
      <c r="A311" s="38">
        <v>287</v>
      </c>
      <c r="B311" s="29"/>
      <c r="C311" s="27"/>
      <c r="D311" s="27"/>
      <c r="E311" s="26"/>
      <c r="F311" s="27"/>
      <c r="G311" s="32"/>
    </row>
    <row r="312" spans="1:7" x14ac:dyDescent="0.25">
      <c r="A312" s="38">
        <v>288</v>
      </c>
      <c r="B312" s="29"/>
      <c r="C312" s="27"/>
      <c r="D312" s="27"/>
      <c r="E312" s="26"/>
      <c r="F312" s="27"/>
      <c r="G312" s="32"/>
    </row>
    <row r="313" spans="1:7" x14ac:dyDescent="0.25">
      <c r="A313" s="38">
        <v>289</v>
      </c>
      <c r="B313" s="29"/>
      <c r="C313" s="27"/>
      <c r="D313" s="27"/>
      <c r="E313" s="26"/>
      <c r="F313" s="27"/>
      <c r="G313" s="32"/>
    </row>
    <row r="314" spans="1:7" x14ac:dyDescent="0.25">
      <c r="A314" s="38">
        <v>290</v>
      </c>
      <c r="B314" s="29"/>
      <c r="C314" s="27"/>
      <c r="D314" s="27"/>
      <c r="E314" s="26"/>
      <c r="F314" s="27"/>
      <c r="G314" s="32"/>
    </row>
    <row r="315" spans="1:7" x14ac:dyDescent="0.25">
      <c r="A315" s="38">
        <v>291</v>
      </c>
      <c r="B315" s="29"/>
      <c r="C315" s="27"/>
      <c r="D315" s="27"/>
      <c r="E315" s="26"/>
      <c r="F315" s="27"/>
      <c r="G315" s="32"/>
    </row>
    <row r="316" spans="1:7" x14ac:dyDescent="0.25">
      <c r="A316" s="38">
        <v>292</v>
      </c>
      <c r="B316" s="29"/>
      <c r="C316" s="27"/>
      <c r="D316" s="27"/>
      <c r="E316" s="26"/>
      <c r="F316" s="27"/>
      <c r="G316" s="32"/>
    </row>
    <row r="317" spans="1:7" x14ac:dyDescent="0.25">
      <c r="A317" s="38">
        <v>293</v>
      </c>
      <c r="B317" s="29"/>
      <c r="C317" s="27"/>
      <c r="D317" s="27"/>
      <c r="E317" s="26"/>
      <c r="F317" s="27"/>
      <c r="G317" s="32"/>
    </row>
    <row r="318" spans="1:7" x14ac:dyDescent="0.25">
      <c r="A318" s="38">
        <v>294</v>
      </c>
      <c r="B318" s="29"/>
      <c r="C318" s="27"/>
      <c r="D318" s="27"/>
      <c r="E318" s="26"/>
      <c r="F318" s="27"/>
      <c r="G318" s="32"/>
    </row>
    <row r="319" spans="1:7" x14ac:dyDescent="0.25">
      <c r="A319" s="38">
        <v>295</v>
      </c>
      <c r="B319" s="29"/>
      <c r="C319" s="27"/>
      <c r="D319" s="27"/>
      <c r="E319" s="26"/>
      <c r="F319" s="27"/>
      <c r="G319" s="32"/>
    </row>
    <row r="320" spans="1:7" x14ac:dyDescent="0.25">
      <c r="A320" s="38">
        <v>296</v>
      </c>
      <c r="B320" s="29"/>
      <c r="C320" s="27"/>
      <c r="D320" s="27"/>
      <c r="E320" s="26"/>
      <c r="F320" s="27"/>
      <c r="G320" s="32"/>
    </row>
    <row r="321" spans="1:7" x14ac:dyDescent="0.25">
      <c r="A321" s="38">
        <v>297</v>
      </c>
      <c r="B321" s="29"/>
      <c r="C321" s="27"/>
      <c r="D321" s="27"/>
      <c r="E321" s="26"/>
      <c r="F321" s="27"/>
      <c r="G321" s="32"/>
    </row>
    <row r="322" spans="1:7" x14ac:dyDescent="0.25">
      <c r="A322" s="38">
        <v>298</v>
      </c>
      <c r="B322" s="29"/>
      <c r="C322" s="27"/>
      <c r="D322" s="27"/>
      <c r="E322" s="26"/>
      <c r="F322" s="27"/>
      <c r="G322" s="32"/>
    </row>
    <row r="323" spans="1:7" x14ac:dyDescent="0.25">
      <c r="A323" s="38">
        <v>299</v>
      </c>
      <c r="B323" s="29"/>
      <c r="C323" s="27"/>
      <c r="D323" s="27"/>
      <c r="E323" s="26"/>
      <c r="F323" s="27"/>
      <c r="G323" s="32"/>
    </row>
    <row r="324" spans="1:7" x14ac:dyDescent="0.25">
      <c r="A324" s="38">
        <v>300</v>
      </c>
      <c r="B324" s="29"/>
      <c r="C324" s="27"/>
      <c r="D324" s="27"/>
      <c r="E324" s="26"/>
      <c r="F324" s="27"/>
      <c r="G324" s="32"/>
    </row>
    <row r="325" spans="1:7" x14ac:dyDescent="0.25">
      <c r="A325" s="38">
        <v>301</v>
      </c>
      <c r="B325" s="29"/>
      <c r="C325" s="27"/>
      <c r="D325" s="27"/>
      <c r="E325" s="26"/>
      <c r="F325" s="27"/>
      <c r="G325" s="32"/>
    </row>
    <row r="326" spans="1:7" x14ac:dyDescent="0.25">
      <c r="A326" s="38">
        <v>302</v>
      </c>
      <c r="B326" s="29"/>
      <c r="C326" s="27"/>
      <c r="D326" s="27"/>
      <c r="E326" s="26"/>
      <c r="F326" s="27"/>
      <c r="G326" s="32"/>
    </row>
    <row r="327" spans="1:7" x14ac:dyDescent="0.25">
      <c r="A327" s="38">
        <v>303</v>
      </c>
      <c r="B327" s="29"/>
      <c r="C327" s="27"/>
      <c r="D327" s="27"/>
      <c r="E327" s="26"/>
      <c r="F327" s="27"/>
      <c r="G327" s="32"/>
    </row>
    <row r="328" spans="1:7" x14ac:dyDescent="0.25">
      <c r="A328" s="38">
        <v>304</v>
      </c>
      <c r="B328" s="29"/>
      <c r="C328" s="27"/>
      <c r="D328" s="27"/>
      <c r="E328" s="26"/>
      <c r="F328" s="27"/>
      <c r="G328" s="32"/>
    </row>
    <row r="329" spans="1:7" x14ac:dyDescent="0.25">
      <c r="A329" s="38">
        <v>305</v>
      </c>
      <c r="B329" s="29"/>
      <c r="C329" s="27"/>
      <c r="D329" s="27"/>
      <c r="E329" s="26"/>
      <c r="F329" s="27"/>
      <c r="G329" s="32"/>
    </row>
    <row r="330" spans="1:7" x14ac:dyDescent="0.25">
      <c r="A330" s="38">
        <v>306</v>
      </c>
      <c r="B330" s="29"/>
      <c r="C330" s="27"/>
      <c r="D330" s="27"/>
      <c r="E330" s="26"/>
      <c r="F330" s="27"/>
      <c r="G330" s="32"/>
    </row>
    <row r="331" spans="1:7" x14ac:dyDescent="0.25">
      <c r="A331" s="38">
        <v>307</v>
      </c>
      <c r="B331" s="29"/>
      <c r="C331" s="27"/>
      <c r="D331" s="27"/>
      <c r="E331" s="26"/>
      <c r="F331" s="27"/>
      <c r="G331" s="32"/>
    </row>
    <row r="332" spans="1:7" x14ac:dyDescent="0.25">
      <c r="A332" s="38">
        <v>308</v>
      </c>
      <c r="B332" s="29"/>
      <c r="C332" s="27"/>
      <c r="D332" s="27"/>
      <c r="E332" s="26"/>
      <c r="F332" s="27"/>
      <c r="G332" s="32"/>
    </row>
    <row r="333" spans="1:7" x14ac:dyDescent="0.25">
      <c r="A333" s="38">
        <v>309</v>
      </c>
      <c r="B333" s="29"/>
      <c r="C333" s="27"/>
      <c r="D333" s="27"/>
      <c r="E333" s="26"/>
      <c r="F333" s="27"/>
      <c r="G333" s="32"/>
    </row>
    <row r="334" spans="1:7" x14ac:dyDescent="0.25">
      <c r="A334" s="38">
        <v>310</v>
      </c>
      <c r="B334" s="29"/>
      <c r="C334" s="27"/>
      <c r="D334" s="27"/>
      <c r="E334" s="26"/>
      <c r="F334" s="27"/>
      <c r="G334" s="32"/>
    </row>
    <row r="335" spans="1:7" x14ac:dyDescent="0.25">
      <c r="A335" s="38">
        <v>311</v>
      </c>
      <c r="B335" s="29"/>
      <c r="C335" s="27"/>
      <c r="D335" s="27"/>
      <c r="E335" s="26"/>
      <c r="F335" s="27"/>
      <c r="G335" s="32"/>
    </row>
    <row r="336" spans="1:7" x14ac:dyDescent="0.25">
      <c r="A336" s="38">
        <v>312</v>
      </c>
      <c r="B336" s="29"/>
      <c r="C336" s="27"/>
      <c r="D336" s="27"/>
      <c r="E336" s="26"/>
      <c r="F336" s="27"/>
      <c r="G336" s="32"/>
    </row>
    <row r="337" spans="1:7" x14ac:dyDescent="0.25">
      <c r="A337" s="38">
        <v>313</v>
      </c>
      <c r="B337" s="29"/>
      <c r="C337" s="27"/>
      <c r="D337" s="27"/>
      <c r="E337" s="26"/>
      <c r="F337" s="27"/>
      <c r="G337" s="32"/>
    </row>
    <row r="338" spans="1:7" x14ac:dyDescent="0.25">
      <c r="A338" s="38">
        <v>314</v>
      </c>
      <c r="B338" s="29"/>
      <c r="C338" s="27"/>
      <c r="D338" s="27"/>
      <c r="E338" s="26"/>
      <c r="F338" s="27"/>
      <c r="G338" s="32"/>
    </row>
    <row r="339" spans="1:7" x14ac:dyDescent="0.25">
      <c r="A339" s="38">
        <v>315</v>
      </c>
      <c r="B339" s="29"/>
      <c r="C339" s="27"/>
      <c r="D339" s="27"/>
      <c r="E339" s="26"/>
      <c r="F339" s="27"/>
      <c r="G339" s="32"/>
    </row>
    <row r="340" spans="1:7" x14ac:dyDescent="0.25">
      <c r="A340" s="38">
        <v>316</v>
      </c>
      <c r="B340" s="29"/>
      <c r="C340" s="27"/>
      <c r="D340" s="27"/>
      <c r="E340" s="26"/>
      <c r="F340" s="27"/>
      <c r="G340" s="32"/>
    </row>
    <row r="341" spans="1:7" x14ac:dyDescent="0.25">
      <c r="A341" s="38">
        <v>317</v>
      </c>
      <c r="B341" s="29"/>
      <c r="C341" s="27"/>
      <c r="D341" s="27"/>
      <c r="E341" s="26"/>
      <c r="F341" s="27"/>
      <c r="G341" s="32"/>
    </row>
    <row r="342" spans="1:7" x14ac:dyDescent="0.25">
      <c r="A342" s="38">
        <v>318</v>
      </c>
      <c r="B342" s="29"/>
      <c r="C342" s="27"/>
      <c r="D342" s="27"/>
      <c r="E342" s="26"/>
      <c r="F342" s="27"/>
      <c r="G342" s="32"/>
    </row>
    <row r="343" spans="1:7" x14ac:dyDescent="0.25">
      <c r="A343" s="38">
        <v>319</v>
      </c>
      <c r="B343" s="29"/>
      <c r="C343" s="27"/>
      <c r="D343" s="27"/>
      <c r="E343" s="26"/>
      <c r="F343" s="27"/>
      <c r="G343" s="32"/>
    </row>
    <row r="344" spans="1:7" x14ac:dyDescent="0.25">
      <c r="A344" s="38">
        <v>320</v>
      </c>
      <c r="B344" s="29"/>
      <c r="C344" s="27"/>
      <c r="D344" s="27"/>
      <c r="E344" s="26"/>
      <c r="F344" s="27"/>
      <c r="G344" s="32"/>
    </row>
    <row r="345" spans="1:7" x14ac:dyDescent="0.25">
      <c r="A345" s="38">
        <v>321</v>
      </c>
      <c r="B345" s="29"/>
      <c r="C345" s="27"/>
      <c r="D345" s="27"/>
      <c r="E345" s="26"/>
      <c r="F345" s="27"/>
      <c r="G345" s="32"/>
    </row>
    <row r="346" spans="1:7" x14ac:dyDescent="0.25">
      <c r="A346" s="38">
        <v>322</v>
      </c>
      <c r="B346" s="29"/>
      <c r="C346" s="27"/>
      <c r="D346" s="27"/>
      <c r="E346" s="26"/>
      <c r="F346" s="27"/>
      <c r="G346" s="32"/>
    </row>
    <row r="347" spans="1:7" x14ac:dyDescent="0.25">
      <c r="A347" s="38">
        <v>323</v>
      </c>
      <c r="B347" s="29"/>
      <c r="C347" s="27"/>
      <c r="D347" s="27"/>
      <c r="E347" s="26"/>
      <c r="F347" s="27"/>
      <c r="G347" s="32"/>
    </row>
    <row r="348" spans="1:7" x14ac:dyDescent="0.25">
      <c r="A348" s="38">
        <v>324</v>
      </c>
      <c r="B348" s="29"/>
      <c r="C348" s="27"/>
      <c r="D348" s="27"/>
      <c r="E348" s="26"/>
      <c r="F348" s="27"/>
      <c r="G348" s="32"/>
    </row>
    <row r="349" spans="1:7" ht="18.75" x14ac:dyDescent="0.25">
      <c r="A349" s="38">
        <v>325</v>
      </c>
      <c r="B349" s="29"/>
      <c r="C349" s="27"/>
      <c r="D349" s="27"/>
      <c r="E349" s="26"/>
      <c r="F349" s="27"/>
      <c r="G349" s="51"/>
    </row>
    <row r="350" spans="1:7" ht="18.75" x14ac:dyDescent="0.25">
      <c r="A350" s="47"/>
      <c r="B350" s="48"/>
      <c r="C350" s="49"/>
      <c r="D350" s="48"/>
      <c r="E350" s="48"/>
      <c r="F350" s="50"/>
      <c r="G350" s="51"/>
    </row>
    <row r="351" spans="1:7" ht="18.75" x14ac:dyDescent="0.25">
      <c r="A351" s="47"/>
      <c r="B351" s="48"/>
      <c r="C351" s="49"/>
      <c r="D351" s="48"/>
      <c r="E351" s="48"/>
      <c r="F351" s="50"/>
      <c r="G351" s="51"/>
    </row>
    <row r="352" spans="1:7" ht="18.75" x14ac:dyDescent="0.25">
      <c r="A352" s="47"/>
      <c r="B352" s="48"/>
      <c r="C352" s="49"/>
      <c r="D352" s="48"/>
      <c r="E352" s="48"/>
      <c r="F352" s="50"/>
      <c r="G352" s="51"/>
    </row>
    <row r="353" spans="1:7" ht="18.75" x14ac:dyDescent="0.25">
      <c r="A353" s="47"/>
      <c r="B353" s="48"/>
      <c r="C353" s="49"/>
      <c r="D353" s="48"/>
      <c r="E353" s="48"/>
      <c r="F353" s="50"/>
      <c r="G353" s="51"/>
    </row>
    <row r="354" spans="1:7" ht="18.75" x14ac:dyDescent="0.25">
      <c r="A354" s="47"/>
      <c r="B354" s="48"/>
      <c r="C354" s="49"/>
      <c r="D354" s="48"/>
      <c r="E354" s="48"/>
      <c r="F354" s="50"/>
      <c r="G354" s="51"/>
    </row>
    <row r="355" spans="1:7" ht="18.75" x14ac:dyDescent="0.25">
      <c r="A355" s="47"/>
      <c r="B355" s="48"/>
      <c r="C355" s="49"/>
      <c r="D355" s="48"/>
      <c r="E355" s="48"/>
      <c r="F355" s="50"/>
      <c r="G355" s="51"/>
    </row>
    <row r="356" spans="1:7" ht="18.75" x14ac:dyDescent="0.25">
      <c r="A356" s="47"/>
      <c r="B356" s="48"/>
      <c r="C356" s="49"/>
      <c r="D356" s="48"/>
      <c r="E356" s="48"/>
      <c r="F356" s="50"/>
      <c r="G356" s="51"/>
    </row>
    <row r="357" spans="1:7" ht="18.75" x14ac:dyDescent="0.25">
      <c r="A357" s="47"/>
      <c r="B357" s="48"/>
      <c r="C357" s="49"/>
      <c r="D357" s="48"/>
      <c r="E357" s="48"/>
      <c r="F357" s="50"/>
      <c r="G357" s="43"/>
    </row>
    <row r="358" spans="1:7" x14ac:dyDescent="0.25">
      <c r="A358" s="36"/>
      <c r="B358" s="40"/>
      <c r="C358" s="39"/>
      <c r="D358" s="40"/>
      <c r="E358" s="40"/>
      <c r="F358" s="45"/>
      <c r="G358" s="43"/>
    </row>
    <row r="359" spans="1:7" x14ac:dyDescent="0.25">
      <c r="A359" s="36"/>
      <c r="B359" s="40"/>
      <c r="C359" s="39"/>
      <c r="D359" s="40"/>
      <c r="E359" s="40"/>
      <c r="F359" s="45"/>
      <c r="G359" s="43"/>
    </row>
    <row r="360" spans="1:7" x14ac:dyDescent="0.25">
      <c r="A360" s="36"/>
      <c r="B360" s="40"/>
      <c r="C360" s="39"/>
      <c r="D360" s="40"/>
      <c r="E360" s="40"/>
      <c r="F360" s="45"/>
      <c r="G360" s="43"/>
    </row>
    <row r="361" spans="1:7" x14ac:dyDescent="0.25">
      <c r="A361" s="36"/>
      <c r="B361" s="40"/>
      <c r="C361" s="39"/>
      <c r="D361" s="40"/>
      <c r="E361" s="40"/>
      <c r="F361" s="45"/>
      <c r="G361" s="43"/>
    </row>
    <row r="362" spans="1:7" x14ac:dyDescent="0.25">
      <c r="A362" s="36"/>
      <c r="B362" s="40"/>
      <c r="C362" s="39"/>
      <c r="D362" s="40"/>
      <c r="E362" s="40"/>
      <c r="F362" s="45"/>
      <c r="G362" s="43"/>
    </row>
    <row r="363" spans="1:7" x14ac:dyDescent="0.25">
      <c r="A363" s="36"/>
      <c r="B363" s="40"/>
      <c r="C363" s="39"/>
      <c r="D363" s="40"/>
      <c r="E363" s="40"/>
      <c r="F363" s="45"/>
      <c r="G363" s="43"/>
    </row>
    <row r="364" spans="1:7" x14ac:dyDescent="0.25">
      <c r="A364" s="36"/>
      <c r="B364" s="40"/>
      <c r="C364" s="39"/>
      <c r="D364" s="40"/>
      <c r="E364" s="40"/>
      <c r="F364" s="45"/>
      <c r="G364" s="43"/>
    </row>
    <row r="365" spans="1:7" x14ac:dyDescent="0.25">
      <c r="A365" s="36"/>
      <c r="B365" s="40"/>
      <c r="C365" s="39"/>
      <c r="D365" s="40"/>
      <c r="E365" s="40"/>
      <c r="F365" s="45"/>
      <c r="G365" s="43"/>
    </row>
    <row r="366" spans="1:7" x14ac:dyDescent="0.25">
      <c r="A366" s="36"/>
      <c r="B366" s="40"/>
      <c r="C366" s="39"/>
      <c r="D366" s="40"/>
      <c r="E366" s="40"/>
      <c r="F366" s="45"/>
      <c r="G366" s="43"/>
    </row>
    <row r="367" spans="1:7" x14ac:dyDescent="0.25">
      <c r="A367" s="36"/>
      <c r="B367" s="40"/>
      <c r="C367" s="39"/>
      <c r="D367" s="40"/>
      <c r="E367" s="40"/>
      <c r="F367" s="45"/>
      <c r="G367" s="43"/>
    </row>
    <row r="368" spans="1:7" x14ac:dyDescent="0.25">
      <c r="A368" s="36"/>
      <c r="B368" s="40"/>
      <c r="C368" s="39"/>
      <c r="D368" s="40"/>
      <c r="E368" s="40"/>
      <c r="F368" s="45"/>
      <c r="G368" s="43"/>
    </row>
    <row r="369" spans="1:7" x14ac:dyDescent="0.25">
      <c r="A369" s="36"/>
      <c r="B369" s="40"/>
      <c r="C369" s="39"/>
      <c r="D369" s="40"/>
      <c r="E369" s="40"/>
      <c r="F369" s="45"/>
      <c r="G369" s="43"/>
    </row>
    <row r="370" spans="1:7" x14ac:dyDescent="0.25">
      <c r="A370" s="36"/>
      <c r="B370" s="40"/>
      <c r="C370" s="39"/>
      <c r="D370" s="40"/>
      <c r="E370" s="40"/>
      <c r="F370" s="45"/>
      <c r="G370" s="43"/>
    </row>
    <row r="371" spans="1:7" x14ac:dyDescent="0.25">
      <c r="A371" s="36"/>
      <c r="B371" s="40"/>
      <c r="C371" s="39"/>
      <c r="D371" s="40"/>
      <c r="E371" s="40"/>
      <c r="F371" s="45"/>
      <c r="G371" s="43"/>
    </row>
    <row r="372" spans="1:7" x14ac:dyDescent="0.25">
      <c r="A372" s="36"/>
      <c r="B372" s="40"/>
      <c r="C372" s="39"/>
      <c r="D372" s="40"/>
      <c r="E372" s="40"/>
      <c r="F372" s="45"/>
      <c r="G372" s="43"/>
    </row>
    <row r="373" spans="1:7" x14ac:dyDescent="0.25">
      <c r="A373" s="36"/>
      <c r="B373" s="40"/>
      <c r="C373" s="39"/>
      <c r="D373" s="40"/>
      <c r="E373" s="40"/>
      <c r="F373" s="45"/>
      <c r="G373" s="43"/>
    </row>
    <row r="374" spans="1:7" x14ac:dyDescent="0.25">
      <c r="A374" s="36"/>
      <c r="B374" s="40"/>
      <c r="C374" s="39"/>
      <c r="D374" s="40"/>
      <c r="E374" s="40"/>
      <c r="F374" s="45"/>
      <c r="G374" s="43"/>
    </row>
    <row r="375" spans="1:7" x14ac:dyDescent="0.25">
      <c r="A375" s="36"/>
      <c r="B375" s="40"/>
      <c r="C375" s="39"/>
      <c r="D375" s="40"/>
      <c r="E375" s="40"/>
      <c r="F375" s="45"/>
      <c r="G375" s="43"/>
    </row>
    <row r="376" spans="1:7" x14ac:dyDescent="0.25">
      <c r="A376" s="36"/>
      <c r="B376" s="40"/>
      <c r="C376" s="39"/>
      <c r="D376" s="40"/>
      <c r="E376" s="40"/>
      <c r="F376" s="45"/>
      <c r="G376" s="43"/>
    </row>
    <row r="377" spans="1:7" x14ac:dyDescent="0.25">
      <c r="A377" s="36"/>
      <c r="B377" s="40"/>
      <c r="C377" s="39"/>
      <c r="D377" s="40"/>
      <c r="E377" s="40"/>
      <c r="F377" s="45"/>
      <c r="G377" s="43"/>
    </row>
    <row r="378" spans="1:7" x14ac:dyDescent="0.25">
      <c r="A378" s="36"/>
      <c r="B378" s="40"/>
      <c r="C378" s="39"/>
      <c r="D378" s="40"/>
      <c r="E378" s="40"/>
      <c r="F378" s="45"/>
      <c r="G378" s="43"/>
    </row>
    <row r="379" spans="1:7" x14ac:dyDescent="0.25">
      <c r="A379" s="36"/>
      <c r="B379" s="40"/>
      <c r="C379" s="39"/>
      <c r="D379" s="40"/>
      <c r="E379" s="40"/>
      <c r="F379" s="45"/>
      <c r="G379" s="43"/>
    </row>
    <row r="380" spans="1:7" x14ac:dyDescent="0.25">
      <c r="A380" s="36"/>
      <c r="B380" s="40"/>
      <c r="C380" s="39"/>
      <c r="D380" s="40"/>
      <c r="E380" s="40"/>
      <c r="F380" s="45"/>
      <c r="G380" s="43"/>
    </row>
    <row r="381" spans="1:7" x14ac:dyDescent="0.25">
      <c r="A381" s="36"/>
      <c r="B381" s="40"/>
      <c r="C381" s="39"/>
      <c r="D381" s="40"/>
      <c r="E381" s="40"/>
      <c r="F381" s="45"/>
      <c r="G381" s="43"/>
    </row>
    <row r="382" spans="1:7" x14ac:dyDescent="0.25">
      <c r="A382" s="36"/>
      <c r="B382" s="40"/>
      <c r="C382" s="39"/>
      <c r="D382" s="40"/>
      <c r="E382" s="40"/>
      <c r="F382" s="45"/>
      <c r="G382" s="43"/>
    </row>
    <row r="383" spans="1:7" x14ac:dyDescent="0.25">
      <c r="A383" s="36"/>
      <c r="B383" s="40"/>
      <c r="C383" s="39"/>
      <c r="D383" s="40"/>
      <c r="E383" s="40"/>
      <c r="F383" s="45"/>
      <c r="G383" s="43"/>
    </row>
    <row r="384" spans="1:7" x14ac:dyDescent="0.25">
      <c r="A384" s="36"/>
      <c r="B384" s="40"/>
      <c r="C384" s="39"/>
      <c r="D384" s="40"/>
      <c r="E384" s="40"/>
      <c r="F384" s="45"/>
      <c r="G384" s="43"/>
    </row>
    <row r="385" spans="1:7" x14ac:dyDescent="0.25">
      <c r="A385" s="36"/>
      <c r="B385" s="40"/>
      <c r="C385" s="39"/>
      <c r="D385" s="40"/>
      <c r="E385" s="40"/>
      <c r="F385" s="45"/>
      <c r="G385" s="43"/>
    </row>
    <row r="386" spans="1:7" x14ac:dyDescent="0.25">
      <c r="A386" s="36"/>
      <c r="B386" s="40"/>
      <c r="C386" s="39"/>
      <c r="D386" s="40"/>
      <c r="E386" s="40"/>
      <c r="F386" s="45"/>
      <c r="G386" s="43"/>
    </row>
    <row r="387" spans="1:7" x14ac:dyDescent="0.25">
      <c r="A387" s="36"/>
      <c r="B387" s="40"/>
      <c r="C387" s="39"/>
      <c r="D387" s="40"/>
      <c r="E387" s="40"/>
      <c r="F387" s="45"/>
      <c r="G387" s="43"/>
    </row>
    <row r="388" spans="1:7" x14ac:dyDescent="0.25">
      <c r="A388" s="36"/>
      <c r="B388" s="40"/>
      <c r="C388" s="39"/>
      <c r="D388" s="40"/>
      <c r="E388" s="40"/>
      <c r="F388" s="45"/>
      <c r="G388" s="43"/>
    </row>
    <row r="389" spans="1:7" x14ac:dyDescent="0.25">
      <c r="A389" s="36"/>
      <c r="B389" s="40"/>
      <c r="C389" s="39"/>
      <c r="D389" s="40"/>
      <c r="E389" s="40"/>
      <c r="F389" s="45"/>
      <c r="G389" s="43"/>
    </row>
    <row r="390" spans="1:7" x14ac:dyDescent="0.25">
      <c r="A390" s="36"/>
      <c r="B390" s="40"/>
      <c r="C390" s="39"/>
      <c r="D390" s="40"/>
      <c r="E390" s="40"/>
      <c r="F390" s="45"/>
      <c r="G390" s="43"/>
    </row>
    <row r="391" spans="1:7" x14ac:dyDescent="0.25">
      <c r="A391" s="36"/>
      <c r="B391" s="40"/>
      <c r="C391" s="39"/>
      <c r="D391" s="40"/>
      <c r="E391" s="40"/>
      <c r="F391" s="45"/>
      <c r="G391" s="43"/>
    </row>
    <row r="392" spans="1:7" x14ac:dyDescent="0.25">
      <c r="A392" s="36"/>
      <c r="B392" s="40"/>
      <c r="C392" s="39"/>
      <c r="D392" s="40"/>
      <c r="E392" s="40"/>
      <c r="F392" s="45"/>
      <c r="G392" s="43"/>
    </row>
    <row r="393" spans="1:7" x14ac:dyDescent="0.25">
      <c r="A393" s="36"/>
      <c r="B393" s="40"/>
      <c r="C393" s="39"/>
      <c r="D393" s="40"/>
      <c r="E393" s="40"/>
      <c r="F393" s="45"/>
      <c r="G393" s="43"/>
    </row>
    <row r="394" spans="1:7" x14ac:dyDescent="0.25">
      <c r="A394" s="36"/>
      <c r="B394" s="40"/>
      <c r="C394" s="39"/>
      <c r="D394" s="40"/>
      <c r="E394" s="40"/>
      <c r="F394" s="45"/>
      <c r="G394" s="43"/>
    </row>
    <row r="395" spans="1:7" x14ac:dyDescent="0.25">
      <c r="A395" s="36"/>
      <c r="B395" s="40"/>
      <c r="C395" s="39"/>
      <c r="D395" s="40"/>
      <c r="E395" s="40"/>
      <c r="F395" s="45"/>
      <c r="G395" s="43"/>
    </row>
    <row r="396" spans="1:7" x14ac:dyDescent="0.25">
      <c r="A396" s="36"/>
      <c r="B396" s="40"/>
      <c r="C396" s="39"/>
      <c r="D396" s="40"/>
      <c r="E396" s="40"/>
      <c r="F396" s="45"/>
      <c r="G396" s="43"/>
    </row>
    <row r="397" spans="1:7" x14ac:dyDescent="0.25">
      <c r="A397" s="36"/>
      <c r="B397" s="40"/>
      <c r="C397" s="39"/>
      <c r="D397" s="40"/>
      <c r="E397" s="40"/>
      <c r="F397" s="45"/>
      <c r="G397" s="43"/>
    </row>
    <row r="398" spans="1:7" x14ac:dyDescent="0.25">
      <c r="A398" s="34"/>
      <c r="B398" s="40"/>
      <c r="C398" s="39"/>
      <c r="D398" s="40"/>
      <c r="E398" s="40"/>
      <c r="F398" s="45"/>
      <c r="G398" s="43"/>
    </row>
    <row r="399" spans="1:7" x14ac:dyDescent="0.25">
      <c r="A399" s="34"/>
      <c r="B399" s="40"/>
      <c r="C399" s="39"/>
      <c r="D399" s="40"/>
      <c r="E399" s="40"/>
      <c r="F399" s="45"/>
      <c r="G399" s="43"/>
    </row>
    <row r="400" spans="1:7" x14ac:dyDescent="0.25">
      <c r="A400" s="34"/>
      <c r="B400" s="40"/>
      <c r="C400" s="39"/>
      <c r="D400" s="40"/>
      <c r="E400" s="40"/>
      <c r="F400" s="45"/>
      <c r="G400" s="43"/>
    </row>
    <row r="401" spans="1:7" x14ac:dyDescent="0.25">
      <c r="A401" s="34"/>
      <c r="B401" s="40"/>
      <c r="C401" s="39"/>
      <c r="D401" s="40"/>
      <c r="E401" s="40"/>
      <c r="F401" s="45"/>
      <c r="G401" s="43"/>
    </row>
    <row r="402" spans="1:7" x14ac:dyDescent="0.25">
      <c r="A402" s="34"/>
      <c r="B402" s="40"/>
      <c r="C402" s="39"/>
      <c r="D402" s="40"/>
      <c r="E402" s="40"/>
      <c r="F402" s="45"/>
      <c r="G402" s="43"/>
    </row>
    <row r="403" spans="1:7" x14ac:dyDescent="0.25">
      <c r="A403" s="34"/>
      <c r="B403" s="40"/>
      <c r="C403" s="39"/>
      <c r="D403" s="40"/>
      <c r="E403" s="40"/>
      <c r="F403" s="45"/>
      <c r="G403" s="43"/>
    </row>
    <row r="404" spans="1:7" x14ac:dyDescent="0.25">
      <c r="A404" s="34"/>
      <c r="B404" s="40"/>
      <c r="C404" s="39"/>
      <c r="D404" s="40"/>
      <c r="E404" s="40"/>
      <c r="F404" s="45"/>
      <c r="G404" s="43"/>
    </row>
    <row r="405" spans="1:7" x14ac:dyDescent="0.25">
      <c r="A405" s="34"/>
      <c r="B405" s="40"/>
      <c r="C405" s="39"/>
      <c r="D405" s="40"/>
      <c r="E405" s="40"/>
      <c r="F405" s="45"/>
      <c r="G405" s="35"/>
    </row>
    <row r="406" spans="1:7" x14ac:dyDescent="0.25">
      <c r="A406" s="83"/>
      <c r="B406" s="83"/>
      <c r="C406" s="83"/>
      <c r="D406" s="83"/>
      <c r="E406" s="83"/>
      <c r="F406" s="83"/>
      <c r="G406" s="35"/>
    </row>
    <row r="407" spans="1:7" x14ac:dyDescent="0.25">
      <c r="A407" s="83"/>
      <c r="B407" s="83"/>
      <c r="C407" s="83"/>
      <c r="D407" s="83"/>
      <c r="E407" s="83"/>
      <c r="F407" s="83"/>
      <c r="G407" s="35"/>
    </row>
    <row r="408" spans="1:7" x14ac:dyDescent="0.25">
      <c r="A408" s="83"/>
      <c r="B408" s="83"/>
      <c r="C408" s="83"/>
      <c r="D408" s="83"/>
      <c r="E408" s="83"/>
      <c r="F408" s="83"/>
      <c r="G408" s="35"/>
    </row>
    <row r="409" spans="1:7" x14ac:dyDescent="0.25">
      <c r="A409" s="83"/>
      <c r="B409" s="83"/>
      <c r="C409" s="83"/>
      <c r="D409" s="83"/>
      <c r="E409" s="83"/>
      <c r="F409" s="83"/>
      <c r="G409" s="35"/>
    </row>
    <row r="410" spans="1:7" x14ac:dyDescent="0.25">
      <c r="A410" s="83"/>
      <c r="B410" s="83"/>
      <c r="C410" s="83"/>
      <c r="D410" s="83"/>
      <c r="E410" s="83"/>
      <c r="F410" s="83"/>
      <c r="G410" s="35"/>
    </row>
    <row r="411" spans="1:7" x14ac:dyDescent="0.25">
      <c r="A411" s="83"/>
      <c r="B411" s="83"/>
      <c r="C411" s="83"/>
      <c r="D411" s="83"/>
      <c r="E411" s="83"/>
      <c r="F411" s="83"/>
      <c r="G411" s="35"/>
    </row>
    <row r="412" spans="1:7" x14ac:dyDescent="0.25">
      <c r="A412" s="83"/>
      <c r="B412" s="83"/>
      <c r="C412" s="83"/>
      <c r="D412" s="83"/>
      <c r="E412" s="83"/>
      <c r="F412" s="83"/>
      <c r="G412" s="35"/>
    </row>
    <row r="413" spans="1:7" x14ac:dyDescent="0.25">
      <c r="A413" s="83"/>
      <c r="B413" s="83"/>
      <c r="C413" s="83"/>
      <c r="D413" s="83"/>
      <c r="E413" s="83"/>
      <c r="F413" s="83"/>
      <c r="G413" s="35"/>
    </row>
    <row r="414" spans="1:7" x14ac:dyDescent="0.25">
      <c r="A414" s="83"/>
      <c r="B414" s="83"/>
      <c r="C414" s="83"/>
      <c r="D414" s="83"/>
      <c r="E414" s="83"/>
      <c r="F414" s="83"/>
      <c r="G414" s="35"/>
    </row>
    <row r="415" spans="1:7" x14ac:dyDescent="0.25">
      <c r="A415" s="83"/>
      <c r="B415" s="83"/>
      <c r="C415" s="83"/>
      <c r="D415" s="83"/>
      <c r="E415" s="83"/>
      <c r="F415" s="83"/>
      <c r="G415" s="35"/>
    </row>
    <row r="416" spans="1:7" x14ac:dyDescent="0.25">
      <c r="A416" s="83"/>
      <c r="B416" s="83"/>
      <c r="C416" s="83"/>
      <c r="D416" s="83"/>
      <c r="E416" s="83"/>
      <c r="F416" s="83"/>
      <c r="G416" s="35"/>
    </row>
    <row r="417" spans="1:7" x14ac:dyDescent="0.25">
      <c r="A417" s="83"/>
      <c r="B417" s="83"/>
      <c r="C417" s="83"/>
      <c r="D417" s="83"/>
      <c r="E417" s="83"/>
      <c r="F417" s="83"/>
      <c r="G417" s="35"/>
    </row>
    <row r="418" spans="1:7" x14ac:dyDescent="0.25">
      <c r="A418" s="83"/>
      <c r="B418" s="83"/>
      <c r="C418" s="83"/>
      <c r="D418" s="83"/>
      <c r="E418" s="83"/>
      <c r="F418" s="83"/>
      <c r="G418" s="35"/>
    </row>
    <row r="419" spans="1:7" x14ac:dyDescent="0.25">
      <c r="A419" s="83"/>
      <c r="B419" s="83"/>
      <c r="C419" s="83"/>
      <c r="D419" s="83"/>
      <c r="E419" s="83"/>
      <c r="F419" s="83"/>
      <c r="G419" s="35"/>
    </row>
    <row r="420" spans="1:7" x14ac:dyDescent="0.25">
      <c r="A420" s="83"/>
      <c r="B420" s="83"/>
      <c r="C420" s="83"/>
      <c r="D420" s="83"/>
      <c r="E420" s="83"/>
      <c r="F420" s="83"/>
      <c r="G420" s="35"/>
    </row>
    <row r="421" spans="1:7" x14ac:dyDescent="0.25">
      <c r="A421" s="83"/>
      <c r="B421" s="83"/>
      <c r="C421" s="83"/>
      <c r="D421" s="83"/>
      <c r="E421" s="83"/>
      <c r="F421" s="83"/>
      <c r="G421" s="35"/>
    </row>
    <row r="422" spans="1:7" x14ac:dyDescent="0.25">
      <c r="A422" s="83"/>
      <c r="B422" s="83"/>
      <c r="C422" s="83"/>
      <c r="D422" s="83"/>
      <c r="E422" s="83"/>
      <c r="F422" s="83"/>
      <c r="G422" s="35"/>
    </row>
    <row r="423" spans="1:7" x14ac:dyDescent="0.25">
      <c r="A423" s="83"/>
      <c r="B423" s="83"/>
      <c r="C423" s="83"/>
      <c r="D423" s="83"/>
      <c r="E423" s="83"/>
      <c r="F423" s="83"/>
      <c r="G423" s="35"/>
    </row>
    <row r="424" spans="1:7" x14ac:dyDescent="0.25">
      <c r="A424" s="83"/>
      <c r="B424" s="83"/>
      <c r="C424" s="83"/>
      <c r="D424" s="83"/>
      <c r="E424" s="83"/>
      <c r="F424" s="83"/>
      <c r="G424" s="35"/>
    </row>
    <row r="425" spans="1:7" x14ac:dyDescent="0.25">
      <c r="A425" s="83"/>
      <c r="B425" s="83"/>
      <c r="C425" s="83"/>
      <c r="D425" s="83"/>
      <c r="E425" s="83"/>
      <c r="F425" s="83"/>
      <c r="G425" s="35"/>
    </row>
    <row r="426" spans="1:7" x14ac:dyDescent="0.25">
      <c r="A426" s="83"/>
      <c r="B426" s="83"/>
      <c r="C426" s="83"/>
      <c r="D426" s="83"/>
      <c r="E426" s="83"/>
      <c r="F426" s="83"/>
      <c r="G426" s="35"/>
    </row>
    <row r="427" spans="1:7" x14ac:dyDescent="0.25">
      <c r="A427" s="83"/>
      <c r="B427" s="83"/>
      <c r="C427" s="83"/>
      <c r="D427" s="83"/>
      <c r="E427" s="83"/>
      <c r="F427" s="83"/>
      <c r="G427" s="35"/>
    </row>
    <row r="428" spans="1:7" x14ac:dyDescent="0.25">
      <c r="A428" s="83"/>
      <c r="B428" s="83"/>
      <c r="C428" s="83"/>
      <c r="D428" s="83"/>
      <c r="E428" s="83"/>
      <c r="F428" s="83"/>
      <c r="G428" s="35"/>
    </row>
    <row r="429" spans="1:7" x14ac:dyDescent="0.25">
      <c r="A429" s="83"/>
      <c r="B429" s="83"/>
      <c r="C429" s="83"/>
      <c r="D429" s="83"/>
      <c r="E429" s="83"/>
      <c r="F429" s="83"/>
      <c r="G429" s="35"/>
    </row>
    <row r="430" spans="1:7" x14ac:dyDescent="0.25">
      <c r="A430" s="83"/>
      <c r="B430" s="83"/>
      <c r="C430" s="83"/>
      <c r="D430" s="83"/>
      <c r="E430" s="83"/>
      <c r="F430" s="83"/>
      <c r="G430" s="35"/>
    </row>
    <row r="431" spans="1:7" x14ac:dyDescent="0.25">
      <c r="A431" s="83"/>
      <c r="B431" s="83"/>
      <c r="C431" s="83"/>
      <c r="D431" s="83"/>
      <c r="E431" s="83"/>
      <c r="F431" s="83"/>
      <c r="G431" s="35"/>
    </row>
    <row r="432" spans="1:7" x14ac:dyDescent="0.25">
      <c r="A432" s="83"/>
      <c r="B432" s="83"/>
      <c r="C432" s="83"/>
      <c r="D432" s="83"/>
      <c r="E432" s="83"/>
      <c r="F432" s="83"/>
      <c r="G432" s="35"/>
    </row>
    <row r="433" spans="1:7" x14ac:dyDescent="0.25">
      <c r="A433" s="83"/>
      <c r="B433" s="83"/>
      <c r="C433" s="83"/>
      <c r="D433" s="83"/>
      <c r="E433" s="83"/>
      <c r="F433" s="83"/>
      <c r="G433" s="35"/>
    </row>
    <row r="434" spans="1:7" x14ac:dyDescent="0.25">
      <c r="A434" s="83"/>
      <c r="B434" s="83"/>
      <c r="C434" s="83"/>
      <c r="D434" s="83"/>
      <c r="E434" s="83"/>
      <c r="F434" s="83"/>
      <c r="G434" s="35"/>
    </row>
    <row r="435" spans="1:7" x14ac:dyDescent="0.25">
      <c r="A435" s="83"/>
      <c r="B435" s="83"/>
      <c r="C435" s="83"/>
      <c r="D435" s="83"/>
      <c r="E435" s="83"/>
      <c r="F435" s="83"/>
      <c r="G435" s="35"/>
    </row>
    <row r="436" spans="1:7" x14ac:dyDescent="0.25">
      <c r="A436" s="83"/>
      <c r="B436" s="83"/>
      <c r="C436" s="83"/>
      <c r="D436" s="83"/>
      <c r="E436" s="83"/>
      <c r="F436" s="83"/>
      <c r="G436" s="35"/>
    </row>
    <row r="437" spans="1:7" x14ac:dyDescent="0.25">
      <c r="A437" s="83"/>
      <c r="B437" s="83"/>
      <c r="C437" s="83"/>
      <c r="D437" s="83"/>
      <c r="E437" s="83"/>
      <c r="F437" s="83"/>
      <c r="G437" s="35"/>
    </row>
    <row r="438" spans="1:7" x14ac:dyDescent="0.25">
      <c r="A438" s="83"/>
      <c r="B438" s="83"/>
      <c r="C438" s="83"/>
      <c r="D438" s="83"/>
      <c r="E438" s="83"/>
      <c r="F438" s="83"/>
      <c r="G438" s="35"/>
    </row>
    <row r="439" spans="1:7" x14ac:dyDescent="0.25">
      <c r="A439" s="83"/>
      <c r="B439" s="83"/>
      <c r="C439" s="83"/>
      <c r="D439" s="83"/>
      <c r="E439" s="83"/>
      <c r="F439" s="83"/>
      <c r="G439" s="35"/>
    </row>
    <row r="440" spans="1:7" x14ac:dyDescent="0.25">
      <c r="A440" s="83"/>
      <c r="B440" s="83"/>
      <c r="C440" s="83"/>
      <c r="D440" s="83"/>
      <c r="E440" s="83"/>
      <c r="F440" s="83"/>
      <c r="G440" s="35"/>
    </row>
    <row r="441" spans="1:7" x14ac:dyDescent="0.25">
      <c r="A441" s="83"/>
      <c r="B441" s="83"/>
      <c r="C441" s="83"/>
      <c r="D441" s="83"/>
      <c r="E441" s="83"/>
      <c r="F441" s="83"/>
      <c r="G441" s="35"/>
    </row>
    <row r="442" spans="1:7" x14ac:dyDescent="0.25">
      <c r="A442" s="83"/>
      <c r="B442" s="83"/>
      <c r="C442" s="83"/>
      <c r="D442" s="83"/>
      <c r="E442" s="83"/>
      <c r="F442" s="83"/>
      <c r="G442" s="35"/>
    </row>
    <row r="443" spans="1:7" x14ac:dyDescent="0.25">
      <c r="A443" s="83"/>
      <c r="B443" s="83"/>
      <c r="C443" s="83"/>
      <c r="D443" s="83"/>
      <c r="E443" s="83"/>
      <c r="F443" s="83"/>
      <c r="G443" s="35"/>
    </row>
    <row r="444" spans="1:7" x14ac:dyDescent="0.25">
      <c r="A444" s="83"/>
      <c r="B444" s="83"/>
      <c r="C444" s="83"/>
      <c r="D444" s="83"/>
      <c r="E444" s="83"/>
      <c r="F444" s="83"/>
      <c r="G444" s="35"/>
    </row>
    <row r="445" spans="1:7" x14ac:dyDescent="0.25">
      <c r="A445" s="83"/>
      <c r="B445" s="83"/>
      <c r="C445" s="83"/>
      <c r="D445" s="83"/>
      <c r="E445" s="83"/>
      <c r="F445" s="83"/>
      <c r="G445" s="35"/>
    </row>
    <row r="446" spans="1:7" x14ac:dyDescent="0.25">
      <c r="A446" s="83"/>
      <c r="B446" s="83"/>
      <c r="C446" s="83"/>
      <c r="D446" s="83"/>
      <c r="E446" s="83"/>
      <c r="F446" s="83"/>
      <c r="G446" s="35"/>
    </row>
    <row r="447" spans="1:7" x14ac:dyDescent="0.25">
      <c r="A447" s="83"/>
      <c r="B447" s="83"/>
      <c r="C447" s="83"/>
      <c r="D447" s="83"/>
      <c r="E447" s="83"/>
      <c r="F447" s="83"/>
      <c r="G447" s="35"/>
    </row>
    <row r="448" spans="1:7" x14ac:dyDescent="0.25">
      <c r="A448" s="83"/>
      <c r="B448" s="83"/>
      <c r="C448" s="83"/>
      <c r="D448" s="83"/>
      <c r="E448" s="83"/>
      <c r="F448" s="83"/>
      <c r="G448" s="35"/>
    </row>
    <row r="449" spans="1:7" x14ac:dyDescent="0.25">
      <c r="A449" s="83"/>
      <c r="B449" s="83"/>
      <c r="C449" s="83"/>
      <c r="D449" s="83"/>
      <c r="E449" s="83"/>
      <c r="F449" s="83"/>
      <c r="G449" s="35"/>
    </row>
    <row r="450" spans="1:7" x14ac:dyDescent="0.25">
      <c r="A450" s="83"/>
      <c r="B450" s="83"/>
      <c r="C450" s="83"/>
      <c r="D450" s="83"/>
      <c r="E450" s="83"/>
      <c r="F450" s="83"/>
      <c r="G450" s="35"/>
    </row>
    <row r="451" spans="1:7" x14ac:dyDescent="0.25">
      <c r="A451" s="83"/>
      <c r="B451" s="83"/>
      <c r="C451" s="83"/>
      <c r="D451" s="83"/>
      <c r="E451" s="83"/>
      <c r="F451" s="83"/>
      <c r="G451" s="35"/>
    </row>
    <row r="452" spans="1:7" x14ac:dyDescent="0.25">
      <c r="A452" s="83"/>
      <c r="B452" s="83"/>
      <c r="C452" s="83"/>
      <c r="D452" s="83"/>
      <c r="E452" s="83"/>
      <c r="F452" s="83"/>
      <c r="G452" s="35"/>
    </row>
    <row r="453" spans="1:7" x14ac:dyDescent="0.25">
      <c r="A453" s="83"/>
      <c r="B453" s="83"/>
      <c r="C453" s="83"/>
      <c r="D453" s="83"/>
      <c r="E453" s="83"/>
      <c r="F453" s="83"/>
      <c r="G453" s="35"/>
    </row>
    <row r="454" spans="1:7" x14ac:dyDescent="0.25">
      <c r="A454" s="83"/>
      <c r="B454" s="83"/>
      <c r="C454" s="83"/>
      <c r="D454" s="83"/>
      <c r="E454" s="83"/>
      <c r="F454" s="83"/>
      <c r="G454" s="35"/>
    </row>
    <row r="455" spans="1:7" x14ac:dyDescent="0.25">
      <c r="A455" s="83"/>
      <c r="B455" s="83"/>
      <c r="C455" s="83"/>
      <c r="D455" s="83"/>
      <c r="E455" s="83"/>
      <c r="F455" s="83"/>
      <c r="G455" s="35"/>
    </row>
    <row r="456" spans="1:7" x14ac:dyDescent="0.25">
      <c r="A456" s="83"/>
      <c r="B456" s="83"/>
      <c r="C456" s="83"/>
      <c r="D456" s="83"/>
      <c r="E456" s="83"/>
      <c r="F456" s="83"/>
      <c r="G456" s="35"/>
    </row>
    <row r="457" spans="1:7" x14ac:dyDescent="0.25">
      <c r="A457" s="83"/>
      <c r="B457" s="83"/>
      <c r="C457" s="83"/>
      <c r="D457" s="83"/>
      <c r="E457" s="83"/>
      <c r="F457" s="83"/>
      <c r="G457" s="35"/>
    </row>
    <row r="458" spans="1:7" x14ac:dyDescent="0.25">
      <c r="A458" s="83"/>
      <c r="B458" s="83"/>
      <c r="C458" s="83"/>
      <c r="D458" s="83"/>
      <c r="E458" s="83"/>
      <c r="F458" s="83"/>
      <c r="G458" s="35"/>
    </row>
    <row r="459" spans="1:7" x14ac:dyDescent="0.25">
      <c r="A459" s="83"/>
      <c r="B459" s="83"/>
      <c r="C459" s="83"/>
      <c r="D459" s="83"/>
      <c r="E459" s="83"/>
      <c r="F459" s="83"/>
      <c r="G459" s="5"/>
    </row>
    <row r="460" spans="1:7" x14ac:dyDescent="0.25">
      <c r="A460" s="84"/>
      <c r="B460" s="84"/>
      <c r="C460" s="84"/>
      <c r="D460" s="84"/>
      <c r="E460" s="84"/>
      <c r="F460" s="84"/>
      <c r="G460" s="5"/>
    </row>
    <row r="461" spans="1:7" x14ac:dyDescent="0.25">
      <c r="A461" s="84"/>
      <c r="B461" s="84"/>
      <c r="C461" s="84"/>
      <c r="D461" s="84"/>
      <c r="E461" s="84"/>
      <c r="F461" s="84"/>
      <c r="G461" s="5"/>
    </row>
    <row r="462" spans="1:7" x14ac:dyDescent="0.25">
      <c r="A462" s="84"/>
      <c r="B462" s="84"/>
      <c r="C462" s="84"/>
      <c r="D462" s="84"/>
      <c r="E462" s="84"/>
      <c r="F462" s="84"/>
      <c r="G462" s="5"/>
    </row>
    <row r="463" spans="1:7" x14ac:dyDescent="0.25">
      <c r="A463" s="84"/>
      <c r="B463" s="84"/>
      <c r="C463" s="84"/>
      <c r="D463" s="84"/>
      <c r="E463" s="84"/>
      <c r="F463" s="84"/>
      <c r="G463" s="5"/>
    </row>
    <row r="464" spans="1:7" x14ac:dyDescent="0.25">
      <c r="A464" s="84"/>
      <c r="B464" s="84"/>
      <c r="C464" s="84"/>
      <c r="D464" s="84"/>
      <c r="E464" s="84"/>
      <c r="F464" s="84"/>
      <c r="G464" s="5"/>
    </row>
    <row r="465" spans="1:7" x14ac:dyDescent="0.25">
      <c r="A465" s="84"/>
      <c r="B465" s="84"/>
      <c r="C465" s="84"/>
      <c r="D465" s="84"/>
      <c r="E465" s="84"/>
      <c r="F465" s="84"/>
      <c r="G465" s="5"/>
    </row>
    <row r="466" spans="1:7" x14ac:dyDescent="0.25">
      <c r="A466" s="84"/>
      <c r="B466" s="84"/>
      <c r="C466" s="84"/>
      <c r="D466" s="84"/>
      <c r="E466" s="84"/>
      <c r="F466" s="84"/>
      <c r="G466" s="5"/>
    </row>
    <row r="467" spans="1:7" x14ac:dyDescent="0.25">
      <c r="A467" s="84"/>
      <c r="B467" s="84"/>
      <c r="C467" s="84"/>
      <c r="D467" s="84"/>
      <c r="E467" s="84"/>
      <c r="F467" s="84"/>
      <c r="G467" s="5"/>
    </row>
    <row r="468" spans="1:7" x14ac:dyDescent="0.25">
      <c r="A468" s="5"/>
      <c r="B468" s="5"/>
      <c r="C468" s="5"/>
      <c r="D468" s="5"/>
      <c r="E468" s="5"/>
      <c r="F468" s="5"/>
      <c r="G468" s="5"/>
    </row>
    <row r="469" spans="1:7" x14ac:dyDescent="0.25">
      <c r="A469" s="5"/>
      <c r="B469" s="5"/>
      <c r="C469" s="5"/>
      <c r="D469" s="5"/>
      <c r="E469" s="5"/>
      <c r="F469" s="5"/>
      <c r="G469" s="5"/>
    </row>
    <row r="470" spans="1:7" x14ac:dyDescent="0.25">
      <c r="A470" s="5"/>
      <c r="B470" s="5"/>
      <c r="C470" s="5"/>
      <c r="D470" s="5"/>
      <c r="E470" s="5"/>
      <c r="F470" s="5"/>
      <c r="G470" s="5"/>
    </row>
    <row r="471" spans="1:7" x14ac:dyDescent="0.25">
      <c r="A471" s="5"/>
      <c r="B471" s="5"/>
      <c r="C471" s="5"/>
      <c r="D471" s="5"/>
      <c r="E471" s="5"/>
      <c r="F471" s="5"/>
      <c r="G471" s="5"/>
    </row>
    <row r="472" spans="1:7" x14ac:dyDescent="0.25">
      <c r="A472" s="5"/>
      <c r="B472" s="5"/>
      <c r="C472" s="5"/>
      <c r="D472" s="5"/>
      <c r="E472" s="5"/>
      <c r="F472" s="5"/>
      <c r="G472" s="5"/>
    </row>
    <row r="473" spans="1:7" x14ac:dyDescent="0.25">
      <c r="A473" s="5"/>
      <c r="B473" s="5"/>
      <c r="C473" s="5"/>
      <c r="D473" s="5"/>
      <c r="E473" s="5"/>
      <c r="F473" s="5"/>
      <c r="G473" s="5"/>
    </row>
    <row r="474" spans="1:7" x14ac:dyDescent="0.25">
      <c r="A474" s="5"/>
      <c r="B474" s="5"/>
      <c r="C474" s="5"/>
      <c r="D474" s="5"/>
      <c r="E474" s="5"/>
      <c r="F474" s="5"/>
      <c r="G474" s="5"/>
    </row>
    <row r="475" spans="1:7" x14ac:dyDescent="0.25">
      <c r="A475" s="5"/>
      <c r="B475" s="5"/>
      <c r="C475" s="5"/>
      <c r="D475" s="5"/>
      <c r="E475" s="5"/>
      <c r="F475" s="5"/>
      <c r="G475" s="5"/>
    </row>
    <row r="476" spans="1:7" x14ac:dyDescent="0.25">
      <c r="A476" s="5"/>
      <c r="B476" s="5"/>
      <c r="C476" s="5"/>
      <c r="D476" s="5"/>
      <c r="E476" s="5"/>
      <c r="F476" s="5"/>
      <c r="G476" s="5"/>
    </row>
    <row r="477" spans="1:7" x14ac:dyDescent="0.25">
      <c r="A477" s="5"/>
      <c r="B477" s="5"/>
      <c r="C477" s="5"/>
      <c r="D477" s="5"/>
      <c r="E477" s="5"/>
      <c r="F477" s="5"/>
      <c r="G477" s="5"/>
    </row>
    <row r="478" spans="1:7" x14ac:dyDescent="0.25">
      <c r="A478" s="5"/>
      <c r="B478" s="5"/>
      <c r="C478" s="5"/>
      <c r="D478" s="5"/>
      <c r="E478" s="5"/>
      <c r="F478" s="5"/>
      <c r="G478" s="5"/>
    </row>
    <row r="479" spans="1:7" x14ac:dyDescent="0.25">
      <c r="A479" s="5"/>
      <c r="B479" s="5"/>
      <c r="C479" s="5"/>
      <c r="D479" s="5"/>
      <c r="E479" s="5"/>
      <c r="F479" s="5"/>
      <c r="G479" s="5"/>
    </row>
    <row r="480" spans="1:7" x14ac:dyDescent="0.25">
      <c r="A480" s="5"/>
      <c r="B480" s="5"/>
      <c r="C480" s="5"/>
      <c r="D480" s="5"/>
      <c r="E480" s="5"/>
      <c r="F480" s="5"/>
      <c r="G480" s="5"/>
    </row>
    <row r="481" spans="1:7" x14ac:dyDescent="0.25">
      <c r="A481" s="5"/>
      <c r="B481" s="5"/>
      <c r="C481" s="5"/>
      <c r="D481" s="5"/>
      <c r="E481" s="5"/>
      <c r="F481" s="5"/>
      <c r="G481" s="5"/>
    </row>
    <row r="482" spans="1:7" x14ac:dyDescent="0.25">
      <c r="A482" s="5"/>
      <c r="B482" s="5"/>
      <c r="C482" s="5"/>
      <c r="D482" s="5"/>
      <c r="E482" s="5"/>
      <c r="F482" s="5"/>
      <c r="G482" s="5"/>
    </row>
    <row r="483" spans="1:7" x14ac:dyDescent="0.25">
      <c r="A483" s="5"/>
      <c r="B483" s="5"/>
      <c r="C483" s="5"/>
      <c r="D483" s="5"/>
      <c r="E483" s="5"/>
      <c r="F483" s="5"/>
      <c r="G483" s="5"/>
    </row>
    <row r="484" spans="1:7" x14ac:dyDescent="0.25">
      <c r="A484" s="5"/>
      <c r="B484" s="5"/>
      <c r="C484" s="5"/>
      <c r="D484" s="5"/>
      <c r="E484" s="5"/>
      <c r="F484" s="5"/>
      <c r="G484" s="5"/>
    </row>
    <row r="485" spans="1:7" x14ac:dyDescent="0.25">
      <c r="A485" s="5"/>
      <c r="B485" s="5"/>
      <c r="C485" s="5"/>
      <c r="D485" s="5"/>
      <c r="E485" s="5"/>
      <c r="F485" s="5"/>
      <c r="G485" s="5"/>
    </row>
    <row r="486" spans="1:7" x14ac:dyDescent="0.25">
      <c r="A486" s="5"/>
      <c r="B486" s="5"/>
      <c r="C486" s="5"/>
      <c r="D486" s="5"/>
      <c r="E486" s="5"/>
      <c r="F486" s="5"/>
      <c r="G486" s="5"/>
    </row>
    <row r="487" spans="1:7" x14ac:dyDescent="0.25">
      <c r="A487" s="5"/>
      <c r="B487" s="5"/>
      <c r="C487" s="5"/>
      <c r="D487" s="5"/>
      <c r="E487" s="5"/>
      <c r="F487" s="5"/>
      <c r="G487" s="5"/>
    </row>
    <row r="488" spans="1:7" x14ac:dyDescent="0.25">
      <c r="A488" s="5"/>
      <c r="B488" s="5"/>
      <c r="C488" s="5"/>
      <c r="D488" s="5"/>
      <c r="E488" s="5"/>
      <c r="F488" s="5"/>
      <c r="G488" s="5"/>
    </row>
    <row r="489" spans="1:7" x14ac:dyDescent="0.25">
      <c r="A489" s="5"/>
      <c r="B489" s="5"/>
      <c r="C489" s="5"/>
      <c r="D489" s="5"/>
      <c r="E489" s="5"/>
      <c r="F489" s="5"/>
      <c r="G489" s="5"/>
    </row>
    <row r="490" spans="1:7" x14ac:dyDescent="0.25">
      <c r="A490" s="5"/>
      <c r="B490" s="5"/>
      <c r="C490" s="5"/>
      <c r="D490" s="5"/>
      <c r="E490" s="5"/>
      <c r="F490" s="5"/>
      <c r="G490" s="5"/>
    </row>
    <row r="491" spans="1:7" x14ac:dyDescent="0.25">
      <c r="A491" s="5"/>
      <c r="B491" s="5"/>
      <c r="C491" s="5"/>
      <c r="D491" s="5"/>
      <c r="E491" s="5"/>
      <c r="F491" s="5"/>
      <c r="G491" s="5"/>
    </row>
    <row r="492" spans="1:7" x14ac:dyDescent="0.25">
      <c r="A492" s="5"/>
      <c r="B492" s="5"/>
      <c r="C492" s="5"/>
      <c r="D492" s="5"/>
      <c r="E492" s="5"/>
      <c r="F492" s="5"/>
      <c r="G492" s="5"/>
    </row>
    <row r="493" spans="1:7" x14ac:dyDescent="0.25">
      <c r="A493" s="5"/>
      <c r="B493" s="5"/>
      <c r="C493" s="5"/>
      <c r="D493" s="5"/>
      <c r="E493" s="5"/>
      <c r="F493" s="5"/>
      <c r="G493" s="5"/>
    </row>
    <row r="494" spans="1:7" x14ac:dyDescent="0.25">
      <c r="A494" s="5"/>
      <c r="B494" s="5"/>
      <c r="C494" s="5"/>
      <c r="D494" s="5"/>
      <c r="E494" s="5"/>
      <c r="F494" s="5"/>
      <c r="G494" s="5"/>
    </row>
    <row r="495" spans="1:7" x14ac:dyDescent="0.25">
      <c r="A495" s="5"/>
      <c r="B495" s="5"/>
      <c r="C495" s="5"/>
      <c r="D495" s="5"/>
      <c r="E495" s="5"/>
      <c r="F495" s="5"/>
      <c r="G495" s="5"/>
    </row>
    <row r="496" spans="1:7" x14ac:dyDescent="0.25">
      <c r="A496" s="5"/>
      <c r="B496" s="5"/>
      <c r="C496" s="5"/>
      <c r="D496" s="5"/>
      <c r="E496" s="5"/>
      <c r="F496" s="5"/>
      <c r="G496" s="5"/>
    </row>
    <row r="497" spans="1:7" x14ac:dyDescent="0.25">
      <c r="A497" s="5"/>
      <c r="B497" s="5"/>
      <c r="C497" s="5"/>
      <c r="D497" s="5"/>
      <c r="E497" s="5"/>
      <c r="F497" s="5"/>
      <c r="G497" s="5"/>
    </row>
    <row r="498" spans="1:7" x14ac:dyDescent="0.25">
      <c r="A498" s="5"/>
      <c r="B498" s="5"/>
      <c r="C498" s="5"/>
      <c r="D498" s="5"/>
      <c r="E498" s="5"/>
      <c r="F498" s="5"/>
      <c r="G498" s="5"/>
    </row>
    <row r="499" spans="1:7" x14ac:dyDescent="0.25">
      <c r="A499" s="5"/>
      <c r="B499" s="5"/>
      <c r="C499" s="5"/>
      <c r="D499" s="5"/>
      <c r="E499" s="5"/>
      <c r="F499" s="5"/>
      <c r="G499" s="5"/>
    </row>
    <row r="500" spans="1:7" x14ac:dyDescent="0.25">
      <c r="A500" s="5"/>
      <c r="B500" s="5"/>
      <c r="C500" s="5"/>
      <c r="D500" s="5"/>
      <c r="E500" s="5"/>
      <c r="F500" s="5"/>
      <c r="G500" s="5"/>
    </row>
    <row r="501" spans="1:7" x14ac:dyDescent="0.25">
      <c r="A501" s="5"/>
      <c r="B501" s="5"/>
      <c r="C501" s="5"/>
      <c r="D501" s="5"/>
      <c r="E501" s="5"/>
      <c r="F501" s="5"/>
      <c r="G501" s="5"/>
    </row>
    <row r="502" spans="1:7" x14ac:dyDescent="0.25">
      <c r="A502" s="5"/>
      <c r="B502" s="5"/>
      <c r="C502" s="5"/>
      <c r="D502" s="5"/>
      <c r="E502" s="5"/>
      <c r="F502" s="5"/>
      <c r="G502" s="5"/>
    </row>
    <row r="503" spans="1:7" x14ac:dyDescent="0.25">
      <c r="A503" s="5"/>
      <c r="B503" s="5"/>
      <c r="C503" s="5"/>
      <c r="D503" s="5"/>
      <c r="E503" s="5"/>
      <c r="F503" s="5"/>
      <c r="G503" s="5"/>
    </row>
    <row r="504" spans="1:7" x14ac:dyDescent="0.25">
      <c r="A504" s="5"/>
      <c r="B504" s="5"/>
      <c r="C504" s="5"/>
      <c r="D504" s="5"/>
      <c r="E504" s="5"/>
      <c r="F504" s="5"/>
      <c r="G504" s="5"/>
    </row>
    <row r="505" spans="1:7" x14ac:dyDescent="0.25">
      <c r="A505" s="5"/>
      <c r="B505" s="5"/>
      <c r="C505" s="5"/>
      <c r="D505" s="5"/>
      <c r="E505" s="5"/>
      <c r="F505" s="5"/>
      <c r="G505" s="5"/>
    </row>
    <row r="506" spans="1:7" x14ac:dyDescent="0.25">
      <c r="A506" s="5"/>
      <c r="B506" s="5"/>
      <c r="C506" s="5"/>
      <c r="D506" s="5"/>
      <c r="E506" s="5"/>
      <c r="F506" s="5"/>
      <c r="G506" s="5"/>
    </row>
    <row r="507" spans="1:7" x14ac:dyDescent="0.25">
      <c r="A507" s="5"/>
      <c r="B507" s="5"/>
      <c r="C507" s="5"/>
      <c r="D507" s="5"/>
      <c r="E507" s="5"/>
      <c r="F507" s="5"/>
      <c r="G507" s="5"/>
    </row>
    <row r="508" spans="1:7" x14ac:dyDescent="0.25">
      <c r="A508" s="5"/>
      <c r="B508" s="5"/>
      <c r="C508" s="5"/>
      <c r="D508" s="5"/>
      <c r="E508" s="5"/>
      <c r="F508" s="5"/>
      <c r="G508" s="5"/>
    </row>
    <row r="509" spans="1:7" x14ac:dyDescent="0.25">
      <c r="A509" s="5"/>
      <c r="B509" s="5"/>
      <c r="C509" s="5"/>
      <c r="D509" s="5"/>
      <c r="E509" s="5"/>
      <c r="F509" s="5"/>
      <c r="G509" s="5"/>
    </row>
    <row r="510" spans="1:7" x14ac:dyDescent="0.25">
      <c r="A510" s="5"/>
      <c r="B510" s="5"/>
      <c r="C510" s="5"/>
      <c r="D510" s="5"/>
      <c r="E510" s="5"/>
      <c r="F510" s="5"/>
      <c r="G510" s="5"/>
    </row>
    <row r="511" spans="1:7" x14ac:dyDescent="0.25">
      <c r="A511" s="5"/>
      <c r="B511" s="5"/>
      <c r="C511" s="5"/>
      <c r="D511" s="5"/>
      <c r="E511" s="5"/>
      <c r="F511" s="5"/>
      <c r="G511" s="5"/>
    </row>
    <row r="512" spans="1:7" x14ac:dyDescent="0.25">
      <c r="A512" s="5"/>
      <c r="B512" s="5"/>
      <c r="C512" s="5"/>
      <c r="D512" s="5"/>
      <c r="E512" s="5"/>
      <c r="F512" s="5"/>
      <c r="G512" s="5"/>
    </row>
    <row r="513" spans="1:7" x14ac:dyDescent="0.25">
      <c r="A513" s="5"/>
      <c r="B513" s="5"/>
      <c r="C513" s="5"/>
      <c r="D513" s="5"/>
      <c r="E513" s="5"/>
      <c r="F513" s="5"/>
      <c r="G513" s="5"/>
    </row>
    <row r="514" spans="1:7" x14ac:dyDescent="0.25">
      <c r="A514" s="5"/>
      <c r="B514" s="5"/>
      <c r="C514" s="5"/>
      <c r="D514" s="5"/>
      <c r="E514" s="5"/>
      <c r="F514" s="5"/>
      <c r="G514" s="5"/>
    </row>
    <row r="515" spans="1:7" x14ac:dyDescent="0.25">
      <c r="A515" s="5"/>
      <c r="B515" s="5"/>
      <c r="C515" s="5"/>
      <c r="D515" s="5"/>
      <c r="E515" s="5"/>
      <c r="F515" s="5"/>
      <c r="G515" s="5"/>
    </row>
    <row r="516" spans="1:7" x14ac:dyDescent="0.25">
      <c r="A516" s="5"/>
      <c r="B516" s="5"/>
      <c r="C516" s="5"/>
      <c r="D516" s="5"/>
      <c r="E516" s="5"/>
      <c r="F516" s="5"/>
      <c r="G516" s="5"/>
    </row>
    <row r="517" spans="1:7" x14ac:dyDescent="0.25">
      <c r="A517" s="5"/>
      <c r="B517" s="5"/>
      <c r="C517" s="5"/>
      <c r="D517" s="5"/>
      <c r="E517" s="5"/>
      <c r="F517" s="5"/>
      <c r="G517" s="5"/>
    </row>
    <row r="518" spans="1:7" x14ac:dyDescent="0.25">
      <c r="A518" s="5"/>
      <c r="B518" s="5"/>
      <c r="C518" s="5"/>
      <c r="D518" s="5"/>
      <c r="E518" s="5"/>
      <c r="F518" s="5"/>
      <c r="G518" s="5"/>
    </row>
    <row r="519" spans="1:7" x14ac:dyDescent="0.25">
      <c r="A519" s="5"/>
      <c r="B519" s="5"/>
      <c r="C519" s="5"/>
      <c r="D519" s="5"/>
      <c r="E519" s="5"/>
      <c r="F519" s="5"/>
      <c r="G519" s="5"/>
    </row>
    <row r="520" spans="1:7" x14ac:dyDescent="0.25">
      <c r="A520" s="5"/>
      <c r="B520" s="5"/>
      <c r="C520" s="5"/>
      <c r="D520" s="5"/>
      <c r="E520" s="5"/>
      <c r="F520" s="5"/>
      <c r="G520" s="5"/>
    </row>
    <row r="521" spans="1:7" x14ac:dyDescent="0.25">
      <c r="A521" s="5"/>
      <c r="B521" s="5"/>
      <c r="C521" s="5"/>
      <c r="D521" s="5"/>
      <c r="E521" s="5"/>
      <c r="F521" s="5"/>
      <c r="G521" s="5"/>
    </row>
    <row r="522" spans="1:7" x14ac:dyDescent="0.25">
      <c r="A522" s="5"/>
      <c r="B522" s="5"/>
      <c r="C522" s="5"/>
      <c r="D522" s="5"/>
      <c r="E522" s="5"/>
      <c r="F522" s="5"/>
      <c r="G522" s="5"/>
    </row>
    <row r="523" spans="1:7" x14ac:dyDescent="0.25">
      <c r="A523" s="5"/>
      <c r="B523" s="5"/>
      <c r="C523" s="5"/>
      <c r="D523" s="5"/>
      <c r="E523" s="5"/>
      <c r="F523" s="5"/>
      <c r="G523" s="5"/>
    </row>
    <row r="524" spans="1:7" x14ac:dyDescent="0.25">
      <c r="A524" s="5"/>
      <c r="B524" s="5"/>
      <c r="C524" s="5"/>
      <c r="D524" s="5"/>
      <c r="E524" s="5"/>
      <c r="F524" s="5"/>
      <c r="G524" s="5"/>
    </row>
    <row r="525" spans="1:7" x14ac:dyDescent="0.25">
      <c r="A525" s="5"/>
      <c r="B525" s="5"/>
      <c r="C525" s="5"/>
      <c r="D525" s="5"/>
      <c r="E525" s="5"/>
      <c r="F525" s="5"/>
      <c r="G525" s="5"/>
    </row>
    <row r="526" spans="1:7" x14ac:dyDescent="0.25">
      <c r="A526" s="5"/>
      <c r="B526" s="5"/>
      <c r="C526" s="5"/>
      <c r="D526" s="5"/>
      <c r="E526" s="5"/>
      <c r="F526" s="5"/>
      <c r="G526" s="5"/>
    </row>
    <row r="527" spans="1:7" x14ac:dyDescent="0.25">
      <c r="A527" s="5"/>
      <c r="B527" s="5"/>
      <c r="C527" s="5"/>
      <c r="D527" s="5"/>
      <c r="E527" s="5"/>
      <c r="F527" s="5"/>
      <c r="G527" s="5"/>
    </row>
    <row r="528" spans="1:7" x14ac:dyDescent="0.25">
      <c r="A528" s="5"/>
      <c r="B528" s="5"/>
      <c r="C528" s="5"/>
      <c r="D528" s="5"/>
      <c r="E528" s="5"/>
      <c r="F528" s="5"/>
      <c r="G528" s="5"/>
    </row>
    <row r="529" spans="1:7" x14ac:dyDescent="0.25">
      <c r="A529" s="5"/>
      <c r="B529" s="5"/>
      <c r="C529" s="5"/>
      <c r="D529" s="5"/>
      <c r="E529" s="5"/>
      <c r="F529" s="5"/>
      <c r="G529" s="5"/>
    </row>
    <row r="530" spans="1:7" x14ac:dyDescent="0.25">
      <c r="A530" s="5"/>
      <c r="B530" s="5"/>
      <c r="C530" s="5"/>
      <c r="D530" s="5"/>
      <c r="E530" s="5"/>
      <c r="F530" s="5"/>
      <c r="G530" s="5"/>
    </row>
    <row r="531" spans="1:7" x14ac:dyDescent="0.25">
      <c r="A531" s="5"/>
      <c r="B531" s="5"/>
      <c r="C531" s="5"/>
      <c r="D531" s="5"/>
      <c r="E531" s="5"/>
      <c r="F531" s="5"/>
      <c r="G531" s="5"/>
    </row>
    <row r="532" spans="1:7" x14ac:dyDescent="0.25">
      <c r="A532" s="5"/>
      <c r="B532" s="5"/>
      <c r="C532" s="5"/>
      <c r="D532" s="5"/>
      <c r="E532" s="5"/>
      <c r="F532" s="5"/>
      <c r="G532" s="5"/>
    </row>
    <row r="533" spans="1:7" x14ac:dyDescent="0.25">
      <c r="A533" s="5"/>
      <c r="B533" s="5"/>
      <c r="C533" s="5"/>
      <c r="D533" s="5"/>
      <c r="E533" s="5"/>
      <c r="F533" s="5"/>
      <c r="G533" s="5"/>
    </row>
    <row r="534" spans="1:7" x14ac:dyDescent="0.25">
      <c r="A534" s="5"/>
      <c r="B534" s="5"/>
      <c r="C534" s="5"/>
      <c r="D534" s="5"/>
      <c r="E534" s="5"/>
      <c r="F534" s="5"/>
      <c r="G534" s="5"/>
    </row>
    <row r="535" spans="1:7" x14ac:dyDescent="0.25">
      <c r="A535" s="5"/>
      <c r="B535" s="5"/>
      <c r="C535" s="5"/>
      <c r="D535" s="5"/>
      <c r="E535" s="5"/>
      <c r="F535" s="5"/>
      <c r="G535" s="5"/>
    </row>
    <row r="536" spans="1:7" x14ac:dyDescent="0.25">
      <c r="A536" s="5"/>
      <c r="B536" s="5"/>
      <c r="C536" s="5"/>
      <c r="D536" s="5"/>
      <c r="E536" s="5"/>
      <c r="F536" s="5"/>
      <c r="G536" s="5"/>
    </row>
    <row r="537" spans="1:7" x14ac:dyDescent="0.25">
      <c r="A537" s="5"/>
      <c r="B537" s="5"/>
      <c r="C537" s="5"/>
      <c r="D537" s="5"/>
      <c r="E537" s="5"/>
      <c r="F537" s="5"/>
      <c r="G537" s="5"/>
    </row>
    <row r="538" spans="1:7" x14ac:dyDescent="0.25">
      <c r="A538" s="5"/>
      <c r="B538" s="5"/>
      <c r="C538" s="5"/>
      <c r="D538" s="5"/>
      <c r="E538" s="5"/>
      <c r="F538" s="5"/>
      <c r="G538" s="5"/>
    </row>
    <row r="539" spans="1:7" x14ac:dyDescent="0.25">
      <c r="A539" s="5"/>
      <c r="B539" s="5"/>
      <c r="C539" s="5"/>
      <c r="D539" s="5"/>
      <c r="E539" s="5"/>
      <c r="F539" s="5"/>
      <c r="G539" s="5"/>
    </row>
    <row r="540" spans="1:7" x14ac:dyDescent="0.25">
      <c r="A540" s="5"/>
      <c r="B540" s="5"/>
      <c r="C540" s="5"/>
      <c r="D540" s="5"/>
      <c r="E540" s="5"/>
      <c r="F540" s="5"/>
      <c r="G540" s="5"/>
    </row>
    <row r="541" spans="1:7" x14ac:dyDescent="0.25">
      <c r="A541" s="5"/>
      <c r="B541" s="5"/>
      <c r="C541" s="5"/>
      <c r="D541" s="5"/>
      <c r="E541" s="5"/>
      <c r="F541" s="5"/>
      <c r="G541" s="5"/>
    </row>
    <row r="542" spans="1:7" x14ac:dyDescent="0.25">
      <c r="A542" s="5"/>
      <c r="B542" s="5"/>
      <c r="C542" s="5"/>
      <c r="D542" s="5"/>
      <c r="E542" s="5"/>
      <c r="F542" s="5"/>
      <c r="G542" s="5"/>
    </row>
    <row r="543" spans="1:7" x14ac:dyDescent="0.25">
      <c r="A543" s="5"/>
      <c r="B543" s="5"/>
      <c r="C543" s="5"/>
      <c r="D543" s="5"/>
      <c r="E543" s="5"/>
      <c r="F543" s="5"/>
      <c r="G543" s="5"/>
    </row>
    <row r="544" spans="1:7" x14ac:dyDescent="0.25">
      <c r="A544" s="5"/>
      <c r="B544" s="5"/>
      <c r="C544" s="5"/>
      <c r="D544" s="5"/>
      <c r="E544" s="5"/>
      <c r="F544" s="5"/>
      <c r="G544" s="5"/>
    </row>
    <row r="545" spans="1:7" x14ac:dyDescent="0.25">
      <c r="A545" s="5"/>
      <c r="B545" s="5"/>
      <c r="C545" s="5"/>
      <c r="D545" s="5"/>
      <c r="E545" s="5"/>
      <c r="F545" s="5"/>
      <c r="G545" s="5"/>
    </row>
    <row r="546" spans="1:7" x14ac:dyDescent="0.25">
      <c r="A546" s="5"/>
      <c r="B546" s="5"/>
      <c r="C546" s="5"/>
      <c r="D546" s="5"/>
      <c r="E546" s="5"/>
      <c r="F546" s="5"/>
      <c r="G546" s="5"/>
    </row>
    <row r="547" spans="1:7" x14ac:dyDescent="0.25">
      <c r="A547" s="5"/>
      <c r="B547" s="5"/>
      <c r="C547" s="5"/>
      <c r="D547" s="5"/>
      <c r="E547" s="5"/>
      <c r="F547" s="5"/>
      <c r="G547" s="5"/>
    </row>
    <row r="548" spans="1:7" x14ac:dyDescent="0.25">
      <c r="A548" s="5"/>
      <c r="B548" s="5"/>
      <c r="C548" s="5"/>
      <c r="D548" s="5"/>
      <c r="E548" s="5"/>
      <c r="F548" s="5"/>
      <c r="G548" s="5"/>
    </row>
    <row r="549" spans="1:7" x14ac:dyDescent="0.25">
      <c r="A549" s="5"/>
      <c r="B549" s="5"/>
      <c r="C549" s="5"/>
      <c r="D549" s="5"/>
      <c r="E549" s="5"/>
      <c r="F549" s="5"/>
      <c r="G549" s="5"/>
    </row>
    <row r="550" spans="1:7" x14ac:dyDescent="0.25">
      <c r="A550" s="5"/>
      <c r="B550" s="5"/>
      <c r="C550" s="5"/>
      <c r="D550" s="5"/>
      <c r="E550" s="5"/>
      <c r="F550" s="5"/>
      <c r="G550" s="5"/>
    </row>
    <row r="551" spans="1:7" x14ac:dyDescent="0.25">
      <c r="A551" s="5"/>
      <c r="B551" s="5"/>
      <c r="C551" s="5"/>
      <c r="D551" s="5"/>
      <c r="E551" s="5"/>
      <c r="F551" s="5"/>
      <c r="G551" s="5"/>
    </row>
    <row r="552" spans="1:7" x14ac:dyDescent="0.25">
      <c r="A552" s="5"/>
      <c r="B552" s="5"/>
      <c r="C552" s="5"/>
      <c r="D552" s="5"/>
      <c r="E552" s="5"/>
      <c r="F552" s="5"/>
      <c r="G552" s="5"/>
    </row>
    <row r="553" spans="1:7" x14ac:dyDescent="0.25">
      <c r="A553" s="5"/>
      <c r="B553" s="5"/>
      <c r="C553" s="5"/>
      <c r="D553" s="5"/>
      <c r="E553" s="5"/>
      <c r="F553" s="5"/>
      <c r="G553" s="5"/>
    </row>
    <row r="554" spans="1:7" x14ac:dyDescent="0.25">
      <c r="A554" s="5"/>
      <c r="B554" s="5"/>
      <c r="C554" s="5"/>
      <c r="D554" s="5"/>
      <c r="E554" s="5"/>
      <c r="F554" s="5"/>
      <c r="G554" s="5"/>
    </row>
    <row r="555" spans="1:7" x14ac:dyDescent="0.25">
      <c r="A555" s="5"/>
      <c r="B555" s="5"/>
      <c r="C555" s="5"/>
      <c r="D555" s="5"/>
      <c r="E555" s="5"/>
      <c r="F555" s="5"/>
      <c r="G555" s="5"/>
    </row>
    <row r="556" spans="1:7" x14ac:dyDescent="0.25">
      <c r="A556" s="5"/>
      <c r="B556" s="5"/>
      <c r="C556" s="5"/>
      <c r="D556" s="5"/>
      <c r="E556" s="5"/>
      <c r="F556" s="5"/>
      <c r="G556" s="5"/>
    </row>
    <row r="557" spans="1:7" x14ac:dyDescent="0.25">
      <c r="A557" s="5"/>
      <c r="B557" s="5"/>
      <c r="C557" s="5"/>
      <c r="D557" s="5"/>
      <c r="E557" s="5"/>
      <c r="F557" s="5"/>
      <c r="G557" s="5"/>
    </row>
    <row r="558" spans="1:7" x14ac:dyDescent="0.25">
      <c r="A558" s="5"/>
      <c r="B558" s="5"/>
      <c r="C558" s="5"/>
      <c r="D558" s="5"/>
      <c r="E558" s="5"/>
      <c r="F558" s="5"/>
      <c r="G558" s="5"/>
    </row>
    <row r="559" spans="1:7" x14ac:dyDescent="0.25">
      <c r="A559" s="5"/>
      <c r="B559" s="5"/>
      <c r="C559" s="5"/>
      <c r="D559" s="5"/>
      <c r="E559" s="5"/>
      <c r="F559" s="5"/>
      <c r="G559" s="5"/>
    </row>
    <row r="560" spans="1:7" x14ac:dyDescent="0.25">
      <c r="A560" s="5"/>
      <c r="B560" s="5"/>
      <c r="C560" s="5"/>
      <c r="D560" s="5"/>
      <c r="E560" s="5"/>
      <c r="F560" s="5"/>
      <c r="G560" s="5"/>
    </row>
    <row r="561" spans="1:7" x14ac:dyDescent="0.25">
      <c r="A561" s="5"/>
      <c r="B561" s="5"/>
      <c r="C561" s="5"/>
      <c r="D561" s="5"/>
      <c r="E561" s="5"/>
      <c r="F561" s="5"/>
      <c r="G561" s="5"/>
    </row>
    <row r="562" spans="1:7" x14ac:dyDescent="0.25">
      <c r="A562" s="5"/>
      <c r="B562" s="5"/>
      <c r="C562" s="5"/>
      <c r="D562" s="5"/>
      <c r="E562" s="5"/>
      <c r="F562" s="5"/>
      <c r="G562" s="5"/>
    </row>
    <row r="563" spans="1:7" x14ac:dyDescent="0.25">
      <c r="A563" s="5"/>
      <c r="B563" s="5"/>
      <c r="C563" s="5"/>
      <c r="D563" s="5"/>
      <c r="E563" s="5"/>
      <c r="F563" s="5"/>
      <c r="G563" s="5"/>
    </row>
    <row r="564" spans="1:7" x14ac:dyDescent="0.25">
      <c r="A564" s="5"/>
      <c r="B564" s="5"/>
      <c r="C564" s="5"/>
      <c r="D564" s="5"/>
      <c r="E564" s="5"/>
      <c r="F564" s="5"/>
      <c r="G564" s="5"/>
    </row>
    <row r="565" spans="1:7" x14ac:dyDescent="0.25">
      <c r="A565" s="5"/>
      <c r="B565" s="5"/>
      <c r="C565" s="5"/>
      <c r="D565" s="5"/>
      <c r="E565" s="5"/>
      <c r="F565" s="5"/>
      <c r="G565" s="5"/>
    </row>
    <row r="566" spans="1:7" x14ac:dyDescent="0.25">
      <c r="A566" s="5"/>
      <c r="B566" s="5"/>
      <c r="C566" s="5"/>
      <c r="D566" s="5"/>
      <c r="E566" s="5"/>
      <c r="F566" s="5"/>
      <c r="G566" s="5"/>
    </row>
    <row r="567" spans="1:7" x14ac:dyDescent="0.25">
      <c r="A567" s="5"/>
      <c r="B567" s="5"/>
      <c r="C567" s="5"/>
      <c r="D567" s="5"/>
      <c r="E567" s="5"/>
      <c r="F567" s="5"/>
      <c r="G567" s="5"/>
    </row>
    <row r="568" spans="1:7" x14ac:dyDescent="0.25">
      <c r="A568" s="5"/>
      <c r="B568" s="5"/>
      <c r="C568" s="5"/>
      <c r="D568" s="5"/>
      <c r="E568" s="5"/>
      <c r="F568" s="5"/>
      <c r="G568" s="5"/>
    </row>
    <row r="569" spans="1:7" x14ac:dyDescent="0.25">
      <c r="A569" s="5"/>
      <c r="B569" s="5"/>
      <c r="C569" s="5"/>
      <c r="D569" s="5"/>
      <c r="E569" s="5"/>
      <c r="F569" s="5"/>
      <c r="G569" s="5"/>
    </row>
    <row r="570" spans="1:7" x14ac:dyDescent="0.25">
      <c r="A570" s="5"/>
      <c r="B570" s="5"/>
      <c r="C570" s="5"/>
      <c r="D570" s="5"/>
      <c r="E570" s="5"/>
      <c r="F570" s="5"/>
      <c r="G570" s="5"/>
    </row>
    <row r="571" spans="1:7" x14ac:dyDescent="0.25">
      <c r="A571" s="5"/>
      <c r="B571" s="5"/>
      <c r="C571" s="5"/>
      <c r="D571" s="5"/>
      <c r="E571" s="5"/>
      <c r="F571" s="5"/>
      <c r="G571" s="5"/>
    </row>
    <row r="572" spans="1:7" x14ac:dyDescent="0.25">
      <c r="A572" s="5"/>
      <c r="B572" s="5"/>
      <c r="C572" s="5"/>
      <c r="D572" s="5"/>
      <c r="E572" s="5"/>
      <c r="F572" s="5"/>
      <c r="G572" s="5"/>
    </row>
    <row r="573" spans="1:7" x14ac:dyDescent="0.25">
      <c r="A573" s="5"/>
      <c r="B573" s="5"/>
      <c r="C573" s="5"/>
      <c r="D573" s="5"/>
      <c r="E573" s="5"/>
      <c r="F573" s="5"/>
      <c r="G573" s="5"/>
    </row>
    <row r="574" spans="1:7" x14ac:dyDescent="0.25">
      <c r="A574" s="5"/>
      <c r="B574" s="5"/>
      <c r="C574" s="5"/>
      <c r="D574" s="5"/>
      <c r="E574" s="5"/>
      <c r="F574" s="5"/>
      <c r="G574" s="5"/>
    </row>
    <row r="575" spans="1:7" x14ac:dyDescent="0.25">
      <c r="A575" s="5"/>
      <c r="B575" s="5"/>
      <c r="C575" s="5"/>
      <c r="D575" s="5"/>
      <c r="E575" s="5"/>
      <c r="F575" s="5"/>
      <c r="G575" s="5"/>
    </row>
    <row r="576" spans="1:7" x14ac:dyDescent="0.25">
      <c r="A576" s="5"/>
      <c r="B576" s="5"/>
      <c r="C576" s="5"/>
      <c r="D576" s="5"/>
      <c r="E576" s="5"/>
      <c r="F576" s="5"/>
      <c r="G576" s="5"/>
    </row>
    <row r="577" spans="1:7" x14ac:dyDescent="0.25">
      <c r="A577" s="5"/>
      <c r="B577" s="5"/>
      <c r="C577" s="5"/>
      <c r="D577" s="5"/>
      <c r="E577" s="5"/>
      <c r="F577" s="5"/>
      <c r="G577" s="5"/>
    </row>
    <row r="578" spans="1:7" x14ac:dyDescent="0.25">
      <c r="A578" s="5"/>
      <c r="B578" s="5"/>
      <c r="C578" s="5"/>
      <c r="D578" s="5"/>
      <c r="E578" s="5"/>
      <c r="F578" s="5"/>
      <c r="G578" s="5"/>
    </row>
    <row r="579" spans="1:7" x14ac:dyDescent="0.25">
      <c r="A579" s="5"/>
      <c r="B579" s="5"/>
      <c r="C579" s="5"/>
      <c r="D579" s="5"/>
      <c r="E579" s="5"/>
      <c r="F579" s="5"/>
      <c r="G579" s="5"/>
    </row>
    <row r="580" spans="1:7" x14ac:dyDescent="0.25">
      <c r="A580" s="5"/>
      <c r="B580" s="5"/>
      <c r="C580" s="5"/>
      <c r="D580" s="5"/>
      <c r="E580" s="5"/>
      <c r="F580" s="5"/>
      <c r="G580" s="5"/>
    </row>
    <row r="581" spans="1:7" x14ac:dyDescent="0.25">
      <c r="A581" s="5"/>
      <c r="B581" s="5"/>
      <c r="C581" s="5"/>
      <c r="D581" s="5"/>
      <c r="E581" s="5"/>
      <c r="F581" s="5"/>
      <c r="G581" s="5"/>
    </row>
    <row r="582" spans="1:7" x14ac:dyDescent="0.25">
      <c r="A582" s="5"/>
      <c r="B582" s="5"/>
      <c r="C582" s="5"/>
      <c r="D582" s="5"/>
      <c r="E582" s="5"/>
      <c r="F582" s="5"/>
      <c r="G582" s="5"/>
    </row>
    <row r="583" spans="1:7" x14ac:dyDescent="0.25">
      <c r="A583" s="5"/>
      <c r="B583" s="5"/>
      <c r="C583" s="5"/>
      <c r="D583" s="5"/>
      <c r="E583" s="5"/>
      <c r="F583" s="5"/>
      <c r="G583" s="5"/>
    </row>
    <row r="584" spans="1:7" x14ac:dyDescent="0.25">
      <c r="A584" s="5"/>
      <c r="B584" s="5"/>
      <c r="C584" s="5"/>
      <c r="D584" s="5"/>
      <c r="E584" s="5"/>
      <c r="F584" s="5"/>
      <c r="G584" s="5"/>
    </row>
    <row r="585" spans="1:7" x14ac:dyDescent="0.25">
      <c r="A585" s="5"/>
      <c r="B585" s="5"/>
      <c r="C585" s="5"/>
      <c r="D585" s="5"/>
      <c r="E585" s="5"/>
      <c r="F585" s="5"/>
      <c r="G585" s="5"/>
    </row>
    <row r="586" spans="1:7" x14ac:dyDescent="0.25">
      <c r="A586" s="5"/>
      <c r="B586" s="5"/>
      <c r="C586" s="5"/>
      <c r="D586" s="5"/>
      <c r="E586" s="5"/>
      <c r="F586" s="5"/>
      <c r="G586" s="5"/>
    </row>
    <row r="587" spans="1:7" x14ac:dyDescent="0.25">
      <c r="A587" s="5"/>
      <c r="B587" s="5"/>
      <c r="C587" s="5"/>
      <c r="D587" s="5"/>
      <c r="E587" s="5"/>
      <c r="F587" s="5"/>
      <c r="G587" s="5"/>
    </row>
    <row r="588" spans="1:7" x14ac:dyDescent="0.25">
      <c r="A588" s="5"/>
      <c r="B588" s="5"/>
      <c r="C588" s="5"/>
      <c r="D588" s="5"/>
      <c r="E588" s="5"/>
      <c r="F588" s="5"/>
      <c r="G588" s="5"/>
    </row>
    <row r="589" spans="1:7" x14ac:dyDescent="0.25">
      <c r="A589" s="5"/>
      <c r="B589" s="5"/>
      <c r="C589" s="5"/>
      <c r="D589" s="5"/>
      <c r="E589" s="5"/>
      <c r="F589" s="5"/>
      <c r="G589" s="5"/>
    </row>
    <row r="590" spans="1:7" x14ac:dyDescent="0.25">
      <c r="A590" s="5"/>
      <c r="B590" s="5"/>
      <c r="C590" s="5"/>
      <c r="D590" s="5"/>
      <c r="E590" s="5"/>
      <c r="F590" s="5"/>
      <c r="G590" s="5"/>
    </row>
    <row r="591" spans="1:7" x14ac:dyDescent="0.25">
      <c r="A591" s="5"/>
      <c r="B591" s="5"/>
      <c r="C591" s="5"/>
      <c r="D591" s="5"/>
      <c r="E591" s="5"/>
      <c r="F591" s="5"/>
      <c r="G591" s="5"/>
    </row>
    <row r="592" spans="1:7" x14ac:dyDescent="0.25">
      <c r="A592" s="5"/>
      <c r="B592" s="5"/>
      <c r="C592" s="5"/>
      <c r="D592" s="5"/>
      <c r="E592" s="5"/>
      <c r="F592" s="5"/>
      <c r="G592" s="5"/>
    </row>
    <row r="593" spans="1:7" x14ac:dyDescent="0.25">
      <c r="A593" s="5"/>
      <c r="B593" s="5"/>
      <c r="C593" s="5"/>
      <c r="D593" s="5"/>
      <c r="E593" s="5"/>
      <c r="F593" s="5"/>
      <c r="G593" s="5"/>
    </row>
    <row r="594" spans="1:7" x14ac:dyDescent="0.25">
      <c r="A594" s="5"/>
      <c r="B594" s="5"/>
      <c r="C594" s="5"/>
      <c r="D594" s="5"/>
      <c r="E594" s="5"/>
      <c r="F594" s="5"/>
      <c r="G594" s="5"/>
    </row>
    <row r="595" spans="1:7" x14ac:dyDescent="0.25">
      <c r="A595" s="5"/>
      <c r="B595" s="5"/>
      <c r="C595" s="5"/>
      <c r="D595" s="5"/>
      <c r="E595" s="5"/>
      <c r="F595" s="5"/>
      <c r="G595" s="5"/>
    </row>
    <row r="596" spans="1:7" x14ac:dyDescent="0.25">
      <c r="A596" s="5"/>
      <c r="B596" s="5"/>
      <c r="C596" s="5"/>
      <c r="D596" s="5"/>
      <c r="E596" s="5"/>
      <c r="F596" s="5"/>
      <c r="G596" s="5"/>
    </row>
    <row r="597" spans="1:7" x14ac:dyDescent="0.25">
      <c r="A597" s="5"/>
      <c r="B597" s="5"/>
      <c r="C597" s="5"/>
      <c r="D597" s="5"/>
      <c r="E597" s="5"/>
      <c r="F597" s="5"/>
      <c r="G597" s="5"/>
    </row>
    <row r="598" spans="1:7" x14ac:dyDescent="0.25">
      <c r="A598" s="5"/>
      <c r="B598" s="5"/>
      <c r="C598" s="5"/>
      <c r="D598" s="5"/>
      <c r="E598" s="5"/>
      <c r="F598" s="5"/>
      <c r="G598" s="5"/>
    </row>
    <row r="599" spans="1:7" x14ac:dyDescent="0.25">
      <c r="A599" s="5"/>
      <c r="B599" s="5"/>
      <c r="C599" s="5"/>
      <c r="D599" s="5"/>
      <c r="E599" s="5"/>
      <c r="F599" s="5"/>
      <c r="G599" s="5"/>
    </row>
    <row r="600" spans="1:7" x14ac:dyDescent="0.25">
      <c r="A600" s="5"/>
      <c r="B600" s="5"/>
      <c r="C600" s="5"/>
      <c r="D600" s="5"/>
      <c r="E600" s="5"/>
      <c r="F600" s="5"/>
      <c r="G600" s="5"/>
    </row>
    <row r="601" spans="1:7" x14ac:dyDescent="0.25">
      <c r="A601" s="5"/>
      <c r="B601" s="5"/>
      <c r="C601" s="5"/>
      <c r="D601" s="5"/>
      <c r="E601" s="5"/>
      <c r="F601" s="5"/>
      <c r="G601" s="5"/>
    </row>
    <row r="602" spans="1:7" x14ac:dyDescent="0.25">
      <c r="A602" s="5"/>
      <c r="B602" s="5"/>
      <c r="C602" s="5"/>
      <c r="D602" s="5"/>
      <c r="E602" s="5"/>
      <c r="F602" s="5"/>
      <c r="G602" s="5"/>
    </row>
    <row r="603" spans="1:7" x14ac:dyDescent="0.25">
      <c r="A603" s="5"/>
      <c r="B603" s="5"/>
      <c r="C603" s="5"/>
      <c r="D603" s="5"/>
      <c r="E603" s="5"/>
      <c r="F603" s="5"/>
      <c r="G603" s="5"/>
    </row>
    <row r="604" spans="1:7" x14ac:dyDescent="0.25">
      <c r="A604" s="5"/>
      <c r="B604" s="5"/>
      <c r="C604" s="5"/>
      <c r="D604" s="5"/>
      <c r="E604" s="5"/>
      <c r="F604" s="5"/>
      <c r="G604" s="5"/>
    </row>
    <row r="605" spans="1:7" x14ac:dyDescent="0.25">
      <c r="A605" s="5"/>
      <c r="B605" s="5"/>
      <c r="C605" s="5"/>
      <c r="D605" s="5"/>
      <c r="E605" s="5"/>
      <c r="F605" s="5"/>
      <c r="G605" s="5"/>
    </row>
    <row r="606" spans="1:7" x14ac:dyDescent="0.25">
      <c r="A606" s="5"/>
      <c r="B606" s="5"/>
      <c r="C606" s="5"/>
      <c r="D606" s="5"/>
      <c r="E606" s="5"/>
      <c r="F606" s="5"/>
      <c r="G606" s="5"/>
    </row>
    <row r="607" spans="1:7" x14ac:dyDescent="0.25">
      <c r="A607" s="5"/>
      <c r="B607" s="5"/>
      <c r="C607" s="5"/>
      <c r="D607" s="5"/>
      <c r="E607" s="5"/>
      <c r="F607" s="5"/>
      <c r="G607" s="5"/>
    </row>
    <row r="608" spans="1:7" x14ac:dyDescent="0.25">
      <c r="A608" s="5"/>
      <c r="B608" s="5"/>
      <c r="C608" s="5"/>
      <c r="D608" s="5"/>
      <c r="E608" s="5"/>
      <c r="F608" s="5"/>
      <c r="G608" s="5"/>
    </row>
    <row r="609" spans="1:7" x14ac:dyDescent="0.25">
      <c r="A609" s="5"/>
      <c r="B609" s="5"/>
      <c r="C609" s="5"/>
      <c r="D609" s="5"/>
      <c r="E609" s="5"/>
      <c r="F609" s="5"/>
      <c r="G609" s="5"/>
    </row>
    <row r="610" spans="1:7" x14ac:dyDescent="0.25">
      <c r="A610" s="5"/>
      <c r="B610" s="5"/>
      <c r="C610" s="5"/>
      <c r="D610" s="5"/>
      <c r="E610" s="5"/>
      <c r="F610" s="5"/>
      <c r="G610" s="5"/>
    </row>
    <row r="611" spans="1:7" x14ac:dyDescent="0.25">
      <c r="A611" s="5"/>
      <c r="B611" s="5"/>
      <c r="C611" s="5"/>
      <c r="D611" s="5"/>
      <c r="E611" s="5"/>
      <c r="F611" s="5"/>
      <c r="G611" s="5"/>
    </row>
    <row r="612" spans="1:7" x14ac:dyDescent="0.25">
      <c r="A612" s="5"/>
      <c r="B612" s="5"/>
      <c r="C612" s="5"/>
      <c r="D612" s="5"/>
      <c r="E612" s="5"/>
      <c r="F612" s="5"/>
      <c r="G612" s="5"/>
    </row>
    <row r="613" spans="1:7" x14ac:dyDescent="0.25">
      <c r="A613" s="5"/>
      <c r="B613" s="5"/>
      <c r="C613" s="5"/>
      <c r="D613" s="5"/>
      <c r="E613" s="5"/>
      <c r="F613" s="5"/>
      <c r="G613" s="5"/>
    </row>
    <row r="614" spans="1:7" x14ac:dyDescent="0.25">
      <c r="A614" s="5"/>
      <c r="B614" s="5"/>
      <c r="C614" s="5"/>
      <c r="D614" s="5"/>
      <c r="E614" s="5"/>
      <c r="F614" s="5"/>
      <c r="G614" s="5"/>
    </row>
    <row r="615" spans="1:7" x14ac:dyDescent="0.25">
      <c r="A615" s="5"/>
      <c r="B615" s="5"/>
      <c r="C615" s="5"/>
      <c r="D615" s="5"/>
      <c r="E615" s="5"/>
      <c r="F615" s="5"/>
      <c r="G615" s="5"/>
    </row>
    <row r="616" spans="1:7" x14ac:dyDescent="0.25">
      <c r="A616" s="5"/>
      <c r="B616" s="5"/>
      <c r="C616" s="5"/>
      <c r="D616" s="5"/>
      <c r="E616" s="5"/>
      <c r="F616" s="5"/>
      <c r="G616" s="5"/>
    </row>
    <row r="617" spans="1:7" x14ac:dyDescent="0.25">
      <c r="A617" s="5"/>
      <c r="B617" s="5"/>
      <c r="C617" s="5"/>
      <c r="D617" s="5"/>
      <c r="E617" s="5"/>
      <c r="F617" s="5"/>
      <c r="G617" s="5"/>
    </row>
    <row r="618" spans="1:7" x14ac:dyDescent="0.25">
      <c r="A618" s="5"/>
      <c r="B618" s="5"/>
      <c r="C618" s="5"/>
      <c r="D618" s="5"/>
      <c r="E618" s="5"/>
      <c r="F618" s="5"/>
      <c r="G618" s="5"/>
    </row>
    <row r="619" spans="1:7" x14ac:dyDescent="0.25">
      <c r="A619" s="5"/>
      <c r="B619" s="5"/>
      <c r="C619" s="5"/>
      <c r="D619" s="5"/>
      <c r="E619" s="5"/>
      <c r="F619" s="5"/>
      <c r="G619" s="5"/>
    </row>
    <row r="620" spans="1:7" x14ac:dyDescent="0.25">
      <c r="A620" s="5"/>
      <c r="B620" s="5"/>
      <c r="C620" s="5"/>
      <c r="D620" s="5"/>
      <c r="E620" s="5"/>
      <c r="F620" s="5"/>
      <c r="G620" s="5"/>
    </row>
    <row r="621" spans="1:7" x14ac:dyDescent="0.25">
      <c r="A621" s="5"/>
      <c r="B621" s="5"/>
      <c r="C621" s="5"/>
      <c r="D621" s="5"/>
      <c r="E621" s="5"/>
      <c r="F621" s="5"/>
      <c r="G621" s="5"/>
    </row>
    <row r="622" spans="1:7" x14ac:dyDescent="0.25">
      <c r="A622" s="5"/>
      <c r="B622" s="5"/>
      <c r="C622" s="5"/>
      <c r="D622" s="5"/>
      <c r="E622" s="5"/>
      <c r="F622" s="5"/>
      <c r="G622" s="5"/>
    </row>
    <row r="623" spans="1:7" x14ac:dyDescent="0.25">
      <c r="A623" s="5"/>
      <c r="B623" s="5"/>
      <c r="C623" s="5"/>
      <c r="D623" s="5"/>
      <c r="E623" s="5"/>
      <c r="F623" s="5"/>
      <c r="G623" s="5"/>
    </row>
    <row r="624" spans="1:7" x14ac:dyDescent="0.25">
      <c r="A624" s="5"/>
      <c r="B624" s="5"/>
      <c r="C624" s="5"/>
      <c r="D624" s="5"/>
      <c r="E624" s="5"/>
      <c r="F624" s="5"/>
      <c r="G624" s="5"/>
    </row>
    <row r="625" spans="1:7" x14ac:dyDescent="0.25">
      <c r="A625" s="5"/>
      <c r="B625" s="5"/>
      <c r="C625" s="5"/>
      <c r="D625" s="5"/>
      <c r="E625" s="5"/>
      <c r="F625" s="5"/>
      <c r="G625" s="5"/>
    </row>
    <row r="626" spans="1:7" x14ac:dyDescent="0.25">
      <c r="A626" s="5"/>
      <c r="B626" s="5"/>
      <c r="C626" s="5"/>
      <c r="D626" s="5"/>
      <c r="E626" s="5"/>
      <c r="F626" s="5"/>
      <c r="G626" s="5"/>
    </row>
    <row r="627" spans="1:7" x14ac:dyDescent="0.25">
      <c r="A627" s="5"/>
      <c r="B627" s="5"/>
      <c r="C627" s="5"/>
      <c r="D627" s="5"/>
      <c r="E627" s="5"/>
      <c r="F627" s="5"/>
      <c r="G627" s="5"/>
    </row>
    <row r="628" spans="1:7" x14ac:dyDescent="0.25">
      <c r="A628" s="5"/>
      <c r="B628" s="5"/>
      <c r="C628" s="5"/>
      <c r="D628" s="5"/>
      <c r="E628" s="5"/>
      <c r="F628" s="5"/>
      <c r="G628" s="5"/>
    </row>
    <row r="629" spans="1:7" x14ac:dyDescent="0.25">
      <c r="A629" s="5"/>
      <c r="B629" s="5"/>
      <c r="C629" s="5"/>
      <c r="D629" s="5"/>
      <c r="E629" s="5"/>
      <c r="F629" s="5"/>
      <c r="G629" s="5"/>
    </row>
    <row r="630" spans="1:7" x14ac:dyDescent="0.25">
      <c r="A630" s="5"/>
      <c r="B630" s="5"/>
      <c r="C630" s="5"/>
      <c r="D630" s="5"/>
      <c r="E630" s="5"/>
      <c r="F630" s="5"/>
      <c r="G630" s="5"/>
    </row>
    <row r="631" spans="1:7" x14ac:dyDescent="0.25">
      <c r="A631" s="5"/>
      <c r="B631" s="5"/>
      <c r="C631" s="5"/>
      <c r="D631" s="5"/>
      <c r="E631" s="5"/>
      <c r="F631" s="5"/>
      <c r="G631" s="5"/>
    </row>
    <row r="632" spans="1:7" x14ac:dyDescent="0.25">
      <c r="A632" s="5"/>
      <c r="B632" s="5"/>
      <c r="C632" s="5"/>
      <c r="D632" s="5"/>
      <c r="E632" s="5"/>
      <c r="F632" s="5"/>
      <c r="G632" s="5"/>
    </row>
    <row r="633" spans="1:7" x14ac:dyDescent="0.25">
      <c r="A633" s="5"/>
      <c r="B633" s="5"/>
      <c r="C633" s="5"/>
      <c r="D633" s="5"/>
      <c r="E633" s="5"/>
      <c r="F633" s="5"/>
      <c r="G633" s="5"/>
    </row>
    <row r="634" spans="1:7" x14ac:dyDescent="0.25">
      <c r="A634" s="5"/>
      <c r="B634" s="5"/>
      <c r="C634" s="5"/>
      <c r="D634" s="5"/>
      <c r="E634" s="5"/>
      <c r="F634" s="5"/>
      <c r="G634" s="5"/>
    </row>
    <row r="635" spans="1:7" x14ac:dyDescent="0.25">
      <c r="A635" s="5"/>
      <c r="B635" s="5"/>
      <c r="C635" s="5"/>
      <c r="D635" s="5"/>
      <c r="E635" s="5"/>
      <c r="F635" s="5"/>
      <c r="G635" s="5"/>
    </row>
    <row r="636" spans="1:7" x14ac:dyDescent="0.25">
      <c r="A636" s="5"/>
      <c r="B636" s="5"/>
      <c r="C636" s="5"/>
      <c r="D636" s="5"/>
      <c r="E636" s="5"/>
      <c r="F636" s="5"/>
      <c r="G636" s="5"/>
    </row>
    <row r="637" spans="1:7" x14ac:dyDescent="0.25">
      <c r="A637" s="5"/>
      <c r="B637" s="5"/>
      <c r="C637" s="5"/>
      <c r="D637" s="5"/>
      <c r="E637" s="5"/>
      <c r="F637" s="5"/>
      <c r="G637" s="5"/>
    </row>
    <row r="638" spans="1:7" x14ac:dyDescent="0.25">
      <c r="A638" s="5"/>
      <c r="B638" s="5"/>
      <c r="C638" s="5"/>
      <c r="D638" s="5"/>
      <c r="E638" s="5"/>
      <c r="F638" s="5"/>
      <c r="G638" s="5"/>
    </row>
    <row r="639" spans="1:7" x14ac:dyDescent="0.25">
      <c r="A639" s="5"/>
      <c r="B639" s="5"/>
      <c r="C639" s="5"/>
      <c r="D639" s="5"/>
      <c r="E639" s="5"/>
      <c r="F639" s="5"/>
      <c r="G639" s="5"/>
    </row>
    <row r="640" spans="1:7" x14ac:dyDescent="0.25">
      <c r="A640" s="5"/>
      <c r="B640" s="5"/>
      <c r="C640" s="5"/>
      <c r="D640" s="5"/>
      <c r="E640" s="5"/>
      <c r="F640" s="5"/>
      <c r="G640" s="5"/>
    </row>
    <row r="641" spans="1:7" x14ac:dyDescent="0.25">
      <c r="A641" s="5"/>
      <c r="B641" s="5"/>
      <c r="C641" s="5"/>
      <c r="D641" s="5"/>
      <c r="E641" s="5"/>
      <c r="F641" s="5"/>
      <c r="G641" s="5"/>
    </row>
    <row r="642" spans="1:7" x14ac:dyDescent="0.25">
      <c r="A642" s="5"/>
      <c r="B642" s="5"/>
      <c r="C642" s="5"/>
      <c r="D642" s="5"/>
      <c r="E642" s="5"/>
      <c r="F642" s="5"/>
      <c r="G642" s="5"/>
    </row>
    <row r="643" spans="1:7" x14ac:dyDescent="0.25">
      <c r="A643" s="5"/>
      <c r="B643" s="5"/>
      <c r="C643" s="5"/>
      <c r="D643" s="5"/>
      <c r="E643" s="5"/>
      <c r="F643" s="5"/>
      <c r="G643" s="5"/>
    </row>
    <row r="644" spans="1:7" x14ac:dyDescent="0.25">
      <c r="A644" s="5"/>
      <c r="B644" s="5"/>
      <c r="C644" s="5"/>
      <c r="D644" s="5"/>
      <c r="E644" s="5"/>
      <c r="F644" s="5"/>
      <c r="G644" s="5"/>
    </row>
    <row r="645" spans="1:7" x14ac:dyDescent="0.25">
      <c r="A645" s="5"/>
      <c r="B645" s="5"/>
      <c r="C645" s="5"/>
      <c r="D645" s="5"/>
      <c r="E645" s="5"/>
      <c r="F645" s="5"/>
      <c r="G645" s="5"/>
    </row>
    <row r="646" spans="1:7" x14ac:dyDescent="0.25">
      <c r="A646" s="5"/>
      <c r="B646" s="5"/>
      <c r="C646" s="5"/>
      <c r="D646" s="5"/>
      <c r="E646" s="5"/>
      <c r="F646" s="5"/>
      <c r="G646" s="5"/>
    </row>
    <row r="647" spans="1:7" x14ac:dyDescent="0.25">
      <c r="A647" s="5"/>
      <c r="B647" s="5"/>
      <c r="C647" s="5"/>
      <c r="D647" s="5"/>
      <c r="E647" s="5"/>
      <c r="F647" s="5"/>
      <c r="G647" s="5"/>
    </row>
    <row r="648" spans="1:7" x14ac:dyDescent="0.25">
      <c r="A648" s="5"/>
      <c r="B648" s="5"/>
      <c r="C648" s="5"/>
      <c r="D648" s="5"/>
      <c r="E648" s="5"/>
      <c r="F648" s="5"/>
      <c r="G648" s="5"/>
    </row>
    <row r="649" spans="1:7" x14ac:dyDescent="0.25">
      <c r="A649" s="5"/>
      <c r="B649" s="5"/>
      <c r="C649" s="5"/>
      <c r="D649" s="5"/>
      <c r="E649" s="5"/>
      <c r="F649" s="5"/>
      <c r="G649" s="5"/>
    </row>
    <row r="650" spans="1:7" x14ac:dyDescent="0.25">
      <c r="A650" s="5"/>
      <c r="B650" s="5"/>
      <c r="C650" s="5"/>
      <c r="D650" s="5"/>
      <c r="E650" s="5"/>
      <c r="F650" s="5"/>
      <c r="G650" s="5"/>
    </row>
    <row r="651" spans="1:7" x14ac:dyDescent="0.25">
      <c r="A651" s="5"/>
      <c r="B651" s="5"/>
      <c r="C651" s="5"/>
      <c r="D651" s="5"/>
      <c r="E651" s="5"/>
      <c r="F651" s="5"/>
      <c r="G651" s="5"/>
    </row>
    <row r="652" spans="1:7" x14ac:dyDescent="0.25">
      <c r="A652" s="5"/>
      <c r="B652" s="5"/>
      <c r="C652" s="5"/>
      <c r="D652" s="5"/>
      <c r="E652" s="5"/>
      <c r="F652" s="5"/>
      <c r="G652" s="5"/>
    </row>
    <row r="653" spans="1:7" x14ac:dyDescent="0.25">
      <c r="A653" s="5"/>
      <c r="B653" s="5"/>
      <c r="C653" s="5"/>
      <c r="D653" s="5"/>
      <c r="E653" s="5"/>
      <c r="F653" s="5"/>
      <c r="G653" s="5"/>
    </row>
    <row r="654" spans="1:7" x14ac:dyDescent="0.25">
      <c r="A654" s="5"/>
      <c r="B654" s="5"/>
      <c r="C654" s="5"/>
      <c r="D654" s="5"/>
      <c r="E654" s="5"/>
      <c r="F654" s="5"/>
      <c r="G654" s="5"/>
    </row>
    <row r="655" spans="1:7" x14ac:dyDescent="0.25">
      <c r="A655" s="5"/>
      <c r="B655" s="5"/>
      <c r="C655" s="5"/>
      <c r="D655" s="5"/>
      <c r="E655" s="5"/>
      <c r="F655" s="5"/>
      <c r="G655" s="5"/>
    </row>
    <row r="656" spans="1:7" x14ac:dyDescent="0.25">
      <c r="A656" s="5"/>
      <c r="B656" s="5"/>
      <c r="C656" s="5"/>
      <c r="D656" s="5"/>
      <c r="E656" s="5"/>
      <c r="F656" s="5"/>
      <c r="G656" s="5"/>
    </row>
    <row r="657" spans="1:7" x14ac:dyDescent="0.25">
      <c r="A657" s="5"/>
      <c r="B657" s="5"/>
      <c r="C657" s="5"/>
      <c r="D657" s="5"/>
      <c r="E657" s="5"/>
      <c r="F657" s="5"/>
      <c r="G657" s="5"/>
    </row>
    <row r="658" spans="1:7" x14ac:dyDescent="0.25">
      <c r="A658" s="5"/>
      <c r="B658" s="5"/>
      <c r="C658" s="5"/>
      <c r="D658" s="5"/>
      <c r="E658" s="5"/>
      <c r="F658" s="5"/>
      <c r="G658" s="5"/>
    </row>
    <row r="659" spans="1:7" x14ac:dyDescent="0.25">
      <c r="A659" s="5"/>
      <c r="B659" s="5"/>
      <c r="C659" s="5"/>
      <c r="D659" s="5"/>
      <c r="E659" s="5"/>
      <c r="F659" s="5"/>
      <c r="G659" s="5"/>
    </row>
    <row r="660" spans="1:7" x14ac:dyDescent="0.25">
      <c r="A660" s="5"/>
      <c r="B660" s="5"/>
      <c r="C660" s="5"/>
      <c r="D660" s="5"/>
      <c r="E660" s="5"/>
      <c r="F660" s="5"/>
      <c r="G660" s="5"/>
    </row>
    <row r="661" spans="1:7" x14ac:dyDescent="0.25">
      <c r="A661" s="5"/>
      <c r="B661" s="5"/>
      <c r="C661" s="5"/>
      <c r="D661" s="5"/>
      <c r="E661" s="5"/>
      <c r="F661" s="5"/>
      <c r="G661" s="5"/>
    </row>
    <row r="662" spans="1:7" x14ac:dyDescent="0.25">
      <c r="A662" s="5"/>
      <c r="B662" s="5"/>
      <c r="C662" s="5"/>
      <c r="D662" s="5"/>
      <c r="E662" s="5"/>
      <c r="F662" s="5"/>
      <c r="G662" s="5"/>
    </row>
    <row r="663" spans="1:7" x14ac:dyDescent="0.25">
      <c r="A663" s="5"/>
      <c r="B663" s="5"/>
      <c r="C663" s="5"/>
      <c r="D663" s="5"/>
      <c r="E663" s="5"/>
      <c r="F663" s="5"/>
      <c r="G663" s="5"/>
    </row>
    <row r="664" spans="1:7" x14ac:dyDescent="0.25">
      <c r="A664" s="5"/>
      <c r="B664" s="5"/>
      <c r="C664" s="5"/>
      <c r="D664" s="5"/>
      <c r="E664" s="5"/>
      <c r="F664" s="5"/>
      <c r="G664" s="5"/>
    </row>
    <row r="665" spans="1:7" x14ac:dyDescent="0.25">
      <c r="A665" s="5"/>
      <c r="B665" s="5"/>
      <c r="C665" s="5"/>
      <c r="D665" s="5"/>
      <c r="E665" s="5"/>
      <c r="F665" s="5"/>
      <c r="G665" s="5"/>
    </row>
    <row r="666" spans="1:7" x14ac:dyDescent="0.25">
      <c r="A666" s="5"/>
      <c r="B666" s="5"/>
      <c r="C666" s="5"/>
      <c r="D666" s="5"/>
      <c r="E666" s="5"/>
      <c r="F666" s="5"/>
      <c r="G666" s="5"/>
    </row>
    <row r="667" spans="1:7" x14ac:dyDescent="0.25">
      <c r="A667" s="5"/>
      <c r="B667" s="5"/>
      <c r="C667" s="5"/>
      <c r="D667" s="5"/>
      <c r="E667" s="5"/>
      <c r="F667" s="5"/>
      <c r="G667" s="5"/>
    </row>
    <row r="668" spans="1:7" x14ac:dyDescent="0.25">
      <c r="A668" s="5"/>
      <c r="B668" s="5"/>
      <c r="C668" s="5"/>
      <c r="D668" s="5"/>
      <c r="E668" s="5"/>
      <c r="F668" s="5"/>
      <c r="G668" s="5"/>
    </row>
    <row r="669" spans="1:7" x14ac:dyDescent="0.25">
      <c r="A669" s="5"/>
      <c r="B669" s="5"/>
      <c r="C669" s="5"/>
      <c r="D669" s="5"/>
      <c r="E669" s="5"/>
      <c r="F669" s="5"/>
      <c r="G669" s="5"/>
    </row>
    <row r="670" spans="1:7" x14ac:dyDescent="0.25">
      <c r="A670" s="5"/>
      <c r="B670" s="5"/>
      <c r="C670" s="5"/>
      <c r="D670" s="5"/>
      <c r="E670" s="5"/>
      <c r="F670" s="5"/>
      <c r="G670" s="5"/>
    </row>
    <row r="671" spans="1:7" x14ac:dyDescent="0.25">
      <c r="A671" s="5"/>
      <c r="B671" s="5"/>
      <c r="C671" s="5"/>
      <c r="D671" s="5"/>
      <c r="E671" s="5"/>
      <c r="F671" s="5"/>
      <c r="G671" s="5"/>
    </row>
    <row r="672" spans="1:7" x14ac:dyDescent="0.25">
      <c r="A672" s="5"/>
      <c r="B672" s="5"/>
      <c r="C672" s="5"/>
      <c r="D672" s="5"/>
      <c r="E672" s="5"/>
      <c r="F672" s="5"/>
      <c r="G672" s="5"/>
    </row>
    <row r="673" spans="1:7" x14ac:dyDescent="0.25">
      <c r="A673" s="5"/>
      <c r="B673" s="5"/>
      <c r="C673" s="5"/>
      <c r="D673" s="5"/>
      <c r="E673" s="5"/>
      <c r="F673" s="5"/>
      <c r="G673" s="5"/>
    </row>
    <row r="674" spans="1:7" x14ac:dyDescent="0.25">
      <c r="A674" s="5"/>
      <c r="B674" s="5"/>
      <c r="C674" s="5"/>
      <c r="D674" s="5"/>
      <c r="E674" s="5"/>
      <c r="F674" s="5"/>
      <c r="G674" s="5"/>
    </row>
    <row r="675" spans="1:7" x14ac:dyDescent="0.25">
      <c r="A675" s="5"/>
      <c r="B675" s="5"/>
      <c r="C675" s="5"/>
      <c r="D675" s="5"/>
      <c r="E675" s="5"/>
      <c r="F675" s="5"/>
      <c r="G675" s="5"/>
    </row>
    <row r="676" spans="1:7" x14ac:dyDescent="0.25">
      <c r="A676" s="5"/>
      <c r="B676" s="5"/>
      <c r="C676" s="5"/>
      <c r="D676" s="5"/>
      <c r="E676" s="5"/>
      <c r="F676" s="5"/>
      <c r="G676" s="5"/>
    </row>
    <row r="677" spans="1:7" x14ac:dyDescent="0.25">
      <c r="A677" s="5"/>
      <c r="B677" s="5"/>
      <c r="C677" s="5"/>
      <c r="D677" s="5"/>
      <c r="E677" s="5"/>
      <c r="F677" s="5"/>
      <c r="G677" s="5"/>
    </row>
    <row r="678" spans="1:7" x14ac:dyDescent="0.25">
      <c r="A678" s="5"/>
      <c r="B678" s="5"/>
      <c r="C678" s="5"/>
      <c r="D678" s="5"/>
      <c r="E678" s="5"/>
      <c r="F678" s="5"/>
      <c r="G678" s="5"/>
    </row>
    <row r="679" spans="1:7" x14ac:dyDescent="0.25">
      <c r="A679" s="5"/>
      <c r="B679" s="5"/>
      <c r="C679" s="5"/>
      <c r="D679" s="5"/>
      <c r="E679" s="5"/>
      <c r="F679" s="5"/>
      <c r="G679" s="5"/>
    </row>
    <row r="680" spans="1:7" x14ac:dyDescent="0.25">
      <c r="A680" s="5"/>
      <c r="B680" s="5"/>
      <c r="C680" s="5"/>
      <c r="D680" s="5"/>
      <c r="E680" s="5"/>
      <c r="F680" s="5"/>
      <c r="G680" s="5"/>
    </row>
    <row r="681" spans="1:7" x14ac:dyDescent="0.25">
      <c r="A681" s="5"/>
      <c r="B681" s="5"/>
      <c r="C681" s="5"/>
      <c r="D681" s="5"/>
      <c r="E681" s="5"/>
      <c r="F681" s="5"/>
      <c r="G681" s="5"/>
    </row>
    <row r="682" spans="1:7" x14ac:dyDescent="0.25">
      <c r="A682" s="5"/>
      <c r="B682" s="5"/>
      <c r="C682" s="5"/>
      <c r="D682" s="5"/>
      <c r="E682" s="5"/>
      <c r="F682" s="5"/>
      <c r="G682" s="5"/>
    </row>
    <row r="683" spans="1:7" x14ac:dyDescent="0.25">
      <c r="A683" s="5"/>
      <c r="B683" s="5"/>
      <c r="C683" s="5"/>
      <c r="D683" s="5"/>
      <c r="E683" s="5"/>
      <c r="F683" s="5"/>
      <c r="G683" s="5"/>
    </row>
    <row r="684" spans="1:7" x14ac:dyDescent="0.25">
      <c r="A684" s="5"/>
      <c r="B684" s="5"/>
      <c r="C684" s="5"/>
      <c r="D684" s="5"/>
      <c r="E684" s="5"/>
      <c r="F684" s="5"/>
      <c r="G684" s="5"/>
    </row>
    <row r="685" spans="1:7" x14ac:dyDescent="0.25">
      <c r="A685" s="5"/>
      <c r="B685" s="5"/>
      <c r="C685" s="5"/>
      <c r="D685" s="5"/>
      <c r="E685" s="5"/>
      <c r="F685" s="5"/>
      <c r="G685" s="5"/>
    </row>
    <row r="686" spans="1:7" x14ac:dyDescent="0.25">
      <c r="A686" s="5"/>
      <c r="B686" s="5"/>
      <c r="C686" s="5"/>
      <c r="D686" s="5"/>
      <c r="E686" s="5"/>
      <c r="F686" s="5"/>
      <c r="G686" s="5"/>
    </row>
    <row r="687" spans="1:7" x14ac:dyDescent="0.25">
      <c r="A687" s="5"/>
      <c r="B687" s="5"/>
      <c r="C687" s="5"/>
      <c r="D687" s="5"/>
      <c r="E687" s="5"/>
      <c r="F687" s="5"/>
      <c r="G687" s="5"/>
    </row>
    <row r="688" spans="1:7" x14ac:dyDescent="0.25">
      <c r="A688" s="5"/>
      <c r="B688" s="5"/>
      <c r="C688" s="5"/>
      <c r="D688" s="5"/>
      <c r="E688" s="5"/>
      <c r="F688" s="5"/>
      <c r="G688" s="5"/>
    </row>
    <row r="689" spans="1:7" x14ac:dyDescent="0.25">
      <c r="A689" s="5"/>
      <c r="B689" s="5"/>
      <c r="C689" s="5"/>
      <c r="D689" s="5"/>
      <c r="E689" s="5"/>
      <c r="F689" s="5"/>
      <c r="G689" s="5"/>
    </row>
    <row r="690" spans="1:7" x14ac:dyDescent="0.25">
      <c r="A690" s="5"/>
      <c r="B690" s="5"/>
      <c r="C690" s="5"/>
      <c r="D690" s="5"/>
      <c r="E690" s="5"/>
      <c r="F690" s="5"/>
      <c r="G690" s="5"/>
    </row>
    <row r="691" spans="1:7" x14ac:dyDescent="0.25">
      <c r="A691" s="5"/>
      <c r="B691" s="5"/>
      <c r="C691" s="5"/>
      <c r="D691" s="5"/>
      <c r="E691" s="5"/>
      <c r="F691" s="5"/>
      <c r="G691" s="5"/>
    </row>
    <row r="692" spans="1:7" x14ac:dyDescent="0.25">
      <c r="A692" s="5"/>
      <c r="B692" s="5"/>
      <c r="C692" s="5"/>
      <c r="D692" s="5"/>
      <c r="E692" s="5"/>
      <c r="F692" s="5"/>
      <c r="G692" s="5"/>
    </row>
    <row r="693" spans="1:7" x14ac:dyDescent="0.25">
      <c r="A693" s="5"/>
      <c r="B693" s="5"/>
      <c r="C693" s="5"/>
      <c r="D693" s="5"/>
      <c r="E693" s="5"/>
      <c r="F693" s="5"/>
      <c r="G693" s="5"/>
    </row>
    <row r="694" spans="1:7" x14ac:dyDescent="0.25">
      <c r="A694" s="5"/>
      <c r="B694" s="5"/>
      <c r="C694" s="5"/>
      <c r="D694" s="5"/>
      <c r="E694" s="5"/>
      <c r="F694" s="5"/>
      <c r="G694" s="5"/>
    </row>
    <row r="695" spans="1:7" x14ac:dyDescent="0.25">
      <c r="A695" s="5"/>
      <c r="B695" s="5"/>
      <c r="C695" s="5"/>
      <c r="D695" s="5"/>
      <c r="E695" s="5"/>
      <c r="F695" s="5"/>
      <c r="G695" s="5"/>
    </row>
    <row r="696" spans="1:7" x14ac:dyDescent="0.25">
      <c r="A696" s="5"/>
      <c r="B696" s="5"/>
      <c r="C696" s="5"/>
      <c r="D696" s="5"/>
      <c r="E696" s="5"/>
      <c r="F696" s="5"/>
      <c r="G696" s="5"/>
    </row>
    <row r="697" spans="1:7" x14ac:dyDescent="0.25">
      <c r="A697" s="5"/>
      <c r="B697" s="5"/>
      <c r="C697" s="5"/>
      <c r="D697" s="5"/>
      <c r="E697" s="5"/>
      <c r="F697" s="5"/>
      <c r="G697" s="5"/>
    </row>
    <row r="698" spans="1:7" x14ac:dyDescent="0.25">
      <c r="A698" s="5"/>
      <c r="B698" s="5"/>
      <c r="C698" s="5"/>
      <c r="D698" s="5"/>
      <c r="E698" s="5"/>
      <c r="F698" s="5"/>
      <c r="G698" s="5"/>
    </row>
    <row r="699" spans="1:7" x14ac:dyDescent="0.25">
      <c r="A699" s="5"/>
      <c r="B699" s="5"/>
      <c r="C699" s="5"/>
      <c r="D699" s="5"/>
      <c r="E699" s="5"/>
      <c r="F699" s="5"/>
      <c r="G699" s="5"/>
    </row>
    <row r="700" spans="1:7" x14ac:dyDescent="0.25">
      <c r="A700" s="5"/>
      <c r="B700" s="5"/>
      <c r="C700" s="5"/>
      <c r="D700" s="5"/>
      <c r="E700" s="5"/>
      <c r="F700" s="5"/>
      <c r="G700" s="5"/>
    </row>
    <row r="701" spans="1:7" x14ac:dyDescent="0.25">
      <c r="A701" s="5"/>
      <c r="B701" s="5"/>
      <c r="C701" s="5"/>
      <c r="D701" s="5"/>
      <c r="E701" s="5"/>
      <c r="F701" s="5"/>
      <c r="G701" s="5"/>
    </row>
    <row r="702" spans="1:7" x14ac:dyDescent="0.25">
      <c r="A702" s="5"/>
      <c r="B702" s="5"/>
      <c r="C702" s="5"/>
      <c r="D702" s="5"/>
      <c r="E702" s="5"/>
      <c r="F702" s="5"/>
      <c r="G702" s="5"/>
    </row>
    <row r="703" spans="1:7" x14ac:dyDescent="0.25">
      <c r="A703" s="5"/>
      <c r="B703" s="5"/>
      <c r="C703" s="5"/>
      <c r="D703" s="5"/>
      <c r="E703" s="5"/>
      <c r="F703" s="5"/>
      <c r="G703" s="5"/>
    </row>
    <row r="704" spans="1:7" x14ac:dyDescent="0.25">
      <c r="A704" s="5"/>
      <c r="B704" s="5"/>
      <c r="C704" s="5"/>
      <c r="D704" s="5"/>
      <c r="E704" s="5"/>
      <c r="F704" s="5"/>
      <c r="G704" s="5"/>
    </row>
    <row r="705" spans="1:7" x14ac:dyDescent="0.25">
      <c r="A705" s="5"/>
      <c r="B705" s="5"/>
      <c r="C705" s="5"/>
      <c r="D705" s="5"/>
      <c r="E705" s="5"/>
      <c r="F705" s="5"/>
      <c r="G705" s="5"/>
    </row>
    <row r="706" spans="1:7" x14ac:dyDescent="0.25">
      <c r="A706" s="5"/>
      <c r="B706" s="5"/>
      <c r="C706" s="5"/>
      <c r="D706" s="5"/>
      <c r="E706" s="5"/>
      <c r="F706" s="5"/>
      <c r="G706" s="5"/>
    </row>
    <row r="707" spans="1:7" x14ac:dyDescent="0.25">
      <c r="A707" s="5"/>
      <c r="B707" s="5"/>
      <c r="C707" s="5"/>
      <c r="D707" s="5"/>
      <c r="E707" s="5"/>
      <c r="F707" s="5"/>
      <c r="G707" s="5"/>
    </row>
    <row r="708" spans="1:7" x14ac:dyDescent="0.25">
      <c r="A708" s="5"/>
      <c r="B708" s="5"/>
      <c r="C708" s="5"/>
      <c r="D708" s="5"/>
      <c r="E708" s="5"/>
      <c r="F708" s="5"/>
      <c r="G708" s="5"/>
    </row>
    <row r="709" spans="1:7" x14ac:dyDescent="0.25">
      <c r="A709" s="5"/>
      <c r="B709" s="5"/>
      <c r="C709" s="5"/>
      <c r="D709" s="5"/>
      <c r="E709" s="5"/>
      <c r="F709" s="5"/>
      <c r="G709" s="5"/>
    </row>
    <row r="710" spans="1:7" x14ac:dyDescent="0.25">
      <c r="A710" s="5"/>
      <c r="B710" s="5"/>
      <c r="C710" s="5"/>
      <c r="D710" s="5"/>
      <c r="E710" s="5"/>
      <c r="F710" s="5"/>
      <c r="G710" s="5"/>
    </row>
    <row r="711" spans="1:7" x14ac:dyDescent="0.25">
      <c r="A711" s="5"/>
      <c r="B711" s="5"/>
      <c r="C711" s="5"/>
      <c r="D711" s="5"/>
      <c r="E711" s="5"/>
      <c r="F711" s="5"/>
      <c r="G711" s="5"/>
    </row>
    <row r="712" spans="1:7" x14ac:dyDescent="0.25">
      <c r="A712" s="5"/>
      <c r="B712" s="5"/>
      <c r="C712" s="5"/>
      <c r="D712" s="5"/>
      <c r="E712" s="5"/>
      <c r="F712" s="5"/>
      <c r="G712" s="5"/>
    </row>
    <row r="713" spans="1:7" x14ac:dyDescent="0.25">
      <c r="A713" s="5"/>
      <c r="B713" s="5"/>
      <c r="C713" s="5"/>
      <c r="D713" s="5"/>
      <c r="E713" s="5"/>
      <c r="F713" s="5"/>
      <c r="G713" s="5"/>
    </row>
    <row r="714" spans="1:7" x14ac:dyDescent="0.25">
      <c r="A714" s="5"/>
      <c r="B714" s="5"/>
      <c r="C714" s="5"/>
      <c r="D714" s="5"/>
      <c r="E714" s="5"/>
      <c r="F714" s="5"/>
      <c r="G714" s="5"/>
    </row>
    <row r="715" spans="1:7" x14ac:dyDescent="0.25">
      <c r="A715" s="5"/>
      <c r="B715" s="5"/>
      <c r="C715" s="5"/>
      <c r="D715" s="5"/>
      <c r="E715" s="5"/>
      <c r="F715" s="5"/>
      <c r="G715" s="5"/>
    </row>
    <row r="716" spans="1:7" x14ac:dyDescent="0.25">
      <c r="A716" s="5"/>
      <c r="B716" s="5"/>
      <c r="C716" s="5"/>
      <c r="D716" s="5"/>
      <c r="E716" s="5"/>
      <c r="F716" s="5"/>
    </row>
  </sheetData>
  <autoFilter ref="A1:F68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N31"/>
  <sheetViews>
    <sheetView workbookViewId="0"/>
  </sheetViews>
  <sheetFormatPr defaultRowHeight="15" x14ac:dyDescent="0.25"/>
  <cols>
    <col min="7" max="7" width="18.7109375" customWidth="1"/>
    <col min="8" max="8" width="15.140625" customWidth="1"/>
  </cols>
  <sheetData>
    <row r="3" spans="5:14" ht="15.75" thickBot="1" x14ac:dyDescent="0.3"/>
    <row r="4" spans="5:14" ht="16.5" thickBot="1" x14ac:dyDescent="0.3">
      <c r="L4" s="164">
        <v>90</v>
      </c>
      <c r="M4" s="165">
        <v>1158</v>
      </c>
      <c r="N4" s="168">
        <f>L4*M4</f>
        <v>104220</v>
      </c>
    </row>
    <row r="5" spans="5:14" ht="16.5" thickBot="1" x14ac:dyDescent="0.3">
      <c r="L5" s="166">
        <v>100</v>
      </c>
      <c r="M5" s="167">
        <v>1158</v>
      </c>
      <c r="N5" s="168">
        <f t="shared" ref="N5:N30" si="0">L5*M5</f>
        <v>115800</v>
      </c>
    </row>
    <row r="6" spans="5:14" ht="16.5" thickBot="1" x14ac:dyDescent="0.3">
      <c r="E6">
        <v>14999</v>
      </c>
      <c r="F6">
        <v>175.78</v>
      </c>
      <c r="G6">
        <f>E6*F6</f>
        <v>2636524.2200000002</v>
      </c>
      <c r="L6" s="166">
        <v>110</v>
      </c>
      <c r="M6" s="167">
        <v>1158</v>
      </c>
      <c r="N6" s="168">
        <f t="shared" si="0"/>
        <v>127380</v>
      </c>
    </row>
    <row r="7" spans="5:14" ht="16.5" thickBot="1" x14ac:dyDescent="0.3">
      <c r="E7">
        <v>1</v>
      </c>
      <c r="F7">
        <v>175.43</v>
      </c>
      <c r="G7">
        <f>E7*F7</f>
        <v>175.43</v>
      </c>
      <c r="L7" s="166">
        <v>110</v>
      </c>
      <c r="M7" s="167">
        <v>978</v>
      </c>
      <c r="N7" s="168">
        <f t="shared" si="0"/>
        <v>107580</v>
      </c>
    </row>
    <row r="8" spans="5:14" ht="16.5" thickBot="1" x14ac:dyDescent="0.3">
      <c r="E8">
        <v>10</v>
      </c>
      <c r="F8">
        <v>1335.35</v>
      </c>
      <c r="G8">
        <f>E8*F8</f>
        <v>13353.5</v>
      </c>
      <c r="L8" s="166">
        <v>100</v>
      </c>
      <c r="M8" s="167">
        <v>1158</v>
      </c>
      <c r="N8" s="168">
        <f t="shared" si="0"/>
        <v>115800</v>
      </c>
    </row>
    <row r="9" spans="5:14" ht="16.5" thickBot="1" x14ac:dyDescent="0.3">
      <c r="G9">
        <f>SUM(G6:G8)</f>
        <v>2650053.1500000004</v>
      </c>
      <c r="H9">
        <v>2650053.15</v>
      </c>
      <c r="L9" s="166">
        <v>100</v>
      </c>
      <c r="M9" s="167">
        <v>1158</v>
      </c>
      <c r="N9" s="168">
        <f t="shared" si="0"/>
        <v>115800</v>
      </c>
    </row>
    <row r="10" spans="5:14" ht="16.5" thickBot="1" x14ac:dyDescent="0.3">
      <c r="L10" s="166">
        <v>100</v>
      </c>
      <c r="M10" s="167">
        <v>880</v>
      </c>
      <c r="N10" s="168">
        <f t="shared" si="0"/>
        <v>88000</v>
      </c>
    </row>
    <row r="11" spans="5:14" ht="16.5" thickBot="1" x14ac:dyDescent="0.3">
      <c r="L11" s="166">
        <v>100</v>
      </c>
      <c r="M11" s="167">
        <v>660</v>
      </c>
      <c r="N11" s="168">
        <f t="shared" si="0"/>
        <v>66000</v>
      </c>
    </row>
    <row r="12" spans="5:14" ht="16.5" thickBot="1" x14ac:dyDescent="0.3">
      <c r="L12" s="166">
        <v>100</v>
      </c>
      <c r="M12" s="167">
        <v>245</v>
      </c>
      <c r="N12" s="168">
        <f t="shared" si="0"/>
        <v>24500</v>
      </c>
    </row>
    <row r="13" spans="5:14" ht="16.5" thickBot="1" x14ac:dyDescent="0.3">
      <c r="L13" s="166">
        <v>100</v>
      </c>
      <c r="M13" s="167">
        <v>1158</v>
      </c>
      <c r="N13" s="168">
        <f t="shared" si="0"/>
        <v>115800</v>
      </c>
    </row>
    <row r="14" spans="5:14" ht="16.5" thickBot="1" x14ac:dyDescent="0.3">
      <c r="L14" s="166">
        <v>60</v>
      </c>
      <c r="M14" s="167">
        <v>1158</v>
      </c>
      <c r="N14" s="168">
        <f t="shared" si="0"/>
        <v>69480</v>
      </c>
    </row>
    <row r="15" spans="5:14" ht="16.5" thickBot="1" x14ac:dyDescent="0.3">
      <c r="G15" s="178">
        <v>2522</v>
      </c>
      <c r="H15" s="178">
        <v>6</v>
      </c>
      <c r="I15" s="178">
        <f>SUM(G15:H15)</f>
        <v>2528</v>
      </c>
      <c r="L15" s="166">
        <v>250</v>
      </c>
      <c r="M15" s="167">
        <v>180</v>
      </c>
      <c r="N15" s="168">
        <f t="shared" si="0"/>
        <v>45000</v>
      </c>
    </row>
    <row r="16" spans="5:14" ht="16.5" thickBot="1" x14ac:dyDescent="0.3">
      <c r="G16" s="178">
        <v>25715</v>
      </c>
      <c r="H16" s="178">
        <v>5</v>
      </c>
      <c r="I16" s="178">
        <f t="shared" ref="I16:I24" si="1">SUM(G16:H16)</f>
        <v>25720</v>
      </c>
      <c r="L16" s="166">
        <v>170</v>
      </c>
      <c r="M16" s="167">
        <v>1158</v>
      </c>
      <c r="N16" s="168">
        <f t="shared" si="0"/>
        <v>196860</v>
      </c>
    </row>
    <row r="17" spans="7:14" ht="16.5" thickBot="1" x14ac:dyDescent="0.3">
      <c r="G17" s="178">
        <v>1255</v>
      </c>
      <c r="H17" s="178">
        <v>88</v>
      </c>
      <c r="I17" s="178">
        <f t="shared" si="1"/>
        <v>1343</v>
      </c>
      <c r="L17" s="166">
        <v>110</v>
      </c>
      <c r="M17" s="167">
        <v>1158</v>
      </c>
      <c r="N17" s="168">
        <f t="shared" si="0"/>
        <v>127380</v>
      </c>
    </row>
    <row r="18" spans="7:14" ht="16.5" thickBot="1" x14ac:dyDescent="0.3">
      <c r="G18" s="178">
        <v>789</v>
      </c>
      <c r="H18" s="178">
        <v>15</v>
      </c>
      <c r="I18" s="178">
        <f t="shared" si="1"/>
        <v>804</v>
      </c>
      <c r="L18" s="166">
        <v>150</v>
      </c>
      <c r="M18" s="167">
        <v>1158</v>
      </c>
      <c r="N18" s="168">
        <f t="shared" si="0"/>
        <v>173700</v>
      </c>
    </row>
    <row r="19" spans="7:14" ht="16.5" thickBot="1" x14ac:dyDescent="0.3">
      <c r="G19" s="178">
        <v>9856</v>
      </c>
      <c r="H19" s="178">
        <v>97</v>
      </c>
      <c r="I19" s="178">
        <f t="shared" si="1"/>
        <v>9953</v>
      </c>
      <c r="L19" s="166">
        <v>200</v>
      </c>
      <c r="M19" s="167">
        <v>978</v>
      </c>
      <c r="N19" s="168">
        <f t="shared" si="0"/>
        <v>195600</v>
      </c>
    </row>
    <row r="20" spans="7:14" ht="16.5" thickBot="1" x14ac:dyDescent="0.3">
      <c r="G20" s="178">
        <v>987</v>
      </c>
      <c r="H20" s="178">
        <v>475</v>
      </c>
      <c r="I20" s="178">
        <f t="shared" si="1"/>
        <v>1462</v>
      </c>
      <c r="L20" s="166">
        <v>150</v>
      </c>
      <c r="M20" s="167">
        <v>978</v>
      </c>
      <c r="N20" s="168">
        <f t="shared" si="0"/>
        <v>146700</v>
      </c>
    </row>
    <row r="21" spans="7:14" ht="16.5" thickBot="1" x14ac:dyDescent="0.3">
      <c r="G21" s="178">
        <v>5786</v>
      </c>
      <c r="H21" s="178">
        <v>23</v>
      </c>
      <c r="I21" s="178">
        <f t="shared" si="1"/>
        <v>5809</v>
      </c>
      <c r="L21" s="166">
        <v>150</v>
      </c>
      <c r="M21" s="167">
        <v>900</v>
      </c>
      <c r="N21" s="168">
        <f t="shared" si="0"/>
        <v>135000</v>
      </c>
    </row>
    <row r="22" spans="7:14" ht="16.5" thickBot="1" x14ac:dyDescent="0.3">
      <c r="G22" s="178">
        <v>4885</v>
      </c>
      <c r="H22" s="178">
        <v>85</v>
      </c>
      <c r="I22" s="178">
        <f t="shared" si="1"/>
        <v>4970</v>
      </c>
      <c r="L22" s="166">
        <v>150</v>
      </c>
      <c r="M22" s="167">
        <v>900</v>
      </c>
      <c r="N22" s="168">
        <f t="shared" si="0"/>
        <v>135000</v>
      </c>
    </row>
    <row r="23" spans="7:14" ht="16.5" thickBot="1" x14ac:dyDescent="0.3">
      <c r="G23" s="178">
        <v>245</v>
      </c>
      <c r="H23" s="178">
        <v>45</v>
      </c>
      <c r="I23" s="178">
        <f t="shared" si="1"/>
        <v>290</v>
      </c>
      <c r="L23" s="166">
        <v>300</v>
      </c>
      <c r="M23" s="167">
        <v>900</v>
      </c>
      <c r="N23" s="168">
        <f t="shared" si="0"/>
        <v>270000</v>
      </c>
    </row>
    <row r="24" spans="7:14" ht="16.5" thickBot="1" x14ac:dyDescent="0.3">
      <c r="G24" s="178">
        <v>878</v>
      </c>
      <c r="H24" s="178">
        <v>98</v>
      </c>
      <c r="I24" s="178">
        <f t="shared" si="1"/>
        <v>976</v>
      </c>
      <c r="L24" s="166">
        <v>300</v>
      </c>
      <c r="M24" s="167">
        <v>100</v>
      </c>
      <c r="N24" s="168">
        <f t="shared" si="0"/>
        <v>30000</v>
      </c>
    </row>
    <row r="25" spans="7:14" ht="16.5" thickBot="1" x14ac:dyDescent="0.3">
      <c r="G25" s="177"/>
      <c r="H25" s="177"/>
      <c r="I25" s="177">
        <f>SUM(I15:I24)</f>
        <v>53855</v>
      </c>
      <c r="L25" s="166">
        <v>300</v>
      </c>
      <c r="M25" s="167">
        <v>1158</v>
      </c>
      <c r="N25" s="168">
        <f t="shared" si="0"/>
        <v>347400</v>
      </c>
    </row>
    <row r="26" spans="7:14" ht="16.5" thickBot="1" x14ac:dyDescent="0.3">
      <c r="L26" s="166">
        <v>650</v>
      </c>
      <c r="M26" s="167">
        <v>498</v>
      </c>
      <c r="N26" s="168">
        <f t="shared" si="0"/>
        <v>323700</v>
      </c>
    </row>
    <row r="27" spans="7:14" ht="16.5" thickBot="1" x14ac:dyDescent="0.3">
      <c r="L27" s="166">
        <v>270</v>
      </c>
      <c r="M27" s="167">
        <v>370</v>
      </c>
      <c r="N27" s="168">
        <f t="shared" si="0"/>
        <v>99900</v>
      </c>
    </row>
    <row r="28" spans="7:14" ht="16.5" thickBot="1" x14ac:dyDescent="0.3">
      <c r="L28" s="166">
        <v>110</v>
      </c>
      <c r="M28" s="167">
        <v>4</v>
      </c>
      <c r="N28" s="168">
        <f t="shared" si="0"/>
        <v>440</v>
      </c>
    </row>
    <row r="29" spans="7:14" ht="16.5" thickBot="1" x14ac:dyDescent="0.3">
      <c r="L29" s="166">
        <v>100</v>
      </c>
      <c r="M29" s="167">
        <v>1158</v>
      </c>
      <c r="N29" s="168">
        <f t="shared" si="0"/>
        <v>115800</v>
      </c>
    </row>
    <row r="30" spans="7:14" ht="16.5" thickBot="1" x14ac:dyDescent="0.3">
      <c r="L30" s="166">
        <v>150</v>
      </c>
      <c r="M30" s="167">
        <v>1158</v>
      </c>
      <c r="N30" s="168">
        <f t="shared" si="0"/>
        <v>173700</v>
      </c>
    </row>
    <row r="31" spans="7:14" x14ac:dyDescent="0.25">
      <c r="N31">
        <f>SUM(N4:N30)</f>
        <v>3566540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5"/>
  <sheetViews>
    <sheetView zoomScale="80" zoomScaleNormal="80" workbookViewId="0">
      <selection activeCell="N16" sqref="N16"/>
    </sheetView>
  </sheetViews>
  <sheetFormatPr defaultRowHeight="15" x14ac:dyDescent="0.25"/>
  <cols>
    <col min="2" max="2" width="15" customWidth="1"/>
    <col min="3" max="3" width="15.140625" customWidth="1"/>
    <col min="4" max="4" width="17.85546875" customWidth="1"/>
    <col min="5" max="5" width="16.7109375" customWidth="1"/>
    <col min="6" max="6" width="21.28515625" customWidth="1"/>
    <col min="7" max="7" width="17.7109375" customWidth="1"/>
    <col min="8" max="8" width="17.28515625" customWidth="1"/>
    <col min="9" max="10" width="17.7109375" customWidth="1"/>
    <col min="11" max="11" width="16.5703125" customWidth="1"/>
  </cols>
  <sheetData>
    <row r="3" spans="2:12" ht="31.5" x14ac:dyDescent="0.25">
      <c r="B3" s="194" t="s">
        <v>99</v>
      </c>
      <c r="C3" s="194" t="s">
        <v>105</v>
      </c>
      <c r="D3" s="194" t="s">
        <v>441</v>
      </c>
      <c r="E3" s="194" t="s">
        <v>442</v>
      </c>
      <c r="F3" s="194" t="s">
        <v>443</v>
      </c>
      <c r="G3" s="194" t="s">
        <v>444</v>
      </c>
      <c r="H3" s="194" t="s">
        <v>445</v>
      </c>
      <c r="I3" s="194" t="s">
        <v>122</v>
      </c>
      <c r="J3" s="194" t="s">
        <v>263</v>
      </c>
      <c r="K3" s="194" t="s">
        <v>446</v>
      </c>
      <c r="L3" s="195"/>
    </row>
    <row r="4" spans="2:12" ht="43.5" customHeight="1" x14ac:dyDescent="0.25">
      <c r="B4" s="194" t="s">
        <v>447</v>
      </c>
      <c r="C4" s="194" t="s">
        <v>448</v>
      </c>
      <c r="D4" s="194" t="s">
        <v>447</v>
      </c>
      <c r="E4" s="194" t="s">
        <v>447</v>
      </c>
      <c r="F4" s="194" t="s">
        <v>447</v>
      </c>
      <c r="G4" s="194" t="s">
        <v>447</v>
      </c>
      <c r="H4" s="194" t="s">
        <v>447</v>
      </c>
      <c r="I4" s="194" t="s">
        <v>447</v>
      </c>
      <c r="J4" s="194" t="s">
        <v>447</v>
      </c>
      <c r="K4" s="194" t="s">
        <v>447</v>
      </c>
      <c r="L4" s="195"/>
    </row>
    <row r="5" spans="2:12" ht="15.75" x14ac:dyDescent="0.25"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Договора 2020 г.</vt:lpstr>
      <vt:lpstr>Лист3</vt:lpstr>
      <vt:lpstr>Контракты 2020 г.</vt:lpstr>
      <vt:lpstr>Пожертвования и Безвозмездное  </vt:lpstr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dogotd</dc:creator>
  <cp:lastModifiedBy>Кияева Елена Владимировна</cp:lastModifiedBy>
  <cp:lastPrinted>2020-08-28T05:18:04Z</cp:lastPrinted>
  <dcterms:created xsi:type="dcterms:W3CDTF">2018-01-12T04:30:31Z</dcterms:created>
  <dcterms:modified xsi:type="dcterms:W3CDTF">2021-10-18T10:35:14Z</dcterms:modified>
</cp:coreProperties>
</file>