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L:\USGSEsriWCMC_GlobalIslands_v3\python\"/>
    </mc:Choice>
  </mc:AlternateContent>
  <xr:revisionPtr revIDLastSave="0" documentId="13_ncr:1_{004980FA-431F-478C-8051-5C39D8DFFE1F}" xr6:coauthVersionLast="36" xr6:coauthVersionMax="47" xr10:uidLastSave="{00000000-0000-0000-0000-000000000000}"/>
  <bookViews>
    <workbookView xWindow="0" yWindow="0" windowWidth="28395" windowHeight="10740" xr2:uid="{00000000-000D-0000-FFFF-FFFF00000000}"/>
  </bookViews>
  <sheets>
    <sheet name="Indicator Islan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8QUA+IjIDeknvZ+yEpxgro+NlVJnIulu41DJLHpltFk="/>
    </ext>
  </extLst>
</workbook>
</file>

<file path=xl/calcChain.xml><?xml version="1.0" encoding="utf-8"?>
<calcChain xmlns="http://schemas.openxmlformats.org/spreadsheetml/2006/main">
  <c r="T197" i="2" l="1"/>
  <c r="S197" i="2"/>
  <c r="R197" i="2"/>
  <c r="Q197" i="2"/>
  <c r="P197" i="2"/>
  <c r="O197" i="2"/>
  <c r="T196" i="2"/>
  <c r="S196" i="2"/>
  <c r="R196" i="2"/>
  <c r="Q196" i="2"/>
  <c r="P196" i="2"/>
  <c r="O196" i="2"/>
  <c r="T195" i="2"/>
  <c r="S195" i="2"/>
  <c r="R195" i="2"/>
  <c r="Q195" i="2"/>
  <c r="P195" i="2"/>
  <c r="O195" i="2"/>
  <c r="T193" i="2"/>
  <c r="S193" i="2"/>
  <c r="R193" i="2"/>
  <c r="Q193" i="2"/>
  <c r="P193" i="2"/>
  <c r="O193" i="2"/>
  <c r="T192" i="2"/>
  <c r="S192" i="2"/>
  <c r="R192" i="2"/>
  <c r="Q192" i="2"/>
  <c r="P192" i="2"/>
  <c r="O192" i="2"/>
  <c r="T191" i="2"/>
  <c r="S191" i="2"/>
  <c r="R191" i="2"/>
  <c r="Q191" i="2"/>
  <c r="P191" i="2"/>
  <c r="O191" i="2"/>
  <c r="T190" i="2"/>
  <c r="S190" i="2"/>
  <c r="R190" i="2"/>
  <c r="Q190" i="2"/>
  <c r="P190" i="2"/>
  <c r="O190" i="2"/>
  <c r="T189" i="2"/>
  <c r="S189" i="2"/>
  <c r="R189" i="2"/>
  <c r="Q189" i="2"/>
  <c r="P189" i="2"/>
  <c r="O189" i="2"/>
  <c r="T188" i="2"/>
  <c r="S188" i="2"/>
  <c r="R188" i="2"/>
  <c r="Q188" i="2"/>
  <c r="P188" i="2"/>
  <c r="O188" i="2"/>
  <c r="T187" i="2"/>
  <c r="S187" i="2"/>
  <c r="R187" i="2"/>
  <c r="Q187" i="2"/>
  <c r="P187" i="2"/>
  <c r="O187" i="2"/>
  <c r="T186" i="2"/>
  <c r="S186" i="2"/>
  <c r="R186" i="2"/>
  <c r="Q186" i="2"/>
  <c r="P186" i="2"/>
  <c r="O186" i="2"/>
  <c r="T185" i="2"/>
  <c r="S185" i="2"/>
  <c r="R185" i="2"/>
  <c r="Q185" i="2"/>
  <c r="P185" i="2"/>
  <c r="O185" i="2"/>
  <c r="T184" i="2"/>
  <c r="S184" i="2"/>
  <c r="R184" i="2"/>
  <c r="Q184" i="2"/>
  <c r="P184" i="2"/>
  <c r="O184" i="2"/>
  <c r="T183" i="2"/>
  <c r="S183" i="2"/>
  <c r="R183" i="2"/>
  <c r="Q183" i="2"/>
  <c r="P183" i="2"/>
  <c r="O183" i="2"/>
  <c r="T182" i="2"/>
  <c r="S182" i="2"/>
  <c r="R182" i="2"/>
  <c r="Q182" i="2"/>
  <c r="P182" i="2"/>
  <c r="O182" i="2"/>
  <c r="T181" i="2"/>
  <c r="S181" i="2"/>
  <c r="R181" i="2"/>
  <c r="Q181" i="2"/>
  <c r="P181" i="2"/>
  <c r="O181" i="2"/>
  <c r="T180" i="2"/>
  <c r="S180" i="2"/>
  <c r="R180" i="2"/>
  <c r="Q180" i="2"/>
  <c r="P180" i="2"/>
  <c r="O180" i="2"/>
  <c r="T179" i="2"/>
  <c r="S179" i="2"/>
  <c r="R179" i="2"/>
  <c r="Q179" i="2"/>
  <c r="P179" i="2"/>
  <c r="O179" i="2"/>
  <c r="T178" i="2"/>
  <c r="S178" i="2"/>
  <c r="R178" i="2"/>
  <c r="Q178" i="2"/>
  <c r="P178" i="2"/>
  <c r="O178" i="2"/>
  <c r="T177" i="2"/>
  <c r="S177" i="2"/>
  <c r="R177" i="2"/>
  <c r="Q177" i="2"/>
  <c r="P177" i="2"/>
  <c r="O177" i="2"/>
  <c r="T176" i="2"/>
  <c r="S176" i="2"/>
  <c r="R176" i="2"/>
  <c r="Q176" i="2"/>
  <c r="P176" i="2"/>
  <c r="O176" i="2"/>
  <c r="T175" i="2"/>
  <c r="S175" i="2"/>
  <c r="R175" i="2"/>
  <c r="Q175" i="2"/>
  <c r="P175" i="2"/>
  <c r="O175" i="2"/>
  <c r="T174" i="2"/>
  <c r="S174" i="2"/>
  <c r="R174" i="2"/>
  <c r="Q174" i="2"/>
  <c r="P174" i="2"/>
  <c r="O174" i="2"/>
  <c r="T173" i="2"/>
  <c r="S173" i="2"/>
  <c r="R173" i="2"/>
  <c r="Q173" i="2"/>
  <c r="P173" i="2"/>
  <c r="O173" i="2"/>
  <c r="T172" i="2"/>
  <c r="S172" i="2"/>
  <c r="R172" i="2"/>
  <c r="Q172" i="2"/>
  <c r="P172" i="2"/>
  <c r="O172" i="2"/>
  <c r="T171" i="2"/>
  <c r="S171" i="2"/>
  <c r="R171" i="2"/>
  <c r="Q171" i="2"/>
  <c r="P171" i="2"/>
  <c r="O171" i="2"/>
  <c r="T170" i="2"/>
  <c r="S170" i="2"/>
  <c r="R170" i="2"/>
  <c r="Q170" i="2"/>
  <c r="P170" i="2"/>
  <c r="O170" i="2"/>
  <c r="T169" i="2"/>
  <c r="S169" i="2"/>
  <c r="R169" i="2"/>
  <c r="Q169" i="2"/>
  <c r="P169" i="2"/>
  <c r="O169" i="2"/>
  <c r="T168" i="2"/>
  <c r="S168" i="2"/>
  <c r="R168" i="2"/>
  <c r="Q168" i="2"/>
  <c r="P168" i="2"/>
  <c r="O168" i="2"/>
  <c r="T167" i="2"/>
  <c r="S167" i="2"/>
  <c r="R167" i="2"/>
  <c r="Q167" i="2"/>
  <c r="P167" i="2"/>
  <c r="O167" i="2"/>
  <c r="T166" i="2"/>
  <c r="S166" i="2"/>
  <c r="R166" i="2"/>
  <c r="Q166" i="2"/>
  <c r="P166" i="2"/>
  <c r="O166" i="2"/>
  <c r="T165" i="2"/>
  <c r="S165" i="2"/>
  <c r="R165" i="2"/>
  <c r="Q165" i="2"/>
  <c r="P165" i="2"/>
  <c r="O165" i="2"/>
  <c r="T164" i="2"/>
  <c r="S164" i="2"/>
  <c r="R164" i="2"/>
  <c r="Q164" i="2"/>
  <c r="P164" i="2"/>
  <c r="O164" i="2"/>
  <c r="T163" i="2"/>
  <c r="S163" i="2"/>
  <c r="R163" i="2"/>
  <c r="Q163" i="2"/>
  <c r="P163" i="2"/>
  <c r="O163" i="2"/>
  <c r="T162" i="2"/>
  <c r="S162" i="2"/>
  <c r="R162" i="2"/>
  <c r="Q162" i="2"/>
  <c r="P162" i="2"/>
  <c r="O162" i="2"/>
  <c r="T161" i="2"/>
  <c r="S161" i="2"/>
  <c r="R161" i="2"/>
  <c r="Q161" i="2"/>
  <c r="P161" i="2"/>
  <c r="O161" i="2"/>
  <c r="T160" i="2"/>
  <c r="S160" i="2"/>
  <c r="R160" i="2"/>
  <c r="Q160" i="2"/>
  <c r="P160" i="2"/>
  <c r="O160" i="2"/>
  <c r="T159" i="2"/>
  <c r="S159" i="2"/>
  <c r="R159" i="2"/>
  <c r="Q159" i="2"/>
  <c r="P159" i="2"/>
  <c r="O159" i="2"/>
  <c r="T158" i="2"/>
  <c r="S158" i="2"/>
  <c r="R158" i="2"/>
  <c r="Q158" i="2"/>
  <c r="P158" i="2"/>
  <c r="O158" i="2"/>
  <c r="T157" i="2"/>
  <c r="S157" i="2"/>
  <c r="R157" i="2"/>
  <c r="Q157" i="2"/>
  <c r="P157" i="2"/>
  <c r="O157" i="2"/>
  <c r="T156" i="2"/>
  <c r="S156" i="2"/>
  <c r="R156" i="2"/>
  <c r="Q156" i="2"/>
  <c r="P156" i="2"/>
  <c r="O156" i="2"/>
  <c r="T155" i="2"/>
  <c r="S155" i="2"/>
  <c r="R155" i="2"/>
  <c r="Q155" i="2"/>
  <c r="P155" i="2"/>
  <c r="O155" i="2"/>
  <c r="T154" i="2"/>
  <c r="S154" i="2"/>
  <c r="R154" i="2"/>
  <c r="Q154" i="2"/>
  <c r="P154" i="2"/>
  <c r="O154" i="2"/>
  <c r="T153" i="2"/>
  <c r="S153" i="2"/>
  <c r="R153" i="2"/>
  <c r="Q153" i="2"/>
  <c r="P153" i="2"/>
  <c r="O153" i="2"/>
  <c r="T152" i="2"/>
  <c r="S152" i="2"/>
  <c r="R152" i="2"/>
  <c r="Q152" i="2"/>
  <c r="P152" i="2"/>
  <c r="O152" i="2"/>
  <c r="T151" i="2"/>
  <c r="S151" i="2"/>
  <c r="R151" i="2"/>
  <c r="Q151" i="2"/>
  <c r="P151" i="2"/>
  <c r="O151" i="2"/>
  <c r="T150" i="2"/>
  <c r="S150" i="2"/>
  <c r="R150" i="2"/>
  <c r="Q150" i="2"/>
  <c r="P150" i="2"/>
  <c r="O150" i="2"/>
  <c r="T149" i="2"/>
  <c r="S149" i="2"/>
  <c r="R149" i="2"/>
  <c r="Q149" i="2"/>
  <c r="P149" i="2"/>
  <c r="O149" i="2"/>
  <c r="T148" i="2"/>
  <c r="S148" i="2"/>
  <c r="R148" i="2"/>
  <c r="Q148" i="2"/>
  <c r="P148" i="2"/>
  <c r="O148" i="2"/>
  <c r="T147" i="2"/>
  <c r="S147" i="2"/>
  <c r="R147" i="2"/>
  <c r="Q147" i="2"/>
  <c r="P147" i="2"/>
  <c r="O147" i="2"/>
  <c r="T146" i="2"/>
  <c r="S146" i="2"/>
  <c r="R146" i="2"/>
  <c r="Q146" i="2"/>
  <c r="P146" i="2"/>
  <c r="O146" i="2"/>
  <c r="T145" i="2"/>
  <c r="S145" i="2"/>
  <c r="R145" i="2"/>
  <c r="Q145" i="2"/>
  <c r="P145" i="2"/>
  <c r="O145" i="2"/>
  <c r="T144" i="2"/>
  <c r="S144" i="2"/>
  <c r="R144" i="2"/>
  <c r="Q144" i="2"/>
  <c r="P144" i="2"/>
  <c r="O144" i="2"/>
  <c r="T143" i="2"/>
  <c r="S143" i="2"/>
  <c r="R143" i="2"/>
  <c r="Q143" i="2"/>
  <c r="P143" i="2"/>
  <c r="O143" i="2"/>
  <c r="T142" i="2"/>
  <c r="S142" i="2"/>
  <c r="R142" i="2"/>
  <c r="Q142" i="2"/>
  <c r="P142" i="2"/>
  <c r="O142" i="2"/>
  <c r="T141" i="2"/>
  <c r="S141" i="2"/>
  <c r="R141" i="2"/>
  <c r="Q141" i="2"/>
  <c r="P141" i="2"/>
  <c r="O141" i="2"/>
  <c r="T140" i="2"/>
  <c r="S140" i="2"/>
  <c r="R140" i="2"/>
  <c r="Q140" i="2"/>
  <c r="P140" i="2"/>
  <c r="O140" i="2"/>
  <c r="T139" i="2"/>
  <c r="S139" i="2"/>
  <c r="R139" i="2"/>
  <c r="Q139" i="2"/>
  <c r="P139" i="2"/>
  <c r="O139" i="2"/>
  <c r="T138" i="2"/>
  <c r="S138" i="2"/>
  <c r="R138" i="2"/>
  <c r="Q138" i="2"/>
  <c r="P138" i="2"/>
  <c r="O138" i="2"/>
  <c r="T137" i="2"/>
  <c r="S137" i="2"/>
  <c r="R137" i="2"/>
  <c r="Q137" i="2"/>
  <c r="P137" i="2"/>
  <c r="O137" i="2"/>
  <c r="T136" i="2"/>
  <c r="S136" i="2"/>
  <c r="R136" i="2"/>
  <c r="Q136" i="2"/>
  <c r="P136" i="2"/>
  <c r="O136" i="2"/>
  <c r="T135" i="2"/>
  <c r="S135" i="2"/>
  <c r="R135" i="2"/>
  <c r="Q135" i="2"/>
  <c r="P135" i="2"/>
  <c r="O135" i="2"/>
  <c r="T134" i="2"/>
  <c r="S134" i="2"/>
  <c r="R134" i="2"/>
  <c r="Q134" i="2"/>
  <c r="P134" i="2"/>
  <c r="O134" i="2"/>
  <c r="T133" i="2"/>
  <c r="S133" i="2"/>
  <c r="R133" i="2"/>
  <c r="Q133" i="2"/>
  <c r="P133" i="2"/>
  <c r="O133" i="2"/>
  <c r="T132" i="2"/>
  <c r="S132" i="2"/>
  <c r="R132" i="2"/>
  <c r="Q132" i="2"/>
  <c r="P132" i="2"/>
  <c r="O132" i="2"/>
  <c r="T131" i="2"/>
  <c r="S131" i="2"/>
  <c r="R131" i="2"/>
  <c r="Q131" i="2"/>
  <c r="P131" i="2"/>
  <c r="O131" i="2"/>
  <c r="T130" i="2"/>
  <c r="S130" i="2"/>
  <c r="R130" i="2"/>
  <c r="Q130" i="2"/>
  <c r="P130" i="2"/>
  <c r="O130" i="2"/>
  <c r="T129" i="2"/>
  <c r="S129" i="2"/>
  <c r="R129" i="2"/>
  <c r="Q129" i="2"/>
  <c r="P129" i="2"/>
  <c r="O129" i="2"/>
  <c r="T128" i="2"/>
  <c r="S128" i="2"/>
  <c r="R128" i="2"/>
  <c r="Q128" i="2"/>
  <c r="P128" i="2"/>
  <c r="O128" i="2"/>
  <c r="T127" i="2"/>
  <c r="S127" i="2"/>
  <c r="R127" i="2"/>
  <c r="Q127" i="2"/>
  <c r="P127" i="2"/>
  <c r="O127" i="2"/>
  <c r="T126" i="2"/>
  <c r="S126" i="2"/>
  <c r="R126" i="2"/>
  <c r="Q126" i="2"/>
  <c r="P126" i="2"/>
  <c r="O126" i="2"/>
  <c r="T125" i="2"/>
  <c r="S125" i="2"/>
  <c r="R125" i="2"/>
  <c r="Q125" i="2"/>
  <c r="P125" i="2"/>
  <c r="O125" i="2"/>
  <c r="T124" i="2"/>
  <c r="S124" i="2"/>
  <c r="R124" i="2"/>
  <c r="Q124" i="2"/>
  <c r="P124" i="2"/>
  <c r="O124" i="2"/>
  <c r="T123" i="2"/>
  <c r="S123" i="2"/>
  <c r="R123" i="2"/>
  <c r="Q123" i="2"/>
  <c r="P123" i="2"/>
  <c r="O123" i="2"/>
  <c r="T122" i="2"/>
  <c r="S122" i="2"/>
  <c r="R122" i="2"/>
  <c r="Q122" i="2"/>
  <c r="P122" i="2"/>
  <c r="O122" i="2"/>
  <c r="T121" i="2"/>
  <c r="S121" i="2"/>
  <c r="R121" i="2"/>
  <c r="Q121" i="2"/>
  <c r="P121" i="2"/>
  <c r="O121" i="2"/>
  <c r="T120" i="2"/>
  <c r="S120" i="2"/>
  <c r="R120" i="2"/>
  <c r="Q120" i="2"/>
  <c r="P120" i="2"/>
  <c r="O120" i="2"/>
  <c r="T119" i="2"/>
  <c r="S119" i="2"/>
  <c r="R119" i="2"/>
  <c r="Q119" i="2"/>
  <c r="P119" i="2"/>
  <c r="O119" i="2"/>
  <c r="T118" i="2"/>
  <c r="S118" i="2"/>
  <c r="R118" i="2"/>
  <c r="Q118" i="2"/>
  <c r="P118" i="2"/>
  <c r="O118" i="2"/>
  <c r="T117" i="2"/>
  <c r="S117" i="2"/>
  <c r="R117" i="2"/>
  <c r="Q117" i="2"/>
  <c r="P117" i="2"/>
  <c r="O117" i="2"/>
  <c r="T116" i="2"/>
  <c r="S116" i="2"/>
  <c r="R116" i="2"/>
  <c r="Q116" i="2"/>
  <c r="P116" i="2"/>
  <c r="O116" i="2"/>
  <c r="T115" i="2"/>
  <c r="S115" i="2"/>
  <c r="R115" i="2"/>
  <c r="Q115" i="2"/>
  <c r="P115" i="2"/>
  <c r="O115" i="2"/>
  <c r="T114" i="2"/>
  <c r="S114" i="2"/>
  <c r="R114" i="2"/>
  <c r="Q114" i="2"/>
  <c r="P114" i="2"/>
  <c r="O114" i="2"/>
  <c r="T113" i="2"/>
  <c r="S113" i="2"/>
  <c r="R113" i="2"/>
  <c r="Q113" i="2"/>
  <c r="P113" i="2"/>
  <c r="O113" i="2"/>
  <c r="T112" i="2"/>
  <c r="S112" i="2"/>
  <c r="R112" i="2"/>
  <c r="Q112" i="2"/>
  <c r="P112" i="2"/>
  <c r="O112" i="2"/>
  <c r="T111" i="2"/>
  <c r="S111" i="2"/>
  <c r="R111" i="2"/>
  <c r="Q111" i="2"/>
  <c r="P111" i="2"/>
  <c r="O111" i="2"/>
  <c r="T110" i="2"/>
  <c r="S110" i="2"/>
  <c r="R110" i="2"/>
  <c r="Q110" i="2"/>
  <c r="P110" i="2"/>
  <c r="O110" i="2"/>
  <c r="T109" i="2"/>
  <c r="S109" i="2"/>
  <c r="R109" i="2"/>
  <c r="Q109" i="2"/>
  <c r="P109" i="2"/>
  <c r="O109" i="2"/>
  <c r="T108" i="2"/>
  <c r="S108" i="2"/>
  <c r="R108" i="2"/>
  <c r="Q108" i="2"/>
  <c r="P108" i="2"/>
  <c r="O108" i="2"/>
  <c r="T107" i="2"/>
  <c r="S107" i="2"/>
  <c r="R107" i="2"/>
  <c r="Q107" i="2"/>
  <c r="P107" i="2"/>
  <c r="O107" i="2"/>
  <c r="T106" i="2"/>
  <c r="S106" i="2"/>
  <c r="R106" i="2"/>
  <c r="Q106" i="2"/>
  <c r="P106" i="2"/>
  <c r="O106" i="2"/>
  <c r="T105" i="2"/>
  <c r="S105" i="2"/>
  <c r="R105" i="2"/>
  <c r="Q105" i="2"/>
  <c r="P105" i="2"/>
  <c r="O105" i="2"/>
  <c r="T104" i="2"/>
  <c r="S104" i="2"/>
  <c r="R104" i="2"/>
  <c r="Q104" i="2"/>
  <c r="P104" i="2"/>
  <c r="O104" i="2"/>
  <c r="T103" i="2"/>
  <c r="S103" i="2"/>
  <c r="R103" i="2"/>
  <c r="Q103" i="2"/>
  <c r="P103" i="2"/>
  <c r="O103" i="2"/>
  <c r="T102" i="2"/>
  <c r="S102" i="2"/>
  <c r="R102" i="2"/>
  <c r="Q102" i="2"/>
  <c r="P102" i="2"/>
  <c r="O102" i="2"/>
  <c r="T101" i="2"/>
  <c r="S101" i="2"/>
  <c r="R101" i="2"/>
  <c r="Q101" i="2"/>
  <c r="P101" i="2"/>
  <c r="O101" i="2"/>
  <c r="T100" i="2"/>
  <c r="S100" i="2"/>
  <c r="R100" i="2"/>
  <c r="Q100" i="2"/>
  <c r="P100" i="2"/>
  <c r="O100" i="2"/>
  <c r="T99" i="2"/>
  <c r="S99" i="2"/>
  <c r="R99" i="2"/>
  <c r="Q99" i="2"/>
  <c r="P99" i="2"/>
  <c r="O99" i="2"/>
  <c r="T98" i="2"/>
  <c r="S98" i="2"/>
  <c r="R98" i="2"/>
  <c r="Q98" i="2"/>
  <c r="P98" i="2"/>
  <c r="O98" i="2"/>
  <c r="T97" i="2"/>
  <c r="S97" i="2"/>
  <c r="R97" i="2"/>
  <c r="Q97" i="2"/>
  <c r="P97" i="2"/>
  <c r="O97" i="2"/>
  <c r="T96" i="2"/>
  <c r="S96" i="2"/>
  <c r="R96" i="2"/>
  <c r="Q96" i="2"/>
  <c r="P96" i="2"/>
  <c r="O96" i="2"/>
  <c r="T95" i="2"/>
  <c r="S95" i="2"/>
  <c r="R95" i="2"/>
  <c r="Q95" i="2"/>
  <c r="P95" i="2"/>
  <c r="O95" i="2"/>
  <c r="T94" i="2"/>
  <c r="S94" i="2"/>
  <c r="R94" i="2"/>
  <c r="Q94" i="2"/>
  <c r="P94" i="2"/>
  <c r="O94" i="2"/>
  <c r="T93" i="2"/>
  <c r="S93" i="2"/>
  <c r="R93" i="2"/>
  <c r="Q93" i="2"/>
  <c r="P93" i="2"/>
  <c r="O93" i="2"/>
  <c r="T92" i="2"/>
  <c r="S92" i="2"/>
  <c r="R92" i="2"/>
  <c r="Q92" i="2"/>
  <c r="P92" i="2"/>
  <c r="O92" i="2"/>
  <c r="T91" i="2"/>
  <c r="S91" i="2"/>
  <c r="R91" i="2"/>
  <c r="Q91" i="2"/>
  <c r="P91" i="2"/>
  <c r="O91" i="2"/>
  <c r="T90" i="2"/>
  <c r="S90" i="2"/>
  <c r="R90" i="2"/>
  <c r="Q90" i="2"/>
  <c r="P90" i="2"/>
  <c r="O90" i="2"/>
  <c r="T89" i="2"/>
  <c r="S89" i="2"/>
  <c r="R89" i="2"/>
  <c r="Q89" i="2"/>
  <c r="P89" i="2"/>
  <c r="O89" i="2"/>
  <c r="T88" i="2"/>
  <c r="S88" i="2"/>
  <c r="R88" i="2"/>
  <c r="Q88" i="2"/>
  <c r="P88" i="2"/>
  <c r="O88" i="2"/>
  <c r="T87" i="2"/>
  <c r="S87" i="2"/>
  <c r="R87" i="2"/>
  <c r="Q87" i="2"/>
  <c r="P87" i="2"/>
  <c r="O87" i="2"/>
  <c r="T86" i="2"/>
  <c r="S86" i="2"/>
  <c r="R86" i="2"/>
  <c r="Q86" i="2"/>
  <c r="P86" i="2"/>
  <c r="O86" i="2"/>
  <c r="T85" i="2"/>
  <c r="S85" i="2"/>
  <c r="R85" i="2"/>
  <c r="Q85" i="2"/>
  <c r="P85" i="2"/>
  <c r="O85" i="2"/>
  <c r="T84" i="2"/>
  <c r="S84" i="2"/>
  <c r="R84" i="2"/>
  <c r="Q84" i="2"/>
  <c r="P84" i="2"/>
  <c r="O84" i="2"/>
  <c r="T83" i="2"/>
  <c r="S83" i="2"/>
  <c r="R83" i="2"/>
  <c r="Q83" i="2"/>
  <c r="P83" i="2"/>
  <c r="O83" i="2"/>
  <c r="T82" i="2"/>
  <c r="S82" i="2"/>
  <c r="R82" i="2"/>
  <c r="Q82" i="2"/>
  <c r="P82" i="2"/>
  <c r="O82" i="2"/>
  <c r="T81" i="2"/>
  <c r="S81" i="2"/>
  <c r="R81" i="2"/>
  <c r="Q81" i="2"/>
  <c r="P81" i="2"/>
  <c r="O81" i="2"/>
  <c r="T80" i="2"/>
  <c r="S80" i="2"/>
  <c r="R80" i="2"/>
  <c r="Q80" i="2"/>
  <c r="P80" i="2"/>
  <c r="O80" i="2"/>
  <c r="T79" i="2"/>
  <c r="S79" i="2"/>
  <c r="R79" i="2"/>
  <c r="Q79" i="2"/>
  <c r="P79" i="2"/>
  <c r="O79" i="2"/>
  <c r="T78" i="2"/>
  <c r="S78" i="2"/>
  <c r="R78" i="2"/>
  <c r="Q78" i="2"/>
  <c r="P78" i="2"/>
  <c r="O78" i="2"/>
  <c r="T77" i="2"/>
  <c r="S77" i="2"/>
  <c r="R77" i="2"/>
  <c r="Q77" i="2"/>
  <c r="P77" i="2"/>
  <c r="O77" i="2"/>
  <c r="T76" i="2"/>
  <c r="S76" i="2"/>
  <c r="R76" i="2"/>
  <c r="Q76" i="2"/>
  <c r="P76" i="2"/>
  <c r="O76" i="2"/>
  <c r="T75" i="2"/>
  <c r="S75" i="2"/>
  <c r="R75" i="2"/>
  <c r="Q75" i="2"/>
  <c r="P75" i="2"/>
  <c r="O75" i="2"/>
  <c r="T74" i="2"/>
  <c r="S74" i="2"/>
  <c r="R74" i="2"/>
  <c r="Q74" i="2"/>
  <c r="P74" i="2"/>
  <c r="O74" i="2"/>
  <c r="T73" i="2"/>
  <c r="S73" i="2"/>
  <c r="R73" i="2"/>
  <c r="Q73" i="2"/>
  <c r="P73" i="2"/>
  <c r="O73" i="2"/>
  <c r="T72" i="2"/>
  <c r="S72" i="2"/>
  <c r="R72" i="2"/>
  <c r="Q72" i="2"/>
  <c r="P72" i="2"/>
  <c r="O72" i="2"/>
  <c r="T71" i="2"/>
  <c r="S71" i="2"/>
  <c r="R71" i="2"/>
  <c r="Q71" i="2"/>
  <c r="P71" i="2"/>
  <c r="O71" i="2"/>
  <c r="T70" i="2"/>
  <c r="S70" i="2"/>
  <c r="R70" i="2"/>
  <c r="Q70" i="2"/>
  <c r="P70" i="2"/>
  <c r="O70" i="2"/>
  <c r="T69" i="2"/>
  <c r="S69" i="2"/>
  <c r="R69" i="2"/>
  <c r="Q69" i="2"/>
  <c r="P69" i="2"/>
  <c r="O69" i="2"/>
  <c r="T68" i="2"/>
  <c r="S68" i="2"/>
  <c r="R68" i="2"/>
  <c r="Q68" i="2"/>
  <c r="P68" i="2"/>
  <c r="O68" i="2"/>
  <c r="T67" i="2"/>
  <c r="S67" i="2"/>
  <c r="R67" i="2"/>
  <c r="Q67" i="2"/>
  <c r="P67" i="2"/>
  <c r="O67" i="2"/>
  <c r="T66" i="2"/>
  <c r="S66" i="2"/>
  <c r="R66" i="2"/>
  <c r="Q66" i="2"/>
  <c r="P66" i="2"/>
  <c r="O66" i="2"/>
  <c r="T65" i="2"/>
  <c r="S65" i="2"/>
  <c r="R65" i="2"/>
  <c r="Q65" i="2"/>
  <c r="P65" i="2"/>
  <c r="O65" i="2"/>
  <c r="T64" i="2"/>
  <c r="S64" i="2"/>
  <c r="R64" i="2"/>
  <c r="Q64" i="2"/>
  <c r="P64" i="2"/>
  <c r="O64" i="2"/>
  <c r="T63" i="2"/>
  <c r="S63" i="2"/>
  <c r="R63" i="2"/>
  <c r="Q63" i="2"/>
  <c r="P63" i="2"/>
  <c r="O63" i="2"/>
  <c r="T62" i="2"/>
  <c r="S62" i="2"/>
  <c r="R62" i="2"/>
  <c r="Q62" i="2"/>
  <c r="P62" i="2"/>
  <c r="O62" i="2"/>
  <c r="T61" i="2"/>
  <c r="S61" i="2"/>
  <c r="R61" i="2"/>
  <c r="Q61" i="2"/>
  <c r="P61" i="2"/>
  <c r="O61" i="2"/>
  <c r="T60" i="2"/>
  <c r="S60" i="2"/>
  <c r="R60" i="2"/>
  <c r="Q60" i="2"/>
  <c r="P60" i="2"/>
  <c r="O60" i="2"/>
  <c r="T59" i="2"/>
  <c r="S59" i="2"/>
  <c r="R59" i="2"/>
  <c r="Q59" i="2"/>
  <c r="P59" i="2"/>
  <c r="O59" i="2"/>
  <c r="T58" i="2"/>
  <c r="S58" i="2"/>
  <c r="R58" i="2"/>
  <c r="Q58" i="2"/>
  <c r="P58" i="2"/>
  <c r="O58" i="2"/>
  <c r="T57" i="2"/>
  <c r="S57" i="2"/>
  <c r="R57" i="2"/>
  <c r="Q57" i="2"/>
  <c r="P57" i="2"/>
  <c r="O57" i="2"/>
  <c r="T56" i="2"/>
  <c r="S56" i="2"/>
  <c r="R56" i="2"/>
  <c r="Q56" i="2"/>
  <c r="P56" i="2"/>
  <c r="O56" i="2"/>
  <c r="T55" i="2"/>
  <c r="S55" i="2"/>
  <c r="R55" i="2"/>
  <c r="Q55" i="2"/>
  <c r="P55" i="2"/>
  <c r="O55" i="2"/>
  <c r="T54" i="2"/>
  <c r="S54" i="2"/>
  <c r="R54" i="2"/>
  <c r="Q54" i="2"/>
  <c r="P54" i="2"/>
  <c r="O54" i="2"/>
  <c r="T53" i="2"/>
  <c r="S53" i="2"/>
  <c r="R53" i="2"/>
  <c r="Q53" i="2"/>
  <c r="P53" i="2"/>
  <c r="O53" i="2"/>
  <c r="T52" i="2"/>
  <c r="S52" i="2"/>
  <c r="R52" i="2"/>
  <c r="Q52" i="2"/>
  <c r="P52" i="2"/>
  <c r="O52" i="2"/>
  <c r="T51" i="2"/>
  <c r="S51" i="2"/>
  <c r="R51" i="2"/>
  <c r="Q51" i="2"/>
  <c r="P51" i="2"/>
  <c r="O51" i="2"/>
  <c r="T50" i="2"/>
  <c r="S50" i="2"/>
  <c r="R50" i="2"/>
  <c r="Q50" i="2"/>
  <c r="P50" i="2"/>
  <c r="O50" i="2"/>
  <c r="T49" i="2"/>
  <c r="S49" i="2"/>
  <c r="R49" i="2"/>
  <c r="Q49" i="2"/>
  <c r="P49" i="2"/>
  <c r="O49" i="2"/>
  <c r="T48" i="2"/>
  <c r="S48" i="2"/>
  <c r="R48" i="2"/>
  <c r="Q48" i="2"/>
  <c r="P48" i="2"/>
  <c r="O48" i="2"/>
  <c r="T47" i="2"/>
  <c r="S47" i="2"/>
  <c r="R47" i="2"/>
  <c r="Q47" i="2"/>
  <c r="P47" i="2"/>
  <c r="O47" i="2"/>
  <c r="T46" i="2"/>
  <c r="S46" i="2"/>
  <c r="R46" i="2"/>
  <c r="Q46" i="2"/>
  <c r="P46" i="2"/>
  <c r="O46" i="2"/>
  <c r="T45" i="2"/>
  <c r="S45" i="2"/>
  <c r="R45" i="2"/>
  <c r="Q45" i="2"/>
  <c r="P45" i="2"/>
  <c r="O45" i="2"/>
  <c r="T44" i="2"/>
  <c r="S44" i="2"/>
  <c r="R44" i="2"/>
  <c r="Q44" i="2"/>
  <c r="P44" i="2"/>
  <c r="O44" i="2"/>
  <c r="T43" i="2"/>
  <c r="S43" i="2"/>
  <c r="R43" i="2"/>
  <c r="Q43" i="2"/>
  <c r="P43" i="2"/>
  <c r="O43" i="2"/>
  <c r="T42" i="2"/>
  <c r="S42" i="2"/>
  <c r="R42" i="2"/>
  <c r="Q42" i="2"/>
  <c r="P42" i="2"/>
  <c r="O42" i="2"/>
  <c r="T41" i="2"/>
  <c r="S41" i="2"/>
  <c r="R41" i="2"/>
  <c r="Q41" i="2"/>
  <c r="P41" i="2"/>
  <c r="O41" i="2"/>
  <c r="T40" i="2"/>
  <c r="S40" i="2"/>
  <c r="R40" i="2"/>
  <c r="Q40" i="2"/>
  <c r="P40" i="2"/>
  <c r="O40" i="2"/>
  <c r="T39" i="2"/>
  <c r="S39" i="2"/>
  <c r="R39" i="2"/>
  <c r="Q39" i="2"/>
  <c r="P39" i="2"/>
  <c r="O39" i="2"/>
  <c r="T38" i="2"/>
  <c r="S38" i="2"/>
  <c r="R38" i="2"/>
  <c r="Q38" i="2"/>
  <c r="P38" i="2"/>
  <c r="O38" i="2"/>
  <c r="T37" i="2"/>
  <c r="S37" i="2"/>
  <c r="R37" i="2"/>
  <c r="Q37" i="2"/>
  <c r="P37" i="2"/>
  <c r="O37" i="2"/>
  <c r="T36" i="2"/>
  <c r="S36" i="2"/>
  <c r="R36" i="2"/>
  <c r="Q36" i="2"/>
  <c r="P36" i="2"/>
  <c r="O36" i="2"/>
  <c r="T35" i="2"/>
  <c r="S35" i="2"/>
  <c r="R35" i="2"/>
  <c r="Q35" i="2"/>
  <c r="P35" i="2"/>
  <c r="O35" i="2"/>
  <c r="T34" i="2"/>
  <c r="S34" i="2"/>
  <c r="R34" i="2"/>
  <c r="Q34" i="2"/>
  <c r="P34" i="2"/>
  <c r="O34" i="2"/>
  <c r="T33" i="2"/>
  <c r="S33" i="2"/>
  <c r="R33" i="2"/>
  <c r="Q33" i="2"/>
  <c r="P33" i="2"/>
  <c r="O33" i="2"/>
  <c r="T32" i="2"/>
  <c r="S32" i="2"/>
  <c r="R32" i="2"/>
  <c r="Q32" i="2"/>
  <c r="P32" i="2"/>
  <c r="O32" i="2"/>
  <c r="T31" i="2"/>
  <c r="S31" i="2"/>
  <c r="R31" i="2"/>
  <c r="Q31" i="2"/>
  <c r="P31" i="2"/>
  <c r="O31" i="2"/>
  <c r="T30" i="2"/>
  <c r="S30" i="2"/>
  <c r="R30" i="2"/>
  <c r="Q30" i="2"/>
  <c r="P30" i="2"/>
  <c r="O30" i="2"/>
  <c r="T29" i="2"/>
  <c r="S29" i="2"/>
  <c r="R29" i="2"/>
  <c r="Q29" i="2"/>
  <c r="P29" i="2"/>
  <c r="O29" i="2"/>
  <c r="T28" i="2"/>
  <c r="S28" i="2"/>
  <c r="R28" i="2"/>
  <c r="Q28" i="2"/>
  <c r="P28" i="2"/>
  <c r="O28" i="2"/>
  <c r="T27" i="2"/>
  <c r="S27" i="2"/>
  <c r="R27" i="2"/>
  <c r="Q27" i="2"/>
  <c r="P27" i="2"/>
  <c r="O27" i="2"/>
  <c r="T26" i="2"/>
  <c r="S26" i="2"/>
  <c r="R26" i="2"/>
  <c r="Q26" i="2"/>
  <c r="P26" i="2"/>
  <c r="O26" i="2"/>
  <c r="T25" i="2"/>
  <c r="S25" i="2"/>
  <c r="R25" i="2"/>
  <c r="Q25" i="2"/>
  <c r="P25" i="2"/>
  <c r="O25" i="2"/>
  <c r="T24" i="2"/>
  <c r="S24" i="2"/>
  <c r="R24" i="2"/>
  <c r="Q24" i="2"/>
  <c r="P24" i="2"/>
  <c r="O24" i="2"/>
  <c r="T23" i="2"/>
  <c r="S23" i="2"/>
  <c r="R23" i="2"/>
  <c r="Q23" i="2"/>
  <c r="P23" i="2"/>
  <c r="O23" i="2"/>
  <c r="T22" i="2"/>
  <c r="S22" i="2"/>
  <c r="R22" i="2"/>
  <c r="Q22" i="2"/>
  <c r="P22" i="2"/>
  <c r="O22" i="2"/>
  <c r="T21" i="2"/>
  <c r="S21" i="2"/>
  <c r="R21" i="2"/>
  <c r="Q21" i="2"/>
  <c r="P21" i="2"/>
  <c r="O21" i="2"/>
  <c r="T20" i="2"/>
  <c r="S20" i="2"/>
  <c r="R20" i="2"/>
  <c r="Q20" i="2"/>
  <c r="P20" i="2"/>
  <c r="O20" i="2"/>
  <c r="T19" i="2"/>
  <c r="S19" i="2"/>
  <c r="R19" i="2"/>
  <c r="Q19" i="2"/>
  <c r="P19" i="2"/>
  <c r="O19" i="2"/>
  <c r="T18" i="2"/>
  <c r="S18" i="2"/>
  <c r="R18" i="2"/>
  <c r="Q18" i="2"/>
  <c r="P18" i="2"/>
  <c r="O18" i="2"/>
  <c r="T17" i="2"/>
  <c r="S17" i="2"/>
  <c r="R17" i="2"/>
  <c r="Q17" i="2"/>
  <c r="P17" i="2"/>
  <c r="O17" i="2"/>
  <c r="T16" i="2"/>
  <c r="S16" i="2"/>
  <c r="R16" i="2"/>
  <c r="Q16" i="2"/>
  <c r="P16" i="2"/>
  <c r="O16" i="2"/>
  <c r="T15" i="2"/>
  <c r="S15" i="2"/>
  <c r="R15" i="2"/>
  <c r="Q15" i="2"/>
  <c r="P15" i="2"/>
  <c r="O15" i="2"/>
  <c r="T14" i="2"/>
  <c r="S14" i="2"/>
  <c r="R14" i="2"/>
  <c r="Q14" i="2"/>
  <c r="P14" i="2"/>
  <c r="O14" i="2"/>
  <c r="T13" i="2"/>
  <c r="S13" i="2"/>
  <c r="R13" i="2"/>
  <c r="Q13" i="2"/>
  <c r="P13" i="2"/>
  <c r="O13" i="2"/>
  <c r="T12" i="2"/>
  <c r="S12" i="2"/>
  <c r="R12" i="2"/>
  <c r="Q12" i="2"/>
  <c r="P12" i="2"/>
  <c r="O12" i="2"/>
  <c r="T11" i="2"/>
  <c r="S11" i="2"/>
  <c r="R11" i="2"/>
  <c r="Q11" i="2"/>
  <c r="P11" i="2"/>
  <c r="O11" i="2"/>
  <c r="T10" i="2"/>
  <c r="S10" i="2"/>
  <c r="R10" i="2"/>
  <c r="Q10" i="2"/>
  <c r="P10" i="2"/>
  <c r="O10" i="2"/>
  <c r="T9" i="2"/>
  <c r="S9" i="2"/>
  <c r="R9" i="2"/>
  <c r="Q9" i="2"/>
  <c r="P9" i="2"/>
  <c r="O9" i="2"/>
  <c r="T8" i="2"/>
  <c r="S8" i="2"/>
  <c r="R8" i="2"/>
  <c r="Q8" i="2"/>
  <c r="P8" i="2"/>
  <c r="O8" i="2"/>
  <c r="T7" i="2"/>
  <c r="S7" i="2"/>
  <c r="R7" i="2"/>
  <c r="Q7" i="2"/>
  <c r="P7" i="2"/>
  <c r="O7" i="2"/>
</calcChain>
</file>

<file path=xl/sharedStrings.xml><?xml version="1.0" encoding="utf-8"?>
<sst xmlns="http://schemas.openxmlformats.org/spreadsheetml/2006/main" count="448" uniqueCount="229">
  <si>
    <t>Resident Population</t>
  </si>
  <si>
    <t>Resident Foreigners</t>
  </si>
  <si>
    <t>Dependency Ratio</t>
  </si>
  <si>
    <t>Child Dependency Ratio</t>
  </si>
  <si>
    <t>Population density</t>
  </si>
  <si>
    <t>Median Age</t>
  </si>
  <si>
    <t xml:space="preserve">POPULATION- Island Level Indicator Sheet </t>
  </si>
  <si>
    <t>Atoll</t>
  </si>
  <si>
    <t>Locality</t>
  </si>
  <si>
    <t>Resident Maldivians</t>
  </si>
  <si>
    <t>Resident Maldivians 2014</t>
  </si>
  <si>
    <t>Growth Rate (for Resident Maldivian Population - 2014 to 2022)</t>
  </si>
  <si>
    <t>Resident Foreigners (%) (out of resident Population</t>
  </si>
  <si>
    <t>Resident Maldivian Population 2022</t>
  </si>
  <si>
    <t>Resident Maldivian Population (%)</t>
  </si>
  <si>
    <t>* Area (in hectare)</t>
  </si>
  <si>
    <t>Area (in sq km)</t>
  </si>
  <si>
    <t>Both sexes</t>
  </si>
  <si>
    <t>Male</t>
  </si>
  <si>
    <t>Female</t>
  </si>
  <si>
    <t>Sex Ratio (males per 100 female)</t>
  </si>
  <si>
    <t>Aged-Dependency Ratio</t>
  </si>
  <si>
    <t>Child Population (0-17 yrs)</t>
  </si>
  <si>
    <t>Child Population (International) (0-14 yrs)</t>
  </si>
  <si>
    <t>Adolescent Population (International) (10-19 yrs)</t>
  </si>
  <si>
    <t>Working Age Population (15-64 yrs)</t>
  </si>
  <si>
    <t>Youth Population (International) (15-24 yrs)</t>
  </si>
  <si>
    <t>Youth Population (National) (18-35 yrs)</t>
  </si>
  <si>
    <t>Elderly Population  (65+ yrs)</t>
  </si>
  <si>
    <t>Total Resident Population</t>
  </si>
  <si>
    <t>Resident Maldivian Population</t>
  </si>
  <si>
    <t xml:space="preserve">Resident Maldivian </t>
  </si>
  <si>
    <t>Resident Foreign</t>
  </si>
  <si>
    <t>Administrative Islands in Atolls</t>
  </si>
  <si>
    <t>HA</t>
  </si>
  <si>
    <t>Baarah</t>
  </si>
  <si>
    <t>Dhidhdhoo</t>
  </si>
  <si>
    <t>Filladhoo</t>
  </si>
  <si>
    <t>Hoarafushi</t>
  </si>
  <si>
    <t>Ihavandhoo</t>
  </si>
  <si>
    <t>Kelaa</t>
  </si>
  <si>
    <t>Maarandhoo</t>
  </si>
  <si>
    <t>Mulhadhoo</t>
  </si>
  <si>
    <t>Muraidhoo</t>
  </si>
  <si>
    <t>Thakandhoo</t>
  </si>
  <si>
    <t>Thuraakunu</t>
  </si>
  <si>
    <t>Uligamu</t>
  </si>
  <si>
    <t>Utheemu</t>
  </si>
  <si>
    <t>Vashafaru</t>
  </si>
  <si>
    <t>HDh</t>
  </si>
  <si>
    <t>Finey</t>
  </si>
  <si>
    <t>Hanimaadhoo</t>
  </si>
  <si>
    <t>Hirimaradhoo</t>
  </si>
  <si>
    <t>Kulhudhuffushi</t>
  </si>
  <si>
    <t>Kumundhoo</t>
  </si>
  <si>
    <t>Kuribi</t>
  </si>
  <si>
    <t>Makunudhoo</t>
  </si>
  <si>
    <t>Naivaadhoo</t>
  </si>
  <si>
    <t>Nellaidhoo</t>
  </si>
  <si>
    <t>Neykurendhoo</t>
  </si>
  <si>
    <t>Nolhivaramu</t>
  </si>
  <si>
    <t>Nolhivaranfaru</t>
  </si>
  <si>
    <t>Vaikaradhoo</t>
  </si>
  <si>
    <t>Sh</t>
  </si>
  <si>
    <t>Bilehffahi</t>
  </si>
  <si>
    <t>Feevah</t>
  </si>
  <si>
    <t>Feydhoo</t>
  </si>
  <si>
    <t>Foakaidhoo</t>
  </si>
  <si>
    <t>Funadhoo</t>
  </si>
  <si>
    <t>Goidhoo</t>
  </si>
  <si>
    <t>Kaditheemu</t>
  </si>
  <si>
    <t>Komandoo</t>
  </si>
  <si>
    <t>Lhaimagu</t>
  </si>
  <si>
    <t>Maaugoodhoo</t>
  </si>
  <si>
    <t>Maroshi</t>
  </si>
  <si>
    <t>Milandhoo</t>
  </si>
  <si>
    <t>Narudhoo</t>
  </si>
  <si>
    <t>Noomaraa</t>
  </si>
  <si>
    <t>N</t>
  </si>
  <si>
    <t>Fodhdhoo</t>
  </si>
  <si>
    <t>Henbadhoo</t>
  </si>
  <si>
    <t>Holhudhoo</t>
  </si>
  <si>
    <t>Kedhikulhudhoo</t>
  </si>
  <si>
    <t>Kudafari</t>
  </si>
  <si>
    <t>Landhoo</t>
  </si>
  <si>
    <t>Lhohi</t>
  </si>
  <si>
    <t>Maafaru</t>
  </si>
  <si>
    <t>Maalhendhoo</t>
  </si>
  <si>
    <t>Magoodhoo</t>
  </si>
  <si>
    <t>Manadhoo</t>
  </si>
  <si>
    <t>Miladhoo</t>
  </si>
  <si>
    <t>Velidhoo</t>
  </si>
  <si>
    <t>R</t>
  </si>
  <si>
    <t>Agolhitheemu</t>
  </si>
  <si>
    <t>Alifushi</t>
  </si>
  <si>
    <t>Dhuvaafaru</t>
  </si>
  <si>
    <t>Fainu</t>
  </si>
  <si>
    <t>Hulhudhuffaaru</t>
  </si>
  <si>
    <t>Iguraidhoo</t>
  </si>
  <si>
    <t>Innamaadhoo</t>
  </si>
  <si>
    <t>Kinolhas</t>
  </si>
  <si>
    <t>Maakurathu</t>
  </si>
  <si>
    <t>Maduvvari</t>
  </si>
  <si>
    <t>Meedhoo</t>
  </si>
  <si>
    <t>Rasgetheemu</t>
  </si>
  <si>
    <t>Rasmaadhoo</t>
  </si>
  <si>
    <t>Ugoofaaru</t>
  </si>
  <si>
    <t>Vaadhoo</t>
  </si>
  <si>
    <t>B</t>
  </si>
  <si>
    <t>Dharavandhoo</t>
  </si>
  <si>
    <t>Dhonfanu</t>
  </si>
  <si>
    <t>Eydhafushi</t>
  </si>
  <si>
    <t>Fehendhoo</t>
  </si>
  <si>
    <t>Fulhadhoo</t>
  </si>
  <si>
    <t>Hithaadhoo</t>
  </si>
  <si>
    <t>Kamadhoo</t>
  </si>
  <si>
    <t>Kendhoo</t>
  </si>
  <si>
    <t>Kihaadhoo</t>
  </si>
  <si>
    <t>Kudarikilu</t>
  </si>
  <si>
    <t>Maalhos</t>
  </si>
  <si>
    <t>Thulhaadhoo</t>
  </si>
  <si>
    <t>Lh</t>
  </si>
  <si>
    <t>Hinnavaru</t>
  </si>
  <si>
    <t>Kurendhoo</t>
  </si>
  <si>
    <t>Naifaru</t>
  </si>
  <si>
    <t>Olhuvelifushi</t>
  </si>
  <si>
    <t>K</t>
  </si>
  <si>
    <t>Dhiffushi</t>
  </si>
  <si>
    <t>Gaafaru</t>
  </si>
  <si>
    <t>Gulhi</t>
  </si>
  <si>
    <t>Guraidhoo</t>
  </si>
  <si>
    <t>Himmafushi</t>
  </si>
  <si>
    <t>Huraa</t>
  </si>
  <si>
    <t>Kaashidhoo</t>
  </si>
  <si>
    <t>Maafushi</t>
  </si>
  <si>
    <t>Thulusdhoo</t>
  </si>
  <si>
    <t>AA</t>
  </si>
  <si>
    <t>Bodufolhudhoo</t>
  </si>
  <si>
    <t>Feridhoo</t>
  </si>
  <si>
    <t>Himandhoo</t>
  </si>
  <si>
    <t>Mathiveri</t>
  </si>
  <si>
    <t>Rasdhoo</t>
  </si>
  <si>
    <t>Thoddoo</t>
  </si>
  <si>
    <t>Ukulhas</t>
  </si>
  <si>
    <t>Adh</t>
  </si>
  <si>
    <t>Dhagethi</t>
  </si>
  <si>
    <t>Dhigurah</t>
  </si>
  <si>
    <t>Fenfushi</t>
  </si>
  <si>
    <t>Hangnameedhoo</t>
  </si>
  <si>
    <t>Kuburudhoo</t>
  </si>
  <si>
    <t>Maamigili</t>
  </si>
  <si>
    <t>Mahibadhoo</t>
  </si>
  <si>
    <t>Mandhoo</t>
  </si>
  <si>
    <t>Omadhoo</t>
  </si>
  <si>
    <t>V</t>
  </si>
  <si>
    <t>Felidhoo</t>
  </si>
  <si>
    <t>Fulidhoo</t>
  </si>
  <si>
    <t>Keyodhoo</t>
  </si>
  <si>
    <t>Rakeedhoo</t>
  </si>
  <si>
    <t>Thinadhoo</t>
  </si>
  <si>
    <t>M</t>
  </si>
  <si>
    <t>Dhiggaru</t>
  </si>
  <si>
    <t>Kolhufushi</t>
  </si>
  <si>
    <t>Mulah</t>
  </si>
  <si>
    <t>Muli</t>
  </si>
  <si>
    <t>Naalaafushi</t>
  </si>
  <si>
    <t>Raimandhoo</t>
  </si>
  <si>
    <t>Veyvah</t>
  </si>
  <si>
    <t>F</t>
  </si>
  <si>
    <t>Biledhdhoo</t>
  </si>
  <si>
    <t>Dharaboodhoo</t>
  </si>
  <si>
    <t>Feeali</t>
  </si>
  <si>
    <t>Nilandhoo</t>
  </si>
  <si>
    <t>Dh</t>
  </si>
  <si>
    <t>Badidhoo</t>
  </si>
  <si>
    <t>Hulhudheli</t>
  </si>
  <si>
    <t>Kudahuvadhoo</t>
  </si>
  <si>
    <t>Maaeboodhoo</t>
  </si>
  <si>
    <t>Ribudhoo</t>
  </si>
  <si>
    <t>Th</t>
  </si>
  <si>
    <t>Buruni</t>
  </si>
  <si>
    <t>Dhiyamigili</t>
  </si>
  <si>
    <t>Gaadhiffushi</t>
  </si>
  <si>
    <t>Hirilandhoo</t>
  </si>
  <si>
    <t>Kadoodhoo</t>
  </si>
  <si>
    <t>Kibidhoo</t>
  </si>
  <si>
    <t>Madifushi</t>
  </si>
  <si>
    <t>Thimarafushi</t>
  </si>
  <si>
    <t>Vandhoo</t>
  </si>
  <si>
    <t>Veymandoo</t>
  </si>
  <si>
    <t>Vilufushi</t>
  </si>
  <si>
    <t>L</t>
  </si>
  <si>
    <t>Dhabidhoo</t>
  </si>
  <si>
    <t>Fonadhoo</t>
  </si>
  <si>
    <t>Gamu</t>
  </si>
  <si>
    <t>Hithadhoo</t>
  </si>
  <si>
    <t>Isdhoo</t>
  </si>
  <si>
    <t>Kalaidhoo</t>
  </si>
  <si>
    <t>Kunahandhoo</t>
  </si>
  <si>
    <t>Maabaidhoo</t>
  </si>
  <si>
    <t>Maamendhoo</t>
  </si>
  <si>
    <t>Maavah</t>
  </si>
  <si>
    <t>Mundoo</t>
  </si>
  <si>
    <t>GA</t>
  </si>
  <si>
    <t>Dhaandhoo</t>
  </si>
  <si>
    <t>Dhevvadhoo</t>
  </si>
  <si>
    <t>Gemanafushi</t>
  </si>
  <si>
    <t>Kanduhulhudhoo</t>
  </si>
  <si>
    <t>Kodey</t>
  </si>
  <si>
    <t>Kolamaafushi</t>
  </si>
  <si>
    <t>Viligili</t>
  </si>
  <si>
    <t>GDh</t>
  </si>
  <si>
    <t>Fares-Maathodaa</t>
  </si>
  <si>
    <t>Fiyoari</t>
  </si>
  <si>
    <t>Gadhdhoo</t>
  </si>
  <si>
    <t>Hoadedhdhoo</t>
  </si>
  <si>
    <t>Madaveli</t>
  </si>
  <si>
    <t>Nadallaa</t>
  </si>
  <si>
    <t>Rathafandhoo</t>
  </si>
  <si>
    <t>Gn</t>
  </si>
  <si>
    <t>Fuvahmulah</t>
  </si>
  <si>
    <t>S</t>
  </si>
  <si>
    <t>Hulhudhoo</t>
  </si>
  <si>
    <t>Maradhoo</t>
  </si>
  <si>
    <t>Maradhoo-Feydhoo</t>
  </si>
  <si>
    <t>Non Administrative Islands</t>
  </si>
  <si>
    <t>Resorts</t>
  </si>
  <si>
    <t>Industrial Islands</t>
  </si>
  <si>
    <r>
      <rPr>
        <i/>
        <sz val="11"/>
        <color theme="1"/>
        <rFont val="Calibri"/>
        <family val="2"/>
      </rPr>
      <t xml:space="preserve">* Area in Hectare source: </t>
    </r>
    <r>
      <rPr>
        <i/>
        <u/>
        <sz val="11"/>
        <color rgb="FF1155CC"/>
        <rFont val="Calibri"/>
        <family val="2"/>
      </rPr>
      <t>https://onemap.mv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</si>
</sst>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0.0"/>
  </numFmts>
  <fonts count="9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i/>
      <u/>
      <sz val="11"/>
      <color theme="1"/>
      <name val="Calibri"/>
      <family val="2"/>
    </font>
    <font>
      <i/>
      <sz val="11"/>
      <color theme="1"/>
      <name val="Calibri"/>
      <family val="2"/>
    </font>
    <font>
      <i/>
      <u/>
      <sz val="11"/>
      <color rgb="FF1155CC"/>
      <name val="Calibri"/>
      <family val="2"/>
    </font>
    <font>
      <b/>
      <u/>
      <sz val="16"/>
      <color rgb="FFC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DBDB"/>
        <bgColor rgb="FFF2DBDB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DAEEF3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A5A5A5"/>
      </left>
      <right style="hair">
        <color rgb="FFA5A5A5"/>
      </right>
      <top/>
      <bottom style="hair">
        <color rgb="FFA5A5A5"/>
      </bottom>
      <diagonal/>
    </border>
    <border>
      <left style="hair">
        <color rgb="FFA5A5A5"/>
      </left>
      <right style="hair">
        <color rgb="FFA5A5A5"/>
      </right>
      <top style="hair">
        <color rgb="FFA5A5A5"/>
      </top>
      <bottom style="hair">
        <color rgb="FFA5A5A5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quotePrefix="1" applyFont="1" applyBorder="1" applyAlignment="1">
      <alignment horizontal="left"/>
    </xf>
    <xf numFmtId="164" fontId="2" fillId="0" borderId="0" xfId="0" applyNumberFormat="1" applyFont="1"/>
    <xf numFmtId="165" fontId="2" fillId="0" borderId="0" xfId="0" applyNumberFormat="1" applyFont="1"/>
    <xf numFmtId="1" fontId="2" fillId="0" borderId="0" xfId="0" applyNumberFormat="1" applyFont="1" applyAlignment="1">
      <alignment horizontal="right"/>
    </xf>
    <xf numFmtId="1" fontId="2" fillId="0" borderId="0" xfId="0" applyNumberFormat="1" applyFont="1"/>
    <xf numFmtId="2" fontId="2" fillId="0" borderId="0" xfId="0" applyNumberFormat="1" applyFont="1"/>
    <xf numFmtId="0" fontId="2" fillId="2" borderId="10" xfId="0" applyFont="1" applyFill="1" applyBorder="1"/>
    <xf numFmtId="1" fontId="2" fillId="0" borderId="0" xfId="0" applyNumberFormat="1" applyFont="1" applyAlignment="1">
      <alignment horizontal="center"/>
    </xf>
    <xf numFmtId="0" fontId="1" fillId="0" borderId="9" xfId="0" applyFont="1" applyBorder="1" applyAlignment="1">
      <alignment vertical="center" wrapText="1"/>
    </xf>
    <xf numFmtId="0" fontId="2" fillId="0" borderId="0" xfId="0" applyFont="1" applyAlignment="1">
      <alignment horizontal="right" vertical="center"/>
    </xf>
    <xf numFmtId="0" fontId="5" fillId="0" borderId="0" xfId="0" applyFont="1"/>
    <xf numFmtId="165" fontId="3" fillId="0" borderId="0" xfId="0" applyNumberFormat="1" applyFont="1"/>
    <xf numFmtId="0" fontId="1" fillId="4" borderId="7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/>
    <xf numFmtId="0" fontId="1" fillId="4" borderId="2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4" xfId="0" applyFont="1" applyFill="1" applyBorder="1"/>
    <xf numFmtId="0" fontId="1" fillId="4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4" fillId="3" borderId="5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nemap.mv/IslandList_20211101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BC996"/>
  <sheetViews>
    <sheetView tabSelected="1" workbookViewId="0">
      <pane xSplit="2" topLeftCell="C1" activePane="topRight" state="frozen"/>
      <selection pane="topRight" activeCell="I219" sqref="I219"/>
    </sheetView>
  </sheetViews>
  <sheetFormatPr defaultColWidth="14.42578125" defaultRowHeight="15" customHeight="1" x14ac:dyDescent="0.25"/>
  <cols>
    <col min="1" max="1" width="8" customWidth="1"/>
    <col min="2" max="2" width="45.5703125" customWidth="1"/>
    <col min="3" max="3" width="7.7109375" customWidth="1"/>
    <col min="4" max="5" width="9.7109375" customWidth="1"/>
    <col min="6" max="8" width="8.42578125" customWidth="1"/>
    <col min="9" max="11" width="8.140625" customWidth="1"/>
    <col min="12" max="14" width="9" customWidth="1"/>
    <col min="15" max="15" width="17.28515625" customWidth="1"/>
    <col min="16" max="16" width="12.7109375" customWidth="1"/>
    <col min="17" max="17" width="7.7109375" customWidth="1"/>
    <col min="18" max="22" width="12.5703125" customWidth="1"/>
    <col min="23" max="23" width="10.7109375" customWidth="1"/>
    <col min="24" max="24" width="11.85546875" customWidth="1"/>
    <col min="25" max="29" width="9.28515625" customWidth="1"/>
    <col min="30" max="35" width="8.7109375" customWidth="1"/>
    <col min="36" max="38" width="8.42578125" customWidth="1"/>
    <col min="39" max="41" width="9" customWidth="1"/>
    <col min="42" max="42" width="11.7109375" customWidth="1"/>
    <col min="43" max="43" width="14.140625" customWidth="1"/>
    <col min="44" max="44" width="15.140625" customWidth="1"/>
    <col min="45" max="45" width="11.140625" customWidth="1"/>
    <col min="46" max="46" width="13.85546875" customWidth="1"/>
    <col min="47" max="47" width="11.7109375" customWidth="1"/>
    <col min="48" max="48" width="13.85546875" customWidth="1"/>
    <col min="49" max="50" width="8.7109375" customWidth="1"/>
    <col min="51" max="51" width="11.140625" customWidth="1"/>
    <col min="52" max="52" width="11.7109375" customWidth="1"/>
    <col min="53" max="53" width="10.85546875" customWidth="1"/>
    <col min="54" max="55" width="9.85546875" customWidth="1"/>
  </cols>
  <sheetData>
    <row r="1" spans="1:55" ht="27.75" customHeight="1" x14ac:dyDescent="0.25">
      <c r="A1" s="24" t="s">
        <v>6</v>
      </c>
      <c r="B1" s="1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>
        <v>7.99</v>
      </c>
      <c r="P1" s="3"/>
    </row>
    <row r="2" spans="1:55" ht="14.25" customHeight="1" x14ac:dyDescent="0.25">
      <c r="A2" s="2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AX2" s="6"/>
    </row>
    <row r="3" spans="1:55" ht="19.5" customHeight="1" x14ac:dyDescent="0.25">
      <c r="A3" s="36" t="s">
        <v>7</v>
      </c>
      <c r="B3" s="36" t="s">
        <v>8</v>
      </c>
      <c r="C3" s="27" t="s">
        <v>0</v>
      </c>
      <c r="D3" s="28"/>
      <c r="E3" s="29"/>
      <c r="F3" s="27" t="s">
        <v>9</v>
      </c>
      <c r="G3" s="28"/>
      <c r="H3" s="29"/>
      <c r="I3" s="27" t="s">
        <v>1</v>
      </c>
      <c r="J3" s="28"/>
      <c r="K3" s="29"/>
      <c r="L3" s="27" t="s">
        <v>10</v>
      </c>
      <c r="M3" s="28"/>
      <c r="N3" s="29"/>
      <c r="O3" s="25" t="s">
        <v>11</v>
      </c>
      <c r="P3" s="25" t="s">
        <v>12</v>
      </c>
      <c r="Q3" s="31" t="s">
        <v>13</v>
      </c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9"/>
      <c r="AP3" s="31" t="s">
        <v>14</v>
      </c>
      <c r="AQ3" s="28"/>
      <c r="AR3" s="28"/>
      <c r="AS3" s="28"/>
      <c r="AT3" s="28"/>
      <c r="AU3" s="28"/>
      <c r="AV3" s="29"/>
      <c r="AW3" s="30" t="s">
        <v>15</v>
      </c>
      <c r="AX3" s="32" t="s">
        <v>16</v>
      </c>
      <c r="AY3" s="31" t="s">
        <v>4</v>
      </c>
      <c r="AZ3" s="29"/>
      <c r="BA3" s="34" t="s">
        <v>5</v>
      </c>
      <c r="BB3" s="28"/>
      <c r="BC3" s="29"/>
    </row>
    <row r="4" spans="1:55" ht="41.25" customHeight="1" x14ac:dyDescent="0.25">
      <c r="A4" s="33"/>
      <c r="B4" s="33"/>
      <c r="C4" s="30" t="s">
        <v>17</v>
      </c>
      <c r="D4" s="30" t="s">
        <v>18</v>
      </c>
      <c r="E4" s="30" t="s">
        <v>19</v>
      </c>
      <c r="F4" s="30" t="s">
        <v>17</v>
      </c>
      <c r="G4" s="30" t="s">
        <v>18</v>
      </c>
      <c r="H4" s="30" t="s">
        <v>19</v>
      </c>
      <c r="I4" s="30" t="s">
        <v>17</v>
      </c>
      <c r="J4" s="30" t="s">
        <v>18</v>
      </c>
      <c r="K4" s="30" t="s">
        <v>19</v>
      </c>
      <c r="L4" s="30" t="s">
        <v>17</v>
      </c>
      <c r="M4" s="35" t="s">
        <v>18</v>
      </c>
      <c r="N4" s="35" t="s">
        <v>19</v>
      </c>
      <c r="O4" s="33"/>
      <c r="P4" s="33"/>
      <c r="Q4" s="25" t="s">
        <v>20</v>
      </c>
      <c r="R4" s="25" t="s">
        <v>2</v>
      </c>
      <c r="S4" s="25" t="s">
        <v>3</v>
      </c>
      <c r="T4" s="25" t="s">
        <v>21</v>
      </c>
      <c r="U4" s="27" t="s">
        <v>22</v>
      </c>
      <c r="V4" s="28"/>
      <c r="W4" s="29"/>
      <c r="X4" s="27" t="s">
        <v>23</v>
      </c>
      <c r="Y4" s="28"/>
      <c r="Z4" s="29"/>
      <c r="AA4" s="27" t="s">
        <v>24</v>
      </c>
      <c r="AB4" s="28"/>
      <c r="AC4" s="29"/>
      <c r="AD4" s="27" t="s">
        <v>25</v>
      </c>
      <c r="AE4" s="28"/>
      <c r="AF4" s="29"/>
      <c r="AG4" s="27" t="s">
        <v>26</v>
      </c>
      <c r="AH4" s="28"/>
      <c r="AI4" s="29"/>
      <c r="AJ4" s="27" t="s">
        <v>27</v>
      </c>
      <c r="AK4" s="28"/>
      <c r="AL4" s="29"/>
      <c r="AM4" s="27" t="s">
        <v>28</v>
      </c>
      <c r="AN4" s="28"/>
      <c r="AO4" s="29"/>
      <c r="AP4" s="25" t="s">
        <v>22</v>
      </c>
      <c r="AQ4" s="25" t="s">
        <v>23</v>
      </c>
      <c r="AR4" s="25" t="s">
        <v>24</v>
      </c>
      <c r="AS4" s="25" t="s">
        <v>25</v>
      </c>
      <c r="AT4" s="25" t="s">
        <v>26</v>
      </c>
      <c r="AU4" s="25" t="s">
        <v>27</v>
      </c>
      <c r="AV4" s="25" t="s">
        <v>28</v>
      </c>
      <c r="AW4" s="33"/>
      <c r="AX4" s="33"/>
      <c r="AY4" s="25" t="s">
        <v>29</v>
      </c>
      <c r="AZ4" s="25" t="s">
        <v>30</v>
      </c>
      <c r="BA4" s="30" t="s">
        <v>29</v>
      </c>
      <c r="BB4" s="30" t="s">
        <v>31</v>
      </c>
      <c r="BC4" s="30" t="s">
        <v>32</v>
      </c>
    </row>
    <row r="5" spans="1:55" ht="33" customHeight="1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2" t="s">
        <v>17</v>
      </c>
      <c r="V5" s="23" t="s">
        <v>18</v>
      </c>
      <c r="W5" s="23" t="s">
        <v>19</v>
      </c>
      <c r="X5" s="22" t="s">
        <v>17</v>
      </c>
      <c r="Y5" s="23" t="s">
        <v>18</v>
      </c>
      <c r="Z5" s="23" t="s">
        <v>19</v>
      </c>
      <c r="AA5" s="22" t="s">
        <v>17</v>
      </c>
      <c r="AB5" s="23" t="s">
        <v>18</v>
      </c>
      <c r="AC5" s="23" t="s">
        <v>19</v>
      </c>
      <c r="AD5" s="22" t="s">
        <v>17</v>
      </c>
      <c r="AE5" s="23" t="s">
        <v>18</v>
      </c>
      <c r="AF5" s="23" t="s">
        <v>19</v>
      </c>
      <c r="AG5" s="22" t="s">
        <v>17</v>
      </c>
      <c r="AH5" s="23" t="s">
        <v>18</v>
      </c>
      <c r="AI5" s="23" t="s">
        <v>19</v>
      </c>
      <c r="AJ5" s="22" t="s">
        <v>17</v>
      </c>
      <c r="AK5" s="23" t="s">
        <v>18</v>
      </c>
      <c r="AL5" s="23" t="s">
        <v>19</v>
      </c>
      <c r="AM5" s="22" t="s">
        <v>17</v>
      </c>
      <c r="AN5" s="23" t="s">
        <v>18</v>
      </c>
      <c r="AO5" s="23" t="s">
        <v>19</v>
      </c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</row>
    <row r="6" spans="1:55" ht="14.25" customHeight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8"/>
      <c r="P6" s="8"/>
    </row>
    <row r="7" spans="1:55" ht="14.25" customHeight="1" x14ac:dyDescent="0.25">
      <c r="A7" s="9"/>
      <c r="B7" s="10" t="s">
        <v>33</v>
      </c>
      <c r="C7" s="6">
        <v>236911</v>
      </c>
      <c r="D7" s="6">
        <v>126835</v>
      </c>
      <c r="E7" s="6">
        <v>110076</v>
      </c>
      <c r="F7" s="6">
        <v>205312</v>
      </c>
      <c r="G7" s="6">
        <v>99032</v>
      </c>
      <c r="H7" s="6">
        <v>106280</v>
      </c>
      <c r="I7" s="6">
        <v>31599</v>
      </c>
      <c r="J7" s="6">
        <v>27803</v>
      </c>
      <c r="K7" s="6">
        <v>3796</v>
      </c>
      <c r="L7" s="11">
        <v>195539</v>
      </c>
      <c r="M7" s="11">
        <v>94399</v>
      </c>
      <c r="N7" s="11">
        <v>101140</v>
      </c>
      <c r="O7" s="12">
        <f t="shared" ref="O7:O193" si="0">LN(F7/L7)/O$1*100</f>
        <v>0.61039956624097702</v>
      </c>
      <c r="P7" s="13">
        <f t="shared" ref="P7:P193" si="1">I7/C7*100</f>
        <v>13.337920147228283</v>
      </c>
      <c r="Q7" s="14">
        <f t="shared" ref="Q7:Q193" si="2">G7/H7*100</f>
        <v>93.180278509597287</v>
      </c>
      <c r="R7" s="11">
        <f t="shared" ref="R7:R193" si="3">(X7+AM7)/AD7*100</f>
        <v>60.715152369098782</v>
      </c>
      <c r="S7" s="11">
        <f t="shared" ref="S7:S193" si="4">X7/AD7*100</f>
        <v>49.911936688349812</v>
      </c>
      <c r="T7" s="11">
        <f t="shared" ref="T7:T193" si="5">AM7/AD7*100</f>
        <v>10.80321568074897</v>
      </c>
      <c r="U7" s="6">
        <v>73754</v>
      </c>
      <c r="V7" s="6">
        <v>37874</v>
      </c>
      <c r="W7" s="6">
        <v>35880</v>
      </c>
      <c r="X7" s="6">
        <v>63762</v>
      </c>
      <c r="Y7" s="6">
        <v>32764</v>
      </c>
      <c r="Z7" s="6">
        <v>30998</v>
      </c>
      <c r="AA7" s="6">
        <v>36832</v>
      </c>
      <c r="AB7" s="6">
        <v>18904</v>
      </c>
      <c r="AC7" s="6">
        <v>17928</v>
      </c>
      <c r="AD7" s="6">
        <v>127749</v>
      </c>
      <c r="AE7" s="6">
        <v>58980</v>
      </c>
      <c r="AF7" s="6">
        <v>68769</v>
      </c>
      <c r="AG7" s="6">
        <v>23792</v>
      </c>
      <c r="AH7" s="6">
        <v>11479</v>
      </c>
      <c r="AI7" s="6">
        <v>12313</v>
      </c>
      <c r="AJ7" s="6">
        <v>51949</v>
      </c>
      <c r="AK7" s="6">
        <v>23057</v>
      </c>
      <c r="AL7" s="6">
        <v>28892</v>
      </c>
      <c r="AM7" s="6">
        <v>13801</v>
      </c>
      <c r="AN7" s="6">
        <v>7288</v>
      </c>
      <c r="AO7" s="6">
        <v>6513</v>
      </c>
      <c r="AP7" s="11">
        <v>35.922888092269325</v>
      </c>
      <c r="AQ7" s="11">
        <v>31.056148690773068</v>
      </c>
      <c r="AR7" s="11">
        <v>17.939526184538654</v>
      </c>
      <c r="AS7" s="14">
        <v>62.221886689526187</v>
      </c>
      <c r="AT7" s="14">
        <v>11.588216957605985</v>
      </c>
      <c r="AU7" s="14">
        <v>25.302466490024937</v>
      </c>
      <c r="AV7" s="14">
        <v>6.7219646197007492</v>
      </c>
      <c r="AX7" s="15"/>
      <c r="AY7" s="11"/>
      <c r="AZ7" s="11"/>
      <c r="BA7" s="6">
        <v>30</v>
      </c>
      <c r="BB7" s="6">
        <v>30</v>
      </c>
      <c r="BC7" s="6">
        <v>32</v>
      </c>
    </row>
    <row r="8" spans="1:55" ht="14.25" customHeight="1" x14ac:dyDescent="0.25">
      <c r="A8" s="2" t="s">
        <v>34</v>
      </c>
      <c r="B8" s="2" t="s">
        <v>35</v>
      </c>
      <c r="C8" s="6">
        <v>1141</v>
      </c>
      <c r="D8" s="6">
        <v>550</v>
      </c>
      <c r="E8" s="6">
        <v>591</v>
      </c>
      <c r="F8" s="6">
        <v>1053</v>
      </c>
      <c r="G8" s="6">
        <v>473</v>
      </c>
      <c r="H8" s="6">
        <v>580</v>
      </c>
      <c r="I8" s="6">
        <v>88</v>
      </c>
      <c r="J8" s="6">
        <v>77</v>
      </c>
      <c r="K8" s="6">
        <v>11</v>
      </c>
      <c r="L8" s="11">
        <v>1173</v>
      </c>
      <c r="M8" s="11">
        <v>554</v>
      </c>
      <c r="N8" s="11">
        <v>619</v>
      </c>
      <c r="O8" s="12">
        <f t="shared" si="0"/>
        <v>-1.3507050878535662</v>
      </c>
      <c r="P8" s="13">
        <f t="shared" si="1"/>
        <v>7.7125328659070984</v>
      </c>
      <c r="Q8" s="14">
        <f t="shared" si="2"/>
        <v>81.551724137931032</v>
      </c>
      <c r="R8" s="11">
        <f t="shared" si="3"/>
        <v>64.788732394366207</v>
      </c>
      <c r="S8" s="11">
        <f t="shared" si="4"/>
        <v>55.242566510172139</v>
      </c>
      <c r="T8" s="11">
        <f t="shared" si="5"/>
        <v>9.5461658841940533</v>
      </c>
      <c r="U8" s="6">
        <v>406</v>
      </c>
      <c r="V8" s="6">
        <v>213</v>
      </c>
      <c r="W8" s="6">
        <v>193</v>
      </c>
      <c r="X8" s="6">
        <v>353</v>
      </c>
      <c r="Y8" s="6">
        <v>182</v>
      </c>
      <c r="Z8" s="6">
        <v>171</v>
      </c>
      <c r="AA8" s="6">
        <v>184</v>
      </c>
      <c r="AB8" s="6">
        <v>100</v>
      </c>
      <c r="AC8" s="6">
        <v>84</v>
      </c>
      <c r="AD8" s="6">
        <v>639</v>
      </c>
      <c r="AE8" s="6">
        <v>263</v>
      </c>
      <c r="AF8" s="6">
        <v>376</v>
      </c>
      <c r="AG8" s="6">
        <v>115</v>
      </c>
      <c r="AH8" s="6">
        <v>54</v>
      </c>
      <c r="AI8" s="6">
        <v>61</v>
      </c>
      <c r="AJ8" s="6">
        <v>240</v>
      </c>
      <c r="AK8" s="6">
        <v>79</v>
      </c>
      <c r="AL8" s="6">
        <v>161</v>
      </c>
      <c r="AM8" s="6">
        <v>61</v>
      </c>
      <c r="AN8" s="6">
        <v>28</v>
      </c>
      <c r="AO8" s="6">
        <v>33</v>
      </c>
      <c r="AP8" s="11">
        <v>38.556505223171889</v>
      </c>
      <c r="AQ8" s="11">
        <v>33.523266856600195</v>
      </c>
      <c r="AR8" s="11">
        <v>17.473884140550808</v>
      </c>
      <c r="AS8" s="14">
        <v>60.683760683760681</v>
      </c>
      <c r="AT8" s="14">
        <v>10.921177587844255</v>
      </c>
      <c r="AU8" s="14">
        <v>22.792022792022792</v>
      </c>
      <c r="AV8" s="14">
        <v>5.7929724596391265</v>
      </c>
      <c r="AW8" s="21">
        <v>249.95515900000001</v>
      </c>
      <c r="AX8" s="15">
        <v>2.4995515900000003</v>
      </c>
      <c r="AY8" s="11">
        <v>456.48187641528131</v>
      </c>
      <c r="AZ8" s="11">
        <v>421.27556166984328</v>
      </c>
      <c r="BA8" s="6">
        <v>29</v>
      </c>
      <c r="BB8" s="6">
        <v>28</v>
      </c>
      <c r="BC8" s="6">
        <v>32</v>
      </c>
    </row>
    <row r="9" spans="1:55" ht="14.25" customHeight="1" x14ac:dyDescent="0.25">
      <c r="A9" s="2" t="s">
        <v>34</v>
      </c>
      <c r="B9" s="2" t="s">
        <v>36</v>
      </c>
      <c r="C9" s="6">
        <v>3412</v>
      </c>
      <c r="D9" s="6">
        <v>1645</v>
      </c>
      <c r="E9" s="6">
        <v>1767</v>
      </c>
      <c r="F9" s="6">
        <v>3126</v>
      </c>
      <c r="G9" s="6">
        <v>1401</v>
      </c>
      <c r="H9" s="6">
        <v>1725</v>
      </c>
      <c r="I9" s="6">
        <v>286</v>
      </c>
      <c r="J9" s="6">
        <v>244</v>
      </c>
      <c r="K9" s="6">
        <v>42</v>
      </c>
      <c r="L9" s="11">
        <v>2613</v>
      </c>
      <c r="M9" s="11">
        <v>1106</v>
      </c>
      <c r="N9" s="11">
        <v>1507</v>
      </c>
      <c r="O9" s="12">
        <f t="shared" si="0"/>
        <v>2.2434949369312824</v>
      </c>
      <c r="P9" s="13">
        <f t="shared" si="1"/>
        <v>8.3821805392731541</v>
      </c>
      <c r="Q9" s="14">
        <f t="shared" si="2"/>
        <v>81.217391304347828</v>
      </c>
      <c r="R9" s="11">
        <f t="shared" si="3"/>
        <v>71.947194719471952</v>
      </c>
      <c r="S9" s="11">
        <f t="shared" si="4"/>
        <v>61.826182618261825</v>
      </c>
      <c r="T9" s="11">
        <f t="shared" si="5"/>
        <v>10.121012101210122</v>
      </c>
      <c r="U9" s="6">
        <v>1260</v>
      </c>
      <c r="V9" s="6">
        <v>637</v>
      </c>
      <c r="W9" s="6">
        <v>623</v>
      </c>
      <c r="X9" s="6">
        <v>1124</v>
      </c>
      <c r="Y9" s="6">
        <v>577</v>
      </c>
      <c r="Z9" s="6">
        <v>547</v>
      </c>
      <c r="AA9" s="6">
        <v>595</v>
      </c>
      <c r="AB9" s="6">
        <v>311</v>
      </c>
      <c r="AC9" s="6">
        <v>284</v>
      </c>
      <c r="AD9" s="6">
        <v>1818</v>
      </c>
      <c r="AE9" s="6">
        <v>732</v>
      </c>
      <c r="AF9" s="6">
        <v>1086</v>
      </c>
      <c r="AG9" s="6">
        <v>284</v>
      </c>
      <c r="AH9" s="6">
        <v>135</v>
      </c>
      <c r="AI9" s="6">
        <v>149</v>
      </c>
      <c r="AJ9" s="6">
        <v>746</v>
      </c>
      <c r="AK9" s="6">
        <v>286</v>
      </c>
      <c r="AL9" s="6">
        <v>460</v>
      </c>
      <c r="AM9" s="6">
        <v>184</v>
      </c>
      <c r="AN9" s="6">
        <v>92</v>
      </c>
      <c r="AO9" s="6">
        <v>92</v>
      </c>
      <c r="AP9" s="11">
        <v>40.307101727447211</v>
      </c>
      <c r="AQ9" s="11">
        <v>35.956493921944976</v>
      </c>
      <c r="AR9" s="11">
        <v>19.033909149072297</v>
      </c>
      <c r="AS9" s="14">
        <v>58.157389635316704</v>
      </c>
      <c r="AT9" s="14">
        <v>9.0850927703134996</v>
      </c>
      <c r="AU9" s="14">
        <v>23.864363403710811</v>
      </c>
      <c r="AV9" s="14">
        <v>5.8861164427383237</v>
      </c>
      <c r="AW9" s="21">
        <v>96.542888000000005</v>
      </c>
      <c r="AX9" s="15">
        <v>0.96542888000000004</v>
      </c>
      <c r="AY9" s="11">
        <v>3534.1805809662537</v>
      </c>
      <c r="AZ9" s="11">
        <v>3237.9391840857297</v>
      </c>
      <c r="BA9" s="6">
        <v>30</v>
      </c>
      <c r="BB9" s="6">
        <v>29</v>
      </c>
      <c r="BC9" s="6">
        <v>33</v>
      </c>
    </row>
    <row r="10" spans="1:55" ht="14.25" customHeight="1" x14ac:dyDescent="0.25">
      <c r="A10" s="2" t="s">
        <v>34</v>
      </c>
      <c r="B10" s="2" t="s">
        <v>37</v>
      </c>
      <c r="C10" s="6">
        <v>559</v>
      </c>
      <c r="D10" s="6">
        <v>268</v>
      </c>
      <c r="E10" s="6">
        <v>291</v>
      </c>
      <c r="F10" s="6">
        <v>529</v>
      </c>
      <c r="G10" s="6">
        <v>250</v>
      </c>
      <c r="H10" s="6">
        <v>279</v>
      </c>
      <c r="I10" s="6">
        <v>30</v>
      </c>
      <c r="J10" s="6">
        <v>18</v>
      </c>
      <c r="K10" s="6">
        <v>12</v>
      </c>
      <c r="L10" s="11">
        <v>562</v>
      </c>
      <c r="M10" s="11">
        <v>260</v>
      </c>
      <c r="N10" s="11">
        <v>302</v>
      </c>
      <c r="O10" s="12">
        <f t="shared" si="0"/>
        <v>-0.75736443098112227</v>
      </c>
      <c r="P10" s="13">
        <f t="shared" si="1"/>
        <v>5.3667262969588547</v>
      </c>
      <c r="Q10" s="14">
        <f t="shared" si="2"/>
        <v>89.605734767025098</v>
      </c>
      <c r="R10" s="11">
        <f t="shared" si="3"/>
        <v>54.678362573099413</v>
      </c>
      <c r="S10" s="11">
        <f t="shared" si="4"/>
        <v>41.520467836257311</v>
      </c>
      <c r="T10" s="11">
        <f t="shared" si="5"/>
        <v>13.157894736842104</v>
      </c>
      <c r="U10" s="6">
        <v>171</v>
      </c>
      <c r="V10" s="6">
        <v>84</v>
      </c>
      <c r="W10" s="6">
        <v>87</v>
      </c>
      <c r="X10" s="6">
        <v>142</v>
      </c>
      <c r="Y10" s="6">
        <v>68</v>
      </c>
      <c r="Z10" s="6">
        <v>74</v>
      </c>
      <c r="AA10" s="6">
        <v>84</v>
      </c>
      <c r="AB10" s="6">
        <v>42</v>
      </c>
      <c r="AC10" s="6">
        <v>42</v>
      </c>
      <c r="AD10" s="6">
        <v>342</v>
      </c>
      <c r="AE10" s="6">
        <v>161</v>
      </c>
      <c r="AF10" s="6">
        <v>181</v>
      </c>
      <c r="AG10" s="6">
        <v>55</v>
      </c>
      <c r="AH10" s="6">
        <v>30</v>
      </c>
      <c r="AI10" s="6">
        <v>25</v>
      </c>
      <c r="AJ10" s="6">
        <v>117</v>
      </c>
      <c r="AK10" s="6">
        <v>51</v>
      </c>
      <c r="AL10" s="6">
        <v>66</v>
      </c>
      <c r="AM10" s="6">
        <v>45</v>
      </c>
      <c r="AN10" s="6">
        <v>21</v>
      </c>
      <c r="AO10" s="6">
        <v>24</v>
      </c>
      <c r="AP10" s="11">
        <v>32.325141776937613</v>
      </c>
      <c r="AQ10" s="11">
        <v>26.843100189035919</v>
      </c>
      <c r="AR10" s="11">
        <v>15.879017013232513</v>
      </c>
      <c r="AS10" s="14">
        <v>64.650283553875227</v>
      </c>
      <c r="AT10" s="14">
        <v>10.396975425330812</v>
      </c>
      <c r="AU10" s="14">
        <v>22.117202268431001</v>
      </c>
      <c r="AV10" s="14">
        <v>8.5066162570888455</v>
      </c>
      <c r="AW10" s="21">
        <v>266.04283199999998</v>
      </c>
      <c r="AX10" s="15">
        <v>2.6604283199999998</v>
      </c>
      <c r="AY10" s="11">
        <v>210.11654243704638</v>
      </c>
      <c r="AZ10" s="11">
        <v>198.84016269981672</v>
      </c>
      <c r="BA10" s="6">
        <v>32</v>
      </c>
      <c r="BB10" s="6">
        <v>33</v>
      </c>
      <c r="BC10" s="6">
        <v>31.5</v>
      </c>
    </row>
    <row r="11" spans="1:55" ht="14.25" customHeight="1" x14ac:dyDescent="0.25">
      <c r="A11" s="2" t="s">
        <v>34</v>
      </c>
      <c r="B11" s="2" t="s">
        <v>38</v>
      </c>
      <c r="C11" s="6">
        <v>1841</v>
      </c>
      <c r="D11" s="6">
        <v>985</v>
      </c>
      <c r="E11" s="6">
        <v>856</v>
      </c>
      <c r="F11" s="6">
        <v>1654</v>
      </c>
      <c r="G11" s="6">
        <v>829</v>
      </c>
      <c r="H11" s="6">
        <v>825</v>
      </c>
      <c r="I11" s="6">
        <v>187</v>
      </c>
      <c r="J11" s="6">
        <v>156</v>
      </c>
      <c r="K11" s="6">
        <v>31</v>
      </c>
      <c r="L11" s="11">
        <v>1726</v>
      </c>
      <c r="M11" s="11">
        <v>814</v>
      </c>
      <c r="N11" s="11">
        <v>912</v>
      </c>
      <c r="O11" s="12">
        <f t="shared" si="0"/>
        <v>-0.5332915652032113</v>
      </c>
      <c r="P11" s="13">
        <f t="shared" si="1"/>
        <v>10.157523085279738</v>
      </c>
      <c r="Q11" s="14">
        <f t="shared" si="2"/>
        <v>100.48484848484848</v>
      </c>
      <c r="R11" s="11">
        <f t="shared" si="3"/>
        <v>65.565565565565564</v>
      </c>
      <c r="S11" s="11">
        <f t="shared" si="4"/>
        <v>49.449449449449453</v>
      </c>
      <c r="T11" s="11">
        <f t="shared" si="5"/>
        <v>16.116116116116117</v>
      </c>
      <c r="U11" s="6">
        <v>547</v>
      </c>
      <c r="V11" s="6">
        <v>279</v>
      </c>
      <c r="W11" s="6">
        <v>268</v>
      </c>
      <c r="X11" s="6">
        <v>494</v>
      </c>
      <c r="Y11" s="6">
        <v>249</v>
      </c>
      <c r="Z11" s="6">
        <v>245</v>
      </c>
      <c r="AA11" s="6">
        <v>250</v>
      </c>
      <c r="AB11" s="6">
        <v>130</v>
      </c>
      <c r="AC11" s="6">
        <v>120</v>
      </c>
      <c r="AD11" s="6">
        <v>999</v>
      </c>
      <c r="AE11" s="6">
        <v>490</v>
      </c>
      <c r="AF11" s="6">
        <v>509</v>
      </c>
      <c r="AG11" s="6">
        <v>115</v>
      </c>
      <c r="AH11" s="6">
        <v>67</v>
      </c>
      <c r="AI11" s="6">
        <v>48</v>
      </c>
      <c r="AJ11" s="6">
        <v>371</v>
      </c>
      <c r="AK11" s="6">
        <v>175</v>
      </c>
      <c r="AL11" s="6">
        <v>196</v>
      </c>
      <c r="AM11" s="6">
        <v>161</v>
      </c>
      <c r="AN11" s="6">
        <v>90</v>
      </c>
      <c r="AO11" s="6">
        <v>71</v>
      </c>
      <c r="AP11" s="11">
        <v>33.07134220072551</v>
      </c>
      <c r="AQ11" s="11">
        <v>29.866989117291414</v>
      </c>
      <c r="AR11" s="11">
        <v>15.114873035066505</v>
      </c>
      <c r="AS11" s="14">
        <v>60.399032648125761</v>
      </c>
      <c r="AT11" s="14">
        <v>6.9528415961305923</v>
      </c>
      <c r="AU11" s="14">
        <v>22.430471584038695</v>
      </c>
      <c r="AV11" s="14">
        <v>9.7339782345828301</v>
      </c>
      <c r="AW11" s="21">
        <v>69.022371000000007</v>
      </c>
      <c r="AX11" s="15">
        <v>0.69022371000000005</v>
      </c>
      <c r="AY11" s="11">
        <v>2667.2511728117829</v>
      </c>
      <c r="AZ11" s="11">
        <v>2396.3245191910314</v>
      </c>
      <c r="BA11" s="6">
        <v>33</v>
      </c>
      <c r="BB11" s="6">
        <v>33</v>
      </c>
      <c r="BC11" s="6">
        <v>32</v>
      </c>
    </row>
    <row r="12" spans="1:55" ht="14.25" customHeight="1" x14ac:dyDescent="0.25">
      <c r="A12" s="2" t="s">
        <v>34</v>
      </c>
      <c r="B12" s="2" t="s">
        <v>39</v>
      </c>
      <c r="C12" s="6">
        <v>2873</v>
      </c>
      <c r="D12" s="6">
        <v>1426</v>
      </c>
      <c r="E12" s="6">
        <v>1447</v>
      </c>
      <c r="F12" s="6">
        <v>2699</v>
      </c>
      <c r="G12" s="6">
        <v>1268</v>
      </c>
      <c r="H12" s="6">
        <v>1431</v>
      </c>
      <c r="I12" s="6">
        <v>174</v>
      </c>
      <c r="J12" s="6">
        <v>158</v>
      </c>
      <c r="K12" s="6">
        <v>16</v>
      </c>
      <c r="L12" s="11">
        <v>2461</v>
      </c>
      <c r="M12" s="11">
        <v>1181</v>
      </c>
      <c r="N12" s="11">
        <v>1280</v>
      </c>
      <c r="O12" s="12">
        <f t="shared" si="0"/>
        <v>1.1553637375087451</v>
      </c>
      <c r="P12" s="13">
        <f t="shared" si="1"/>
        <v>6.0563870518621652</v>
      </c>
      <c r="Q12" s="14">
        <f t="shared" si="2"/>
        <v>88.609364081062196</v>
      </c>
      <c r="R12" s="11">
        <f t="shared" si="3"/>
        <v>69.74842767295597</v>
      </c>
      <c r="S12" s="11">
        <f t="shared" si="4"/>
        <v>61.509433962264147</v>
      </c>
      <c r="T12" s="11">
        <f t="shared" si="5"/>
        <v>8.2389937106918243</v>
      </c>
      <c r="U12" s="6">
        <v>1124</v>
      </c>
      <c r="V12" s="6">
        <v>596</v>
      </c>
      <c r="W12" s="6">
        <v>528</v>
      </c>
      <c r="X12" s="6">
        <v>978</v>
      </c>
      <c r="Y12" s="6">
        <v>523</v>
      </c>
      <c r="Z12" s="6">
        <v>455</v>
      </c>
      <c r="AA12" s="6">
        <v>515</v>
      </c>
      <c r="AB12" s="6">
        <v>256</v>
      </c>
      <c r="AC12" s="6">
        <v>259</v>
      </c>
      <c r="AD12" s="6">
        <v>1590</v>
      </c>
      <c r="AE12" s="6">
        <v>680</v>
      </c>
      <c r="AF12" s="6">
        <v>910</v>
      </c>
      <c r="AG12" s="6">
        <v>322</v>
      </c>
      <c r="AH12" s="6">
        <v>135</v>
      </c>
      <c r="AI12" s="6">
        <v>187</v>
      </c>
      <c r="AJ12" s="6">
        <v>709</v>
      </c>
      <c r="AK12" s="6">
        <v>267</v>
      </c>
      <c r="AL12" s="6">
        <v>442</v>
      </c>
      <c r="AM12" s="6">
        <v>131</v>
      </c>
      <c r="AN12" s="6">
        <v>65</v>
      </c>
      <c r="AO12" s="6">
        <v>66</v>
      </c>
      <c r="AP12" s="11">
        <v>41.645053723601336</v>
      </c>
      <c r="AQ12" s="11">
        <v>36.235642830678024</v>
      </c>
      <c r="AR12" s="11">
        <v>19.081141163393848</v>
      </c>
      <c r="AS12" s="14">
        <v>58.910707669507225</v>
      </c>
      <c r="AT12" s="14">
        <v>11.930344572063726</v>
      </c>
      <c r="AU12" s="14">
        <v>26.268988514264542</v>
      </c>
      <c r="AV12" s="14">
        <v>4.8536494998147459</v>
      </c>
      <c r="AW12" s="21">
        <v>62.575702</v>
      </c>
      <c r="AX12" s="15">
        <v>0.62575702</v>
      </c>
      <c r="AY12" s="11">
        <v>4591.2389444708106</v>
      </c>
      <c r="AZ12" s="11">
        <v>4313.1757435178279</v>
      </c>
      <c r="BA12" s="6">
        <v>27</v>
      </c>
      <c r="BB12" s="6">
        <v>26</v>
      </c>
      <c r="BC12" s="6">
        <v>31</v>
      </c>
    </row>
    <row r="13" spans="1:55" ht="14.25" customHeight="1" x14ac:dyDescent="0.25">
      <c r="A13" s="2" t="s">
        <v>34</v>
      </c>
      <c r="B13" s="2" t="s">
        <v>40</v>
      </c>
      <c r="C13" s="6">
        <v>1115</v>
      </c>
      <c r="D13" s="6">
        <v>581</v>
      </c>
      <c r="E13" s="6">
        <v>534</v>
      </c>
      <c r="F13" s="6">
        <v>967</v>
      </c>
      <c r="G13" s="6">
        <v>446</v>
      </c>
      <c r="H13" s="6">
        <v>521</v>
      </c>
      <c r="I13" s="6">
        <v>148</v>
      </c>
      <c r="J13" s="6">
        <v>135</v>
      </c>
      <c r="K13" s="6">
        <v>13</v>
      </c>
      <c r="L13" s="11">
        <v>1037</v>
      </c>
      <c r="M13" s="11">
        <v>454</v>
      </c>
      <c r="N13" s="11">
        <v>583</v>
      </c>
      <c r="O13" s="12">
        <f t="shared" si="0"/>
        <v>-0.8747022875623659</v>
      </c>
      <c r="P13" s="13">
        <f t="shared" si="1"/>
        <v>13.273542600896862</v>
      </c>
      <c r="Q13" s="14">
        <f t="shared" si="2"/>
        <v>85.604606525911706</v>
      </c>
      <c r="R13" s="11">
        <f t="shared" si="3"/>
        <v>67.012089810017272</v>
      </c>
      <c r="S13" s="11">
        <f t="shared" si="4"/>
        <v>50.777202072538863</v>
      </c>
      <c r="T13" s="11">
        <f t="shared" si="5"/>
        <v>16.234887737478413</v>
      </c>
      <c r="U13" s="6">
        <v>327</v>
      </c>
      <c r="V13" s="6">
        <v>167</v>
      </c>
      <c r="W13" s="6">
        <v>160</v>
      </c>
      <c r="X13" s="6">
        <v>294</v>
      </c>
      <c r="Y13" s="6">
        <v>147</v>
      </c>
      <c r="Z13" s="6">
        <v>147</v>
      </c>
      <c r="AA13" s="6">
        <v>154</v>
      </c>
      <c r="AB13" s="6">
        <v>88</v>
      </c>
      <c r="AC13" s="6">
        <v>66</v>
      </c>
      <c r="AD13" s="6">
        <v>579</v>
      </c>
      <c r="AE13" s="6">
        <v>242</v>
      </c>
      <c r="AF13" s="6">
        <v>337</v>
      </c>
      <c r="AG13" s="6">
        <v>74</v>
      </c>
      <c r="AH13" s="6">
        <v>37</v>
      </c>
      <c r="AI13" s="6">
        <v>37</v>
      </c>
      <c r="AJ13" s="6">
        <v>190</v>
      </c>
      <c r="AK13" s="6">
        <v>67</v>
      </c>
      <c r="AL13" s="6">
        <v>123</v>
      </c>
      <c r="AM13" s="6">
        <v>94</v>
      </c>
      <c r="AN13" s="6">
        <v>57</v>
      </c>
      <c r="AO13" s="6">
        <v>37</v>
      </c>
      <c r="AP13" s="11">
        <v>33.815925542916233</v>
      </c>
      <c r="AQ13" s="11">
        <v>30.403309203722856</v>
      </c>
      <c r="AR13" s="11">
        <v>15.925542916235781</v>
      </c>
      <c r="AS13" s="14">
        <v>59.875904860392971</v>
      </c>
      <c r="AT13" s="14">
        <v>7.6525336091003107</v>
      </c>
      <c r="AU13" s="14">
        <v>19.648397104446744</v>
      </c>
      <c r="AV13" s="14">
        <v>9.7207859358841784</v>
      </c>
      <c r="AW13" s="21">
        <v>203.36584400000001</v>
      </c>
      <c r="AX13" s="15">
        <v>2.03365844</v>
      </c>
      <c r="AY13" s="11">
        <v>548.27299317775305</v>
      </c>
      <c r="AZ13" s="11">
        <v>475.49774385909171</v>
      </c>
      <c r="BA13" s="6">
        <v>33</v>
      </c>
      <c r="BB13" s="6">
        <v>34</v>
      </c>
      <c r="BC13" s="6">
        <v>32</v>
      </c>
    </row>
    <row r="14" spans="1:55" ht="14.25" customHeight="1" x14ac:dyDescent="0.25">
      <c r="A14" s="2" t="s">
        <v>34</v>
      </c>
      <c r="B14" s="2" t="s">
        <v>41</v>
      </c>
      <c r="C14" s="6">
        <v>668</v>
      </c>
      <c r="D14" s="6">
        <v>335</v>
      </c>
      <c r="E14" s="6">
        <v>333</v>
      </c>
      <c r="F14" s="6">
        <v>620</v>
      </c>
      <c r="G14" s="6">
        <v>290</v>
      </c>
      <c r="H14" s="6">
        <v>330</v>
      </c>
      <c r="I14" s="6">
        <v>48</v>
      </c>
      <c r="J14" s="6">
        <v>45</v>
      </c>
      <c r="K14" s="6">
        <v>3</v>
      </c>
      <c r="L14" s="11">
        <v>647</v>
      </c>
      <c r="M14" s="11">
        <v>307</v>
      </c>
      <c r="N14" s="11">
        <v>340</v>
      </c>
      <c r="O14" s="12">
        <f t="shared" si="0"/>
        <v>-0.53350208337626193</v>
      </c>
      <c r="P14" s="13">
        <f t="shared" si="1"/>
        <v>7.1856287425149699</v>
      </c>
      <c r="Q14" s="14">
        <f t="shared" si="2"/>
        <v>87.878787878787875</v>
      </c>
      <c r="R14" s="11">
        <f t="shared" si="3"/>
        <v>80.232558139534888</v>
      </c>
      <c r="S14" s="11">
        <f t="shared" si="4"/>
        <v>64.534883720930239</v>
      </c>
      <c r="T14" s="11">
        <f t="shared" si="5"/>
        <v>15.697674418604651</v>
      </c>
      <c r="U14" s="6">
        <v>258</v>
      </c>
      <c r="V14" s="6">
        <v>140</v>
      </c>
      <c r="W14" s="6">
        <v>118</v>
      </c>
      <c r="X14" s="6">
        <v>222</v>
      </c>
      <c r="Y14" s="6">
        <v>115</v>
      </c>
      <c r="Z14" s="6">
        <v>107</v>
      </c>
      <c r="AA14" s="6">
        <v>114</v>
      </c>
      <c r="AB14" s="6">
        <v>67</v>
      </c>
      <c r="AC14" s="6">
        <v>47</v>
      </c>
      <c r="AD14" s="6">
        <v>344</v>
      </c>
      <c r="AE14" s="6">
        <v>148</v>
      </c>
      <c r="AF14" s="6">
        <v>196</v>
      </c>
      <c r="AG14" s="6">
        <v>69</v>
      </c>
      <c r="AH14" s="6">
        <v>34</v>
      </c>
      <c r="AI14" s="6">
        <v>35</v>
      </c>
      <c r="AJ14" s="6">
        <v>145</v>
      </c>
      <c r="AK14" s="6">
        <v>52</v>
      </c>
      <c r="AL14" s="6">
        <v>93</v>
      </c>
      <c r="AM14" s="6">
        <v>54</v>
      </c>
      <c r="AN14" s="6">
        <v>27</v>
      </c>
      <c r="AO14" s="6">
        <v>27</v>
      </c>
      <c r="AP14" s="11">
        <v>41.612903225806456</v>
      </c>
      <c r="AQ14" s="11">
        <v>35.806451612903231</v>
      </c>
      <c r="AR14" s="11">
        <v>18.387096774193548</v>
      </c>
      <c r="AS14" s="14">
        <v>55.483870967741936</v>
      </c>
      <c r="AT14" s="14">
        <v>11.129032258064516</v>
      </c>
      <c r="AU14" s="14">
        <v>23.387096774193548</v>
      </c>
      <c r="AV14" s="14">
        <v>8.7096774193548381</v>
      </c>
      <c r="AW14" s="21">
        <v>44.588624000000003</v>
      </c>
      <c r="AX14" s="15">
        <v>0.44588624000000004</v>
      </c>
      <c r="AY14" s="11">
        <v>1498.1399739987489</v>
      </c>
      <c r="AZ14" s="11">
        <v>1390.4891974239886</v>
      </c>
      <c r="BA14" s="6">
        <v>28</v>
      </c>
      <c r="BB14" s="6">
        <v>27</v>
      </c>
      <c r="BC14" s="6">
        <v>33</v>
      </c>
    </row>
    <row r="15" spans="1:55" ht="14.25" customHeight="1" x14ac:dyDescent="0.25">
      <c r="A15" s="2" t="s">
        <v>34</v>
      </c>
      <c r="B15" s="2" t="s">
        <v>42</v>
      </c>
      <c r="C15" s="6">
        <v>286</v>
      </c>
      <c r="D15" s="6">
        <v>163</v>
      </c>
      <c r="E15" s="6">
        <v>123</v>
      </c>
      <c r="F15" s="6">
        <v>245</v>
      </c>
      <c r="G15" s="6">
        <v>126</v>
      </c>
      <c r="H15" s="6">
        <v>119</v>
      </c>
      <c r="I15" s="6">
        <v>41</v>
      </c>
      <c r="J15" s="6">
        <v>37</v>
      </c>
      <c r="K15" s="6">
        <v>4</v>
      </c>
      <c r="L15" s="11">
        <v>220</v>
      </c>
      <c r="M15" s="11">
        <v>102</v>
      </c>
      <c r="N15" s="11">
        <v>118</v>
      </c>
      <c r="O15" s="12">
        <f t="shared" si="0"/>
        <v>1.3470671363249733</v>
      </c>
      <c r="P15" s="13">
        <f t="shared" si="1"/>
        <v>14.335664335664337</v>
      </c>
      <c r="Q15" s="14">
        <f t="shared" si="2"/>
        <v>105.88235294117648</v>
      </c>
      <c r="R15" s="11">
        <f t="shared" si="3"/>
        <v>55.063291139240512</v>
      </c>
      <c r="S15" s="11">
        <f t="shared" si="4"/>
        <v>42.405063291139236</v>
      </c>
      <c r="T15" s="11">
        <f t="shared" si="5"/>
        <v>12.658227848101266</v>
      </c>
      <c r="U15" s="6">
        <v>79</v>
      </c>
      <c r="V15" s="6">
        <v>51</v>
      </c>
      <c r="W15" s="6">
        <v>28</v>
      </c>
      <c r="X15" s="6">
        <v>67</v>
      </c>
      <c r="Y15" s="6">
        <v>45</v>
      </c>
      <c r="Z15" s="6">
        <v>22</v>
      </c>
      <c r="AA15" s="6">
        <v>40</v>
      </c>
      <c r="AB15" s="6">
        <v>23</v>
      </c>
      <c r="AC15" s="6">
        <v>17</v>
      </c>
      <c r="AD15" s="6">
        <v>158</v>
      </c>
      <c r="AE15" s="6">
        <v>71</v>
      </c>
      <c r="AF15" s="6">
        <v>87</v>
      </c>
      <c r="AG15" s="6">
        <v>22</v>
      </c>
      <c r="AH15" s="6">
        <v>9</v>
      </c>
      <c r="AI15" s="6">
        <v>13</v>
      </c>
      <c r="AJ15" s="6">
        <v>70</v>
      </c>
      <c r="AK15" s="6">
        <v>31</v>
      </c>
      <c r="AL15" s="6">
        <v>39</v>
      </c>
      <c r="AM15" s="6">
        <v>20</v>
      </c>
      <c r="AN15" s="6">
        <v>10</v>
      </c>
      <c r="AO15" s="6">
        <v>10</v>
      </c>
      <c r="AP15" s="11">
        <v>32.244897959183675</v>
      </c>
      <c r="AQ15" s="11">
        <v>27.346938775510203</v>
      </c>
      <c r="AR15" s="11">
        <v>16.326530612244898</v>
      </c>
      <c r="AS15" s="14">
        <v>64.489795918367349</v>
      </c>
      <c r="AT15" s="14">
        <v>8.9795918367346932</v>
      </c>
      <c r="AU15" s="14">
        <v>28.571428571428569</v>
      </c>
      <c r="AV15" s="14">
        <v>8.1632653061224492</v>
      </c>
      <c r="AW15" s="21">
        <v>119.087738</v>
      </c>
      <c r="AX15" s="15">
        <v>1.1908773800000001</v>
      </c>
      <c r="AY15" s="11">
        <v>240.15906658668752</v>
      </c>
      <c r="AZ15" s="11">
        <v>205.7306689291554</v>
      </c>
      <c r="BA15" s="6">
        <v>31.5</v>
      </c>
      <c r="BB15" s="6">
        <v>31</v>
      </c>
      <c r="BC15" s="6">
        <v>36</v>
      </c>
    </row>
    <row r="16" spans="1:55" ht="14.25" customHeight="1" x14ac:dyDescent="0.25">
      <c r="A16" s="2" t="s">
        <v>34</v>
      </c>
      <c r="B16" s="2" t="s">
        <v>43</v>
      </c>
      <c r="C16" s="6">
        <v>534</v>
      </c>
      <c r="D16" s="6">
        <v>257</v>
      </c>
      <c r="E16" s="6">
        <v>277</v>
      </c>
      <c r="F16" s="6">
        <v>494</v>
      </c>
      <c r="G16" s="6">
        <v>221</v>
      </c>
      <c r="H16" s="6">
        <v>273</v>
      </c>
      <c r="I16" s="6">
        <v>40</v>
      </c>
      <c r="J16" s="6">
        <v>36</v>
      </c>
      <c r="K16" s="6">
        <v>4</v>
      </c>
      <c r="L16" s="11">
        <v>443</v>
      </c>
      <c r="M16" s="11">
        <v>189</v>
      </c>
      <c r="N16" s="11">
        <v>254</v>
      </c>
      <c r="O16" s="12">
        <f t="shared" si="0"/>
        <v>1.3637765599848175</v>
      </c>
      <c r="P16" s="13">
        <f t="shared" si="1"/>
        <v>7.4906367041198507</v>
      </c>
      <c r="Q16" s="14">
        <f t="shared" si="2"/>
        <v>80.952380952380949</v>
      </c>
      <c r="R16" s="11">
        <f t="shared" si="3"/>
        <v>89.272030651340998</v>
      </c>
      <c r="S16" s="11">
        <f t="shared" si="4"/>
        <v>74.329501915708818</v>
      </c>
      <c r="T16" s="11">
        <f t="shared" si="5"/>
        <v>14.942528735632186</v>
      </c>
      <c r="U16" s="6">
        <v>207</v>
      </c>
      <c r="V16" s="6">
        <v>105</v>
      </c>
      <c r="W16" s="6">
        <v>102</v>
      </c>
      <c r="X16" s="6">
        <v>194</v>
      </c>
      <c r="Y16" s="6">
        <v>99</v>
      </c>
      <c r="Z16" s="6">
        <v>95</v>
      </c>
      <c r="AA16" s="6">
        <v>95</v>
      </c>
      <c r="AB16" s="6">
        <v>52</v>
      </c>
      <c r="AC16" s="6">
        <v>43</v>
      </c>
      <c r="AD16" s="6">
        <v>261</v>
      </c>
      <c r="AE16" s="6">
        <v>97</v>
      </c>
      <c r="AF16" s="6">
        <v>164</v>
      </c>
      <c r="AG16" s="6">
        <v>35</v>
      </c>
      <c r="AH16" s="6">
        <v>11</v>
      </c>
      <c r="AI16" s="6">
        <v>24</v>
      </c>
      <c r="AJ16" s="6">
        <v>122</v>
      </c>
      <c r="AK16" s="6">
        <v>30</v>
      </c>
      <c r="AL16" s="6">
        <v>92</v>
      </c>
      <c r="AM16" s="6">
        <v>39</v>
      </c>
      <c r="AN16" s="6">
        <v>25</v>
      </c>
      <c r="AO16" s="6">
        <v>14</v>
      </c>
      <c r="AP16" s="11">
        <v>41.902834008097166</v>
      </c>
      <c r="AQ16" s="11">
        <v>39.271255060728741</v>
      </c>
      <c r="AR16" s="11">
        <v>19.230769230769234</v>
      </c>
      <c r="AS16" s="14">
        <v>52.834008097165999</v>
      </c>
      <c r="AT16" s="14">
        <v>7.0850202429149798</v>
      </c>
      <c r="AU16" s="14">
        <v>24.696356275303643</v>
      </c>
      <c r="AV16" s="14">
        <v>7.8947368421052628</v>
      </c>
      <c r="AW16" s="21">
        <v>47.503675999999999</v>
      </c>
      <c r="AX16" s="15">
        <v>0.47503676</v>
      </c>
      <c r="AY16" s="11">
        <v>1124.1235309873703</v>
      </c>
      <c r="AZ16" s="11">
        <v>1039.9195211755823</v>
      </c>
      <c r="BA16" s="6">
        <v>30</v>
      </c>
      <c r="BB16" s="6">
        <v>29</v>
      </c>
      <c r="BC16" s="6">
        <v>34</v>
      </c>
    </row>
    <row r="17" spans="1:55" ht="14.25" customHeight="1" x14ac:dyDescent="0.25">
      <c r="A17" s="2" t="s">
        <v>34</v>
      </c>
      <c r="B17" s="2" t="s">
        <v>44</v>
      </c>
      <c r="C17" s="6">
        <v>279</v>
      </c>
      <c r="D17" s="6">
        <v>136</v>
      </c>
      <c r="E17" s="6">
        <v>143</v>
      </c>
      <c r="F17" s="6">
        <v>241</v>
      </c>
      <c r="G17" s="6">
        <v>111</v>
      </c>
      <c r="H17" s="6">
        <v>130</v>
      </c>
      <c r="I17" s="6">
        <v>38</v>
      </c>
      <c r="J17" s="6">
        <v>25</v>
      </c>
      <c r="K17" s="6">
        <v>13</v>
      </c>
      <c r="L17" s="11">
        <v>336</v>
      </c>
      <c r="M17" s="11">
        <v>144</v>
      </c>
      <c r="N17" s="11">
        <v>192</v>
      </c>
      <c r="O17" s="12">
        <f t="shared" si="0"/>
        <v>-4.1591267393310289</v>
      </c>
      <c r="P17" s="13">
        <f t="shared" si="1"/>
        <v>13.620071684587815</v>
      </c>
      <c r="Q17" s="14">
        <f t="shared" si="2"/>
        <v>85.384615384615387</v>
      </c>
      <c r="R17" s="11">
        <f t="shared" si="3"/>
        <v>52.531645569620252</v>
      </c>
      <c r="S17" s="11">
        <f t="shared" si="4"/>
        <v>26.582278481012654</v>
      </c>
      <c r="T17" s="11">
        <f t="shared" si="5"/>
        <v>25.949367088607595</v>
      </c>
      <c r="U17" s="6">
        <v>42</v>
      </c>
      <c r="V17" s="6">
        <v>23</v>
      </c>
      <c r="W17" s="6">
        <v>19</v>
      </c>
      <c r="X17" s="6">
        <v>42</v>
      </c>
      <c r="Y17" s="6">
        <v>23</v>
      </c>
      <c r="Z17" s="6">
        <v>19</v>
      </c>
      <c r="AA17" s="6">
        <v>4</v>
      </c>
      <c r="AB17" s="6">
        <v>1</v>
      </c>
      <c r="AC17" s="6">
        <v>3</v>
      </c>
      <c r="AD17" s="6">
        <v>158</v>
      </c>
      <c r="AE17" s="6">
        <v>72</v>
      </c>
      <c r="AF17" s="6">
        <v>86</v>
      </c>
      <c r="AG17" s="6">
        <v>23</v>
      </c>
      <c r="AH17" s="6">
        <v>11</v>
      </c>
      <c r="AI17" s="6">
        <v>12</v>
      </c>
      <c r="AJ17" s="6">
        <v>64</v>
      </c>
      <c r="AK17" s="6">
        <v>28</v>
      </c>
      <c r="AL17" s="6">
        <v>36</v>
      </c>
      <c r="AM17" s="6">
        <v>41</v>
      </c>
      <c r="AN17" s="6">
        <v>16</v>
      </c>
      <c r="AO17" s="6">
        <v>25</v>
      </c>
      <c r="AP17" s="11">
        <v>17.427385892116181</v>
      </c>
      <c r="AQ17" s="11">
        <v>17.427385892116181</v>
      </c>
      <c r="AR17" s="11">
        <v>1.6597510373443984</v>
      </c>
      <c r="AS17" s="14">
        <v>65.560165975103729</v>
      </c>
      <c r="AT17" s="14">
        <v>9.5435684647302903</v>
      </c>
      <c r="AU17" s="14">
        <v>26.556016597510375</v>
      </c>
      <c r="AV17" s="14">
        <v>17.012448132780083</v>
      </c>
      <c r="AW17" s="21">
        <v>41.343204999999998</v>
      </c>
      <c r="AX17" s="15">
        <v>0.41343205</v>
      </c>
      <c r="AY17" s="11">
        <v>674.83882780737486</v>
      </c>
      <c r="AZ17" s="11">
        <v>582.92529570457828</v>
      </c>
      <c r="BA17" s="6">
        <v>38</v>
      </c>
      <c r="BB17" s="6">
        <v>39</v>
      </c>
      <c r="BC17" s="6">
        <v>36</v>
      </c>
    </row>
    <row r="18" spans="1:55" ht="14.25" customHeight="1" x14ac:dyDescent="0.25">
      <c r="A18" s="2" t="s">
        <v>34</v>
      </c>
      <c r="B18" s="2" t="s">
        <v>45</v>
      </c>
      <c r="C18" s="6">
        <v>427</v>
      </c>
      <c r="D18" s="6">
        <v>224</v>
      </c>
      <c r="E18" s="6">
        <v>203</v>
      </c>
      <c r="F18" s="6">
        <v>380</v>
      </c>
      <c r="G18" s="6">
        <v>184</v>
      </c>
      <c r="H18" s="6">
        <v>196</v>
      </c>
      <c r="I18" s="6">
        <v>47</v>
      </c>
      <c r="J18" s="6">
        <v>40</v>
      </c>
      <c r="K18" s="6">
        <v>7</v>
      </c>
      <c r="L18" s="11">
        <v>393</v>
      </c>
      <c r="M18" s="11">
        <v>181</v>
      </c>
      <c r="N18" s="11">
        <v>212</v>
      </c>
      <c r="O18" s="12">
        <f t="shared" si="0"/>
        <v>-0.42100574654355194</v>
      </c>
      <c r="P18" s="13">
        <f t="shared" si="1"/>
        <v>11.007025761124121</v>
      </c>
      <c r="Q18" s="14">
        <f t="shared" si="2"/>
        <v>93.877551020408163</v>
      </c>
      <c r="R18" s="11">
        <f t="shared" si="3"/>
        <v>55.102040816326522</v>
      </c>
      <c r="S18" s="11">
        <f t="shared" si="4"/>
        <v>39.183673469387756</v>
      </c>
      <c r="T18" s="11">
        <f t="shared" si="5"/>
        <v>15.918367346938775</v>
      </c>
      <c r="U18" s="6">
        <v>109</v>
      </c>
      <c r="V18" s="6">
        <v>56</v>
      </c>
      <c r="W18" s="6">
        <v>53</v>
      </c>
      <c r="X18" s="6">
        <v>96</v>
      </c>
      <c r="Y18" s="6">
        <v>51</v>
      </c>
      <c r="Z18" s="6">
        <v>45</v>
      </c>
      <c r="AA18" s="6">
        <v>61</v>
      </c>
      <c r="AB18" s="6">
        <v>30</v>
      </c>
      <c r="AC18" s="6">
        <v>31</v>
      </c>
      <c r="AD18" s="6">
        <v>245</v>
      </c>
      <c r="AE18" s="6">
        <v>112</v>
      </c>
      <c r="AF18" s="6">
        <v>133</v>
      </c>
      <c r="AG18" s="6">
        <v>30</v>
      </c>
      <c r="AH18" s="6">
        <v>12</v>
      </c>
      <c r="AI18" s="6">
        <v>18</v>
      </c>
      <c r="AJ18" s="6">
        <v>95</v>
      </c>
      <c r="AK18" s="6">
        <v>41</v>
      </c>
      <c r="AL18" s="6">
        <v>54</v>
      </c>
      <c r="AM18" s="6">
        <v>39</v>
      </c>
      <c r="AN18" s="6">
        <v>21</v>
      </c>
      <c r="AO18" s="6">
        <v>18</v>
      </c>
      <c r="AP18" s="11">
        <v>28.684210526315791</v>
      </c>
      <c r="AQ18" s="11">
        <v>25.263157894736842</v>
      </c>
      <c r="AR18" s="11">
        <v>16.05263157894737</v>
      </c>
      <c r="AS18" s="14">
        <v>64.473684210526315</v>
      </c>
      <c r="AT18" s="14">
        <v>7.8947368421052628</v>
      </c>
      <c r="AU18" s="14">
        <v>25</v>
      </c>
      <c r="AV18" s="14">
        <v>10.263157894736842</v>
      </c>
      <c r="AW18" s="21">
        <v>26.204153999999999</v>
      </c>
      <c r="AX18" s="15">
        <v>0.26204154000000002</v>
      </c>
      <c r="AY18" s="11">
        <v>1629.5126337602808</v>
      </c>
      <c r="AZ18" s="11">
        <v>1450.1517583815146</v>
      </c>
      <c r="BA18" s="6">
        <v>34</v>
      </c>
      <c r="BB18" s="6">
        <v>34</v>
      </c>
      <c r="BC18" s="6">
        <v>33</v>
      </c>
    </row>
    <row r="19" spans="1:55" ht="14.25" customHeight="1" x14ac:dyDescent="0.25">
      <c r="A19" s="2" t="s">
        <v>34</v>
      </c>
      <c r="B19" s="2" t="s">
        <v>46</v>
      </c>
      <c r="C19" s="6">
        <v>400</v>
      </c>
      <c r="D19" s="6">
        <v>200</v>
      </c>
      <c r="E19" s="6">
        <v>200</v>
      </c>
      <c r="F19" s="6">
        <v>356</v>
      </c>
      <c r="G19" s="6">
        <v>162</v>
      </c>
      <c r="H19" s="6">
        <v>194</v>
      </c>
      <c r="I19" s="6">
        <v>44</v>
      </c>
      <c r="J19" s="6">
        <v>38</v>
      </c>
      <c r="K19" s="6">
        <v>6</v>
      </c>
      <c r="L19" s="11">
        <v>367</v>
      </c>
      <c r="M19" s="11">
        <v>170</v>
      </c>
      <c r="N19" s="11">
        <v>197</v>
      </c>
      <c r="O19" s="12">
        <f t="shared" si="0"/>
        <v>-0.38086504633967222</v>
      </c>
      <c r="P19" s="13">
        <f t="shared" si="1"/>
        <v>11</v>
      </c>
      <c r="Q19" s="14">
        <f t="shared" si="2"/>
        <v>83.505154639175259</v>
      </c>
      <c r="R19" s="11">
        <f t="shared" si="3"/>
        <v>55.458515283842793</v>
      </c>
      <c r="S19" s="11">
        <f t="shared" si="4"/>
        <v>44.978165938864628</v>
      </c>
      <c r="T19" s="11">
        <f t="shared" si="5"/>
        <v>10.480349344978166</v>
      </c>
      <c r="U19" s="6">
        <v>110</v>
      </c>
      <c r="V19" s="6">
        <v>53</v>
      </c>
      <c r="W19" s="6">
        <v>57</v>
      </c>
      <c r="X19" s="6">
        <v>103</v>
      </c>
      <c r="Y19" s="6">
        <v>50</v>
      </c>
      <c r="Z19" s="6">
        <v>53</v>
      </c>
      <c r="AA19" s="6">
        <v>47</v>
      </c>
      <c r="AB19" s="6">
        <v>24</v>
      </c>
      <c r="AC19" s="6">
        <v>23</v>
      </c>
      <c r="AD19" s="6">
        <v>229</v>
      </c>
      <c r="AE19" s="6">
        <v>103</v>
      </c>
      <c r="AF19" s="6">
        <v>126</v>
      </c>
      <c r="AG19" s="6">
        <v>33</v>
      </c>
      <c r="AH19" s="6">
        <v>15</v>
      </c>
      <c r="AI19" s="6">
        <v>18</v>
      </c>
      <c r="AJ19" s="6">
        <v>114</v>
      </c>
      <c r="AK19" s="6">
        <v>47</v>
      </c>
      <c r="AL19" s="6">
        <v>67</v>
      </c>
      <c r="AM19" s="6">
        <v>24</v>
      </c>
      <c r="AN19" s="6">
        <v>9</v>
      </c>
      <c r="AO19" s="6">
        <v>15</v>
      </c>
      <c r="AP19" s="11">
        <v>30.898876404494381</v>
      </c>
      <c r="AQ19" s="11">
        <v>28.932584269662918</v>
      </c>
      <c r="AR19" s="11">
        <v>13.202247191011235</v>
      </c>
      <c r="AS19" s="14">
        <v>64.325842696629209</v>
      </c>
      <c r="AT19" s="14">
        <v>9.2696629213483153</v>
      </c>
      <c r="AU19" s="14">
        <v>32.022471910112358</v>
      </c>
      <c r="AV19" s="14">
        <v>6.7415730337078648</v>
      </c>
      <c r="AW19" s="21">
        <v>106.727102</v>
      </c>
      <c r="AX19" s="15">
        <v>1.06727102</v>
      </c>
      <c r="AY19" s="11">
        <v>374.7876523434507</v>
      </c>
      <c r="AZ19" s="11">
        <v>333.56101058567111</v>
      </c>
      <c r="BA19" s="6">
        <v>29</v>
      </c>
      <c r="BB19" s="6">
        <v>29.5</v>
      </c>
      <c r="BC19" s="6">
        <v>29</v>
      </c>
    </row>
    <row r="20" spans="1:55" ht="14.25" customHeight="1" x14ac:dyDescent="0.25">
      <c r="A20" s="2" t="s">
        <v>34</v>
      </c>
      <c r="B20" s="2" t="s">
        <v>47</v>
      </c>
      <c r="C20" s="6">
        <v>612</v>
      </c>
      <c r="D20" s="6">
        <v>294</v>
      </c>
      <c r="E20" s="6">
        <v>318</v>
      </c>
      <c r="F20" s="6">
        <v>571</v>
      </c>
      <c r="G20" s="6">
        <v>258</v>
      </c>
      <c r="H20" s="6">
        <v>313</v>
      </c>
      <c r="I20" s="6">
        <v>41</v>
      </c>
      <c r="J20" s="6">
        <v>36</v>
      </c>
      <c r="K20" s="6">
        <v>5</v>
      </c>
      <c r="L20" s="11">
        <v>538</v>
      </c>
      <c r="M20" s="11">
        <v>218</v>
      </c>
      <c r="N20" s="11">
        <v>320</v>
      </c>
      <c r="O20" s="12">
        <f t="shared" si="0"/>
        <v>0.74506444923937076</v>
      </c>
      <c r="P20" s="13">
        <f t="shared" si="1"/>
        <v>6.6993464052287583</v>
      </c>
      <c r="Q20" s="14">
        <f t="shared" si="2"/>
        <v>82.428115015974441</v>
      </c>
      <c r="R20" s="11">
        <f t="shared" si="3"/>
        <v>64.553314121037459</v>
      </c>
      <c r="S20" s="11">
        <f t="shared" si="4"/>
        <v>54.755043227665702</v>
      </c>
      <c r="T20" s="11">
        <f t="shared" si="5"/>
        <v>9.7982708933717575</v>
      </c>
      <c r="U20" s="6">
        <v>213</v>
      </c>
      <c r="V20" s="6">
        <v>105</v>
      </c>
      <c r="W20" s="6">
        <v>108</v>
      </c>
      <c r="X20" s="6">
        <v>190</v>
      </c>
      <c r="Y20" s="6">
        <v>88</v>
      </c>
      <c r="Z20" s="6">
        <v>102</v>
      </c>
      <c r="AA20" s="6">
        <v>96</v>
      </c>
      <c r="AB20" s="6">
        <v>51</v>
      </c>
      <c r="AC20" s="6">
        <v>45</v>
      </c>
      <c r="AD20" s="6">
        <v>347</v>
      </c>
      <c r="AE20" s="6">
        <v>150</v>
      </c>
      <c r="AF20" s="6">
        <v>197</v>
      </c>
      <c r="AG20" s="6">
        <v>47</v>
      </c>
      <c r="AH20" s="6">
        <v>26</v>
      </c>
      <c r="AI20" s="6">
        <v>21</v>
      </c>
      <c r="AJ20" s="6">
        <v>124</v>
      </c>
      <c r="AK20" s="6">
        <v>49</v>
      </c>
      <c r="AL20" s="6">
        <v>75</v>
      </c>
      <c r="AM20" s="6">
        <v>34</v>
      </c>
      <c r="AN20" s="6">
        <v>20</v>
      </c>
      <c r="AO20" s="6">
        <v>14</v>
      </c>
      <c r="AP20" s="11">
        <v>37.302977232924697</v>
      </c>
      <c r="AQ20" s="11">
        <v>33.274956217162874</v>
      </c>
      <c r="AR20" s="11">
        <v>16.812609457092819</v>
      </c>
      <c r="AS20" s="14">
        <v>60.770577933450085</v>
      </c>
      <c r="AT20" s="14">
        <v>8.2311733800350257</v>
      </c>
      <c r="AU20" s="14">
        <v>21.716287215411558</v>
      </c>
      <c r="AV20" s="14">
        <v>5.9544658493870406</v>
      </c>
      <c r="AW20" s="21">
        <v>49.983418999999998</v>
      </c>
      <c r="AX20" s="15">
        <v>0.49983418999999996</v>
      </c>
      <c r="AY20" s="11">
        <v>1224.4060375301658</v>
      </c>
      <c r="AZ20" s="11">
        <v>1142.3788356694847</v>
      </c>
      <c r="BA20" s="6">
        <v>31</v>
      </c>
      <c r="BB20" s="6">
        <v>31</v>
      </c>
      <c r="BC20" s="6">
        <v>33</v>
      </c>
    </row>
    <row r="21" spans="1:55" ht="14.25" customHeight="1" x14ac:dyDescent="0.25">
      <c r="A21" s="2" t="s">
        <v>34</v>
      </c>
      <c r="B21" s="2" t="s">
        <v>48</v>
      </c>
      <c r="C21" s="6">
        <v>476</v>
      </c>
      <c r="D21" s="6">
        <v>252</v>
      </c>
      <c r="E21" s="6">
        <v>224</v>
      </c>
      <c r="F21" s="6">
        <v>406</v>
      </c>
      <c r="G21" s="6">
        <v>189</v>
      </c>
      <c r="H21" s="6">
        <v>217</v>
      </c>
      <c r="I21" s="6">
        <v>70</v>
      </c>
      <c r="J21" s="6">
        <v>63</v>
      </c>
      <c r="K21" s="6">
        <v>7</v>
      </c>
      <c r="L21" s="11">
        <v>423</v>
      </c>
      <c r="M21" s="11">
        <v>196</v>
      </c>
      <c r="N21" s="11">
        <v>227</v>
      </c>
      <c r="O21" s="12">
        <f t="shared" si="0"/>
        <v>-0.51337946739105467</v>
      </c>
      <c r="P21" s="13">
        <f t="shared" si="1"/>
        <v>14.705882352941178</v>
      </c>
      <c r="Q21" s="14">
        <f t="shared" si="2"/>
        <v>87.096774193548384</v>
      </c>
      <c r="R21" s="11">
        <f t="shared" si="3"/>
        <v>63.70967741935484</v>
      </c>
      <c r="S21" s="11">
        <f t="shared" si="4"/>
        <v>50</v>
      </c>
      <c r="T21" s="11">
        <f t="shared" si="5"/>
        <v>13.709677419354838</v>
      </c>
      <c r="U21" s="6">
        <v>138</v>
      </c>
      <c r="V21" s="6">
        <v>67</v>
      </c>
      <c r="W21" s="6">
        <v>71</v>
      </c>
      <c r="X21" s="6">
        <v>124</v>
      </c>
      <c r="Y21" s="6">
        <v>58</v>
      </c>
      <c r="Z21" s="6">
        <v>66</v>
      </c>
      <c r="AA21" s="6">
        <v>67</v>
      </c>
      <c r="AB21" s="6">
        <v>32</v>
      </c>
      <c r="AC21" s="6">
        <v>35</v>
      </c>
      <c r="AD21" s="6">
        <v>248</v>
      </c>
      <c r="AE21" s="6">
        <v>114</v>
      </c>
      <c r="AF21" s="6">
        <v>134</v>
      </c>
      <c r="AG21" s="6">
        <v>55</v>
      </c>
      <c r="AH21" s="6">
        <v>23</v>
      </c>
      <c r="AI21" s="6">
        <v>32</v>
      </c>
      <c r="AJ21" s="6">
        <v>97</v>
      </c>
      <c r="AK21" s="6">
        <v>39</v>
      </c>
      <c r="AL21" s="6">
        <v>58</v>
      </c>
      <c r="AM21" s="6">
        <v>34</v>
      </c>
      <c r="AN21" s="6">
        <v>17</v>
      </c>
      <c r="AO21" s="6">
        <v>17</v>
      </c>
      <c r="AP21" s="11">
        <v>33.990147783251231</v>
      </c>
      <c r="AQ21" s="11">
        <v>30.541871921182267</v>
      </c>
      <c r="AR21" s="11">
        <v>16.502463054187192</v>
      </c>
      <c r="AS21" s="14">
        <v>61.083743842364534</v>
      </c>
      <c r="AT21" s="14">
        <v>13.546798029556651</v>
      </c>
      <c r="AU21" s="14">
        <v>23.891625615763548</v>
      </c>
      <c r="AV21" s="14">
        <v>8.3743842364532011</v>
      </c>
      <c r="AW21" s="21">
        <v>35.611409000000002</v>
      </c>
      <c r="AX21" s="15">
        <v>0.35611408999999999</v>
      </c>
      <c r="AY21" s="11">
        <v>1336.6502853060379</v>
      </c>
      <c r="AZ21" s="11">
        <v>1140.0840668786793</v>
      </c>
      <c r="BA21" s="6">
        <v>32</v>
      </c>
      <c r="BB21" s="6">
        <v>31</v>
      </c>
      <c r="BC21" s="6">
        <v>34</v>
      </c>
    </row>
    <row r="22" spans="1:55" ht="14.25" customHeight="1" x14ac:dyDescent="0.25">
      <c r="A22" s="2" t="s">
        <v>49</v>
      </c>
      <c r="B22" s="2" t="s">
        <v>50</v>
      </c>
      <c r="C22" s="6">
        <v>409</v>
      </c>
      <c r="D22" s="6">
        <v>182</v>
      </c>
      <c r="E22" s="6">
        <v>227</v>
      </c>
      <c r="F22" s="6">
        <v>385</v>
      </c>
      <c r="G22" s="6">
        <v>163</v>
      </c>
      <c r="H22" s="6">
        <v>222</v>
      </c>
      <c r="I22" s="6">
        <v>24</v>
      </c>
      <c r="J22" s="6">
        <v>19</v>
      </c>
      <c r="K22" s="6">
        <v>5</v>
      </c>
      <c r="L22" s="11">
        <v>388</v>
      </c>
      <c r="M22" s="11">
        <v>174</v>
      </c>
      <c r="N22" s="11">
        <v>214</v>
      </c>
      <c r="O22" s="12">
        <f t="shared" si="0"/>
        <v>-9.7146499818387841E-2</v>
      </c>
      <c r="P22" s="13">
        <f t="shared" si="1"/>
        <v>5.8679706601466997</v>
      </c>
      <c r="Q22" s="14">
        <f t="shared" si="2"/>
        <v>73.423423423423429</v>
      </c>
      <c r="R22" s="11">
        <f t="shared" si="3"/>
        <v>65.948275862068968</v>
      </c>
      <c r="S22" s="11">
        <f t="shared" si="4"/>
        <v>53.448275862068961</v>
      </c>
      <c r="T22" s="11">
        <f t="shared" si="5"/>
        <v>12.5</v>
      </c>
      <c r="U22" s="6">
        <v>135</v>
      </c>
      <c r="V22" s="6">
        <v>60</v>
      </c>
      <c r="W22" s="6">
        <v>75</v>
      </c>
      <c r="X22" s="6">
        <v>124</v>
      </c>
      <c r="Y22" s="6">
        <v>54</v>
      </c>
      <c r="Z22" s="6">
        <v>70</v>
      </c>
      <c r="AA22" s="6">
        <v>54</v>
      </c>
      <c r="AB22" s="6">
        <v>24</v>
      </c>
      <c r="AC22" s="6">
        <v>30</v>
      </c>
      <c r="AD22" s="6">
        <v>232</v>
      </c>
      <c r="AE22" s="6">
        <v>96</v>
      </c>
      <c r="AF22" s="6">
        <v>136</v>
      </c>
      <c r="AG22" s="6">
        <v>33</v>
      </c>
      <c r="AH22" s="6">
        <v>14</v>
      </c>
      <c r="AI22" s="6">
        <v>19</v>
      </c>
      <c r="AJ22" s="6">
        <v>97</v>
      </c>
      <c r="AK22" s="6">
        <v>36</v>
      </c>
      <c r="AL22" s="6">
        <v>61</v>
      </c>
      <c r="AM22" s="6">
        <v>29</v>
      </c>
      <c r="AN22" s="6">
        <v>13</v>
      </c>
      <c r="AO22" s="6">
        <v>16</v>
      </c>
      <c r="AP22" s="11">
        <v>35.064935064935064</v>
      </c>
      <c r="AQ22" s="11">
        <v>32.20779220779221</v>
      </c>
      <c r="AR22" s="11">
        <v>14.025974025974024</v>
      </c>
      <c r="AS22" s="14">
        <v>60.259740259740255</v>
      </c>
      <c r="AT22" s="14">
        <v>8.5714285714285712</v>
      </c>
      <c r="AU22" s="14">
        <v>25.194805194805191</v>
      </c>
      <c r="AV22" s="14">
        <v>7.5324675324675319</v>
      </c>
      <c r="AW22" s="21">
        <v>117.528869</v>
      </c>
      <c r="AX22" s="15">
        <v>1.1752886899999999</v>
      </c>
      <c r="AY22" s="11">
        <v>347.99960510127943</v>
      </c>
      <c r="AZ22" s="11">
        <v>327.57909037651001</v>
      </c>
      <c r="BA22" s="6">
        <v>30</v>
      </c>
      <c r="BB22" s="6">
        <v>30</v>
      </c>
      <c r="BC22" s="6">
        <v>32</v>
      </c>
    </row>
    <row r="23" spans="1:55" ht="14.25" customHeight="1" x14ac:dyDescent="0.25">
      <c r="A23" s="2" t="s">
        <v>49</v>
      </c>
      <c r="B23" s="2" t="s">
        <v>51</v>
      </c>
      <c r="C23" s="6">
        <v>2664</v>
      </c>
      <c r="D23" s="6">
        <v>1534</v>
      </c>
      <c r="E23" s="6">
        <v>1130</v>
      </c>
      <c r="F23" s="6">
        <v>1895</v>
      </c>
      <c r="G23" s="6">
        <v>923</v>
      </c>
      <c r="H23" s="6">
        <v>972</v>
      </c>
      <c r="I23" s="6">
        <v>769</v>
      </c>
      <c r="J23" s="6">
        <v>611</v>
      </c>
      <c r="K23" s="6">
        <v>158</v>
      </c>
      <c r="L23" s="11">
        <v>1616</v>
      </c>
      <c r="M23" s="11">
        <v>790</v>
      </c>
      <c r="N23" s="11">
        <v>826</v>
      </c>
      <c r="O23" s="12">
        <f t="shared" si="0"/>
        <v>1.9933026087044559</v>
      </c>
      <c r="P23" s="13">
        <f t="shared" si="1"/>
        <v>28.866366366366364</v>
      </c>
      <c r="Q23" s="14">
        <f t="shared" si="2"/>
        <v>94.958847736625515</v>
      </c>
      <c r="R23" s="11">
        <f t="shared" si="3"/>
        <v>59.511784511784512</v>
      </c>
      <c r="S23" s="11">
        <f t="shared" si="4"/>
        <v>49.158249158249156</v>
      </c>
      <c r="T23" s="11">
        <f t="shared" si="5"/>
        <v>10.353535353535353</v>
      </c>
      <c r="U23" s="6">
        <v>667</v>
      </c>
      <c r="V23" s="6">
        <v>351</v>
      </c>
      <c r="W23" s="6">
        <v>316</v>
      </c>
      <c r="X23" s="6">
        <v>584</v>
      </c>
      <c r="Y23" s="6">
        <v>303</v>
      </c>
      <c r="Z23" s="6">
        <v>281</v>
      </c>
      <c r="AA23" s="6">
        <v>327</v>
      </c>
      <c r="AB23" s="6">
        <v>181</v>
      </c>
      <c r="AC23" s="6">
        <v>146</v>
      </c>
      <c r="AD23" s="6">
        <v>1188</v>
      </c>
      <c r="AE23" s="6">
        <v>553</v>
      </c>
      <c r="AF23" s="6">
        <v>635</v>
      </c>
      <c r="AG23" s="6">
        <v>223</v>
      </c>
      <c r="AH23" s="6">
        <v>106</v>
      </c>
      <c r="AI23" s="6">
        <v>117</v>
      </c>
      <c r="AJ23" s="6">
        <v>525</v>
      </c>
      <c r="AK23" s="6">
        <v>226</v>
      </c>
      <c r="AL23" s="6">
        <v>299</v>
      </c>
      <c r="AM23" s="6">
        <v>123</v>
      </c>
      <c r="AN23" s="6">
        <v>67</v>
      </c>
      <c r="AO23" s="6">
        <v>56</v>
      </c>
      <c r="AP23" s="11">
        <v>35.197889182058049</v>
      </c>
      <c r="AQ23" s="11">
        <v>30.817941952506594</v>
      </c>
      <c r="AR23" s="11">
        <v>17.25593667546174</v>
      </c>
      <c r="AS23" s="14">
        <v>62.691292875989447</v>
      </c>
      <c r="AT23" s="14">
        <v>11.767810026385224</v>
      </c>
      <c r="AU23" s="14">
        <v>27.70448548812665</v>
      </c>
      <c r="AV23" s="14">
        <v>6.4907651715039583</v>
      </c>
      <c r="AW23" s="21">
        <v>304.39585599999998</v>
      </c>
      <c r="AX23" s="15">
        <v>3.0439585599999996</v>
      </c>
      <c r="AY23" s="11">
        <v>875.17617191214333</v>
      </c>
      <c r="AZ23" s="11">
        <v>622.54461177684368</v>
      </c>
      <c r="BA23" s="6">
        <v>30</v>
      </c>
      <c r="BB23" s="6">
        <v>30</v>
      </c>
      <c r="BC23" s="6">
        <v>32</v>
      </c>
    </row>
    <row r="24" spans="1:55" ht="14.25" customHeight="1" x14ac:dyDescent="0.25">
      <c r="A24" s="2" t="s">
        <v>49</v>
      </c>
      <c r="B24" s="2" t="s">
        <v>52</v>
      </c>
      <c r="C24" s="6">
        <v>293</v>
      </c>
      <c r="D24" s="6">
        <v>157</v>
      </c>
      <c r="E24" s="6">
        <v>136</v>
      </c>
      <c r="F24" s="6">
        <v>258</v>
      </c>
      <c r="G24" s="6">
        <v>126</v>
      </c>
      <c r="H24" s="6">
        <v>132</v>
      </c>
      <c r="I24" s="6">
        <v>35</v>
      </c>
      <c r="J24" s="6">
        <v>31</v>
      </c>
      <c r="K24" s="6">
        <v>4</v>
      </c>
      <c r="L24" s="11">
        <v>314</v>
      </c>
      <c r="M24" s="11">
        <v>147</v>
      </c>
      <c r="N24" s="11">
        <v>167</v>
      </c>
      <c r="O24" s="12">
        <f t="shared" si="0"/>
        <v>-2.4584906256149672</v>
      </c>
      <c r="P24" s="13">
        <f t="shared" si="1"/>
        <v>11.945392491467576</v>
      </c>
      <c r="Q24" s="14">
        <f t="shared" si="2"/>
        <v>95.454545454545453</v>
      </c>
      <c r="R24" s="11">
        <f t="shared" si="3"/>
        <v>50</v>
      </c>
      <c r="S24" s="11">
        <f t="shared" si="4"/>
        <v>34.883720930232556</v>
      </c>
      <c r="T24" s="11">
        <f t="shared" si="5"/>
        <v>15.11627906976744</v>
      </c>
      <c r="U24" s="6">
        <v>67</v>
      </c>
      <c r="V24" s="6">
        <v>38</v>
      </c>
      <c r="W24" s="6">
        <v>29</v>
      </c>
      <c r="X24" s="6">
        <v>60</v>
      </c>
      <c r="Y24" s="6">
        <v>34</v>
      </c>
      <c r="Z24" s="6">
        <v>26</v>
      </c>
      <c r="AA24" s="6">
        <v>26</v>
      </c>
      <c r="AB24" s="6">
        <v>14</v>
      </c>
      <c r="AC24" s="6">
        <v>12</v>
      </c>
      <c r="AD24" s="6">
        <v>172</v>
      </c>
      <c r="AE24" s="6">
        <v>79</v>
      </c>
      <c r="AF24" s="6">
        <v>93</v>
      </c>
      <c r="AG24" s="6">
        <v>25</v>
      </c>
      <c r="AH24" s="6">
        <v>12</v>
      </c>
      <c r="AI24" s="6">
        <v>13</v>
      </c>
      <c r="AJ24" s="6">
        <v>81</v>
      </c>
      <c r="AK24" s="6">
        <v>34</v>
      </c>
      <c r="AL24" s="6">
        <v>47</v>
      </c>
      <c r="AM24" s="6">
        <v>26</v>
      </c>
      <c r="AN24" s="6">
        <v>13</v>
      </c>
      <c r="AO24" s="6">
        <v>13</v>
      </c>
      <c r="AP24" s="11">
        <v>25.968992248062015</v>
      </c>
      <c r="AQ24" s="11">
        <v>23.255813953488371</v>
      </c>
      <c r="AR24" s="11">
        <v>10.077519379844961</v>
      </c>
      <c r="AS24" s="14">
        <v>66.666666666666657</v>
      </c>
      <c r="AT24" s="14">
        <v>9.6899224806201563</v>
      </c>
      <c r="AU24" s="14">
        <v>31.395348837209301</v>
      </c>
      <c r="AV24" s="14">
        <v>10.077519379844961</v>
      </c>
      <c r="AW24" s="21">
        <v>46.602384999999998</v>
      </c>
      <c r="AX24" s="15">
        <v>0.46602384999999996</v>
      </c>
      <c r="AY24" s="11">
        <v>628.72318659227426</v>
      </c>
      <c r="AZ24" s="11">
        <v>553.61973426896509</v>
      </c>
      <c r="BA24" s="6">
        <v>32</v>
      </c>
      <c r="BB24" s="6">
        <v>32</v>
      </c>
      <c r="BC24" s="6">
        <v>33</v>
      </c>
    </row>
    <row r="25" spans="1:55" ht="14.25" customHeight="1" x14ac:dyDescent="0.25">
      <c r="A25" s="2" t="s">
        <v>49</v>
      </c>
      <c r="B25" s="2" t="s">
        <v>53</v>
      </c>
      <c r="C25" s="6">
        <v>10131</v>
      </c>
      <c r="D25" s="6">
        <v>4925</v>
      </c>
      <c r="E25" s="6">
        <v>5206</v>
      </c>
      <c r="F25" s="6">
        <v>9334</v>
      </c>
      <c r="G25" s="6">
        <v>4211</v>
      </c>
      <c r="H25" s="6">
        <v>5123</v>
      </c>
      <c r="I25" s="6">
        <v>797</v>
      </c>
      <c r="J25" s="6">
        <v>714</v>
      </c>
      <c r="K25" s="6">
        <v>83</v>
      </c>
      <c r="L25" s="11">
        <v>8186</v>
      </c>
      <c r="M25" s="11">
        <v>3764</v>
      </c>
      <c r="N25" s="11">
        <v>4422</v>
      </c>
      <c r="O25" s="12">
        <f t="shared" si="0"/>
        <v>1.64253153263345</v>
      </c>
      <c r="P25" s="13">
        <f t="shared" si="1"/>
        <v>7.8669430460961403</v>
      </c>
      <c r="Q25" s="14">
        <f t="shared" si="2"/>
        <v>82.197930899863366</v>
      </c>
      <c r="R25" s="11">
        <f t="shared" si="3"/>
        <v>62.755013077593723</v>
      </c>
      <c r="S25" s="11">
        <f t="shared" si="4"/>
        <v>53.722755013077595</v>
      </c>
      <c r="T25" s="11">
        <f t="shared" si="5"/>
        <v>9.0322580645161281</v>
      </c>
      <c r="U25" s="6">
        <v>3601</v>
      </c>
      <c r="V25" s="6">
        <v>1839</v>
      </c>
      <c r="W25" s="6">
        <v>1762</v>
      </c>
      <c r="X25" s="6">
        <v>3081</v>
      </c>
      <c r="Y25" s="6">
        <v>1593</v>
      </c>
      <c r="Z25" s="6">
        <v>1488</v>
      </c>
      <c r="AA25" s="6">
        <v>1884</v>
      </c>
      <c r="AB25" s="6">
        <v>931</v>
      </c>
      <c r="AC25" s="6">
        <v>953</v>
      </c>
      <c r="AD25" s="6">
        <v>5735</v>
      </c>
      <c r="AE25" s="6">
        <v>2352</v>
      </c>
      <c r="AF25" s="6">
        <v>3383</v>
      </c>
      <c r="AG25" s="6">
        <v>1289</v>
      </c>
      <c r="AH25" s="6">
        <v>532</v>
      </c>
      <c r="AI25" s="6">
        <v>757</v>
      </c>
      <c r="AJ25" s="6">
        <v>2530</v>
      </c>
      <c r="AK25" s="6">
        <v>971</v>
      </c>
      <c r="AL25" s="6">
        <v>1559</v>
      </c>
      <c r="AM25" s="6">
        <v>518</v>
      </c>
      <c r="AN25" s="6">
        <v>266</v>
      </c>
      <c r="AO25" s="6">
        <v>252</v>
      </c>
      <c r="AP25" s="11">
        <v>38.579387186629525</v>
      </c>
      <c r="AQ25" s="11">
        <v>33.008356545961007</v>
      </c>
      <c r="AR25" s="11">
        <v>20.184272551960575</v>
      </c>
      <c r="AS25" s="14">
        <v>61.442039854296127</v>
      </c>
      <c r="AT25" s="14">
        <v>13.809727876580244</v>
      </c>
      <c r="AU25" s="14">
        <v>27.105206770944935</v>
      </c>
      <c r="AV25" s="14">
        <v>5.5496035997428761</v>
      </c>
      <c r="AW25" s="21">
        <v>252.11226199999999</v>
      </c>
      <c r="AX25" s="15">
        <v>2.5211226199999999</v>
      </c>
      <c r="AY25" s="11">
        <v>4018.4479404655058</v>
      </c>
      <c r="AZ25" s="11">
        <v>3702.3189296520613</v>
      </c>
      <c r="BA25" s="6">
        <v>28</v>
      </c>
      <c r="BB25" s="6">
        <v>27</v>
      </c>
      <c r="BC25" s="6">
        <v>31</v>
      </c>
    </row>
    <row r="26" spans="1:55" ht="14.25" customHeight="1" x14ac:dyDescent="0.25">
      <c r="A26" s="2" t="s">
        <v>49</v>
      </c>
      <c r="B26" s="2" t="s">
        <v>54</v>
      </c>
      <c r="C26" s="6">
        <v>997</v>
      </c>
      <c r="D26" s="6">
        <v>465</v>
      </c>
      <c r="E26" s="6">
        <v>532</v>
      </c>
      <c r="F26" s="6">
        <v>941</v>
      </c>
      <c r="G26" s="6">
        <v>417</v>
      </c>
      <c r="H26" s="6">
        <v>524</v>
      </c>
      <c r="I26" s="6">
        <v>56</v>
      </c>
      <c r="J26" s="6">
        <v>48</v>
      </c>
      <c r="K26" s="6">
        <v>8</v>
      </c>
      <c r="L26" s="11">
        <v>858</v>
      </c>
      <c r="M26" s="11">
        <v>374</v>
      </c>
      <c r="N26" s="11">
        <v>484</v>
      </c>
      <c r="O26" s="12">
        <f t="shared" si="0"/>
        <v>1.1556826044733084</v>
      </c>
      <c r="P26" s="13">
        <f t="shared" si="1"/>
        <v>5.6168505516549647</v>
      </c>
      <c r="Q26" s="14">
        <f t="shared" si="2"/>
        <v>79.580152671755727</v>
      </c>
      <c r="R26" s="11">
        <f t="shared" si="3"/>
        <v>54.769736842105267</v>
      </c>
      <c r="S26" s="11">
        <f t="shared" si="4"/>
        <v>45.230263157894733</v>
      </c>
      <c r="T26" s="11">
        <f t="shared" si="5"/>
        <v>9.5394736842105274</v>
      </c>
      <c r="U26" s="6">
        <v>324</v>
      </c>
      <c r="V26" s="6">
        <v>175</v>
      </c>
      <c r="W26" s="6">
        <v>149</v>
      </c>
      <c r="X26" s="6">
        <v>275</v>
      </c>
      <c r="Y26" s="6">
        <v>148</v>
      </c>
      <c r="Z26" s="6">
        <v>127</v>
      </c>
      <c r="AA26" s="6">
        <v>166</v>
      </c>
      <c r="AB26" s="6">
        <v>85</v>
      </c>
      <c r="AC26" s="6">
        <v>81</v>
      </c>
      <c r="AD26" s="6">
        <v>608</v>
      </c>
      <c r="AE26" s="6">
        <v>236</v>
      </c>
      <c r="AF26" s="6">
        <v>372</v>
      </c>
      <c r="AG26" s="6">
        <v>112</v>
      </c>
      <c r="AH26" s="6">
        <v>45</v>
      </c>
      <c r="AI26" s="6">
        <v>67</v>
      </c>
      <c r="AJ26" s="6">
        <v>241</v>
      </c>
      <c r="AK26" s="6">
        <v>73</v>
      </c>
      <c r="AL26" s="6">
        <v>168</v>
      </c>
      <c r="AM26" s="6">
        <v>58</v>
      </c>
      <c r="AN26" s="6">
        <v>33</v>
      </c>
      <c r="AO26" s="6">
        <v>25</v>
      </c>
      <c r="AP26" s="11">
        <v>34.431455897980875</v>
      </c>
      <c r="AQ26" s="11">
        <v>29.224229543039321</v>
      </c>
      <c r="AR26" s="11">
        <v>17.640807651434645</v>
      </c>
      <c r="AS26" s="14">
        <v>64.612114771519657</v>
      </c>
      <c r="AT26" s="14">
        <v>11.902231668437832</v>
      </c>
      <c r="AU26" s="14">
        <v>25.611052072263551</v>
      </c>
      <c r="AV26" s="14">
        <v>6.1636556854410207</v>
      </c>
      <c r="AW26" s="21">
        <v>190.453373</v>
      </c>
      <c r="AX26" s="15">
        <v>1.90453373</v>
      </c>
      <c r="AY26" s="11">
        <v>523.48770950882556</v>
      </c>
      <c r="AZ26" s="11">
        <v>494.08418720943314</v>
      </c>
      <c r="BA26" s="6">
        <v>30</v>
      </c>
      <c r="BB26" s="6">
        <v>29</v>
      </c>
      <c r="BC26" s="6">
        <v>35</v>
      </c>
    </row>
    <row r="27" spans="1:55" ht="14.25" customHeight="1" x14ac:dyDescent="0.25">
      <c r="A27" s="2" t="s">
        <v>49</v>
      </c>
      <c r="B27" s="2" t="s">
        <v>55</v>
      </c>
      <c r="C27" s="6">
        <v>492</v>
      </c>
      <c r="D27" s="6">
        <v>227</v>
      </c>
      <c r="E27" s="6">
        <v>265</v>
      </c>
      <c r="F27" s="6">
        <v>479</v>
      </c>
      <c r="G27" s="6">
        <v>218</v>
      </c>
      <c r="H27" s="6">
        <v>261</v>
      </c>
      <c r="I27" s="6">
        <v>13</v>
      </c>
      <c r="J27" s="6">
        <v>9</v>
      </c>
      <c r="K27" s="6">
        <v>4</v>
      </c>
      <c r="L27" s="11">
        <v>444</v>
      </c>
      <c r="M27" s="11">
        <v>211</v>
      </c>
      <c r="N27" s="11">
        <v>233</v>
      </c>
      <c r="O27" s="12">
        <f t="shared" si="0"/>
        <v>0.94963748408874149</v>
      </c>
      <c r="P27" s="13">
        <f t="shared" si="1"/>
        <v>2.6422764227642279</v>
      </c>
      <c r="Q27" s="14">
        <f t="shared" si="2"/>
        <v>83.524904214559399</v>
      </c>
      <c r="R27" s="11">
        <f t="shared" si="3"/>
        <v>65.172413793103445</v>
      </c>
      <c r="S27" s="11">
        <f t="shared" si="4"/>
        <v>53.103448275862064</v>
      </c>
      <c r="T27" s="11">
        <f t="shared" si="5"/>
        <v>12.068965517241379</v>
      </c>
      <c r="U27" s="6">
        <v>172</v>
      </c>
      <c r="V27" s="6">
        <v>79</v>
      </c>
      <c r="W27" s="6">
        <v>93</v>
      </c>
      <c r="X27" s="6">
        <v>154</v>
      </c>
      <c r="Y27" s="6">
        <v>69</v>
      </c>
      <c r="Z27" s="6">
        <v>85</v>
      </c>
      <c r="AA27" s="6">
        <v>85</v>
      </c>
      <c r="AB27" s="6">
        <v>43</v>
      </c>
      <c r="AC27" s="6">
        <v>42</v>
      </c>
      <c r="AD27" s="6">
        <v>290</v>
      </c>
      <c r="AE27" s="6">
        <v>128</v>
      </c>
      <c r="AF27" s="6">
        <v>162</v>
      </c>
      <c r="AG27" s="6">
        <v>52</v>
      </c>
      <c r="AH27" s="6">
        <v>29</v>
      </c>
      <c r="AI27" s="6">
        <v>23</v>
      </c>
      <c r="AJ27" s="6">
        <v>125</v>
      </c>
      <c r="AK27" s="6">
        <v>49</v>
      </c>
      <c r="AL27" s="6">
        <v>76</v>
      </c>
      <c r="AM27" s="6">
        <v>35</v>
      </c>
      <c r="AN27" s="6">
        <v>21</v>
      </c>
      <c r="AO27" s="6">
        <v>14</v>
      </c>
      <c r="AP27" s="11">
        <v>35.908141962421716</v>
      </c>
      <c r="AQ27" s="11">
        <v>32.150313152400834</v>
      </c>
      <c r="AR27" s="11">
        <v>17.745302713987474</v>
      </c>
      <c r="AS27" s="14">
        <v>60.5427974947808</v>
      </c>
      <c r="AT27" s="14">
        <v>10.855949895615867</v>
      </c>
      <c r="AU27" s="14">
        <v>26.096033402922757</v>
      </c>
      <c r="AV27" s="14">
        <v>7.3068893528183718</v>
      </c>
      <c r="AW27" s="21">
        <v>40.992753999999998</v>
      </c>
      <c r="AX27" s="15">
        <v>0.40992753999999998</v>
      </c>
      <c r="AY27" s="11">
        <v>1200.2121155363213</v>
      </c>
      <c r="AZ27" s="11">
        <v>1168.4991937843454</v>
      </c>
      <c r="BA27" s="6">
        <v>29</v>
      </c>
      <c r="BB27" s="6">
        <v>29</v>
      </c>
      <c r="BC27" s="6">
        <v>31</v>
      </c>
    </row>
    <row r="28" spans="1:55" ht="14.25" customHeight="1" x14ac:dyDescent="0.25">
      <c r="A28" s="2" t="s">
        <v>49</v>
      </c>
      <c r="B28" s="2" t="s">
        <v>56</v>
      </c>
      <c r="C28" s="6">
        <v>1265</v>
      </c>
      <c r="D28" s="6">
        <v>608</v>
      </c>
      <c r="E28" s="6">
        <v>657</v>
      </c>
      <c r="F28" s="6">
        <v>1204</v>
      </c>
      <c r="G28" s="6">
        <v>558</v>
      </c>
      <c r="H28" s="6">
        <v>646</v>
      </c>
      <c r="I28" s="6">
        <v>61</v>
      </c>
      <c r="J28" s="6">
        <v>50</v>
      </c>
      <c r="K28" s="6">
        <v>11</v>
      </c>
      <c r="L28" s="11">
        <v>1213</v>
      </c>
      <c r="M28" s="11">
        <v>563</v>
      </c>
      <c r="N28" s="11">
        <v>650</v>
      </c>
      <c r="O28" s="12">
        <f t="shared" si="0"/>
        <v>-9.3207547875892346E-2</v>
      </c>
      <c r="P28" s="13">
        <f t="shared" si="1"/>
        <v>4.8221343873517784</v>
      </c>
      <c r="Q28" s="14">
        <f t="shared" si="2"/>
        <v>86.377708978328172</v>
      </c>
      <c r="R28" s="11">
        <f t="shared" si="3"/>
        <v>75.510204081632651</v>
      </c>
      <c r="S28" s="11">
        <f t="shared" si="4"/>
        <v>62.827988338192419</v>
      </c>
      <c r="T28" s="11">
        <f t="shared" si="5"/>
        <v>12.682215743440233</v>
      </c>
      <c r="U28" s="6">
        <v>486</v>
      </c>
      <c r="V28" s="6">
        <v>240</v>
      </c>
      <c r="W28" s="6">
        <v>246</v>
      </c>
      <c r="X28" s="6">
        <v>431</v>
      </c>
      <c r="Y28" s="6">
        <v>212</v>
      </c>
      <c r="Z28" s="6">
        <v>219</v>
      </c>
      <c r="AA28" s="6">
        <v>217</v>
      </c>
      <c r="AB28" s="6">
        <v>111</v>
      </c>
      <c r="AC28" s="6">
        <v>106</v>
      </c>
      <c r="AD28" s="6">
        <v>686</v>
      </c>
      <c r="AE28" s="6">
        <v>301</v>
      </c>
      <c r="AF28" s="6">
        <v>385</v>
      </c>
      <c r="AG28" s="6">
        <v>111</v>
      </c>
      <c r="AH28" s="6">
        <v>48</v>
      </c>
      <c r="AI28" s="6">
        <v>63</v>
      </c>
      <c r="AJ28" s="6">
        <v>251</v>
      </c>
      <c r="AK28" s="6">
        <v>94</v>
      </c>
      <c r="AL28" s="6">
        <v>157</v>
      </c>
      <c r="AM28" s="6">
        <v>87</v>
      </c>
      <c r="AN28" s="6">
        <v>45</v>
      </c>
      <c r="AO28" s="6">
        <v>42</v>
      </c>
      <c r="AP28" s="11">
        <v>40.365448504983384</v>
      </c>
      <c r="AQ28" s="11">
        <v>35.797342192691026</v>
      </c>
      <c r="AR28" s="11">
        <v>18.023255813953487</v>
      </c>
      <c r="AS28" s="14">
        <v>56.97674418604651</v>
      </c>
      <c r="AT28" s="14">
        <v>9.2192691029900331</v>
      </c>
      <c r="AU28" s="14">
        <v>20.847176079734218</v>
      </c>
      <c r="AV28" s="14">
        <v>7.2259136212624586</v>
      </c>
      <c r="AW28" s="21">
        <v>80.716404999999995</v>
      </c>
      <c r="AX28" s="15">
        <v>0.80716404999999991</v>
      </c>
      <c r="AY28" s="11">
        <v>1567.2154873597258</v>
      </c>
      <c r="AZ28" s="11">
        <v>1491.6422504198497</v>
      </c>
      <c r="BA28" s="6">
        <v>30</v>
      </c>
      <c r="BB28" s="6">
        <v>29</v>
      </c>
      <c r="BC28" s="6">
        <v>32</v>
      </c>
    </row>
    <row r="29" spans="1:55" ht="14.25" customHeight="1" x14ac:dyDescent="0.25">
      <c r="A29" s="2" t="s">
        <v>49</v>
      </c>
      <c r="B29" s="2" t="s">
        <v>57</v>
      </c>
      <c r="C29" s="6">
        <v>495</v>
      </c>
      <c r="D29" s="6">
        <v>238</v>
      </c>
      <c r="E29" s="6">
        <v>257</v>
      </c>
      <c r="F29" s="6">
        <v>436</v>
      </c>
      <c r="G29" s="6">
        <v>190</v>
      </c>
      <c r="H29" s="6">
        <v>246</v>
      </c>
      <c r="I29" s="6">
        <v>59</v>
      </c>
      <c r="J29" s="6">
        <v>48</v>
      </c>
      <c r="K29" s="6">
        <v>11</v>
      </c>
      <c r="L29" s="11">
        <v>397</v>
      </c>
      <c r="M29" s="11">
        <v>176</v>
      </c>
      <c r="N29" s="11">
        <v>221</v>
      </c>
      <c r="O29" s="12">
        <f t="shared" si="0"/>
        <v>1.1727905214248295</v>
      </c>
      <c r="P29" s="13">
        <f t="shared" si="1"/>
        <v>11.91919191919192</v>
      </c>
      <c r="Q29" s="14">
        <f t="shared" si="2"/>
        <v>77.235772357723576</v>
      </c>
      <c r="R29" s="11">
        <f t="shared" si="3"/>
        <v>73.705179282868528</v>
      </c>
      <c r="S29" s="11">
        <f t="shared" si="4"/>
        <v>59.760956175298809</v>
      </c>
      <c r="T29" s="11">
        <f t="shared" si="5"/>
        <v>13.944223107569719</v>
      </c>
      <c r="U29" s="6">
        <v>159</v>
      </c>
      <c r="V29" s="6">
        <v>83</v>
      </c>
      <c r="W29" s="6">
        <v>76</v>
      </c>
      <c r="X29" s="6">
        <v>150</v>
      </c>
      <c r="Y29" s="6">
        <v>76</v>
      </c>
      <c r="Z29" s="6">
        <v>74</v>
      </c>
      <c r="AA29" s="6">
        <v>55</v>
      </c>
      <c r="AB29" s="6">
        <v>32</v>
      </c>
      <c r="AC29" s="6">
        <v>23</v>
      </c>
      <c r="AD29" s="6">
        <v>251</v>
      </c>
      <c r="AE29" s="6">
        <v>95</v>
      </c>
      <c r="AF29" s="6">
        <v>156</v>
      </c>
      <c r="AG29" s="6">
        <v>31</v>
      </c>
      <c r="AH29" s="6">
        <v>17</v>
      </c>
      <c r="AI29" s="6">
        <v>14</v>
      </c>
      <c r="AJ29" s="6">
        <v>109</v>
      </c>
      <c r="AK29" s="6">
        <v>35</v>
      </c>
      <c r="AL29" s="6">
        <v>74</v>
      </c>
      <c r="AM29" s="6">
        <v>35</v>
      </c>
      <c r="AN29" s="6">
        <v>19</v>
      </c>
      <c r="AO29" s="6">
        <v>16</v>
      </c>
      <c r="AP29" s="11">
        <v>36.467889908256879</v>
      </c>
      <c r="AQ29" s="11">
        <v>34.403669724770644</v>
      </c>
      <c r="AR29" s="11">
        <v>12.614678899082568</v>
      </c>
      <c r="AS29" s="14">
        <v>57.568807339449549</v>
      </c>
      <c r="AT29" s="14">
        <v>7.1100917431192663</v>
      </c>
      <c r="AU29" s="14">
        <v>25</v>
      </c>
      <c r="AV29" s="14">
        <v>8.0275229357798175</v>
      </c>
      <c r="AW29" s="21">
        <v>30.930399999999999</v>
      </c>
      <c r="AX29" s="15">
        <v>0.30930399999999997</v>
      </c>
      <c r="AY29" s="11">
        <v>1600.3672762072267</v>
      </c>
      <c r="AZ29" s="11">
        <v>1409.616429144143</v>
      </c>
      <c r="BA29" s="6">
        <v>31</v>
      </c>
      <c r="BB29" s="6">
        <v>29.5</v>
      </c>
      <c r="BC29" s="6">
        <v>33</v>
      </c>
    </row>
    <row r="30" spans="1:55" ht="14.25" customHeight="1" x14ac:dyDescent="0.25">
      <c r="A30" s="2" t="s">
        <v>49</v>
      </c>
      <c r="B30" s="2" t="s">
        <v>58</v>
      </c>
      <c r="C30" s="6">
        <v>1038</v>
      </c>
      <c r="D30" s="6">
        <v>480</v>
      </c>
      <c r="E30" s="6">
        <v>558</v>
      </c>
      <c r="F30" s="6">
        <v>990</v>
      </c>
      <c r="G30" s="6">
        <v>436</v>
      </c>
      <c r="H30" s="6">
        <v>554</v>
      </c>
      <c r="I30" s="6">
        <v>48</v>
      </c>
      <c r="J30" s="6">
        <v>44</v>
      </c>
      <c r="K30" s="6">
        <v>4</v>
      </c>
      <c r="L30" s="11">
        <v>827</v>
      </c>
      <c r="M30" s="11">
        <v>358</v>
      </c>
      <c r="N30" s="11">
        <v>469</v>
      </c>
      <c r="O30" s="12">
        <f t="shared" si="0"/>
        <v>2.2515675607627559</v>
      </c>
      <c r="P30" s="13">
        <f t="shared" si="1"/>
        <v>4.6242774566473983</v>
      </c>
      <c r="Q30" s="14">
        <f t="shared" si="2"/>
        <v>78.700361010830321</v>
      </c>
      <c r="R30" s="11">
        <f t="shared" si="3"/>
        <v>72.473867595818817</v>
      </c>
      <c r="S30" s="11">
        <f t="shared" si="4"/>
        <v>59.756097560975604</v>
      </c>
      <c r="T30" s="11">
        <f t="shared" si="5"/>
        <v>12.717770034843207</v>
      </c>
      <c r="U30" s="6">
        <v>393</v>
      </c>
      <c r="V30" s="6">
        <v>191</v>
      </c>
      <c r="W30" s="6">
        <v>202</v>
      </c>
      <c r="X30" s="6">
        <v>343</v>
      </c>
      <c r="Y30" s="6">
        <v>162</v>
      </c>
      <c r="Z30" s="6">
        <v>181</v>
      </c>
      <c r="AA30" s="6">
        <v>203</v>
      </c>
      <c r="AB30" s="6">
        <v>103</v>
      </c>
      <c r="AC30" s="6">
        <v>100</v>
      </c>
      <c r="AD30" s="6">
        <v>574</v>
      </c>
      <c r="AE30" s="6">
        <v>242</v>
      </c>
      <c r="AF30" s="6">
        <v>332</v>
      </c>
      <c r="AG30" s="6">
        <v>103</v>
      </c>
      <c r="AH30" s="6">
        <v>46</v>
      </c>
      <c r="AI30" s="6">
        <v>57</v>
      </c>
      <c r="AJ30" s="6">
        <v>233</v>
      </c>
      <c r="AK30" s="6">
        <v>87</v>
      </c>
      <c r="AL30" s="6">
        <v>146</v>
      </c>
      <c r="AM30" s="6">
        <v>73</v>
      </c>
      <c r="AN30" s="6">
        <v>32</v>
      </c>
      <c r="AO30" s="6">
        <v>41</v>
      </c>
      <c r="AP30" s="11">
        <v>39.696969696969695</v>
      </c>
      <c r="AQ30" s="11">
        <v>34.646464646464651</v>
      </c>
      <c r="AR30" s="11">
        <v>20.505050505050505</v>
      </c>
      <c r="AS30" s="14">
        <v>57.979797979797979</v>
      </c>
      <c r="AT30" s="14">
        <v>10.404040404040405</v>
      </c>
      <c r="AU30" s="14">
        <v>23.535353535353533</v>
      </c>
      <c r="AV30" s="14">
        <v>7.3737373737373737</v>
      </c>
      <c r="AW30" s="21">
        <v>32.412109000000001</v>
      </c>
      <c r="AX30" s="15">
        <v>0.32412109</v>
      </c>
      <c r="AY30" s="11">
        <v>3202.5068162025495</v>
      </c>
      <c r="AZ30" s="11">
        <v>3054.4140154532988</v>
      </c>
      <c r="BA30" s="6">
        <v>29</v>
      </c>
      <c r="BB30" s="6">
        <v>28</v>
      </c>
      <c r="BC30" s="6">
        <v>32.5</v>
      </c>
    </row>
    <row r="31" spans="1:55" ht="14.25" customHeight="1" x14ac:dyDescent="0.25">
      <c r="A31" s="2" t="s">
        <v>49</v>
      </c>
      <c r="B31" s="2" t="s">
        <v>59</v>
      </c>
      <c r="C31" s="6">
        <v>641</v>
      </c>
      <c r="D31" s="6">
        <v>311</v>
      </c>
      <c r="E31" s="6">
        <v>330</v>
      </c>
      <c r="F31" s="6">
        <v>563</v>
      </c>
      <c r="G31" s="6">
        <v>251</v>
      </c>
      <c r="H31" s="6">
        <v>312</v>
      </c>
      <c r="I31" s="6">
        <v>78</v>
      </c>
      <c r="J31" s="6">
        <v>60</v>
      </c>
      <c r="K31" s="6">
        <v>18</v>
      </c>
      <c r="L31" s="11">
        <v>706</v>
      </c>
      <c r="M31" s="11">
        <v>298</v>
      </c>
      <c r="N31" s="11">
        <v>408</v>
      </c>
      <c r="O31" s="12">
        <f t="shared" si="0"/>
        <v>-2.8327360369656027</v>
      </c>
      <c r="P31" s="13">
        <f t="shared" si="1"/>
        <v>12.168486739469579</v>
      </c>
      <c r="Q31" s="14">
        <f t="shared" si="2"/>
        <v>80.448717948717956</v>
      </c>
      <c r="R31" s="11">
        <f t="shared" si="3"/>
        <v>67.062314540059347</v>
      </c>
      <c r="S31" s="11">
        <f t="shared" si="4"/>
        <v>53.412462908011868</v>
      </c>
      <c r="T31" s="11">
        <f t="shared" si="5"/>
        <v>13.649851632047477</v>
      </c>
      <c r="U31" s="6">
        <v>206</v>
      </c>
      <c r="V31" s="6">
        <v>108</v>
      </c>
      <c r="W31" s="6">
        <v>98</v>
      </c>
      <c r="X31" s="6">
        <v>180</v>
      </c>
      <c r="Y31" s="6">
        <v>95</v>
      </c>
      <c r="Z31" s="6">
        <v>85</v>
      </c>
      <c r="AA31" s="6">
        <v>92</v>
      </c>
      <c r="AB31" s="6">
        <v>47</v>
      </c>
      <c r="AC31" s="6">
        <v>45</v>
      </c>
      <c r="AD31" s="6">
        <v>337</v>
      </c>
      <c r="AE31" s="6">
        <v>134</v>
      </c>
      <c r="AF31" s="6">
        <v>203</v>
      </c>
      <c r="AG31" s="6">
        <v>48</v>
      </c>
      <c r="AH31" s="6">
        <v>19</v>
      </c>
      <c r="AI31" s="6">
        <v>29</v>
      </c>
      <c r="AJ31" s="6">
        <v>132</v>
      </c>
      <c r="AK31" s="6">
        <v>47</v>
      </c>
      <c r="AL31" s="6">
        <v>85</v>
      </c>
      <c r="AM31" s="6">
        <v>46</v>
      </c>
      <c r="AN31" s="6">
        <v>22</v>
      </c>
      <c r="AO31" s="6">
        <v>24</v>
      </c>
      <c r="AP31" s="11">
        <v>36.589698046181176</v>
      </c>
      <c r="AQ31" s="11">
        <v>31.97158081705151</v>
      </c>
      <c r="AR31" s="11">
        <v>16.341030195381883</v>
      </c>
      <c r="AS31" s="14">
        <v>59.857904085257552</v>
      </c>
      <c r="AT31" s="14">
        <v>8.5257548845470694</v>
      </c>
      <c r="AU31" s="14">
        <v>23.445825932504441</v>
      </c>
      <c r="AV31" s="14">
        <v>8.1705150976909415</v>
      </c>
      <c r="AW31" s="21">
        <v>171.69800499999999</v>
      </c>
      <c r="AX31" s="15">
        <v>1.7169800499999999</v>
      </c>
      <c r="AY31" s="11">
        <v>373.32990560956142</v>
      </c>
      <c r="AZ31" s="11">
        <v>327.90130555098767</v>
      </c>
      <c r="BA31" s="6">
        <v>32</v>
      </c>
      <c r="BB31" s="6">
        <v>31</v>
      </c>
      <c r="BC31" s="6">
        <v>32.5</v>
      </c>
    </row>
    <row r="32" spans="1:55" ht="14.25" customHeight="1" x14ac:dyDescent="0.25">
      <c r="A32" s="2" t="s">
        <v>49</v>
      </c>
      <c r="B32" s="2" t="s">
        <v>60</v>
      </c>
      <c r="C32" s="6">
        <v>1985</v>
      </c>
      <c r="D32" s="6">
        <v>875</v>
      </c>
      <c r="E32" s="6">
        <v>1110</v>
      </c>
      <c r="F32" s="6">
        <v>1920</v>
      </c>
      <c r="G32" s="6">
        <v>816</v>
      </c>
      <c r="H32" s="6">
        <v>1104</v>
      </c>
      <c r="I32" s="6">
        <v>65</v>
      </c>
      <c r="J32" s="6">
        <v>59</v>
      </c>
      <c r="K32" s="6">
        <v>6</v>
      </c>
      <c r="L32" s="11">
        <v>1830</v>
      </c>
      <c r="M32" s="11">
        <v>811</v>
      </c>
      <c r="N32" s="11">
        <v>1019</v>
      </c>
      <c r="O32" s="12">
        <f t="shared" si="0"/>
        <v>0.6008663227329244</v>
      </c>
      <c r="P32" s="13">
        <f t="shared" si="1"/>
        <v>3.2745591939546599</v>
      </c>
      <c r="Q32" s="14">
        <f t="shared" si="2"/>
        <v>73.91304347826086</v>
      </c>
      <c r="R32" s="11">
        <f t="shared" si="3"/>
        <v>78.770949720670387</v>
      </c>
      <c r="S32" s="11">
        <f t="shared" si="4"/>
        <v>68.994413407821227</v>
      </c>
      <c r="T32" s="11">
        <f t="shared" si="5"/>
        <v>9.7765363128491618</v>
      </c>
      <c r="U32" s="6">
        <v>842</v>
      </c>
      <c r="V32" s="6">
        <v>426</v>
      </c>
      <c r="W32" s="6">
        <v>416</v>
      </c>
      <c r="X32" s="6">
        <v>741</v>
      </c>
      <c r="Y32" s="6">
        <v>378</v>
      </c>
      <c r="Z32" s="6">
        <v>363</v>
      </c>
      <c r="AA32" s="6">
        <v>430</v>
      </c>
      <c r="AB32" s="6">
        <v>211</v>
      </c>
      <c r="AC32" s="6">
        <v>219</v>
      </c>
      <c r="AD32" s="6">
        <v>1074</v>
      </c>
      <c r="AE32" s="6">
        <v>381</v>
      </c>
      <c r="AF32" s="6">
        <v>693</v>
      </c>
      <c r="AG32" s="6">
        <v>226</v>
      </c>
      <c r="AH32" s="6">
        <v>84</v>
      </c>
      <c r="AI32" s="6">
        <v>142</v>
      </c>
      <c r="AJ32" s="6">
        <v>447</v>
      </c>
      <c r="AK32" s="6">
        <v>130</v>
      </c>
      <c r="AL32" s="6">
        <v>317</v>
      </c>
      <c r="AM32" s="6">
        <v>105</v>
      </c>
      <c r="AN32" s="6">
        <v>57</v>
      </c>
      <c r="AO32" s="6">
        <v>48</v>
      </c>
      <c r="AP32" s="11">
        <v>43.854166666666664</v>
      </c>
      <c r="AQ32" s="11">
        <v>38.59375</v>
      </c>
      <c r="AR32" s="11">
        <v>22.395833333333336</v>
      </c>
      <c r="AS32" s="14">
        <v>55.937499999999993</v>
      </c>
      <c r="AT32" s="14">
        <v>11.770833333333334</v>
      </c>
      <c r="AU32" s="14">
        <v>23.28125</v>
      </c>
      <c r="AV32" s="14">
        <v>5.46875</v>
      </c>
      <c r="AW32" s="21">
        <v>206.27283</v>
      </c>
      <c r="AX32" s="15">
        <v>2.0627282999999998</v>
      </c>
      <c r="AY32" s="11">
        <v>962.31772260069351</v>
      </c>
      <c r="AZ32" s="11">
        <v>930.80605914021737</v>
      </c>
      <c r="BA32" s="6">
        <v>25</v>
      </c>
      <c r="BB32" s="6">
        <v>24</v>
      </c>
      <c r="BC32" s="6">
        <v>33</v>
      </c>
    </row>
    <row r="33" spans="1:55" ht="14.25" customHeight="1" x14ac:dyDescent="0.25">
      <c r="A33" s="2" t="s">
        <v>49</v>
      </c>
      <c r="B33" s="2" t="s">
        <v>61</v>
      </c>
      <c r="C33" s="6">
        <v>1254</v>
      </c>
      <c r="D33" s="6">
        <v>602</v>
      </c>
      <c r="E33" s="6">
        <v>652</v>
      </c>
      <c r="F33" s="6">
        <v>1130</v>
      </c>
      <c r="G33" s="6">
        <v>493</v>
      </c>
      <c r="H33" s="6">
        <v>637</v>
      </c>
      <c r="I33" s="6">
        <v>124</v>
      </c>
      <c r="J33" s="6">
        <v>109</v>
      </c>
      <c r="K33" s="6">
        <v>15</v>
      </c>
      <c r="L33" s="11">
        <v>990</v>
      </c>
      <c r="M33" s="11">
        <v>427</v>
      </c>
      <c r="N33" s="11">
        <v>563</v>
      </c>
      <c r="O33" s="12">
        <f t="shared" si="0"/>
        <v>1.655418880822912</v>
      </c>
      <c r="P33" s="13">
        <f t="shared" si="1"/>
        <v>9.888357256778308</v>
      </c>
      <c r="Q33" s="14">
        <f t="shared" si="2"/>
        <v>77.394034536891681</v>
      </c>
      <c r="R33" s="11">
        <f t="shared" si="3"/>
        <v>67.15976331360946</v>
      </c>
      <c r="S33" s="11">
        <f t="shared" si="4"/>
        <v>54.881656804733723</v>
      </c>
      <c r="T33" s="11">
        <f t="shared" si="5"/>
        <v>12.278106508875739</v>
      </c>
      <c r="U33" s="6">
        <v>426</v>
      </c>
      <c r="V33" s="6">
        <v>216</v>
      </c>
      <c r="W33" s="6">
        <v>210</v>
      </c>
      <c r="X33" s="6">
        <v>371</v>
      </c>
      <c r="Y33" s="6">
        <v>187</v>
      </c>
      <c r="Z33" s="6">
        <v>184</v>
      </c>
      <c r="AA33" s="6">
        <v>187</v>
      </c>
      <c r="AB33" s="6">
        <v>98</v>
      </c>
      <c r="AC33" s="6">
        <v>89</v>
      </c>
      <c r="AD33" s="6">
        <v>676</v>
      </c>
      <c r="AE33" s="6">
        <v>262</v>
      </c>
      <c r="AF33" s="6">
        <v>414</v>
      </c>
      <c r="AG33" s="6">
        <v>116</v>
      </c>
      <c r="AH33" s="6">
        <v>50</v>
      </c>
      <c r="AI33" s="6">
        <v>66</v>
      </c>
      <c r="AJ33" s="6">
        <v>248</v>
      </c>
      <c r="AK33" s="6">
        <v>86</v>
      </c>
      <c r="AL33" s="6">
        <v>162</v>
      </c>
      <c r="AM33" s="6">
        <v>83</v>
      </c>
      <c r="AN33" s="6">
        <v>44</v>
      </c>
      <c r="AO33" s="6">
        <v>39</v>
      </c>
      <c r="AP33" s="11">
        <v>37.69911504424779</v>
      </c>
      <c r="AQ33" s="11">
        <v>32.831858407079643</v>
      </c>
      <c r="AR33" s="11">
        <v>16.548672566371682</v>
      </c>
      <c r="AS33" s="14">
        <v>59.823008849557525</v>
      </c>
      <c r="AT33" s="14">
        <v>10.265486725663717</v>
      </c>
      <c r="AU33" s="14">
        <v>21.946902654867255</v>
      </c>
      <c r="AV33" s="14">
        <v>7.3451327433628322</v>
      </c>
      <c r="AW33" s="21">
        <v>173.73270400000001</v>
      </c>
      <c r="AX33" s="15">
        <v>1.73732704</v>
      </c>
      <c r="AY33" s="11">
        <v>721.79847036744445</v>
      </c>
      <c r="AZ33" s="11">
        <v>650.42445894355046</v>
      </c>
      <c r="BA33" s="6">
        <v>31</v>
      </c>
      <c r="BB33" s="6">
        <v>31</v>
      </c>
      <c r="BC33" s="6">
        <v>33</v>
      </c>
    </row>
    <row r="34" spans="1:55" ht="14.25" customHeight="1" x14ac:dyDescent="0.25">
      <c r="A34" s="2" t="s">
        <v>49</v>
      </c>
      <c r="B34" s="2" t="s">
        <v>62</v>
      </c>
      <c r="C34" s="6">
        <v>776</v>
      </c>
      <c r="D34" s="6">
        <v>403</v>
      </c>
      <c r="E34" s="6">
        <v>373</v>
      </c>
      <c r="F34" s="6">
        <v>695</v>
      </c>
      <c r="G34" s="6">
        <v>335</v>
      </c>
      <c r="H34" s="6">
        <v>360</v>
      </c>
      <c r="I34" s="6">
        <v>81</v>
      </c>
      <c r="J34" s="6">
        <v>68</v>
      </c>
      <c r="K34" s="6">
        <v>13</v>
      </c>
      <c r="L34" s="11">
        <v>746</v>
      </c>
      <c r="M34" s="11">
        <v>356</v>
      </c>
      <c r="N34" s="11">
        <v>390</v>
      </c>
      <c r="O34" s="12">
        <f t="shared" si="0"/>
        <v>-0.88627978271550412</v>
      </c>
      <c r="P34" s="13">
        <f t="shared" si="1"/>
        <v>10.438144329896907</v>
      </c>
      <c r="Q34" s="14">
        <f t="shared" si="2"/>
        <v>93.055555555555557</v>
      </c>
      <c r="R34" s="11">
        <f t="shared" si="3"/>
        <v>75.949367088607602</v>
      </c>
      <c r="S34" s="11">
        <f t="shared" si="4"/>
        <v>54.936708860759495</v>
      </c>
      <c r="T34" s="11">
        <f t="shared" si="5"/>
        <v>21.012658227848103</v>
      </c>
      <c r="U34" s="6">
        <v>253</v>
      </c>
      <c r="V34" s="6">
        <v>129</v>
      </c>
      <c r="W34" s="6">
        <v>124</v>
      </c>
      <c r="X34" s="6">
        <v>217</v>
      </c>
      <c r="Y34" s="6">
        <v>108</v>
      </c>
      <c r="Z34" s="6">
        <v>109</v>
      </c>
      <c r="AA34" s="6">
        <v>131</v>
      </c>
      <c r="AB34" s="6">
        <v>66</v>
      </c>
      <c r="AC34" s="6">
        <v>65</v>
      </c>
      <c r="AD34" s="6">
        <v>395</v>
      </c>
      <c r="AE34" s="6">
        <v>185</v>
      </c>
      <c r="AF34" s="6">
        <v>210</v>
      </c>
      <c r="AG34" s="6">
        <v>71</v>
      </c>
      <c r="AH34" s="6">
        <v>34</v>
      </c>
      <c r="AI34" s="6">
        <v>37</v>
      </c>
      <c r="AJ34" s="6">
        <v>148</v>
      </c>
      <c r="AK34" s="6">
        <v>64</v>
      </c>
      <c r="AL34" s="6">
        <v>84</v>
      </c>
      <c r="AM34" s="6">
        <v>83</v>
      </c>
      <c r="AN34" s="6">
        <v>42</v>
      </c>
      <c r="AO34" s="6">
        <v>41</v>
      </c>
      <c r="AP34" s="11">
        <v>36.402877697841731</v>
      </c>
      <c r="AQ34" s="11">
        <v>31.223021582733811</v>
      </c>
      <c r="AR34" s="11">
        <v>18.848920863309353</v>
      </c>
      <c r="AS34" s="14">
        <v>56.834532374100718</v>
      </c>
      <c r="AT34" s="14">
        <v>10.215827338129497</v>
      </c>
      <c r="AU34" s="14">
        <v>21.294964028776977</v>
      </c>
      <c r="AV34" s="14">
        <v>11.942446043165468</v>
      </c>
      <c r="AW34" s="21">
        <v>107.45066199999999</v>
      </c>
      <c r="AX34" s="15">
        <v>1.07450662</v>
      </c>
      <c r="AY34" s="11">
        <v>722.19192097671771</v>
      </c>
      <c r="AZ34" s="11">
        <v>646.80848592631287</v>
      </c>
      <c r="BA34" s="6">
        <v>31</v>
      </c>
      <c r="BB34" s="6">
        <v>31</v>
      </c>
      <c r="BC34" s="6">
        <v>32</v>
      </c>
    </row>
    <row r="35" spans="1:55" ht="14.25" customHeight="1" x14ac:dyDescent="0.25">
      <c r="A35" s="2" t="s">
        <v>63</v>
      </c>
      <c r="B35" s="2" t="s">
        <v>64</v>
      </c>
      <c r="C35" s="6">
        <v>502</v>
      </c>
      <c r="D35" s="6">
        <v>250</v>
      </c>
      <c r="E35" s="6">
        <v>252</v>
      </c>
      <c r="F35" s="6">
        <v>476</v>
      </c>
      <c r="G35" s="6">
        <v>230</v>
      </c>
      <c r="H35" s="6">
        <v>246</v>
      </c>
      <c r="I35" s="6">
        <v>26</v>
      </c>
      <c r="J35" s="6">
        <v>20</v>
      </c>
      <c r="K35" s="6">
        <v>6</v>
      </c>
      <c r="L35" s="11">
        <v>465</v>
      </c>
      <c r="M35" s="11">
        <v>223</v>
      </c>
      <c r="N35" s="11">
        <v>242</v>
      </c>
      <c r="O35" s="12">
        <f t="shared" si="0"/>
        <v>0.29262138478177363</v>
      </c>
      <c r="P35" s="13">
        <f t="shared" si="1"/>
        <v>5.1792828685258963</v>
      </c>
      <c r="Q35" s="14">
        <f t="shared" si="2"/>
        <v>93.495934959349597</v>
      </c>
      <c r="R35" s="11">
        <f t="shared" si="3"/>
        <v>75</v>
      </c>
      <c r="S35" s="11">
        <f t="shared" si="4"/>
        <v>59.92647058823529</v>
      </c>
      <c r="T35" s="11">
        <f t="shared" si="5"/>
        <v>15.073529411764705</v>
      </c>
      <c r="U35" s="6">
        <v>178</v>
      </c>
      <c r="V35" s="6">
        <v>100</v>
      </c>
      <c r="W35" s="6">
        <v>78</v>
      </c>
      <c r="X35" s="6">
        <v>163</v>
      </c>
      <c r="Y35" s="6">
        <v>92</v>
      </c>
      <c r="Z35" s="6">
        <v>71</v>
      </c>
      <c r="AA35" s="6">
        <v>77</v>
      </c>
      <c r="AB35" s="6">
        <v>46</v>
      </c>
      <c r="AC35" s="6">
        <v>31</v>
      </c>
      <c r="AD35" s="6">
        <v>272</v>
      </c>
      <c r="AE35" s="6">
        <v>114</v>
      </c>
      <c r="AF35" s="6">
        <v>158</v>
      </c>
      <c r="AG35" s="6">
        <v>31</v>
      </c>
      <c r="AH35" s="6">
        <v>16</v>
      </c>
      <c r="AI35" s="6">
        <v>15</v>
      </c>
      <c r="AJ35" s="6">
        <v>115</v>
      </c>
      <c r="AK35" s="6">
        <v>48</v>
      </c>
      <c r="AL35" s="6">
        <v>67</v>
      </c>
      <c r="AM35" s="6">
        <v>41</v>
      </c>
      <c r="AN35" s="6">
        <v>24</v>
      </c>
      <c r="AO35" s="6">
        <v>17</v>
      </c>
      <c r="AP35" s="11">
        <v>37.394957983193279</v>
      </c>
      <c r="AQ35" s="11">
        <v>34.243697478991599</v>
      </c>
      <c r="AR35" s="11">
        <v>16.176470588235293</v>
      </c>
      <c r="AS35" s="14">
        <v>57.142857142857139</v>
      </c>
      <c r="AT35" s="14">
        <v>6.5126050420168076</v>
      </c>
      <c r="AU35" s="14">
        <v>24.159663865546218</v>
      </c>
      <c r="AV35" s="14">
        <v>8.6134453781512601</v>
      </c>
      <c r="AW35" s="21">
        <v>66.519896000000003</v>
      </c>
      <c r="AX35" s="15">
        <v>0.66519896000000001</v>
      </c>
      <c r="AY35" s="11">
        <v>754.66143242316559</v>
      </c>
      <c r="AZ35" s="11">
        <v>715.57538213830037</v>
      </c>
      <c r="BA35" s="6">
        <v>31</v>
      </c>
      <c r="BB35" s="6">
        <v>31</v>
      </c>
      <c r="BC35" s="6">
        <v>30.5</v>
      </c>
    </row>
    <row r="36" spans="1:55" ht="14.25" customHeight="1" x14ac:dyDescent="0.25">
      <c r="A36" s="2" t="s">
        <v>63</v>
      </c>
      <c r="B36" s="2" t="s">
        <v>65</v>
      </c>
      <c r="C36" s="6">
        <v>694</v>
      </c>
      <c r="D36" s="6">
        <v>342</v>
      </c>
      <c r="E36" s="6">
        <v>352</v>
      </c>
      <c r="F36" s="6">
        <v>634</v>
      </c>
      <c r="G36" s="6">
        <v>287</v>
      </c>
      <c r="H36" s="6">
        <v>347</v>
      </c>
      <c r="I36" s="6">
        <v>60</v>
      </c>
      <c r="J36" s="6">
        <v>55</v>
      </c>
      <c r="K36" s="6">
        <v>5</v>
      </c>
      <c r="L36" s="11">
        <v>613</v>
      </c>
      <c r="M36" s="11">
        <v>270</v>
      </c>
      <c r="N36" s="11">
        <v>343</v>
      </c>
      <c r="O36" s="12">
        <f t="shared" si="0"/>
        <v>0.42157720276613952</v>
      </c>
      <c r="P36" s="13">
        <f t="shared" si="1"/>
        <v>8.6455331412103753</v>
      </c>
      <c r="Q36" s="14">
        <f t="shared" si="2"/>
        <v>82.708933717579242</v>
      </c>
      <c r="R36" s="11">
        <f t="shared" si="3"/>
        <v>70.430107526881727</v>
      </c>
      <c r="S36" s="11">
        <f t="shared" si="4"/>
        <v>55.913978494623649</v>
      </c>
      <c r="T36" s="11">
        <f t="shared" si="5"/>
        <v>14.516129032258066</v>
      </c>
      <c r="U36" s="6">
        <v>235</v>
      </c>
      <c r="V36" s="6">
        <v>108</v>
      </c>
      <c r="W36" s="6">
        <v>127</v>
      </c>
      <c r="X36" s="6">
        <v>208</v>
      </c>
      <c r="Y36" s="6">
        <v>99</v>
      </c>
      <c r="Z36" s="6">
        <v>109</v>
      </c>
      <c r="AA36" s="6">
        <v>104</v>
      </c>
      <c r="AB36" s="6">
        <v>44</v>
      </c>
      <c r="AC36" s="6">
        <v>60</v>
      </c>
      <c r="AD36" s="6">
        <v>372</v>
      </c>
      <c r="AE36" s="6">
        <v>163</v>
      </c>
      <c r="AF36" s="6">
        <v>209</v>
      </c>
      <c r="AG36" s="6">
        <v>64</v>
      </c>
      <c r="AH36" s="6">
        <v>25</v>
      </c>
      <c r="AI36" s="6">
        <v>39</v>
      </c>
      <c r="AJ36" s="6">
        <v>159</v>
      </c>
      <c r="AK36" s="6">
        <v>68</v>
      </c>
      <c r="AL36" s="6">
        <v>91</v>
      </c>
      <c r="AM36" s="6">
        <v>54</v>
      </c>
      <c r="AN36" s="6">
        <v>25</v>
      </c>
      <c r="AO36" s="6">
        <v>29</v>
      </c>
      <c r="AP36" s="11">
        <v>37.06624605678234</v>
      </c>
      <c r="AQ36" s="11">
        <v>32.807570977917983</v>
      </c>
      <c r="AR36" s="11">
        <v>16.403785488958992</v>
      </c>
      <c r="AS36" s="14">
        <v>58.675078864353317</v>
      </c>
      <c r="AT36" s="14">
        <v>10.094637223974763</v>
      </c>
      <c r="AU36" s="14">
        <v>25.078864353312301</v>
      </c>
      <c r="AV36" s="14">
        <v>8.517350157728707</v>
      </c>
      <c r="AW36" s="21">
        <v>87.563180000000003</v>
      </c>
      <c r="AX36" s="15">
        <v>0.87563180000000007</v>
      </c>
      <c r="AY36" s="11">
        <v>792.57057589731198</v>
      </c>
      <c r="AZ36" s="11">
        <v>724.04862409062798</v>
      </c>
      <c r="BA36" s="6">
        <v>31</v>
      </c>
      <c r="BB36" s="6">
        <v>30</v>
      </c>
      <c r="BC36" s="6">
        <v>35.5</v>
      </c>
    </row>
    <row r="37" spans="1:55" ht="14.25" customHeight="1" x14ac:dyDescent="0.25">
      <c r="A37" s="2" t="s">
        <v>63</v>
      </c>
      <c r="B37" s="2" t="s">
        <v>66</v>
      </c>
      <c r="C37" s="6">
        <v>854</v>
      </c>
      <c r="D37" s="6">
        <v>412</v>
      </c>
      <c r="E37" s="6">
        <v>442</v>
      </c>
      <c r="F37" s="6">
        <v>781</v>
      </c>
      <c r="G37" s="6">
        <v>348</v>
      </c>
      <c r="H37" s="6">
        <v>433</v>
      </c>
      <c r="I37" s="6">
        <v>73</v>
      </c>
      <c r="J37" s="6">
        <v>64</v>
      </c>
      <c r="K37" s="6">
        <v>9</v>
      </c>
      <c r="L37" s="11">
        <v>721</v>
      </c>
      <c r="M37" s="11">
        <v>323</v>
      </c>
      <c r="N37" s="11">
        <v>398</v>
      </c>
      <c r="O37" s="12">
        <f t="shared" si="0"/>
        <v>1.0004507203346289</v>
      </c>
      <c r="P37" s="13">
        <f t="shared" si="1"/>
        <v>8.5480093676814981</v>
      </c>
      <c r="Q37" s="14">
        <f t="shared" si="2"/>
        <v>80.36951501154735</v>
      </c>
      <c r="R37" s="11">
        <f t="shared" si="3"/>
        <v>67.237687366167023</v>
      </c>
      <c r="S37" s="11">
        <f t="shared" si="4"/>
        <v>54.389721627408996</v>
      </c>
      <c r="T37" s="11">
        <f t="shared" si="5"/>
        <v>12.847965738758029</v>
      </c>
      <c r="U37" s="6">
        <v>306</v>
      </c>
      <c r="V37" s="6">
        <v>136</v>
      </c>
      <c r="W37" s="6">
        <v>170</v>
      </c>
      <c r="X37" s="6">
        <v>254</v>
      </c>
      <c r="Y37" s="6">
        <v>111</v>
      </c>
      <c r="Z37" s="6">
        <v>143</v>
      </c>
      <c r="AA37" s="6">
        <v>157</v>
      </c>
      <c r="AB37" s="6">
        <v>77</v>
      </c>
      <c r="AC37" s="6">
        <v>80</v>
      </c>
      <c r="AD37" s="6">
        <v>467</v>
      </c>
      <c r="AE37" s="6">
        <v>203</v>
      </c>
      <c r="AF37" s="6">
        <v>264</v>
      </c>
      <c r="AG37" s="6">
        <v>96</v>
      </c>
      <c r="AH37" s="6">
        <v>49</v>
      </c>
      <c r="AI37" s="6">
        <v>47</v>
      </c>
      <c r="AJ37" s="6">
        <v>190</v>
      </c>
      <c r="AK37" s="6">
        <v>82</v>
      </c>
      <c r="AL37" s="6">
        <v>108</v>
      </c>
      <c r="AM37" s="6">
        <v>60</v>
      </c>
      <c r="AN37" s="6">
        <v>34</v>
      </c>
      <c r="AO37" s="6">
        <v>26</v>
      </c>
      <c r="AP37" s="11">
        <v>39.180537772087064</v>
      </c>
      <c r="AQ37" s="11">
        <v>32.522407170294493</v>
      </c>
      <c r="AR37" s="11">
        <v>20.102432778489117</v>
      </c>
      <c r="AS37" s="14">
        <v>59.795134443021766</v>
      </c>
      <c r="AT37" s="14">
        <v>12.291933418693981</v>
      </c>
      <c r="AU37" s="14">
        <v>24.327784891165173</v>
      </c>
      <c r="AV37" s="14">
        <v>7.6824583866837379</v>
      </c>
      <c r="AW37" s="21">
        <v>90.278819999999996</v>
      </c>
      <c r="AX37" s="15">
        <v>0.90278819999999993</v>
      </c>
      <c r="AY37" s="11">
        <v>945.9583100443715</v>
      </c>
      <c r="AZ37" s="11">
        <v>865.09770508741701</v>
      </c>
      <c r="BA37" s="6">
        <v>29</v>
      </c>
      <c r="BB37" s="6">
        <v>29</v>
      </c>
      <c r="BC37" s="6">
        <v>32</v>
      </c>
    </row>
    <row r="38" spans="1:55" ht="14.25" customHeight="1" x14ac:dyDescent="0.25">
      <c r="A38" s="2" t="s">
        <v>63</v>
      </c>
      <c r="B38" s="2" t="s">
        <v>67</v>
      </c>
      <c r="C38" s="6">
        <v>1571</v>
      </c>
      <c r="D38" s="6">
        <v>743</v>
      </c>
      <c r="E38" s="6">
        <v>828</v>
      </c>
      <c r="F38" s="6">
        <v>1488</v>
      </c>
      <c r="G38" s="6">
        <v>670</v>
      </c>
      <c r="H38" s="6">
        <v>818</v>
      </c>
      <c r="I38" s="6">
        <v>83</v>
      </c>
      <c r="J38" s="6">
        <v>73</v>
      </c>
      <c r="K38" s="6">
        <v>10</v>
      </c>
      <c r="L38" s="11">
        <v>1319</v>
      </c>
      <c r="M38" s="11">
        <v>606</v>
      </c>
      <c r="N38" s="11">
        <v>713</v>
      </c>
      <c r="O38" s="12">
        <f t="shared" si="0"/>
        <v>1.5088743764170536</v>
      </c>
      <c r="P38" s="13">
        <f t="shared" si="1"/>
        <v>5.2832590706556335</v>
      </c>
      <c r="Q38" s="14">
        <f t="shared" si="2"/>
        <v>81.907090464547679</v>
      </c>
      <c r="R38" s="11">
        <f t="shared" si="3"/>
        <v>70.057142857142864</v>
      </c>
      <c r="S38" s="11">
        <f t="shared" si="4"/>
        <v>62.628571428571433</v>
      </c>
      <c r="T38" s="11">
        <f t="shared" si="5"/>
        <v>7.4285714285714288</v>
      </c>
      <c r="U38" s="6">
        <v>635</v>
      </c>
      <c r="V38" s="6">
        <v>313</v>
      </c>
      <c r="W38" s="6">
        <v>322</v>
      </c>
      <c r="X38" s="6">
        <v>548</v>
      </c>
      <c r="Y38" s="6">
        <v>275</v>
      </c>
      <c r="Z38" s="6">
        <v>273</v>
      </c>
      <c r="AA38" s="6">
        <v>303</v>
      </c>
      <c r="AB38" s="6">
        <v>141</v>
      </c>
      <c r="AC38" s="6">
        <v>162</v>
      </c>
      <c r="AD38" s="6">
        <v>875</v>
      </c>
      <c r="AE38" s="6">
        <v>360</v>
      </c>
      <c r="AF38" s="6">
        <v>515</v>
      </c>
      <c r="AG38" s="6">
        <v>198</v>
      </c>
      <c r="AH38" s="6">
        <v>71</v>
      </c>
      <c r="AI38" s="6">
        <v>127</v>
      </c>
      <c r="AJ38" s="6">
        <v>384</v>
      </c>
      <c r="AK38" s="6">
        <v>139</v>
      </c>
      <c r="AL38" s="6">
        <v>245</v>
      </c>
      <c r="AM38" s="6">
        <v>65</v>
      </c>
      <c r="AN38" s="6">
        <v>35</v>
      </c>
      <c r="AO38" s="6">
        <v>30</v>
      </c>
      <c r="AP38" s="11">
        <v>42.674731182795696</v>
      </c>
      <c r="AQ38" s="11">
        <v>36.827956989247312</v>
      </c>
      <c r="AR38" s="11">
        <v>20.362903225806452</v>
      </c>
      <c r="AS38" s="14">
        <v>58.803763440860216</v>
      </c>
      <c r="AT38" s="14">
        <v>13.306451612903224</v>
      </c>
      <c r="AU38" s="14">
        <v>25.806451612903224</v>
      </c>
      <c r="AV38" s="14">
        <v>4.368279569892473</v>
      </c>
      <c r="AW38" s="21">
        <v>67.814447999999999</v>
      </c>
      <c r="AX38" s="15">
        <v>0.67814447999999994</v>
      </c>
      <c r="AY38" s="11">
        <v>2316.6154799343058</v>
      </c>
      <c r="AZ38" s="11">
        <v>2194.2226824584641</v>
      </c>
      <c r="BA38" s="6">
        <v>25</v>
      </c>
      <c r="BB38" s="6">
        <v>24</v>
      </c>
      <c r="BC38" s="6">
        <v>33</v>
      </c>
    </row>
    <row r="39" spans="1:55" ht="14.25" customHeight="1" x14ac:dyDescent="0.25">
      <c r="A39" s="2" t="s">
        <v>63</v>
      </c>
      <c r="B39" s="2" t="s">
        <v>68</v>
      </c>
      <c r="C39" s="6">
        <v>2255</v>
      </c>
      <c r="D39" s="6">
        <v>1140</v>
      </c>
      <c r="E39" s="6">
        <v>1115</v>
      </c>
      <c r="F39" s="6">
        <v>2058</v>
      </c>
      <c r="G39" s="6">
        <v>980</v>
      </c>
      <c r="H39" s="6">
        <v>1078</v>
      </c>
      <c r="I39" s="6">
        <v>197</v>
      </c>
      <c r="J39" s="6">
        <v>160</v>
      </c>
      <c r="K39" s="6">
        <v>37</v>
      </c>
      <c r="L39" s="11">
        <v>2015</v>
      </c>
      <c r="M39" s="11">
        <v>937</v>
      </c>
      <c r="N39" s="11">
        <v>1078</v>
      </c>
      <c r="O39" s="12">
        <f t="shared" si="0"/>
        <v>0.2642733668737372</v>
      </c>
      <c r="P39" s="13">
        <f t="shared" si="1"/>
        <v>8.7361419068736144</v>
      </c>
      <c r="Q39" s="14">
        <f t="shared" si="2"/>
        <v>90.909090909090907</v>
      </c>
      <c r="R39" s="11">
        <f t="shared" si="3"/>
        <v>59.534883720930232</v>
      </c>
      <c r="S39" s="11">
        <f t="shared" si="4"/>
        <v>50.465116279069768</v>
      </c>
      <c r="T39" s="11">
        <f t="shared" si="5"/>
        <v>9.0697674418604652</v>
      </c>
      <c r="U39" s="6">
        <v>766</v>
      </c>
      <c r="V39" s="6">
        <v>383</v>
      </c>
      <c r="W39" s="6">
        <v>383</v>
      </c>
      <c r="X39" s="6">
        <v>651</v>
      </c>
      <c r="Y39" s="6">
        <v>326</v>
      </c>
      <c r="Z39" s="6">
        <v>325</v>
      </c>
      <c r="AA39" s="6">
        <v>406</v>
      </c>
      <c r="AB39" s="6">
        <v>190</v>
      </c>
      <c r="AC39" s="6">
        <v>216</v>
      </c>
      <c r="AD39" s="6">
        <v>1290</v>
      </c>
      <c r="AE39" s="6">
        <v>591</v>
      </c>
      <c r="AF39" s="6">
        <v>699</v>
      </c>
      <c r="AG39" s="6">
        <v>264</v>
      </c>
      <c r="AH39" s="6">
        <v>125</v>
      </c>
      <c r="AI39" s="6">
        <v>139</v>
      </c>
      <c r="AJ39" s="6">
        <v>519</v>
      </c>
      <c r="AK39" s="6">
        <v>231</v>
      </c>
      <c r="AL39" s="6">
        <v>288</v>
      </c>
      <c r="AM39" s="6">
        <v>117</v>
      </c>
      <c r="AN39" s="6">
        <v>63</v>
      </c>
      <c r="AO39" s="6">
        <v>54</v>
      </c>
      <c r="AP39" s="11">
        <v>37.220602526724974</v>
      </c>
      <c r="AQ39" s="11">
        <v>31.632653061224492</v>
      </c>
      <c r="AR39" s="11">
        <v>19.727891156462583</v>
      </c>
      <c r="AS39" s="14">
        <v>62.682215743440231</v>
      </c>
      <c r="AT39" s="14">
        <v>12.827988338192419</v>
      </c>
      <c r="AU39" s="14">
        <v>25.218658892128282</v>
      </c>
      <c r="AV39" s="14">
        <v>5.685131195335277</v>
      </c>
      <c r="AW39" s="21">
        <v>122.498119</v>
      </c>
      <c r="AX39" s="15">
        <v>1.2249811900000001</v>
      </c>
      <c r="AY39" s="11">
        <v>1840.8445928871772</v>
      </c>
      <c r="AZ39" s="11">
        <v>1680.0257969675436</v>
      </c>
      <c r="BA39" s="6">
        <v>30</v>
      </c>
      <c r="BB39" s="6">
        <v>29</v>
      </c>
      <c r="BC39" s="6">
        <v>33</v>
      </c>
    </row>
    <row r="40" spans="1:55" ht="14.25" customHeight="1" x14ac:dyDescent="0.25">
      <c r="A40" s="2" t="s">
        <v>63</v>
      </c>
      <c r="B40" s="2" t="s">
        <v>69</v>
      </c>
      <c r="C40" s="6">
        <v>592</v>
      </c>
      <c r="D40" s="6">
        <v>291</v>
      </c>
      <c r="E40" s="6">
        <v>301</v>
      </c>
      <c r="F40" s="6">
        <v>538</v>
      </c>
      <c r="G40" s="6">
        <v>247</v>
      </c>
      <c r="H40" s="6">
        <v>291</v>
      </c>
      <c r="I40" s="6">
        <v>54</v>
      </c>
      <c r="J40" s="6">
        <v>44</v>
      </c>
      <c r="K40" s="6">
        <v>10</v>
      </c>
      <c r="L40" s="11">
        <v>496</v>
      </c>
      <c r="M40" s="11">
        <v>228</v>
      </c>
      <c r="N40" s="11">
        <v>268</v>
      </c>
      <c r="O40" s="12">
        <f t="shared" si="0"/>
        <v>1.0173045486465202</v>
      </c>
      <c r="P40" s="13">
        <f t="shared" si="1"/>
        <v>9.121621621621621</v>
      </c>
      <c r="Q40" s="14">
        <f t="shared" si="2"/>
        <v>84.87972508591065</v>
      </c>
      <c r="R40" s="11">
        <f t="shared" si="3"/>
        <v>69.182389937106919</v>
      </c>
      <c r="S40" s="11">
        <f t="shared" si="4"/>
        <v>53.144654088050316</v>
      </c>
      <c r="T40" s="11">
        <f t="shared" si="5"/>
        <v>16.037735849056602</v>
      </c>
      <c r="U40" s="6">
        <v>194</v>
      </c>
      <c r="V40" s="6">
        <v>100</v>
      </c>
      <c r="W40" s="6">
        <v>94</v>
      </c>
      <c r="X40" s="6">
        <v>169</v>
      </c>
      <c r="Y40" s="6">
        <v>86</v>
      </c>
      <c r="Z40" s="6">
        <v>83</v>
      </c>
      <c r="AA40" s="6">
        <v>95</v>
      </c>
      <c r="AB40" s="6">
        <v>55</v>
      </c>
      <c r="AC40" s="6">
        <v>40</v>
      </c>
      <c r="AD40" s="6">
        <v>318</v>
      </c>
      <c r="AE40" s="6">
        <v>131</v>
      </c>
      <c r="AF40" s="6">
        <v>187</v>
      </c>
      <c r="AG40" s="6">
        <v>61</v>
      </c>
      <c r="AH40" s="6">
        <v>30</v>
      </c>
      <c r="AI40" s="6">
        <v>31</v>
      </c>
      <c r="AJ40" s="6">
        <v>134</v>
      </c>
      <c r="AK40" s="6">
        <v>54</v>
      </c>
      <c r="AL40" s="6">
        <v>80</v>
      </c>
      <c r="AM40" s="6">
        <v>51</v>
      </c>
      <c r="AN40" s="6">
        <v>30</v>
      </c>
      <c r="AO40" s="6">
        <v>21</v>
      </c>
      <c r="AP40" s="11">
        <v>36.059479553903344</v>
      </c>
      <c r="AQ40" s="11">
        <v>31.412639405204462</v>
      </c>
      <c r="AR40" s="11">
        <v>17.657992565055764</v>
      </c>
      <c r="AS40" s="14">
        <v>59.107806691449817</v>
      </c>
      <c r="AT40" s="14">
        <v>11.338289962825279</v>
      </c>
      <c r="AU40" s="14">
        <v>24.907063197026023</v>
      </c>
      <c r="AV40" s="14">
        <v>9.4795539033457246</v>
      </c>
      <c r="AW40" s="21">
        <v>100.616365</v>
      </c>
      <c r="AX40" s="15">
        <v>1.00616365</v>
      </c>
      <c r="AY40" s="11">
        <v>588.37347185023032</v>
      </c>
      <c r="AZ40" s="11">
        <v>534.7042700260539</v>
      </c>
      <c r="BA40" s="6">
        <v>30</v>
      </c>
      <c r="BB40" s="6">
        <v>30</v>
      </c>
      <c r="BC40" s="6">
        <v>32.5</v>
      </c>
    </row>
    <row r="41" spans="1:55" ht="14.25" customHeight="1" x14ac:dyDescent="0.25">
      <c r="A41" s="2" t="s">
        <v>63</v>
      </c>
      <c r="B41" s="2" t="s">
        <v>70</v>
      </c>
      <c r="C41" s="6">
        <v>1193</v>
      </c>
      <c r="D41" s="6">
        <v>544</v>
      </c>
      <c r="E41" s="6">
        <v>649</v>
      </c>
      <c r="F41" s="6">
        <v>1144</v>
      </c>
      <c r="G41" s="6">
        <v>498</v>
      </c>
      <c r="H41" s="6">
        <v>646</v>
      </c>
      <c r="I41" s="6">
        <v>49</v>
      </c>
      <c r="J41" s="6">
        <v>46</v>
      </c>
      <c r="K41" s="6">
        <v>3</v>
      </c>
      <c r="L41" s="11">
        <v>1057</v>
      </c>
      <c r="M41" s="11">
        <v>449</v>
      </c>
      <c r="N41" s="11">
        <v>608</v>
      </c>
      <c r="O41" s="12">
        <f t="shared" si="0"/>
        <v>0.989939750557017</v>
      </c>
      <c r="P41" s="13">
        <f t="shared" si="1"/>
        <v>4.1072925398155906</v>
      </c>
      <c r="Q41" s="14">
        <f t="shared" si="2"/>
        <v>77.089783281733745</v>
      </c>
      <c r="R41" s="11">
        <f t="shared" si="3"/>
        <v>68.98079763663219</v>
      </c>
      <c r="S41" s="11">
        <f t="shared" si="4"/>
        <v>57.60709010339734</v>
      </c>
      <c r="T41" s="11">
        <f t="shared" si="5"/>
        <v>11.37370753323486</v>
      </c>
      <c r="U41" s="6">
        <v>460</v>
      </c>
      <c r="V41" s="6">
        <v>215</v>
      </c>
      <c r="W41" s="6">
        <v>245</v>
      </c>
      <c r="X41" s="6">
        <v>390</v>
      </c>
      <c r="Y41" s="6">
        <v>183</v>
      </c>
      <c r="Z41" s="6">
        <v>207</v>
      </c>
      <c r="AA41" s="6">
        <v>225</v>
      </c>
      <c r="AB41" s="6">
        <v>100</v>
      </c>
      <c r="AC41" s="6">
        <v>125</v>
      </c>
      <c r="AD41" s="6">
        <v>677</v>
      </c>
      <c r="AE41" s="6">
        <v>280</v>
      </c>
      <c r="AF41" s="6">
        <v>397</v>
      </c>
      <c r="AG41" s="6">
        <v>120</v>
      </c>
      <c r="AH41" s="6">
        <v>47</v>
      </c>
      <c r="AI41" s="6">
        <v>73</v>
      </c>
      <c r="AJ41" s="6">
        <v>277</v>
      </c>
      <c r="AK41" s="6">
        <v>96</v>
      </c>
      <c r="AL41" s="6">
        <v>181</v>
      </c>
      <c r="AM41" s="6">
        <v>77</v>
      </c>
      <c r="AN41" s="6">
        <v>35</v>
      </c>
      <c r="AO41" s="6">
        <v>42</v>
      </c>
      <c r="AP41" s="11">
        <v>40.209790209790206</v>
      </c>
      <c r="AQ41" s="11">
        <v>34.090909090909086</v>
      </c>
      <c r="AR41" s="11">
        <v>19.667832167832167</v>
      </c>
      <c r="AS41" s="14">
        <v>59.17832167832168</v>
      </c>
      <c r="AT41" s="14">
        <v>10.48951048951049</v>
      </c>
      <c r="AU41" s="14">
        <v>24.213286713286713</v>
      </c>
      <c r="AV41" s="14">
        <v>6.7307692307692308</v>
      </c>
      <c r="AW41" s="21">
        <v>89.304282999999998</v>
      </c>
      <c r="AX41" s="15">
        <v>0.89304282999999995</v>
      </c>
      <c r="AY41" s="11">
        <v>1335.8821771179778</v>
      </c>
      <c r="AZ41" s="11">
        <v>1281.0135881164849</v>
      </c>
      <c r="BA41" s="6">
        <v>28</v>
      </c>
      <c r="BB41" s="6">
        <v>28</v>
      </c>
      <c r="BC41" s="6">
        <v>30</v>
      </c>
    </row>
    <row r="42" spans="1:55" ht="14.25" customHeight="1" x14ac:dyDescent="0.25">
      <c r="A42" s="2" t="s">
        <v>63</v>
      </c>
      <c r="B42" s="2" t="s">
        <v>71</v>
      </c>
      <c r="C42" s="6">
        <v>921</v>
      </c>
      <c r="D42" s="6">
        <v>451</v>
      </c>
      <c r="E42" s="6">
        <v>470</v>
      </c>
      <c r="F42" s="6">
        <v>857</v>
      </c>
      <c r="G42" s="6">
        <v>397</v>
      </c>
      <c r="H42" s="6">
        <v>460</v>
      </c>
      <c r="I42" s="6">
        <v>64</v>
      </c>
      <c r="J42" s="6">
        <v>54</v>
      </c>
      <c r="K42" s="6">
        <v>10</v>
      </c>
      <c r="L42" s="11">
        <v>1054</v>
      </c>
      <c r="M42" s="11">
        <v>501</v>
      </c>
      <c r="N42" s="11">
        <v>553</v>
      </c>
      <c r="O42" s="12">
        <f t="shared" si="0"/>
        <v>-2.5896096433482829</v>
      </c>
      <c r="P42" s="13">
        <f t="shared" si="1"/>
        <v>6.9489685124864282</v>
      </c>
      <c r="Q42" s="14">
        <f t="shared" si="2"/>
        <v>86.304347826086953</v>
      </c>
      <c r="R42" s="11">
        <f t="shared" si="3"/>
        <v>54.414414414414416</v>
      </c>
      <c r="S42" s="11">
        <f t="shared" si="4"/>
        <v>45.765765765765764</v>
      </c>
      <c r="T42" s="11">
        <f t="shared" si="5"/>
        <v>8.6486486486486491</v>
      </c>
      <c r="U42" s="6">
        <v>286</v>
      </c>
      <c r="V42" s="6">
        <v>149</v>
      </c>
      <c r="W42" s="6">
        <v>137</v>
      </c>
      <c r="X42" s="6">
        <v>254</v>
      </c>
      <c r="Y42" s="6">
        <v>135</v>
      </c>
      <c r="Z42" s="6">
        <v>119</v>
      </c>
      <c r="AA42" s="6">
        <v>141</v>
      </c>
      <c r="AB42" s="6">
        <v>76</v>
      </c>
      <c r="AC42" s="6">
        <v>65</v>
      </c>
      <c r="AD42" s="6">
        <v>555</v>
      </c>
      <c r="AE42" s="6">
        <v>231</v>
      </c>
      <c r="AF42" s="6">
        <v>324</v>
      </c>
      <c r="AG42" s="6">
        <v>61</v>
      </c>
      <c r="AH42" s="6">
        <v>28</v>
      </c>
      <c r="AI42" s="6">
        <v>33</v>
      </c>
      <c r="AJ42" s="6">
        <v>180</v>
      </c>
      <c r="AK42" s="6">
        <v>82</v>
      </c>
      <c r="AL42" s="6">
        <v>98</v>
      </c>
      <c r="AM42" s="6">
        <v>48</v>
      </c>
      <c r="AN42" s="6">
        <v>31</v>
      </c>
      <c r="AO42" s="6">
        <v>17</v>
      </c>
      <c r="AP42" s="11">
        <v>33.372228704784128</v>
      </c>
      <c r="AQ42" s="11">
        <v>29.638273045507585</v>
      </c>
      <c r="AR42" s="11">
        <v>16.45274212368728</v>
      </c>
      <c r="AS42" s="14">
        <v>64.760793465577592</v>
      </c>
      <c r="AT42" s="14">
        <v>7.1178529754959152</v>
      </c>
      <c r="AU42" s="14">
        <v>21.003500583430572</v>
      </c>
      <c r="AV42" s="14">
        <v>5.6009334889148192</v>
      </c>
      <c r="AW42" s="21">
        <v>22.158795999999999</v>
      </c>
      <c r="AX42" s="15">
        <v>0.22158796</v>
      </c>
      <c r="AY42" s="11">
        <v>4156.3630081706606</v>
      </c>
      <c r="AZ42" s="11">
        <v>3867.5386514682477</v>
      </c>
      <c r="BA42" s="6">
        <v>33</v>
      </c>
      <c r="BB42" s="6">
        <v>33</v>
      </c>
      <c r="BC42" s="6">
        <v>31</v>
      </c>
    </row>
    <row r="43" spans="1:55" ht="14.25" customHeight="1" x14ac:dyDescent="0.25">
      <c r="A43" s="2" t="s">
        <v>63</v>
      </c>
      <c r="B43" s="2" t="s">
        <v>72</v>
      </c>
      <c r="C43" s="6">
        <v>684</v>
      </c>
      <c r="D43" s="6">
        <v>361</v>
      </c>
      <c r="E43" s="6">
        <v>323</v>
      </c>
      <c r="F43" s="6">
        <v>564</v>
      </c>
      <c r="G43" s="6">
        <v>256</v>
      </c>
      <c r="H43" s="6">
        <v>308</v>
      </c>
      <c r="I43" s="6">
        <v>120</v>
      </c>
      <c r="J43" s="6">
        <v>105</v>
      </c>
      <c r="K43" s="6">
        <v>15</v>
      </c>
      <c r="L43" s="11">
        <v>562</v>
      </c>
      <c r="M43" s="11">
        <v>269</v>
      </c>
      <c r="N43" s="11">
        <v>293</v>
      </c>
      <c r="O43" s="12">
        <f t="shared" si="0"/>
        <v>4.4460595799348204E-2</v>
      </c>
      <c r="P43" s="13">
        <f t="shared" si="1"/>
        <v>17.543859649122805</v>
      </c>
      <c r="Q43" s="14">
        <f t="shared" si="2"/>
        <v>83.116883116883116</v>
      </c>
      <c r="R43" s="11">
        <f t="shared" si="3"/>
        <v>69.369369369369366</v>
      </c>
      <c r="S43" s="11">
        <f t="shared" si="4"/>
        <v>56.156156156156158</v>
      </c>
      <c r="T43" s="11">
        <f t="shared" si="5"/>
        <v>13.213213213213212</v>
      </c>
      <c r="U43" s="6">
        <v>214</v>
      </c>
      <c r="V43" s="6">
        <v>111</v>
      </c>
      <c r="W43" s="6">
        <v>103</v>
      </c>
      <c r="X43" s="6">
        <v>187</v>
      </c>
      <c r="Y43" s="6">
        <v>100</v>
      </c>
      <c r="Z43" s="6">
        <v>87</v>
      </c>
      <c r="AA43" s="6">
        <v>98</v>
      </c>
      <c r="AB43" s="6">
        <v>53</v>
      </c>
      <c r="AC43" s="6">
        <v>45</v>
      </c>
      <c r="AD43" s="6">
        <v>333</v>
      </c>
      <c r="AE43" s="6">
        <v>134</v>
      </c>
      <c r="AF43" s="6">
        <v>199</v>
      </c>
      <c r="AG43" s="6">
        <v>54</v>
      </c>
      <c r="AH43" s="6">
        <v>25</v>
      </c>
      <c r="AI43" s="6">
        <v>29</v>
      </c>
      <c r="AJ43" s="6">
        <v>135</v>
      </c>
      <c r="AK43" s="6">
        <v>46</v>
      </c>
      <c r="AL43" s="6">
        <v>89</v>
      </c>
      <c r="AM43" s="6">
        <v>44</v>
      </c>
      <c r="AN43" s="6">
        <v>22</v>
      </c>
      <c r="AO43" s="6">
        <v>22</v>
      </c>
      <c r="AP43" s="11">
        <v>37.943262411347519</v>
      </c>
      <c r="AQ43" s="11">
        <v>33.156028368794324</v>
      </c>
      <c r="AR43" s="11">
        <v>17.375886524822697</v>
      </c>
      <c r="AS43" s="14">
        <v>59.042553191489368</v>
      </c>
      <c r="AT43" s="14">
        <v>9.5744680851063837</v>
      </c>
      <c r="AU43" s="14">
        <v>23.936170212765958</v>
      </c>
      <c r="AV43" s="14">
        <v>7.8014184397163122</v>
      </c>
      <c r="AW43" s="21">
        <v>44.168911000000001</v>
      </c>
      <c r="AX43" s="15">
        <v>0.44168911</v>
      </c>
      <c r="AY43" s="11">
        <v>1548.6005529998238</v>
      </c>
      <c r="AZ43" s="11">
        <v>1276.9162454559951</v>
      </c>
      <c r="BA43" s="6">
        <v>30</v>
      </c>
      <c r="BB43" s="6">
        <v>29</v>
      </c>
      <c r="BC43" s="6">
        <v>32</v>
      </c>
    </row>
    <row r="44" spans="1:55" ht="14.25" customHeight="1" x14ac:dyDescent="0.25">
      <c r="A44" s="2" t="s">
        <v>63</v>
      </c>
      <c r="B44" s="2" t="s">
        <v>73</v>
      </c>
      <c r="C44" s="6">
        <v>944</v>
      </c>
      <c r="D44" s="6">
        <v>460</v>
      </c>
      <c r="E44" s="6">
        <v>484</v>
      </c>
      <c r="F44" s="6">
        <v>895</v>
      </c>
      <c r="G44" s="6">
        <v>416</v>
      </c>
      <c r="H44" s="6">
        <v>479</v>
      </c>
      <c r="I44" s="6">
        <v>49</v>
      </c>
      <c r="J44" s="6">
        <v>44</v>
      </c>
      <c r="K44" s="6">
        <v>5</v>
      </c>
      <c r="L44" s="11">
        <v>774</v>
      </c>
      <c r="M44" s="11">
        <v>351</v>
      </c>
      <c r="N44" s="11">
        <v>423</v>
      </c>
      <c r="O44" s="12">
        <f t="shared" si="0"/>
        <v>1.8179204591380254</v>
      </c>
      <c r="P44" s="13">
        <f t="shared" si="1"/>
        <v>5.1906779661016946</v>
      </c>
      <c r="Q44" s="14">
        <f t="shared" si="2"/>
        <v>86.847599164926933</v>
      </c>
      <c r="R44" s="11">
        <f t="shared" si="3"/>
        <v>63.919413919413913</v>
      </c>
      <c r="S44" s="11">
        <f t="shared" si="4"/>
        <v>51.648351648351657</v>
      </c>
      <c r="T44" s="11">
        <f t="shared" si="5"/>
        <v>12.27106227106227</v>
      </c>
      <c r="U44" s="6">
        <v>326</v>
      </c>
      <c r="V44" s="6">
        <v>161</v>
      </c>
      <c r="W44" s="6">
        <v>165</v>
      </c>
      <c r="X44" s="6">
        <v>282</v>
      </c>
      <c r="Y44" s="6">
        <v>146</v>
      </c>
      <c r="Z44" s="6">
        <v>136</v>
      </c>
      <c r="AA44" s="6">
        <v>158</v>
      </c>
      <c r="AB44" s="6">
        <v>65</v>
      </c>
      <c r="AC44" s="6">
        <v>93</v>
      </c>
      <c r="AD44" s="6">
        <v>546</v>
      </c>
      <c r="AE44" s="6">
        <v>226</v>
      </c>
      <c r="AF44" s="6">
        <v>320</v>
      </c>
      <c r="AG44" s="6">
        <v>97</v>
      </c>
      <c r="AH44" s="6">
        <v>36</v>
      </c>
      <c r="AI44" s="6">
        <v>61</v>
      </c>
      <c r="AJ44" s="6">
        <v>212</v>
      </c>
      <c r="AK44" s="6">
        <v>79</v>
      </c>
      <c r="AL44" s="6">
        <v>133</v>
      </c>
      <c r="AM44" s="6">
        <v>67</v>
      </c>
      <c r="AN44" s="6">
        <v>44</v>
      </c>
      <c r="AO44" s="6">
        <v>23</v>
      </c>
      <c r="AP44" s="11">
        <v>36.424581005586596</v>
      </c>
      <c r="AQ44" s="11">
        <v>31.508379888268156</v>
      </c>
      <c r="AR44" s="11">
        <v>17.653631284916202</v>
      </c>
      <c r="AS44" s="14">
        <v>61.005586592178773</v>
      </c>
      <c r="AT44" s="14">
        <v>10.837988826815643</v>
      </c>
      <c r="AU44" s="14">
        <v>23.687150837988828</v>
      </c>
      <c r="AV44" s="14">
        <v>7.4860335195530734</v>
      </c>
      <c r="AW44" s="21">
        <v>29.414100000000001</v>
      </c>
      <c r="AX44" s="15">
        <v>0.29414099999999999</v>
      </c>
      <c r="AY44" s="11">
        <v>3209.3451779928673</v>
      </c>
      <c r="AZ44" s="11">
        <v>3042.7584049826446</v>
      </c>
      <c r="BA44" s="6">
        <v>30</v>
      </c>
      <c r="BB44" s="6">
        <v>29</v>
      </c>
      <c r="BC44" s="6">
        <v>35</v>
      </c>
    </row>
    <row r="45" spans="1:55" ht="14.25" customHeight="1" x14ac:dyDescent="0.25">
      <c r="A45" s="2" t="s">
        <v>63</v>
      </c>
      <c r="B45" s="2" t="s">
        <v>74</v>
      </c>
      <c r="C45" s="6">
        <v>479</v>
      </c>
      <c r="D45" s="6">
        <v>227</v>
      </c>
      <c r="E45" s="6">
        <v>252</v>
      </c>
      <c r="F45" s="6">
        <v>425</v>
      </c>
      <c r="G45" s="6">
        <v>183</v>
      </c>
      <c r="H45" s="6">
        <v>242</v>
      </c>
      <c r="I45" s="6">
        <v>54</v>
      </c>
      <c r="J45" s="6">
        <v>44</v>
      </c>
      <c r="K45" s="6">
        <v>10</v>
      </c>
      <c r="L45" s="11">
        <v>425</v>
      </c>
      <c r="M45" s="11">
        <v>186</v>
      </c>
      <c r="N45" s="11">
        <v>239</v>
      </c>
      <c r="O45" s="12">
        <f t="shared" si="0"/>
        <v>0</v>
      </c>
      <c r="P45" s="13">
        <f t="shared" si="1"/>
        <v>11.273486430062631</v>
      </c>
      <c r="Q45" s="14">
        <f t="shared" si="2"/>
        <v>75.619834710743802</v>
      </c>
      <c r="R45" s="11">
        <f t="shared" si="3"/>
        <v>61.596958174904948</v>
      </c>
      <c r="S45" s="11">
        <f t="shared" si="4"/>
        <v>46.768060836501903</v>
      </c>
      <c r="T45" s="11">
        <f t="shared" si="5"/>
        <v>14.82889733840304</v>
      </c>
      <c r="U45" s="6">
        <v>144</v>
      </c>
      <c r="V45" s="6">
        <v>69</v>
      </c>
      <c r="W45" s="6">
        <v>75</v>
      </c>
      <c r="X45" s="6">
        <v>123</v>
      </c>
      <c r="Y45" s="6">
        <v>58</v>
      </c>
      <c r="Z45" s="6">
        <v>65</v>
      </c>
      <c r="AA45" s="6">
        <v>74</v>
      </c>
      <c r="AB45" s="6">
        <v>32</v>
      </c>
      <c r="AC45" s="6">
        <v>42</v>
      </c>
      <c r="AD45" s="6">
        <v>263</v>
      </c>
      <c r="AE45" s="6">
        <v>104</v>
      </c>
      <c r="AF45" s="6">
        <v>159</v>
      </c>
      <c r="AG45" s="6">
        <v>48</v>
      </c>
      <c r="AH45" s="6">
        <v>20</v>
      </c>
      <c r="AI45" s="6">
        <v>28</v>
      </c>
      <c r="AJ45" s="6">
        <v>93</v>
      </c>
      <c r="AK45" s="6">
        <v>28</v>
      </c>
      <c r="AL45" s="6">
        <v>65</v>
      </c>
      <c r="AM45" s="6">
        <v>39</v>
      </c>
      <c r="AN45" s="6">
        <v>21</v>
      </c>
      <c r="AO45" s="6">
        <v>18</v>
      </c>
      <c r="AP45" s="11">
        <v>33.882352941176471</v>
      </c>
      <c r="AQ45" s="11">
        <v>28.941176470588236</v>
      </c>
      <c r="AR45" s="11">
        <v>17.411764705882351</v>
      </c>
      <c r="AS45" s="14">
        <v>61.882352941176464</v>
      </c>
      <c r="AT45" s="14">
        <v>11.294117647058824</v>
      </c>
      <c r="AU45" s="14">
        <v>21.882352941176471</v>
      </c>
      <c r="AV45" s="14">
        <v>9.1764705882352935</v>
      </c>
      <c r="AW45" s="21">
        <v>30.868095</v>
      </c>
      <c r="AX45" s="15">
        <v>0.30868095000000001</v>
      </c>
      <c r="AY45" s="11">
        <v>1551.7640463397563</v>
      </c>
      <c r="AZ45" s="11">
        <v>1376.826137149053</v>
      </c>
      <c r="BA45" s="6">
        <v>33</v>
      </c>
      <c r="BB45" s="6">
        <v>32</v>
      </c>
      <c r="BC45" s="6">
        <v>33</v>
      </c>
    </row>
    <row r="46" spans="1:55" ht="14.25" customHeight="1" x14ac:dyDescent="0.25">
      <c r="A46" s="2" t="s">
        <v>63</v>
      </c>
      <c r="B46" s="2" t="s">
        <v>75</v>
      </c>
      <c r="C46" s="6">
        <v>2094</v>
      </c>
      <c r="D46" s="6">
        <v>1012</v>
      </c>
      <c r="E46" s="6">
        <v>1082</v>
      </c>
      <c r="F46" s="6">
        <v>1963</v>
      </c>
      <c r="G46" s="6">
        <v>893</v>
      </c>
      <c r="H46" s="6">
        <v>1070</v>
      </c>
      <c r="I46" s="6">
        <v>131</v>
      </c>
      <c r="J46" s="6">
        <v>119</v>
      </c>
      <c r="K46" s="6">
        <v>12</v>
      </c>
      <c r="L46" s="11">
        <v>1782</v>
      </c>
      <c r="M46" s="11">
        <v>784</v>
      </c>
      <c r="N46" s="11">
        <v>998</v>
      </c>
      <c r="O46" s="12">
        <f t="shared" si="0"/>
        <v>1.2107332446271135</v>
      </c>
      <c r="P46" s="13">
        <f t="shared" si="1"/>
        <v>6.255969436485195</v>
      </c>
      <c r="Q46" s="14">
        <f t="shared" si="2"/>
        <v>83.45794392523365</v>
      </c>
      <c r="R46" s="11">
        <f t="shared" si="3"/>
        <v>66.779949022939675</v>
      </c>
      <c r="S46" s="11">
        <f t="shared" si="4"/>
        <v>59.728122344944779</v>
      </c>
      <c r="T46" s="11">
        <f t="shared" si="5"/>
        <v>7.0518266779949021</v>
      </c>
      <c r="U46" s="6">
        <v>802</v>
      </c>
      <c r="V46" s="6">
        <v>448</v>
      </c>
      <c r="W46" s="6">
        <v>354</v>
      </c>
      <c r="X46" s="6">
        <v>703</v>
      </c>
      <c r="Y46" s="6">
        <v>395</v>
      </c>
      <c r="Z46" s="6">
        <v>308</v>
      </c>
      <c r="AA46" s="6">
        <v>411</v>
      </c>
      <c r="AB46" s="6">
        <v>222</v>
      </c>
      <c r="AC46" s="6">
        <v>189</v>
      </c>
      <c r="AD46" s="6">
        <v>1177</v>
      </c>
      <c r="AE46" s="6">
        <v>453</v>
      </c>
      <c r="AF46" s="6">
        <v>724</v>
      </c>
      <c r="AG46" s="6">
        <v>232</v>
      </c>
      <c r="AH46" s="6">
        <v>103</v>
      </c>
      <c r="AI46" s="6">
        <v>129</v>
      </c>
      <c r="AJ46" s="6">
        <v>499</v>
      </c>
      <c r="AK46" s="6">
        <v>178</v>
      </c>
      <c r="AL46" s="6">
        <v>321</v>
      </c>
      <c r="AM46" s="6">
        <v>83</v>
      </c>
      <c r="AN46" s="6">
        <v>45</v>
      </c>
      <c r="AO46" s="6">
        <v>38</v>
      </c>
      <c r="AP46" s="11">
        <v>40.855832908813042</v>
      </c>
      <c r="AQ46" s="11">
        <v>35.812531839021908</v>
      </c>
      <c r="AR46" s="11">
        <v>20.937340804890471</v>
      </c>
      <c r="AS46" s="14">
        <v>59.95924605196128</v>
      </c>
      <c r="AT46" s="14">
        <v>11.818644931227713</v>
      </c>
      <c r="AU46" s="14">
        <v>25.420275089149264</v>
      </c>
      <c r="AV46" s="14">
        <v>4.2282221090168113</v>
      </c>
      <c r="AW46" s="21">
        <v>133.48862700000001</v>
      </c>
      <c r="AX46" s="15">
        <v>1.3348862700000002</v>
      </c>
      <c r="AY46" s="11">
        <v>1568.6729626786855</v>
      </c>
      <c r="AZ46" s="11">
        <v>1470.5372615751</v>
      </c>
      <c r="BA46" s="6">
        <v>27</v>
      </c>
      <c r="BB46" s="6">
        <v>26</v>
      </c>
      <c r="BC46" s="6">
        <v>31</v>
      </c>
    </row>
    <row r="47" spans="1:55" ht="14.25" customHeight="1" x14ac:dyDescent="0.25">
      <c r="A47" s="2" t="s">
        <v>63</v>
      </c>
      <c r="B47" s="2" t="s">
        <v>76</v>
      </c>
      <c r="C47" s="6">
        <v>544</v>
      </c>
      <c r="D47" s="6">
        <v>268</v>
      </c>
      <c r="E47" s="6">
        <v>276</v>
      </c>
      <c r="F47" s="6">
        <v>522</v>
      </c>
      <c r="G47" s="6">
        <v>250</v>
      </c>
      <c r="H47" s="6">
        <v>272</v>
      </c>
      <c r="I47" s="6">
        <v>22</v>
      </c>
      <c r="J47" s="6">
        <v>18</v>
      </c>
      <c r="K47" s="6">
        <v>4</v>
      </c>
      <c r="L47" s="11">
        <v>471</v>
      </c>
      <c r="M47" s="11">
        <v>217</v>
      </c>
      <c r="N47" s="11">
        <v>254</v>
      </c>
      <c r="O47" s="12">
        <f t="shared" si="0"/>
        <v>1.2867270821804875</v>
      </c>
      <c r="P47" s="13">
        <f t="shared" si="1"/>
        <v>4.0441176470588234</v>
      </c>
      <c r="Q47" s="14">
        <f t="shared" si="2"/>
        <v>91.911764705882348</v>
      </c>
      <c r="R47" s="11">
        <f t="shared" si="3"/>
        <v>64.66876971608832</v>
      </c>
      <c r="S47" s="11">
        <f t="shared" si="4"/>
        <v>53.312302839116718</v>
      </c>
      <c r="T47" s="11">
        <f t="shared" si="5"/>
        <v>11.356466876971609</v>
      </c>
      <c r="U47" s="6">
        <v>200</v>
      </c>
      <c r="V47" s="6">
        <v>116</v>
      </c>
      <c r="W47" s="6">
        <v>84</v>
      </c>
      <c r="X47" s="6">
        <v>169</v>
      </c>
      <c r="Y47" s="6">
        <v>97</v>
      </c>
      <c r="Z47" s="6">
        <v>72</v>
      </c>
      <c r="AA47" s="6">
        <v>107</v>
      </c>
      <c r="AB47" s="6">
        <v>65</v>
      </c>
      <c r="AC47" s="6">
        <v>42</v>
      </c>
      <c r="AD47" s="6">
        <v>317</v>
      </c>
      <c r="AE47" s="6">
        <v>139</v>
      </c>
      <c r="AF47" s="6">
        <v>178</v>
      </c>
      <c r="AG47" s="6">
        <v>63</v>
      </c>
      <c r="AH47" s="6">
        <v>30</v>
      </c>
      <c r="AI47" s="6">
        <v>33</v>
      </c>
      <c r="AJ47" s="6">
        <v>140</v>
      </c>
      <c r="AK47" s="6">
        <v>54</v>
      </c>
      <c r="AL47" s="6">
        <v>86</v>
      </c>
      <c r="AM47" s="6">
        <v>36</v>
      </c>
      <c r="AN47" s="6">
        <v>14</v>
      </c>
      <c r="AO47" s="6">
        <v>22</v>
      </c>
      <c r="AP47" s="11">
        <v>38.314176245210732</v>
      </c>
      <c r="AQ47" s="11">
        <v>32.375478927203069</v>
      </c>
      <c r="AR47" s="11">
        <v>20.498084291187741</v>
      </c>
      <c r="AS47" s="14">
        <v>60.727969348659002</v>
      </c>
      <c r="AT47" s="14">
        <v>12.068965517241379</v>
      </c>
      <c r="AU47" s="14">
        <v>26.819923371647509</v>
      </c>
      <c r="AV47" s="14">
        <v>6.8965517241379306</v>
      </c>
      <c r="AW47" s="21">
        <v>42.745623999999999</v>
      </c>
      <c r="AX47" s="15">
        <v>0.42745623999999999</v>
      </c>
      <c r="AY47" s="11">
        <v>1272.6448910887345</v>
      </c>
      <c r="AZ47" s="11">
        <v>1221.1776344638226</v>
      </c>
      <c r="BA47" s="6">
        <v>29</v>
      </c>
      <c r="BB47" s="6">
        <v>29</v>
      </c>
      <c r="BC47" s="6">
        <v>35.5</v>
      </c>
    </row>
    <row r="48" spans="1:55" ht="14.25" customHeight="1" x14ac:dyDescent="0.25">
      <c r="A48" s="2" t="s">
        <v>63</v>
      </c>
      <c r="B48" s="2" t="s">
        <v>77</v>
      </c>
      <c r="C48" s="6">
        <v>371</v>
      </c>
      <c r="D48" s="6">
        <v>195</v>
      </c>
      <c r="E48" s="6">
        <v>176</v>
      </c>
      <c r="F48" s="6">
        <v>342</v>
      </c>
      <c r="G48" s="6">
        <v>170</v>
      </c>
      <c r="H48" s="6">
        <v>172</v>
      </c>
      <c r="I48" s="6">
        <v>29</v>
      </c>
      <c r="J48" s="6">
        <v>25</v>
      </c>
      <c r="K48" s="6">
        <v>4</v>
      </c>
      <c r="L48" s="11">
        <v>337</v>
      </c>
      <c r="M48" s="11">
        <v>153</v>
      </c>
      <c r="N48" s="11">
        <v>184</v>
      </c>
      <c r="O48" s="12">
        <f t="shared" si="0"/>
        <v>0.18432799387038029</v>
      </c>
      <c r="P48" s="13">
        <f t="shared" si="1"/>
        <v>7.8167115902964959</v>
      </c>
      <c r="Q48" s="14">
        <f t="shared" si="2"/>
        <v>98.837209302325576</v>
      </c>
      <c r="R48" s="11">
        <f t="shared" si="3"/>
        <v>61.320754716981128</v>
      </c>
      <c r="S48" s="11">
        <f t="shared" si="4"/>
        <v>54.24528301886793</v>
      </c>
      <c r="T48" s="11">
        <f t="shared" si="5"/>
        <v>7.0754716981132075</v>
      </c>
      <c r="U48" s="6">
        <v>127</v>
      </c>
      <c r="V48" s="6">
        <v>72</v>
      </c>
      <c r="W48" s="6">
        <v>55</v>
      </c>
      <c r="X48" s="6">
        <v>115</v>
      </c>
      <c r="Y48" s="6">
        <v>68</v>
      </c>
      <c r="Z48" s="6">
        <v>47</v>
      </c>
      <c r="AA48" s="6">
        <v>56</v>
      </c>
      <c r="AB48" s="6">
        <v>26</v>
      </c>
      <c r="AC48" s="6">
        <v>30</v>
      </c>
      <c r="AD48" s="6">
        <v>212</v>
      </c>
      <c r="AE48" s="6">
        <v>95</v>
      </c>
      <c r="AF48" s="6">
        <v>117</v>
      </c>
      <c r="AG48" s="6">
        <v>37</v>
      </c>
      <c r="AH48" s="6">
        <v>14</v>
      </c>
      <c r="AI48" s="6">
        <v>23</v>
      </c>
      <c r="AJ48" s="6">
        <v>92</v>
      </c>
      <c r="AK48" s="6">
        <v>39</v>
      </c>
      <c r="AL48" s="6">
        <v>53</v>
      </c>
      <c r="AM48" s="6">
        <v>15</v>
      </c>
      <c r="AN48" s="6">
        <v>7</v>
      </c>
      <c r="AO48" s="6">
        <v>8</v>
      </c>
      <c r="AP48" s="11">
        <v>37.134502923976612</v>
      </c>
      <c r="AQ48" s="11">
        <v>33.62573099415205</v>
      </c>
      <c r="AR48" s="11">
        <v>16.374269005847953</v>
      </c>
      <c r="AS48" s="14">
        <v>61.988304093567251</v>
      </c>
      <c r="AT48" s="14">
        <v>10.818713450292398</v>
      </c>
      <c r="AU48" s="14">
        <v>26.900584795321635</v>
      </c>
      <c r="AV48" s="14">
        <v>4.3859649122807012</v>
      </c>
      <c r="AW48" s="21">
        <v>39.212994999999999</v>
      </c>
      <c r="AX48" s="15">
        <v>0.39212995</v>
      </c>
      <c r="AY48" s="11">
        <v>946.11492950232446</v>
      </c>
      <c r="AZ48" s="11">
        <v>872.15985415039074</v>
      </c>
      <c r="BA48" s="6">
        <v>29</v>
      </c>
      <c r="BB48" s="6">
        <v>28</v>
      </c>
      <c r="BC48" s="6">
        <v>37</v>
      </c>
    </row>
    <row r="49" spans="1:55" ht="14.25" customHeight="1" x14ac:dyDescent="0.25">
      <c r="A49" s="2" t="s">
        <v>78</v>
      </c>
      <c r="B49" s="2" t="s">
        <v>79</v>
      </c>
      <c r="C49" s="6">
        <v>345</v>
      </c>
      <c r="D49" s="6">
        <v>210</v>
      </c>
      <c r="E49" s="6">
        <v>135</v>
      </c>
      <c r="F49" s="6">
        <v>274</v>
      </c>
      <c r="G49" s="6">
        <v>144</v>
      </c>
      <c r="H49" s="6">
        <v>130</v>
      </c>
      <c r="I49" s="6">
        <v>71</v>
      </c>
      <c r="J49" s="6">
        <v>66</v>
      </c>
      <c r="K49" s="6">
        <v>5</v>
      </c>
      <c r="L49" s="11">
        <v>215</v>
      </c>
      <c r="M49" s="11">
        <v>100</v>
      </c>
      <c r="N49" s="11">
        <v>115</v>
      </c>
      <c r="O49" s="12">
        <f t="shared" si="0"/>
        <v>3.0349196277898298</v>
      </c>
      <c r="P49" s="13">
        <f t="shared" si="1"/>
        <v>20.579710144927535</v>
      </c>
      <c r="Q49" s="14">
        <f t="shared" si="2"/>
        <v>110.76923076923077</v>
      </c>
      <c r="R49" s="11">
        <f t="shared" si="3"/>
        <v>45.744680851063826</v>
      </c>
      <c r="S49" s="11">
        <f t="shared" si="4"/>
        <v>35.638297872340424</v>
      </c>
      <c r="T49" s="11">
        <f t="shared" si="5"/>
        <v>10.106382978723403</v>
      </c>
      <c r="U49" s="6">
        <v>80</v>
      </c>
      <c r="V49" s="6">
        <v>49</v>
      </c>
      <c r="W49" s="6">
        <v>31</v>
      </c>
      <c r="X49" s="6">
        <v>67</v>
      </c>
      <c r="Y49" s="6">
        <v>41</v>
      </c>
      <c r="Z49" s="6">
        <v>26</v>
      </c>
      <c r="AA49" s="6">
        <v>44</v>
      </c>
      <c r="AB49" s="6">
        <v>29</v>
      </c>
      <c r="AC49" s="6">
        <v>15</v>
      </c>
      <c r="AD49" s="6">
        <v>188</v>
      </c>
      <c r="AE49" s="6">
        <v>91</v>
      </c>
      <c r="AF49" s="6">
        <v>97</v>
      </c>
      <c r="AG49" s="6">
        <v>34</v>
      </c>
      <c r="AH49" s="6">
        <v>16</v>
      </c>
      <c r="AI49" s="6">
        <v>18</v>
      </c>
      <c r="AJ49" s="6">
        <v>80</v>
      </c>
      <c r="AK49" s="6">
        <v>33</v>
      </c>
      <c r="AL49" s="6">
        <v>47</v>
      </c>
      <c r="AM49" s="6">
        <v>19</v>
      </c>
      <c r="AN49" s="6">
        <v>12</v>
      </c>
      <c r="AO49" s="6">
        <v>7</v>
      </c>
      <c r="AP49" s="11">
        <v>29.197080291970799</v>
      </c>
      <c r="AQ49" s="11">
        <v>24.45255474452555</v>
      </c>
      <c r="AR49" s="11">
        <v>16.058394160583941</v>
      </c>
      <c r="AS49" s="14">
        <v>68.613138686131393</v>
      </c>
      <c r="AT49" s="14">
        <v>12.408759124087592</v>
      </c>
      <c r="AU49" s="14">
        <v>29.197080291970799</v>
      </c>
      <c r="AV49" s="14">
        <v>6.9343065693430654</v>
      </c>
      <c r="AW49" s="21">
        <v>26.177042</v>
      </c>
      <c r="AX49" s="15">
        <v>0.26177042</v>
      </c>
      <c r="AY49" s="11">
        <v>1317.9487583050827</v>
      </c>
      <c r="AZ49" s="11">
        <v>1046.7187239872251</v>
      </c>
      <c r="BA49" s="6">
        <v>32</v>
      </c>
      <c r="BB49" s="6">
        <v>31</v>
      </c>
      <c r="BC49" s="6">
        <v>32</v>
      </c>
    </row>
    <row r="50" spans="1:55" ht="14.25" customHeight="1" x14ac:dyDescent="0.25">
      <c r="A50" s="2" t="s">
        <v>78</v>
      </c>
      <c r="B50" s="2" t="s">
        <v>80</v>
      </c>
      <c r="C50" s="6">
        <v>638</v>
      </c>
      <c r="D50" s="6">
        <v>310</v>
      </c>
      <c r="E50" s="6">
        <v>328</v>
      </c>
      <c r="F50" s="6">
        <v>588</v>
      </c>
      <c r="G50" s="6">
        <v>265</v>
      </c>
      <c r="H50" s="6">
        <v>323</v>
      </c>
      <c r="I50" s="6">
        <v>50</v>
      </c>
      <c r="J50" s="6">
        <v>45</v>
      </c>
      <c r="K50" s="6">
        <v>5</v>
      </c>
      <c r="L50" s="11">
        <v>475</v>
      </c>
      <c r="M50" s="11">
        <v>181</v>
      </c>
      <c r="N50" s="11">
        <v>294</v>
      </c>
      <c r="O50" s="12">
        <f t="shared" si="0"/>
        <v>2.6709905364704083</v>
      </c>
      <c r="P50" s="13">
        <f t="shared" si="1"/>
        <v>7.8369905956112857</v>
      </c>
      <c r="Q50" s="14">
        <f t="shared" si="2"/>
        <v>82.043343653250773</v>
      </c>
      <c r="R50" s="11">
        <f t="shared" si="3"/>
        <v>70.434782608695656</v>
      </c>
      <c r="S50" s="11">
        <f t="shared" si="4"/>
        <v>57.971014492753625</v>
      </c>
      <c r="T50" s="11">
        <f t="shared" si="5"/>
        <v>12.463768115942029</v>
      </c>
      <c r="U50" s="6">
        <v>227</v>
      </c>
      <c r="V50" s="6">
        <v>123</v>
      </c>
      <c r="W50" s="6">
        <v>104</v>
      </c>
      <c r="X50" s="6">
        <v>200</v>
      </c>
      <c r="Y50" s="6">
        <v>107</v>
      </c>
      <c r="Z50" s="6">
        <v>93</v>
      </c>
      <c r="AA50" s="6">
        <v>123</v>
      </c>
      <c r="AB50" s="6">
        <v>62</v>
      </c>
      <c r="AC50" s="6">
        <v>61</v>
      </c>
      <c r="AD50" s="6">
        <v>345</v>
      </c>
      <c r="AE50" s="6">
        <v>132</v>
      </c>
      <c r="AF50" s="6">
        <v>213</v>
      </c>
      <c r="AG50" s="6">
        <v>72</v>
      </c>
      <c r="AH50" s="6">
        <v>32</v>
      </c>
      <c r="AI50" s="6">
        <v>40</v>
      </c>
      <c r="AJ50" s="6">
        <v>167</v>
      </c>
      <c r="AK50" s="6">
        <v>61</v>
      </c>
      <c r="AL50" s="6">
        <v>106</v>
      </c>
      <c r="AM50" s="6">
        <v>43</v>
      </c>
      <c r="AN50" s="6">
        <v>26</v>
      </c>
      <c r="AO50" s="6">
        <v>17</v>
      </c>
      <c r="AP50" s="11">
        <v>38.605442176870746</v>
      </c>
      <c r="AQ50" s="11">
        <v>34.013605442176868</v>
      </c>
      <c r="AR50" s="11">
        <v>20.918367346938776</v>
      </c>
      <c r="AS50" s="14">
        <v>58.673469387755105</v>
      </c>
      <c r="AT50" s="14">
        <v>12.244897959183673</v>
      </c>
      <c r="AU50" s="14">
        <v>28.401360544217685</v>
      </c>
      <c r="AV50" s="14">
        <v>7.3129251700680271</v>
      </c>
      <c r="AW50" s="21">
        <v>13.83568</v>
      </c>
      <c r="AX50" s="15">
        <v>0.1383568</v>
      </c>
      <c r="AY50" s="11">
        <v>4611.2659442831864</v>
      </c>
      <c r="AZ50" s="11">
        <v>4249.8814658910869</v>
      </c>
      <c r="BA50" s="6">
        <v>29</v>
      </c>
      <c r="BB50" s="6">
        <v>28</v>
      </c>
      <c r="BC50" s="6">
        <v>34</v>
      </c>
    </row>
    <row r="51" spans="1:55" ht="14.25" customHeight="1" x14ac:dyDescent="0.25">
      <c r="A51" s="2" t="s">
        <v>78</v>
      </c>
      <c r="B51" s="2" t="s">
        <v>81</v>
      </c>
      <c r="C51" s="6">
        <v>1428</v>
      </c>
      <c r="D51" s="6">
        <v>652</v>
      </c>
      <c r="E51" s="6">
        <v>776</v>
      </c>
      <c r="F51" s="6">
        <v>1296</v>
      </c>
      <c r="G51" s="6">
        <v>534</v>
      </c>
      <c r="H51" s="6">
        <v>762</v>
      </c>
      <c r="I51" s="6">
        <v>132</v>
      </c>
      <c r="J51" s="6">
        <v>118</v>
      </c>
      <c r="K51" s="6">
        <v>14</v>
      </c>
      <c r="L51" s="11">
        <v>1508</v>
      </c>
      <c r="M51" s="11">
        <v>651</v>
      </c>
      <c r="N51" s="11">
        <v>857</v>
      </c>
      <c r="O51" s="12">
        <f t="shared" si="0"/>
        <v>-1.8961410720360623</v>
      </c>
      <c r="P51" s="13">
        <f t="shared" si="1"/>
        <v>9.2436974789915975</v>
      </c>
      <c r="Q51" s="14">
        <f t="shared" si="2"/>
        <v>70.078740157480311</v>
      </c>
      <c r="R51" s="11">
        <f t="shared" si="3"/>
        <v>58.82352941176471</v>
      </c>
      <c r="S51" s="11">
        <f t="shared" si="4"/>
        <v>47.058823529411761</v>
      </c>
      <c r="T51" s="11">
        <f t="shared" si="5"/>
        <v>11.76470588235294</v>
      </c>
      <c r="U51" s="6">
        <v>460</v>
      </c>
      <c r="V51" s="6">
        <v>214</v>
      </c>
      <c r="W51" s="6">
        <v>246</v>
      </c>
      <c r="X51" s="6">
        <v>384</v>
      </c>
      <c r="Y51" s="6">
        <v>181</v>
      </c>
      <c r="Z51" s="6">
        <v>203</v>
      </c>
      <c r="AA51" s="6">
        <v>274</v>
      </c>
      <c r="AB51" s="6">
        <v>119</v>
      </c>
      <c r="AC51" s="6">
        <v>155</v>
      </c>
      <c r="AD51" s="6">
        <v>816</v>
      </c>
      <c r="AE51" s="6">
        <v>307</v>
      </c>
      <c r="AF51" s="6">
        <v>509</v>
      </c>
      <c r="AG51" s="6">
        <v>157</v>
      </c>
      <c r="AH51" s="6">
        <v>62</v>
      </c>
      <c r="AI51" s="6">
        <v>95</v>
      </c>
      <c r="AJ51" s="6">
        <v>309</v>
      </c>
      <c r="AK51" s="6">
        <v>116</v>
      </c>
      <c r="AL51" s="6">
        <v>193</v>
      </c>
      <c r="AM51" s="6">
        <v>96</v>
      </c>
      <c r="AN51" s="6">
        <v>46</v>
      </c>
      <c r="AO51" s="6">
        <v>50</v>
      </c>
      <c r="AP51" s="11">
        <v>35.493827160493829</v>
      </c>
      <c r="AQ51" s="11">
        <v>29.629629629629626</v>
      </c>
      <c r="AR51" s="11">
        <v>21.141975308641975</v>
      </c>
      <c r="AS51" s="14">
        <v>62.962962962962962</v>
      </c>
      <c r="AT51" s="14">
        <v>12.114197530864198</v>
      </c>
      <c r="AU51" s="14">
        <v>23.842592592592592</v>
      </c>
      <c r="AV51" s="14">
        <v>7.4074074074074066</v>
      </c>
      <c r="AW51" s="21">
        <v>50.492919000000001</v>
      </c>
      <c r="AX51" s="15">
        <v>0.50492919000000003</v>
      </c>
      <c r="AY51" s="11">
        <v>2828.1193250087204</v>
      </c>
      <c r="AZ51" s="11">
        <v>2566.6965302600152</v>
      </c>
      <c r="BA51" s="6">
        <v>30</v>
      </c>
      <c r="BB51" s="6">
        <v>30</v>
      </c>
      <c r="BC51" s="6">
        <v>32.5</v>
      </c>
    </row>
    <row r="52" spans="1:55" ht="14.25" customHeight="1" x14ac:dyDescent="0.25">
      <c r="A52" s="2" t="s">
        <v>78</v>
      </c>
      <c r="B52" s="2" t="s">
        <v>82</v>
      </c>
      <c r="C52" s="6">
        <v>1556</v>
      </c>
      <c r="D52" s="6">
        <v>750</v>
      </c>
      <c r="E52" s="6">
        <v>806</v>
      </c>
      <c r="F52" s="6">
        <v>1481</v>
      </c>
      <c r="G52" s="6">
        <v>683</v>
      </c>
      <c r="H52" s="6">
        <v>798</v>
      </c>
      <c r="I52" s="6">
        <v>75</v>
      </c>
      <c r="J52" s="6">
        <v>67</v>
      </c>
      <c r="K52" s="6">
        <v>8</v>
      </c>
      <c r="L52" s="11">
        <v>1285</v>
      </c>
      <c r="M52" s="11">
        <v>561</v>
      </c>
      <c r="N52" s="11">
        <v>724</v>
      </c>
      <c r="O52" s="12">
        <f t="shared" si="0"/>
        <v>1.7767060943489177</v>
      </c>
      <c r="P52" s="13">
        <f t="shared" si="1"/>
        <v>4.8200514138817478</v>
      </c>
      <c r="Q52" s="14">
        <f t="shared" si="2"/>
        <v>85.588972431077693</v>
      </c>
      <c r="R52" s="11">
        <f t="shared" si="3"/>
        <v>66.591676040494946</v>
      </c>
      <c r="S52" s="11">
        <f t="shared" si="4"/>
        <v>57.36782902137233</v>
      </c>
      <c r="T52" s="11">
        <f t="shared" si="5"/>
        <v>9.2238470191226085</v>
      </c>
      <c r="U52" s="6">
        <v>583</v>
      </c>
      <c r="V52" s="6">
        <v>311</v>
      </c>
      <c r="W52" s="6">
        <v>272</v>
      </c>
      <c r="X52" s="6">
        <v>510</v>
      </c>
      <c r="Y52" s="6">
        <v>272</v>
      </c>
      <c r="Z52" s="6">
        <v>238</v>
      </c>
      <c r="AA52" s="6">
        <v>259</v>
      </c>
      <c r="AB52" s="6">
        <v>138</v>
      </c>
      <c r="AC52" s="6">
        <v>121</v>
      </c>
      <c r="AD52" s="6">
        <v>889</v>
      </c>
      <c r="AE52" s="6">
        <v>361</v>
      </c>
      <c r="AF52" s="6">
        <v>528</v>
      </c>
      <c r="AG52" s="6">
        <v>161</v>
      </c>
      <c r="AH52" s="6">
        <v>74</v>
      </c>
      <c r="AI52" s="6">
        <v>87</v>
      </c>
      <c r="AJ52" s="6">
        <v>375</v>
      </c>
      <c r="AK52" s="6">
        <v>126</v>
      </c>
      <c r="AL52" s="6">
        <v>249</v>
      </c>
      <c r="AM52" s="6">
        <v>82</v>
      </c>
      <c r="AN52" s="6">
        <v>50</v>
      </c>
      <c r="AO52" s="6">
        <v>32</v>
      </c>
      <c r="AP52" s="11">
        <v>39.36529372045915</v>
      </c>
      <c r="AQ52" s="11">
        <v>34.436191762322757</v>
      </c>
      <c r="AR52" s="11">
        <v>17.488183659689398</v>
      </c>
      <c r="AS52" s="14">
        <v>60.027008777852799</v>
      </c>
      <c r="AT52" s="14">
        <v>10.87103308575287</v>
      </c>
      <c r="AU52" s="14">
        <v>25.320729237002027</v>
      </c>
      <c r="AV52" s="14">
        <v>5.5367994598244428</v>
      </c>
      <c r="AW52" s="21">
        <v>209.086502</v>
      </c>
      <c r="AX52" s="15">
        <v>2.0908650199999999</v>
      </c>
      <c r="AY52" s="11">
        <v>744.18959861885298</v>
      </c>
      <c r="AZ52" s="11">
        <v>708.31927734866406</v>
      </c>
      <c r="BA52" s="6">
        <v>29</v>
      </c>
      <c r="BB52" s="6">
        <v>28</v>
      </c>
      <c r="BC52" s="6">
        <v>34</v>
      </c>
    </row>
    <row r="53" spans="1:55" ht="14.25" customHeight="1" x14ac:dyDescent="0.25">
      <c r="A53" s="2" t="s">
        <v>78</v>
      </c>
      <c r="B53" s="2" t="s">
        <v>83</v>
      </c>
      <c r="C53" s="6">
        <v>628</v>
      </c>
      <c r="D53" s="6">
        <v>334</v>
      </c>
      <c r="E53" s="6">
        <v>294</v>
      </c>
      <c r="F53" s="6">
        <v>551</v>
      </c>
      <c r="G53" s="6">
        <v>266</v>
      </c>
      <c r="H53" s="6">
        <v>285</v>
      </c>
      <c r="I53" s="6">
        <v>77</v>
      </c>
      <c r="J53" s="6">
        <v>68</v>
      </c>
      <c r="K53" s="6">
        <v>9</v>
      </c>
      <c r="L53" s="11">
        <v>414</v>
      </c>
      <c r="M53" s="11">
        <v>195</v>
      </c>
      <c r="N53" s="11">
        <v>219</v>
      </c>
      <c r="O53" s="12">
        <f t="shared" si="0"/>
        <v>3.5778327325106387</v>
      </c>
      <c r="P53" s="13">
        <f t="shared" si="1"/>
        <v>12.261146496815286</v>
      </c>
      <c r="Q53" s="14">
        <f t="shared" si="2"/>
        <v>93.333333333333329</v>
      </c>
      <c r="R53" s="11">
        <f t="shared" si="3"/>
        <v>75.477707006369428</v>
      </c>
      <c r="S53" s="11">
        <f t="shared" si="4"/>
        <v>62.420382165605091</v>
      </c>
      <c r="T53" s="11">
        <f t="shared" si="5"/>
        <v>13.057324840764331</v>
      </c>
      <c r="U53" s="6">
        <v>231</v>
      </c>
      <c r="V53" s="6">
        <v>121</v>
      </c>
      <c r="W53" s="6">
        <v>110</v>
      </c>
      <c r="X53" s="6">
        <v>196</v>
      </c>
      <c r="Y53" s="6">
        <v>100</v>
      </c>
      <c r="Z53" s="6">
        <v>96</v>
      </c>
      <c r="AA53" s="6">
        <v>110</v>
      </c>
      <c r="AB53" s="6">
        <v>58</v>
      </c>
      <c r="AC53" s="6">
        <v>52</v>
      </c>
      <c r="AD53" s="6">
        <v>314</v>
      </c>
      <c r="AE53" s="6">
        <v>140</v>
      </c>
      <c r="AF53" s="6">
        <v>174</v>
      </c>
      <c r="AG53" s="6">
        <v>64</v>
      </c>
      <c r="AH53" s="6">
        <v>35</v>
      </c>
      <c r="AI53" s="6">
        <v>29</v>
      </c>
      <c r="AJ53" s="6">
        <v>124</v>
      </c>
      <c r="AK53" s="6">
        <v>52</v>
      </c>
      <c r="AL53" s="6">
        <v>72</v>
      </c>
      <c r="AM53" s="6">
        <v>41</v>
      </c>
      <c r="AN53" s="6">
        <v>26</v>
      </c>
      <c r="AO53" s="6">
        <v>15</v>
      </c>
      <c r="AP53" s="11">
        <v>41.923774954627952</v>
      </c>
      <c r="AQ53" s="11">
        <v>35.57168784029038</v>
      </c>
      <c r="AR53" s="11">
        <v>19.963702359346641</v>
      </c>
      <c r="AS53" s="14">
        <v>56.987295825771319</v>
      </c>
      <c r="AT53" s="14">
        <v>11.61524500907441</v>
      </c>
      <c r="AU53" s="14">
        <v>22.504537205081672</v>
      </c>
      <c r="AV53" s="14">
        <v>7.4410163339382942</v>
      </c>
      <c r="AW53" s="21">
        <v>29.192882000000001</v>
      </c>
      <c r="AX53" s="15">
        <v>0.29192882000000003</v>
      </c>
      <c r="AY53" s="11">
        <v>2151.2093256157441</v>
      </c>
      <c r="AZ53" s="11">
        <v>1887.4463987488455</v>
      </c>
      <c r="BA53" s="6">
        <v>28</v>
      </c>
      <c r="BB53" s="6">
        <v>27</v>
      </c>
      <c r="BC53" s="6">
        <v>31</v>
      </c>
    </row>
    <row r="54" spans="1:55" ht="14.25" customHeight="1" x14ac:dyDescent="0.25">
      <c r="A54" s="2" t="s">
        <v>78</v>
      </c>
      <c r="B54" s="2" t="s">
        <v>84</v>
      </c>
      <c r="C54" s="6">
        <v>757</v>
      </c>
      <c r="D54" s="6">
        <v>343</v>
      </c>
      <c r="E54" s="6">
        <v>414</v>
      </c>
      <c r="F54" s="6">
        <v>700</v>
      </c>
      <c r="G54" s="6">
        <v>303</v>
      </c>
      <c r="H54" s="6">
        <v>397</v>
      </c>
      <c r="I54" s="6">
        <v>57</v>
      </c>
      <c r="J54" s="6">
        <v>40</v>
      </c>
      <c r="K54" s="6">
        <v>17</v>
      </c>
      <c r="L54" s="11">
        <v>652</v>
      </c>
      <c r="M54" s="11">
        <v>284</v>
      </c>
      <c r="N54" s="11">
        <v>368</v>
      </c>
      <c r="O54" s="12">
        <f t="shared" si="0"/>
        <v>0.8890584870682321</v>
      </c>
      <c r="P54" s="13">
        <f t="shared" si="1"/>
        <v>7.5297225891677675</v>
      </c>
      <c r="Q54" s="14">
        <f t="shared" si="2"/>
        <v>76.322418136020147</v>
      </c>
      <c r="R54" s="11">
        <f t="shared" si="3"/>
        <v>71.990171990171987</v>
      </c>
      <c r="S54" s="11">
        <f t="shared" si="4"/>
        <v>61.91646191646192</v>
      </c>
      <c r="T54" s="11">
        <f t="shared" si="5"/>
        <v>10.073710073710075</v>
      </c>
      <c r="U54" s="6">
        <v>278</v>
      </c>
      <c r="V54" s="6">
        <v>129</v>
      </c>
      <c r="W54" s="6">
        <v>149</v>
      </c>
      <c r="X54" s="6">
        <v>252</v>
      </c>
      <c r="Y54" s="6">
        <v>117</v>
      </c>
      <c r="Z54" s="6">
        <v>135</v>
      </c>
      <c r="AA54" s="6">
        <v>126</v>
      </c>
      <c r="AB54" s="6">
        <v>58</v>
      </c>
      <c r="AC54" s="6">
        <v>68</v>
      </c>
      <c r="AD54" s="6">
        <v>407</v>
      </c>
      <c r="AE54" s="6">
        <v>165</v>
      </c>
      <c r="AF54" s="6">
        <v>242</v>
      </c>
      <c r="AG54" s="6">
        <v>73</v>
      </c>
      <c r="AH54" s="6">
        <v>35</v>
      </c>
      <c r="AI54" s="6">
        <v>38</v>
      </c>
      <c r="AJ54" s="6">
        <v>169</v>
      </c>
      <c r="AK54" s="6">
        <v>60</v>
      </c>
      <c r="AL54" s="6">
        <v>109</v>
      </c>
      <c r="AM54" s="6">
        <v>41</v>
      </c>
      <c r="AN54" s="6">
        <v>21</v>
      </c>
      <c r="AO54" s="6">
        <v>20</v>
      </c>
      <c r="AP54" s="11">
        <v>39.714285714285715</v>
      </c>
      <c r="AQ54" s="11">
        <v>36</v>
      </c>
      <c r="AR54" s="11">
        <v>18</v>
      </c>
      <c r="AS54" s="14">
        <v>58.142857142857139</v>
      </c>
      <c r="AT54" s="14">
        <v>10.428571428571429</v>
      </c>
      <c r="AU54" s="14">
        <v>24.142857142857142</v>
      </c>
      <c r="AV54" s="14">
        <v>5.8571428571428577</v>
      </c>
      <c r="AW54" s="21">
        <v>87.209418999999997</v>
      </c>
      <c r="AX54" s="15">
        <v>0.87209418999999999</v>
      </c>
      <c r="AY54" s="11">
        <v>868.02550536427725</v>
      </c>
      <c r="AZ54" s="11">
        <v>802.66559280712556</v>
      </c>
      <c r="BA54" s="6">
        <v>28</v>
      </c>
      <c r="BB54" s="6">
        <v>27.5</v>
      </c>
      <c r="BC54" s="6">
        <v>31</v>
      </c>
    </row>
    <row r="55" spans="1:55" ht="14.25" customHeight="1" x14ac:dyDescent="0.25">
      <c r="A55" s="2" t="s">
        <v>78</v>
      </c>
      <c r="B55" s="2" t="s">
        <v>85</v>
      </c>
      <c r="C55" s="6">
        <v>692</v>
      </c>
      <c r="D55" s="6">
        <v>354</v>
      </c>
      <c r="E55" s="6">
        <v>338</v>
      </c>
      <c r="F55" s="6">
        <v>611</v>
      </c>
      <c r="G55" s="6">
        <v>284</v>
      </c>
      <c r="H55" s="6">
        <v>327</v>
      </c>
      <c r="I55" s="6">
        <v>81</v>
      </c>
      <c r="J55" s="6">
        <v>70</v>
      </c>
      <c r="K55" s="6">
        <v>11</v>
      </c>
      <c r="L55" s="11">
        <v>571</v>
      </c>
      <c r="M55" s="11">
        <v>275</v>
      </c>
      <c r="N55" s="11">
        <v>296</v>
      </c>
      <c r="O55" s="12">
        <f t="shared" si="0"/>
        <v>0.84740612660306835</v>
      </c>
      <c r="P55" s="13">
        <f t="shared" si="1"/>
        <v>11.705202312138727</v>
      </c>
      <c r="Q55" s="14">
        <f t="shared" si="2"/>
        <v>86.850152905198769</v>
      </c>
      <c r="R55" s="11">
        <f t="shared" si="3"/>
        <v>65.13513513513513</v>
      </c>
      <c r="S55" s="11">
        <f t="shared" si="4"/>
        <v>55.945945945945944</v>
      </c>
      <c r="T55" s="11">
        <f t="shared" si="5"/>
        <v>9.1891891891891895</v>
      </c>
      <c r="U55" s="6">
        <v>231</v>
      </c>
      <c r="V55" s="6">
        <v>116</v>
      </c>
      <c r="W55" s="6">
        <v>115</v>
      </c>
      <c r="X55" s="6">
        <v>207</v>
      </c>
      <c r="Y55" s="6">
        <v>104</v>
      </c>
      <c r="Z55" s="6">
        <v>103</v>
      </c>
      <c r="AA55" s="6">
        <v>108</v>
      </c>
      <c r="AB55" s="6">
        <v>54</v>
      </c>
      <c r="AC55" s="6">
        <v>54</v>
      </c>
      <c r="AD55" s="6">
        <v>370</v>
      </c>
      <c r="AE55" s="6">
        <v>159</v>
      </c>
      <c r="AF55" s="6">
        <v>211</v>
      </c>
      <c r="AG55" s="6">
        <v>58</v>
      </c>
      <c r="AH55" s="6">
        <v>25</v>
      </c>
      <c r="AI55" s="6">
        <v>33</v>
      </c>
      <c r="AJ55" s="6">
        <v>151</v>
      </c>
      <c r="AK55" s="6">
        <v>59</v>
      </c>
      <c r="AL55" s="6">
        <v>92</v>
      </c>
      <c r="AM55" s="6">
        <v>34</v>
      </c>
      <c r="AN55" s="6">
        <v>21</v>
      </c>
      <c r="AO55" s="6">
        <v>13</v>
      </c>
      <c r="AP55" s="11">
        <v>37.806873977086738</v>
      </c>
      <c r="AQ55" s="11">
        <v>33.878887070376436</v>
      </c>
      <c r="AR55" s="11">
        <v>17.675941080196399</v>
      </c>
      <c r="AS55" s="14">
        <v>60.556464811783961</v>
      </c>
      <c r="AT55" s="14">
        <v>9.4926350245499176</v>
      </c>
      <c r="AU55" s="14">
        <v>24.713584288052374</v>
      </c>
      <c r="AV55" s="14">
        <v>5.5646481178396074</v>
      </c>
      <c r="AW55" s="21">
        <v>40.562578999999999</v>
      </c>
      <c r="AX55" s="15">
        <v>0.40562578999999999</v>
      </c>
      <c r="AY55" s="11">
        <v>1706.0059223551837</v>
      </c>
      <c r="AZ55" s="11">
        <v>1506.314477686441</v>
      </c>
      <c r="BA55" s="6">
        <v>30</v>
      </c>
      <c r="BB55" s="6">
        <v>29</v>
      </c>
      <c r="BC55" s="6">
        <v>32</v>
      </c>
    </row>
    <row r="56" spans="1:55" ht="14.25" customHeight="1" x14ac:dyDescent="0.25">
      <c r="A56" s="2" t="s">
        <v>78</v>
      </c>
      <c r="B56" s="2" t="s">
        <v>86</v>
      </c>
      <c r="C56" s="6">
        <v>919</v>
      </c>
      <c r="D56" s="6">
        <v>462</v>
      </c>
      <c r="E56" s="6">
        <v>457</v>
      </c>
      <c r="F56" s="6">
        <v>846</v>
      </c>
      <c r="G56" s="6">
        <v>401</v>
      </c>
      <c r="H56" s="6">
        <v>445</v>
      </c>
      <c r="I56" s="6">
        <v>73</v>
      </c>
      <c r="J56" s="6">
        <v>61</v>
      </c>
      <c r="K56" s="6">
        <v>12</v>
      </c>
      <c r="L56" s="11">
        <v>697</v>
      </c>
      <c r="M56" s="11">
        <v>319</v>
      </c>
      <c r="N56" s="11">
        <v>378</v>
      </c>
      <c r="O56" s="12">
        <f t="shared" si="0"/>
        <v>2.4247052421238982</v>
      </c>
      <c r="P56" s="13">
        <f t="shared" si="1"/>
        <v>7.9434167573449397</v>
      </c>
      <c r="Q56" s="14">
        <f t="shared" si="2"/>
        <v>90.112359550561791</v>
      </c>
      <c r="R56" s="11">
        <f t="shared" si="3"/>
        <v>51.071428571428569</v>
      </c>
      <c r="S56" s="11">
        <f t="shared" si="4"/>
        <v>43.928571428571431</v>
      </c>
      <c r="T56" s="11">
        <f t="shared" si="5"/>
        <v>7.1428571428571423</v>
      </c>
      <c r="U56" s="6">
        <v>283</v>
      </c>
      <c r="V56" s="6">
        <v>138</v>
      </c>
      <c r="W56" s="6">
        <v>145</v>
      </c>
      <c r="X56" s="6">
        <v>246</v>
      </c>
      <c r="Y56" s="6">
        <v>125</v>
      </c>
      <c r="Z56" s="6">
        <v>121</v>
      </c>
      <c r="AA56" s="6">
        <v>138</v>
      </c>
      <c r="AB56" s="6">
        <v>67</v>
      </c>
      <c r="AC56" s="6">
        <v>71</v>
      </c>
      <c r="AD56" s="6">
        <v>560</v>
      </c>
      <c r="AE56" s="6">
        <v>259</v>
      </c>
      <c r="AF56" s="6">
        <v>301</v>
      </c>
      <c r="AG56" s="6">
        <v>120</v>
      </c>
      <c r="AH56" s="6">
        <v>60</v>
      </c>
      <c r="AI56" s="6">
        <v>60</v>
      </c>
      <c r="AJ56" s="6">
        <v>263</v>
      </c>
      <c r="AK56" s="6">
        <v>125</v>
      </c>
      <c r="AL56" s="6">
        <v>138</v>
      </c>
      <c r="AM56" s="6">
        <v>40</v>
      </c>
      <c r="AN56" s="6">
        <v>17</v>
      </c>
      <c r="AO56" s="6">
        <v>23</v>
      </c>
      <c r="AP56" s="11">
        <v>33.451536643026003</v>
      </c>
      <c r="AQ56" s="11">
        <v>29.078014184397162</v>
      </c>
      <c r="AR56" s="11">
        <v>16.312056737588655</v>
      </c>
      <c r="AS56" s="14">
        <v>66.193853427895974</v>
      </c>
      <c r="AT56" s="14">
        <v>14.184397163120568</v>
      </c>
      <c r="AU56" s="14">
        <v>31.087470449172578</v>
      </c>
      <c r="AV56" s="14">
        <v>4.7281323877068555</v>
      </c>
      <c r="AW56" s="21">
        <v>133.86977200000001</v>
      </c>
      <c r="AX56" s="15">
        <v>1.3386977200000001</v>
      </c>
      <c r="AY56" s="11">
        <v>686.4880594552742</v>
      </c>
      <c r="AZ56" s="11">
        <v>631.95745190333184</v>
      </c>
      <c r="BA56" s="6">
        <v>29</v>
      </c>
      <c r="BB56" s="6">
        <v>28</v>
      </c>
      <c r="BC56" s="6">
        <v>31</v>
      </c>
    </row>
    <row r="57" spans="1:55" ht="14.25" customHeight="1" x14ac:dyDescent="0.25">
      <c r="A57" s="2" t="s">
        <v>78</v>
      </c>
      <c r="B57" s="2" t="s">
        <v>87</v>
      </c>
      <c r="C57" s="6">
        <v>724</v>
      </c>
      <c r="D57" s="6">
        <v>353</v>
      </c>
      <c r="E57" s="6">
        <v>371</v>
      </c>
      <c r="F57" s="6">
        <v>674</v>
      </c>
      <c r="G57" s="6">
        <v>307</v>
      </c>
      <c r="H57" s="6">
        <v>367</v>
      </c>
      <c r="I57" s="6">
        <v>50</v>
      </c>
      <c r="J57" s="6">
        <v>46</v>
      </c>
      <c r="K57" s="6">
        <v>4</v>
      </c>
      <c r="L57" s="11">
        <v>633</v>
      </c>
      <c r="M57" s="11">
        <v>305</v>
      </c>
      <c r="N57" s="11">
        <v>328</v>
      </c>
      <c r="O57" s="12">
        <f t="shared" si="0"/>
        <v>0.7854779570479451</v>
      </c>
      <c r="P57" s="13">
        <f t="shared" si="1"/>
        <v>6.9060773480662991</v>
      </c>
      <c r="Q57" s="14">
        <f t="shared" si="2"/>
        <v>83.651226158038156</v>
      </c>
      <c r="R57" s="11">
        <f t="shared" si="3"/>
        <v>70.632911392405063</v>
      </c>
      <c r="S57" s="11">
        <f t="shared" si="4"/>
        <v>57.46835443037974</v>
      </c>
      <c r="T57" s="11">
        <f t="shared" si="5"/>
        <v>13.164556962025317</v>
      </c>
      <c r="U57" s="6">
        <v>264</v>
      </c>
      <c r="V57" s="6">
        <v>131</v>
      </c>
      <c r="W57" s="6">
        <v>133</v>
      </c>
      <c r="X57" s="6">
        <v>227</v>
      </c>
      <c r="Y57" s="6">
        <v>108</v>
      </c>
      <c r="Z57" s="6">
        <v>119</v>
      </c>
      <c r="AA57" s="6">
        <v>123</v>
      </c>
      <c r="AB57" s="6">
        <v>70</v>
      </c>
      <c r="AC57" s="6">
        <v>53</v>
      </c>
      <c r="AD57" s="6">
        <v>395</v>
      </c>
      <c r="AE57" s="6">
        <v>171</v>
      </c>
      <c r="AF57" s="6">
        <v>224</v>
      </c>
      <c r="AG57" s="6">
        <v>85</v>
      </c>
      <c r="AH57" s="6">
        <v>47</v>
      </c>
      <c r="AI57" s="6">
        <v>38</v>
      </c>
      <c r="AJ57" s="6">
        <v>169</v>
      </c>
      <c r="AK57" s="6">
        <v>73</v>
      </c>
      <c r="AL57" s="6">
        <v>96</v>
      </c>
      <c r="AM57" s="6">
        <v>52</v>
      </c>
      <c r="AN57" s="6">
        <v>28</v>
      </c>
      <c r="AO57" s="6">
        <v>24</v>
      </c>
      <c r="AP57" s="11">
        <v>39.169139465875368</v>
      </c>
      <c r="AQ57" s="11">
        <v>33.679525222551931</v>
      </c>
      <c r="AR57" s="11">
        <v>18.249258160237389</v>
      </c>
      <c r="AS57" s="14">
        <v>58.605341246290799</v>
      </c>
      <c r="AT57" s="14">
        <v>12.611275964391691</v>
      </c>
      <c r="AU57" s="14">
        <v>25.074183976261128</v>
      </c>
      <c r="AV57" s="14">
        <v>7.71513353115727</v>
      </c>
      <c r="AW57" s="21">
        <v>46.960847999999999</v>
      </c>
      <c r="AX57" s="15">
        <v>0.46960847999999999</v>
      </c>
      <c r="AY57" s="11">
        <v>1541.7098089881172</v>
      </c>
      <c r="AZ57" s="11">
        <v>1435.2381370966725</v>
      </c>
      <c r="BA57" s="6">
        <v>28</v>
      </c>
      <c r="BB57" s="6">
        <v>27</v>
      </c>
      <c r="BC57" s="6">
        <v>36</v>
      </c>
    </row>
    <row r="58" spans="1:55" ht="14.25" customHeight="1" x14ac:dyDescent="0.25">
      <c r="A58" s="2" t="s">
        <v>78</v>
      </c>
      <c r="B58" s="2" t="s">
        <v>88</v>
      </c>
      <c r="C58" s="6">
        <v>305</v>
      </c>
      <c r="D58" s="6">
        <v>150</v>
      </c>
      <c r="E58" s="6">
        <v>155</v>
      </c>
      <c r="F58" s="6">
        <v>284</v>
      </c>
      <c r="G58" s="6">
        <v>136</v>
      </c>
      <c r="H58" s="6">
        <v>148</v>
      </c>
      <c r="I58" s="6">
        <v>21</v>
      </c>
      <c r="J58" s="6">
        <v>14</v>
      </c>
      <c r="K58" s="6">
        <v>7</v>
      </c>
      <c r="L58" s="11">
        <v>252</v>
      </c>
      <c r="M58" s="11">
        <v>123</v>
      </c>
      <c r="N58" s="11">
        <v>129</v>
      </c>
      <c r="O58" s="12">
        <f t="shared" si="0"/>
        <v>1.4961846138896462</v>
      </c>
      <c r="P58" s="13">
        <f t="shared" si="1"/>
        <v>6.8852459016393448</v>
      </c>
      <c r="Q58" s="14">
        <f t="shared" si="2"/>
        <v>91.891891891891902</v>
      </c>
      <c r="R58" s="11">
        <f t="shared" si="3"/>
        <v>70.05988023952095</v>
      </c>
      <c r="S58" s="11">
        <f t="shared" si="4"/>
        <v>61.077844311377248</v>
      </c>
      <c r="T58" s="11">
        <f t="shared" si="5"/>
        <v>8.9820359281437128</v>
      </c>
      <c r="U58" s="6">
        <v>112</v>
      </c>
      <c r="V58" s="6">
        <v>61</v>
      </c>
      <c r="W58" s="6">
        <v>51</v>
      </c>
      <c r="X58" s="6">
        <v>102</v>
      </c>
      <c r="Y58" s="6">
        <v>56</v>
      </c>
      <c r="Z58" s="6">
        <v>46</v>
      </c>
      <c r="AA58" s="6">
        <v>47</v>
      </c>
      <c r="AB58" s="6">
        <v>26</v>
      </c>
      <c r="AC58" s="6">
        <v>21</v>
      </c>
      <c r="AD58" s="6">
        <v>167</v>
      </c>
      <c r="AE58" s="6">
        <v>73</v>
      </c>
      <c r="AF58" s="6">
        <v>94</v>
      </c>
      <c r="AG58" s="6">
        <v>30</v>
      </c>
      <c r="AH58" s="6">
        <v>14</v>
      </c>
      <c r="AI58" s="6">
        <v>16</v>
      </c>
      <c r="AJ58" s="6">
        <v>76</v>
      </c>
      <c r="AK58" s="6">
        <v>34</v>
      </c>
      <c r="AL58" s="6">
        <v>42</v>
      </c>
      <c r="AM58" s="6">
        <v>15</v>
      </c>
      <c r="AN58" s="6">
        <v>7</v>
      </c>
      <c r="AO58" s="6">
        <v>8</v>
      </c>
      <c r="AP58" s="11">
        <v>39.436619718309856</v>
      </c>
      <c r="AQ58" s="11">
        <v>35.91549295774648</v>
      </c>
      <c r="AR58" s="11">
        <v>16.549295774647888</v>
      </c>
      <c r="AS58" s="14">
        <v>58.802816901408448</v>
      </c>
      <c r="AT58" s="14">
        <v>10.56338028169014</v>
      </c>
      <c r="AU58" s="14">
        <v>26.760563380281688</v>
      </c>
      <c r="AV58" s="14">
        <v>5.28169014084507</v>
      </c>
      <c r="AW58" s="21">
        <v>36.953845000000001</v>
      </c>
      <c r="AX58" s="15">
        <v>0.36953845000000002</v>
      </c>
      <c r="AY58" s="11">
        <v>825.35389754435562</v>
      </c>
      <c r="AZ58" s="11">
        <v>768.52625213966223</v>
      </c>
      <c r="BA58" s="6">
        <v>27</v>
      </c>
      <c r="BB58" s="6">
        <v>26</v>
      </c>
      <c r="BC58" s="6">
        <v>37</v>
      </c>
    </row>
    <row r="59" spans="1:55" ht="14.25" customHeight="1" x14ac:dyDescent="0.25">
      <c r="A59" s="2" t="s">
        <v>78</v>
      </c>
      <c r="B59" s="2" t="s">
        <v>89</v>
      </c>
      <c r="C59" s="6">
        <v>1745</v>
      </c>
      <c r="D59" s="6">
        <v>987</v>
      </c>
      <c r="E59" s="6">
        <v>758</v>
      </c>
      <c r="F59" s="6">
        <v>1464</v>
      </c>
      <c r="G59" s="6">
        <v>733</v>
      </c>
      <c r="H59" s="6">
        <v>731</v>
      </c>
      <c r="I59" s="6">
        <v>281</v>
      </c>
      <c r="J59" s="6">
        <v>254</v>
      </c>
      <c r="K59" s="6">
        <v>27</v>
      </c>
      <c r="L59" s="11">
        <v>1295</v>
      </c>
      <c r="M59" s="11">
        <v>618</v>
      </c>
      <c r="N59" s="11">
        <v>677</v>
      </c>
      <c r="O59" s="12">
        <f t="shared" si="0"/>
        <v>1.5351904929614371</v>
      </c>
      <c r="P59" s="13">
        <f t="shared" si="1"/>
        <v>16.103151862464181</v>
      </c>
      <c r="Q59" s="14">
        <f t="shared" si="2"/>
        <v>100.27359781121751</v>
      </c>
      <c r="R59" s="11">
        <f t="shared" si="3"/>
        <v>56.577540106951872</v>
      </c>
      <c r="S59" s="11">
        <f t="shared" si="4"/>
        <v>48.235294117647058</v>
      </c>
      <c r="T59" s="11">
        <f t="shared" si="5"/>
        <v>8.3422459893048124</v>
      </c>
      <c r="U59" s="6">
        <v>519</v>
      </c>
      <c r="V59" s="6">
        <v>272</v>
      </c>
      <c r="W59" s="6">
        <v>247</v>
      </c>
      <c r="X59" s="6">
        <v>451</v>
      </c>
      <c r="Y59" s="6">
        <v>234</v>
      </c>
      <c r="Z59" s="6">
        <v>217</v>
      </c>
      <c r="AA59" s="6">
        <v>289</v>
      </c>
      <c r="AB59" s="6">
        <v>154</v>
      </c>
      <c r="AC59" s="6">
        <v>135</v>
      </c>
      <c r="AD59" s="6">
        <v>935</v>
      </c>
      <c r="AE59" s="6">
        <v>464</v>
      </c>
      <c r="AF59" s="6">
        <v>471</v>
      </c>
      <c r="AG59" s="6">
        <v>173</v>
      </c>
      <c r="AH59" s="6">
        <v>86</v>
      </c>
      <c r="AI59" s="6">
        <v>87</v>
      </c>
      <c r="AJ59" s="6">
        <v>404</v>
      </c>
      <c r="AK59" s="6">
        <v>190</v>
      </c>
      <c r="AL59" s="6">
        <v>214</v>
      </c>
      <c r="AM59" s="6">
        <v>78</v>
      </c>
      <c r="AN59" s="6">
        <v>35</v>
      </c>
      <c r="AO59" s="6">
        <v>43</v>
      </c>
      <c r="AP59" s="11">
        <v>35.450819672131146</v>
      </c>
      <c r="AQ59" s="11">
        <v>30.806010928961747</v>
      </c>
      <c r="AR59" s="11">
        <v>19.740437158469945</v>
      </c>
      <c r="AS59" s="14">
        <v>63.866120218579233</v>
      </c>
      <c r="AT59" s="14">
        <v>11.816939890710383</v>
      </c>
      <c r="AU59" s="14">
        <v>27.595628415300546</v>
      </c>
      <c r="AV59" s="14">
        <v>5.3278688524590159</v>
      </c>
      <c r="AW59" s="21">
        <v>110.90156500000001</v>
      </c>
      <c r="AX59" s="15">
        <v>1.1090156500000001</v>
      </c>
      <c r="AY59" s="11">
        <v>1573.4674258203659</v>
      </c>
      <c r="AZ59" s="11">
        <v>1320.0895767341065</v>
      </c>
      <c r="BA59" s="6">
        <v>31</v>
      </c>
      <c r="BB59" s="6">
        <v>30</v>
      </c>
      <c r="BC59" s="6">
        <v>33</v>
      </c>
    </row>
    <row r="60" spans="1:55" ht="14.25" customHeight="1" x14ac:dyDescent="0.25">
      <c r="A60" s="2" t="s">
        <v>78</v>
      </c>
      <c r="B60" s="2" t="s">
        <v>90</v>
      </c>
      <c r="C60" s="6">
        <v>934</v>
      </c>
      <c r="D60" s="6">
        <v>440</v>
      </c>
      <c r="E60" s="6">
        <v>494</v>
      </c>
      <c r="F60" s="6">
        <v>857</v>
      </c>
      <c r="G60" s="6">
        <v>373</v>
      </c>
      <c r="H60" s="6">
        <v>484</v>
      </c>
      <c r="I60" s="6">
        <v>77</v>
      </c>
      <c r="J60" s="6">
        <v>67</v>
      </c>
      <c r="K60" s="6">
        <v>10</v>
      </c>
      <c r="L60" s="11">
        <v>799</v>
      </c>
      <c r="M60" s="11">
        <v>338</v>
      </c>
      <c r="N60" s="11">
        <v>461</v>
      </c>
      <c r="O60" s="12">
        <f t="shared" si="0"/>
        <v>0.87705848349818782</v>
      </c>
      <c r="P60" s="13">
        <f t="shared" si="1"/>
        <v>8.2441113490364017</v>
      </c>
      <c r="Q60" s="14">
        <f t="shared" si="2"/>
        <v>77.066115702479337</v>
      </c>
      <c r="R60" s="11">
        <f t="shared" si="3"/>
        <v>65.125240847784198</v>
      </c>
      <c r="S60" s="11">
        <f t="shared" si="4"/>
        <v>55.49132947976878</v>
      </c>
      <c r="T60" s="11">
        <f t="shared" si="5"/>
        <v>9.6339113680154149</v>
      </c>
      <c r="U60" s="6">
        <v>337</v>
      </c>
      <c r="V60" s="6">
        <v>169</v>
      </c>
      <c r="W60" s="6">
        <v>168</v>
      </c>
      <c r="X60" s="6">
        <v>288</v>
      </c>
      <c r="Y60" s="6">
        <v>147</v>
      </c>
      <c r="Z60" s="6">
        <v>141</v>
      </c>
      <c r="AA60" s="6">
        <v>182</v>
      </c>
      <c r="AB60" s="6">
        <v>87</v>
      </c>
      <c r="AC60" s="6">
        <v>95</v>
      </c>
      <c r="AD60" s="6">
        <v>519</v>
      </c>
      <c r="AE60" s="6">
        <v>202</v>
      </c>
      <c r="AF60" s="6">
        <v>317</v>
      </c>
      <c r="AG60" s="6">
        <v>99</v>
      </c>
      <c r="AH60" s="6">
        <v>39</v>
      </c>
      <c r="AI60" s="6">
        <v>60</v>
      </c>
      <c r="AJ60" s="6">
        <v>209</v>
      </c>
      <c r="AK60" s="6">
        <v>74</v>
      </c>
      <c r="AL60" s="6">
        <v>135</v>
      </c>
      <c r="AM60" s="6">
        <v>50</v>
      </c>
      <c r="AN60" s="6">
        <v>24</v>
      </c>
      <c r="AO60" s="6">
        <v>26</v>
      </c>
      <c r="AP60" s="11">
        <v>39.323220536756125</v>
      </c>
      <c r="AQ60" s="11">
        <v>33.605600933488915</v>
      </c>
      <c r="AR60" s="11">
        <v>21.236872812135356</v>
      </c>
      <c r="AS60" s="14">
        <v>60.560093348891485</v>
      </c>
      <c r="AT60" s="14">
        <v>11.551925320886815</v>
      </c>
      <c r="AU60" s="14">
        <v>24.387397899649944</v>
      </c>
      <c r="AV60" s="14">
        <v>5.8343057176196034</v>
      </c>
      <c r="AW60" s="21">
        <v>22.373760000000001</v>
      </c>
      <c r="AX60" s="15">
        <v>0.22373760000000001</v>
      </c>
      <c r="AY60" s="11">
        <v>4174.5330244000115</v>
      </c>
      <c r="AZ60" s="11">
        <v>3830.3798735661776</v>
      </c>
      <c r="BA60" s="6">
        <v>29</v>
      </c>
      <c r="BB60" s="6">
        <v>29</v>
      </c>
      <c r="BC60" s="6">
        <v>30</v>
      </c>
    </row>
    <row r="61" spans="1:55" ht="14.25" customHeight="1" x14ac:dyDescent="0.25">
      <c r="A61" s="2" t="s">
        <v>78</v>
      </c>
      <c r="B61" s="2" t="s">
        <v>91</v>
      </c>
      <c r="C61" s="6">
        <v>1832</v>
      </c>
      <c r="D61" s="6">
        <v>1023</v>
      </c>
      <c r="E61" s="6">
        <v>809</v>
      </c>
      <c r="F61" s="6">
        <v>1576</v>
      </c>
      <c r="G61" s="6">
        <v>787</v>
      </c>
      <c r="H61" s="6">
        <v>789</v>
      </c>
      <c r="I61" s="6">
        <v>256</v>
      </c>
      <c r="J61" s="6">
        <v>236</v>
      </c>
      <c r="K61" s="6">
        <v>20</v>
      </c>
      <c r="L61" s="11">
        <v>1687</v>
      </c>
      <c r="M61" s="11">
        <v>832</v>
      </c>
      <c r="N61" s="11">
        <v>855</v>
      </c>
      <c r="O61" s="12">
        <f t="shared" si="0"/>
        <v>-0.85183744841231357</v>
      </c>
      <c r="P61" s="13">
        <f t="shared" si="1"/>
        <v>13.973799126637553</v>
      </c>
      <c r="Q61" s="14">
        <f t="shared" si="2"/>
        <v>99.746514575411922</v>
      </c>
      <c r="R61" s="11">
        <f t="shared" si="3"/>
        <v>56.194251734390491</v>
      </c>
      <c r="S61" s="11">
        <f t="shared" si="4"/>
        <v>45.193260654112983</v>
      </c>
      <c r="T61" s="11">
        <f t="shared" si="5"/>
        <v>11.000991080277503</v>
      </c>
      <c r="U61" s="6">
        <v>536</v>
      </c>
      <c r="V61" s="6">
        <v>281</v>
      </c>
      <c r="W61" s="6">
        <v>255</v>
      </c>
      <c r="X61" s="6">
        <v>456</v>
      </c>
      <c r="Y61" s="6">
        <v>240</v>
      </c>
      <c r="Z61" s="6">
        <v>216</v>
      </c>
      <c r="AA61" s="6">
        <v>293</v>
      </c>
      <c r="AB61" s="6">
        <v>154</v>
      </c>
      <c r="AC61" s="6">
        <v>139</v>
      </c>
      <c r="AD61" s="6">
        <v>1009</v>
      </c>
      <c r="AE61" s="6">
        <v>485</v>
      </c>
      <c r="AF61" s="6">
        <v>524</v>
      </c>
      <c r="AG61" s="6">
        <v>161</v>
      </c>
      <c r="AH61" s="6">
        <v>84</v>
      </c>
      <c r="AI61" s="6">
        <v>77</v>
      </c>
      <c r="AJ61" s="6">
        <v>356</v>
      </c>
      <c r="AK61" s="6">
        <v>176</v>
      </c>
      <c r="AL61" s="6">
        <v>180</v>
      </c>
      <c r="AM61" s="6">
        <v>111</v>
      </c>
      <c r="AN61" s="6">
        <v>62</v>
      </c>
      <c r="AO61" s="6">
        <v>49</v>
      </c>
      <c r="AP61" s="11">
        <v>34.01015228426396</v>
      </c>
      <c r="AQ61" s="11">
        <v>28.934010152284262</v>
      </c>
      <c r="AR61" s="11">
        <v>18.591370558375633</v>
      </c>
      <c r="AS61" s="14">
        <v>64.022842639593918</v>
      </c>
      <c r="AT61" s="14">
        <v>10.215736040609137</v>
      </c>
      <c r="AU61" s="14">
        <v>22.588832487309645</v>
      </c>
      <c r="AV61" s="14">
        <v>7.0431472081218276</v>
      </c>
      <c r="AW61" s="21">
        <v>62.235478999999998</v>
      </c>
      <c r="AX61" s="15">
        <v>0.62235478999999994</v>
      </c>
      <c r="AY61" s="11">
        <v>2943.6585520615986</v>
      </c>
      <c r="AZ61" s="11">
        <v>2532.3176190224231</v>
      </c>
      <c r="BA61" s="6">
        <v>32.5</v>
      </c>
      <c r="BB61" s="6">
        <v>33</v>
      </c>
      <c r="BC61" s="6">
        <v>31</v>
      </c>
    </row>
    <row r="62" spans="1:55" ht="14.25" customHeight="1" x14ac:dyDescent="0.25">
      <c r="A62" s="2" t="s">
        <v>92</v>
      </c>
      <c r="B62" s="2" t="s">
        <v>93</v>
      </c>
      <c r="C62" s="6">
        <v>381</v>
      </c>
      <c r="D62" s="6">
        <v>191</v>
      </c>
      <c r="E62" s="6">
        <v>190</v>
      </c>
      <c r="F62" s="6">
        <v>349</v>
      </c>
      <c r="G62" s="6">
        <v>166</v>
      </c>
      <c r="H62" s="6">
        <v>183</v>
      </c>
      <c r="I62" s="6">
        <v>32</v>
      </c>
      <c r="J62" s="6">
        <v>25</v>
      </c>
      <c r="K62" s="6">
        <v>7</v>
      </c>
      <c r="L62" s="11">
        <v>373</v>
      </c>
      <c r="M62" s="11">
        <v>180</v>
      </c>
      <c r="N62" s="11">
        <v>193</v>
      </c>
      <c r="O62" s="12">
        <f t="shared" si="0"/>
        <v>-0.83237168262063099</v>
      </c>
      <c r="P62" s="13">
        <f t="shared" si="1"/>
        <v>8.3989501312335957</v>
      </c>
      <c r="Q62" s="14">
        <f t="shared" si="2"/>
        <v>90.710382513661202</v>
      </c>
      <c r="R62" s="11">
        <f t="shared" si="3"/>
        <v>53.070175438596493</v>
      </c>
      <c r="S62" s="11">
        <f t="shared" si="4"/>
        <v>47.368421052631575</v>
      </c>
      <c r="T62" s="11">
        <f t="shared" si="5"/>
        <v>5.7017543859649118</v>
      </c>
      <c r="U62" s="6">
        <v>118</v>
      </c>
      <c r="V62" s="6">
        <v>56</v>
      </c>
      <c r="W62" s="6">
        <v>62</v>
      </c>
      <c r="X62" s="6">
        <v>108</v>
      </c>
      <c r="Y62" s="6">
        <v>49</v>
      </c>
      <c r="Z62" s="6">
        <v>59</v>
      </c>
      <c r="AA62" s="6">
        <v>50</v>
      </c>
      <c r="AB62" s="6">
        <v>27</v>
      </c>
      <c r="AC62" s="6">
        <v>23</v>
      </c>
      <c r="AD62" s="6">
        <v>228</v>
      </c>
      <c r="AE62" s="6">
        <v>113</v>
      </c>
      <c r="AF62" s="6">
        <v>115</v>
      </c>
      <c r="AG62" s="6">
        <v>24</v>
      </c>
      <c r="AH62" s="6">
        <v>14</v>
      </c>
      <c r="AI62" s="6">
        <v>10</v>
      </c>
      <c r="AJ62" s="6">
        <v>95</v>
      </c>
      <c r="AK62" s="6">
        <v>42</v>
      </c>
      <c r="AL62" s="6">
        <v>53</v>
      </c>
      <c r="AM62" s="6">
        <v>13</v>
      </c>
      <c r="AN62" s="6">
        <v>4</v>
      </c>
      <c r="AO62" s="6">
        <v>9</v>
      </c>
      <c r="AP62" s="11">
        <v>33.810888252148999</v>
      </c>
      <c r="AQ62" s="11">
        <v>30.945558739255013</v>
      </c>
      <c r="AR62" s="11">
        <v>14.326647564469914</v>
      </c>
      <c r="AS62" s="14">
        <v>65.329512893982809</v>
      </c>
      <c r="AT62" s="14">
        <v>6.8767908309455592</v>
      </c>
      <c r="AU62" s="14">
        <v>27.220630372492838</v>
      </c>
      <c r="AV62" s="14">
        <v>3.7249283667621778</v>
      </c>
      <c r="AW62" s="21">
        <v>39.839134000000001</v>
      </c>
      <c r="AX62" s="15">
        <v>0.39839134000000004</v>
      </c>
      <c r="AY62" s="11">
        <v>956.34608924983149</v>
      </c>
      <c r="AZ62" s="11">
        <v>876.02305813173541</v>
      </c>
      <c r="BA62" s="6">
        <v>31</v>
      </c>
      <c r="BB62" s="6">
        <v>31</v>
      </c>
      <c r="BC62" s="6">
        <v>33.5</v>
      </c>
    </row>
    <row r="63" spans="1:55" ht="14.25" customHeight="1" x14ac:dyDescent="0.25">
      <c r="A63" s="2" t="s">
        <v>92</v>
      </c>
      <c r="B63" s="2" t="s">
        <v>94</v>
      </c>
      <c r="C63" s="6">
        <v>1859</v>
      </c>
      <c r="D63" s="6">
        <v>1064</v>
      </c>
      <c r="E63" s="6">
        <v>795</v>
      </c>
      <c r="F63" s="6">
        <v>1497</v>
      </c>
      <c r="G63" s="6">
        <v>720</v>
      </c>
      <c r="H63" s="6">
        <v>777</v>
      </c>
      <c r="I63" s="6">
        <v>362</v>
      </c>
      <c r="J63" s="6">
        <v>344</v>
      </c>
      <c r="K63" s="6">
        <v>18</v>
      </c>
      <c r="L63" s="11">
        <v>1571</v>
      </c>
      <c r="M63" s="11">
        <v>726</v>
      </c>
      <c r="N63" s="11">
        <v>845</v>
      </c>
      <c r="O63" s="12">
        <f t="shared" si="0"/>
        <v>-0.60387051108877077</v>
      </c>
      <c r="P63" s="13">
        <f t="shared" si="1"/>
        <v>19.472834857450241</v>
      </c>
      <c r="Q63" s="14">
        <f t="shared" si="2"/>
        <v>92.664092664092664</v>
      </c>
      <c r="R63" s="11">
        <f t="shared" si="3"/>
        <v>71.871412169919637</v>
      </c>
      <c r="S63" s="11">
        <f t="shared" si="4"/>
        <v>58.43857634902411</v>
      </c>
      <c r="T63" s="11">
        <f t="shared" si="5"/>
        <v>13.432835820895523</v>
      </c>
      <c r="U63" s="6">
        <v>576</v>
      </c>
      <c r="V63" s="6">
        <v>309</v>
      </c>
      <c r="W63" s="6">
        <v>267</v>
      </c>
      <c r="X63" s="6">
        <v>509</v>
      </c>
      <c r="Y63" s="6">
        <v>272</v>
      </c>
      <c r="Z63" s="6">
        <v>237</v>
      </c>
      <c r="AA63" s="6">
        <v>287</v>
      </c>
      <c r="AB63" s="6">
        <v>159</v>
      </c>
      <c r="AC63" s="6">
        <v>128</v>
      </c>
      <c r="AD63" s="6">
        <v>871</v>
      </c>
      <c r="AE63" s="6">
        <v>386</v>
      </c>
      <c r="AF63" s="6">
        <v>485</v>
      </c>
      <c r="AG63" s="6">
        <v>152</v>
      </c>
      <c r="AH63" s="6">
        <v>74</v>
      </c>
      <c r="AI63" s="6">
        <v>78</v>
      </c>
      <c r="AJ63" s="6">
        <v>343</v>
      </c>
      <c r="AK63" s="6">
        <v>137</v>
      </c>
      <c r="AL63" s="6">
        <v>206</v>
      </c>
      <c r="AM63" s="6">
        <v>117</v>
      </c>
      <c r="AN63" s="6">
        <v>62</v>
      </c>
      <c r="AO63" s="6">
        <v>55</v>
      </c>
      <c r="AP63" s="11">
        <v>38.476953907815634</v>
      </c>
      <c r="AQ63" s="11">
        <v>34.001336005344022</v>
      </c>
      <c r="AR63" s="11">
        <v>19.171676686706746</v>
      </c>
      <c r="AS63" s="14">
        <v>58.183032732130926</v>
      </c>
      <c r="AT63" s="14">
        <v>10.153640614562457</v>
      </c>
      <c r="AU63" s="14">
        <v>22.912491649966597</v>
      </c>
      <c r="AV63" s="14">
        <v>7.8156312625250495</v>
      </c>
      <c r="AW63" s="21">
        <v>60.570010000000003</v>
      </c>
      <c r="AX63" s="15">
        <v>0.60570010000000007</v>
      </c>
      <c r="AY63" s="11">
        <v>3069.1756530996113</v>
      </c>
      <c r="AZ63" s="11">
        <v>2471.5201466864542</v>
      </c>
      <c r="BA63" s="6">
        <v>30</v>
      </c>
      <c r="BB63" s="6">
        <v>29</v>
      </c>
      <c r="BC63" s="6">
        <v>32</v>
      </c>
    </row>
    <row r="64" spans="1:55" ht="14.25" customHeight="1" x14ac:dyDescent="0.25">
      <c r="A64" s="2" t="s">
        <v>92</v>
      </c>
      <c r="B64" s="2" t="s">
        <v>95</v>
      </c>
      <c r="C64" s="6">
        <v>3321</v>
      </c>
      <c r="D64" s="6">
        <v>1709</v>
      </c>
      <c r="E64" s="6">
        <v>1612</v>
      </c>
      <c r="F64" s="6">
        <v>3188</v>
      </c>
      <c r="G64" s="6">
        <v>1596</v>
      </c>
      <c r="H64" s="6">
        <v>1592</v>
      </c>
      <c r="I64" s="6">
        <v>133</v>
      </c>
      <c r="J64" s="6">
        <v>113</v>
      </c>
      <c r="K64" s="6">
        <v>20</v>
      </c>
      <c r="L64" s="11">
        <v>2920</v>
      </c>
      <c r="M64" s="11">
        <v>1372</v>
      </c>
      <c r="N64" s="11">
        <v>1548</v>
      </c>
      <c r="O64" s="12">
        <f t="shared" si="0"/>
        <v>1.0990005587957228</v>
      </c>
      <c r="P64" s="13">
        <f t="shared" si="1"/>
        <v>4.004817825956037</v>
      </c>
      <c r="Q64" s="14">
        <f t="shared" si="2"/>
        <v>100.25125628140702</v>
      </c>
      <c r="R64" s="11">
        <f t="shared" si="3"/>
        <v>62.156663275686675</v>
      </c>
      <c r="S64" s="11">
        <f t="shared" si="4"/>
        <v>53.458799593082396</v>
      </c>
      <c r="T64" s="11">
        <f t="shared" si="5"/>
        <v>8.6978636826042734</v>
      </c>
      <c r="U64" s="6">
        <v>1214</v>
      </c>
      <c r="V64" s="6">
        <v>675</v>
      </c>
      <c r="W64" s="6">
        <v>539</v>
      </c>
      <c r="X64" s="6">
        <v>1051</v>
      </c>
      <c r="Y64" s="6">
        <v>575</v>
      </c>
      <c r="Z64" s="6">
        <v>476</v>
      </c>
      <c r="AA64" s="6">
        <v>580</v>
      </c>
      <c r="AB64" s="6">
        <v>319</v>
      </c>
      <c r="AC64" s="6">
        <v>261</v>
      </c>
      <c r="AD64" s="6">
        <v>1966</v>
      </c>
      <c r="AE64" s="6">
        <v>935</v>
      </c>
      <c r="AF64" s="6">
        <v>1031</v>
      </c>
      <c r="AG64" s="6">
        <v>437</v>
      </c>
      <c r="AH64" s="6">
        <v>216</v>
      </c>
      <c r="AI64" s="6">
        <v>221</v>
      </c>
      <c r="AJ64" s="6">
        <v>947</v>
      </c>
      <c r="AK64" s="6">
        <v>421</v>
      </c>
      <c r="AL64" s="6">
        <v>526</v>
      </c>
      <c r="AM64" s="6">
        <v>171</v>
      </c>
      <c r="AN64" s="6">
        <v>86</v>
      </c>
      <c r="AO64" s="6">
        <v>85</v>
      </c>
      <c r="AP64" s="11">
        <v>38.080301129234627</v>
      </c>
      <c r="AQ64" s="11">
        <v>32.967377666248431</v>
      </c>
      <c r="AR64" s="11">
        <v>18.193224592220826</v>
      </c>
      <c r="AS64" s="14">
        <v>61.668757841907151</v>
      </c>
      <c r="AT64" s="14">
        <v>13.707653701380176</v>
      </c>
      <c r="AU64" s="14">
        <v>29.705144291091596</v>
      </c>
      <c r="AV64" s="14">
        <v>5.3638644918444172</v>
      </c>
      <c r="AW64" s="21">
        <v>54.651127000000002</v>
      </c>
      <c r="AX64" s="15">
        <v>0.54651126999999999</v>
      </c>
      <c r="AY64" s="11">
        <v>6076.7273838652955</v>
      </c>
      <c r="AZ64" s="11">
        <v>5833.365522361506</v>
      </c>
      <c r="BA64" s="6">
        <v>27</v>
      </c>
      <c r="BB64" s="6">
        <v>26</v>
      </c>
      <c r="BC64" s="6">
        <v>33</v>
      </c>
    </row>
    <row r="65" spans="1:55" ht="14.25" customHeight="1" x14ac:dyDescent="0.25">
      <c r="A65" s="2" t="s">
        <v>92</v>
      </c>
      <c r="B65" s="2" t="s">
        <v>96</v>
      </c>
      <c r="C65" s="6">
        <v>423</v>
      </c>
      <c r="D65" s="6">
        <v>243</v>
      </c>
      <c r="E65" s="6">
        <v>180</v>
      </c>
      <c r="F65" s="6">
        <v>386</v>
      </c>
      <c r="G65" s="6">
        <v>211</v>
      </c>
      <c r="H65" s="6">
        <v>175</v>
      </c>
      <c r="I65" s="6">
        <v>37</v>
      </c>
      <c r="J65" s="6">
        <v>32</v>
      </c>
      <c r="K65" s="6">
        <v>5</v>
      </c>
      <c r="L65" s="11">
        <v>304</v>
      </c>
      <c r="M65" s="11">
        <v>149</v>
      </c>
      <c r="N65" s="11">
        <v>155</v>
      </c>
      <c r="O65" s="12">
        <f t="shared" si="0"/>
        <v>2.9888569218849699</v>
      </c>
      <c r="P65" s="13">
        <f t="shared" si="1"/>
        <v>8.7470449172576838</v>
      </c>
      <c r="Q65" s="14">
        <f t="shared" si="2"/>
        <v>120.57142857142857</v>
      </c>
      <c r="R65" s="11">
        <f t="shared" si="3"/>
        <v>51.968503937007867</v>
      </c>
      <c r="S65" s="11">
        <f t="shared" si="4"/>
        <v>44.094488188976378</v>
      </c>
      <c r="T65" s="11">
        <f t="shared" si="5"/>
        <v>7.8740157480314963</v>
      </c>
      <c r="U65" s="6">
        <v>133</v>
      </c>
      <c r="V65" s="6">
        <v>82</v>
      </c>
      <c r="W65" s="6">
        <v>51</v>
      </c>
      <c r="X65" s="6">
        <v>112</v>
      </c>
      <c r="Y65" s="6">
        <v>70</v>
      </c>
      <c r="Z65" s="6">
        <v>42</v>
      </c>
      <c r="AA65" s="6">
        <v>70</v>
      </c>
      <c r="AB65" s="6">
        <v>41</v>
      </c>
      <c r="AC65" s="6">
        <v>29</v>
      </c>
      <c r="AD65" s="6">
        <v>254</v>
      </c>
      <c r="AE65" s="6">
        <v>128</v>
      </c>
      <c r="AF65" s="6">
        <v>126</v>
      </c>
      <c r="AG65" s="6">
        <v>42</v>
      </c>
      <c r="AH65" s="6">
        <v>21</v>
      </c>
      <c r="AI65" s="6">
        <v>21</v>
      </c>
      <c r="AJ65" s="6">
        <v>104</v>
      </c>
      <c r="AK65" s="6">
        <v>47</v>
      </c>
      <c r="AL65" s="6">
        <v>57</v>
      </c>
      <c r="AM65" s="6">
        <v>20</v>
      </c>
      <c r="AN65" s="6">
        <v>13</v>
      </c>
      <c r="AO65" s="6">
        <v>7</v>
      </c>
      <c r="AP65" s="11">
        <v>34.4559585492228</v>
      </c>
      <c r="AQ65" s="11">
        <v>29.015544041450774</v>
      </c>
      <c r="AR65" s="11">
        <v>18.134715025906736</v>
      </c>
      <c r="AS65" s="14">
        <v>65.803108808290162</v>
      </c>
      <c r="AT65" s="14">
        <v>10.880829015544041</v>
      </c>
      <c r="AU65" s="14">
        <v>26.94300518134715</v>
      </c>
      <c r="AV65" s="14">
        <v>5.1813471502590671</v>
      </c>
      <c r="AW65" s="21">
        <v>61.795385000000003</v>
      </c>
      <c r="AX65" s="15">
        <v>0.61795385000000003</v>
      </c>
      <c r="AY65" s="11">
        <v>684.51713667614501</v>
      </c>
      <c r="AZ65" s="11">
        <v>624.6421152647564</v>
      </c>
      <c r="BA65" s="6">
        <v>32</v>
      </c>
      <c r="BB65" s="6">
        <v>31</v>
      </c>
      <c r="BC65" s="6">
        <v>35</v>
      </c>
    </row>
    <row r="66" spans="1:55" ht="14.25" customHeight="1" x14ac:dyDescent="0.25">
      <c r="A66" s="2" t="s">
        <v>92</v>
      </c>
      <c r="B66" s="2" t="s">
        <v>97</v>
      </c>
      <c r="C66" s="6">
        <v>1228</v>
      </c>
      <c r="D66" s="6">
        <v>592</v>
      </c>
      <c r="E66" s="6">
        <v>636</v>
      </c>
      <c r="F66" s="6">
        <v>1150</v>
      </c>
      <c r="G66" s="6">
        <v>530</v>
      </c>
      <c r="H66" s="6">
        <v>620</v>
      </c>
      <c r="I66" s="6">
        <v>78</v>
      </c>
      <c r="J66" s="6">
        <v>62</v>
      </c>
      <c r="K66" s="6">
        <v>16</v>
      </c>
      <c r="L66" s="11">
        <v>1079</v>
      </c>
      <c r="M66" s="11">
        <v>493</v>
      </c>
      <c r="N66" s="11">
        <v>586</v>
      </c>
      <c r="O66" s="12">
        <f t="shared" si="0"/>
        <v>0.7975876858468216</v>
      </c>
      <c r="P66" s="13">
        <f t="shared" si="1"/>
        <v>6.3517915309446256</v>
      </c>
      <c r="Q66" s="14">
        <f t="shared" si="2"/>
        <v>85.483870967741936</v>
      </c>
      <c r="R66" s="11">
        <f t="shared" si="3"/>
        <v>68.374816983894576</v>
      </c>
      <c r="S66" s="11">
        <f t="shared" si="4"/>
        <v>54.172767203513907</v>
      </c>
      <c r="T66" s="11">
        <f t="shared" si="5"/>
        <v>14.202049780380674</v>
      </c>
      <c r="U66" s="6">
        <v>426</v>
      </c>
      <c r="V66" s="6">
        <v>221</v>
      </c>
      <c r="W66" s="6">
        <v>205</v>
      </c>
      <c r="X66" s="6">
        <v>370</v>
      </c>
      <c r="Y66" s="6">
        <v>191</v>
      </c>
      <c r="Z66" s="6">
        <v>179</v>
      </c>
      <c r="AA66" s="6">
        <v>234</v>
      </c>
      <c r="AB66" s="6">
        <v>117</v>
      </c>
      <c r="AC66" s="6">
        <v>117</v>
      </c>
      <c r="AD66" s="6">
        <v>683</v>
      </c>
      <c r="AE66" s="6">
        <v>288</v>
      </c>
      <c r="AF66" s="6">
        <v>395</v>
      </c>
      <c r="AG66" s="6">
        <v>120</v>
      </c>
      <c r="AH66" s="6">
        <v>54</v>
      </c>
      <c r="AI66" s="6">
        <v>66</v>
      </c>
      <c r="AJ66" s="6">
        <v>266</v>
      </c>
      <c r="AK66" s="6">
        <v>101</v>
      </c>
      <c r="AL66" s="6">
        <v>165</v>
      </c>
      <c r="AM66" s="6">
        <v>97</v>
      </c>
      <c r="AN66" s="6">
        <v>51</v>
      </c>
      <c r="AO66" s="6">
        <v>46</v>
      </c>
      <c r="AP66" s="11">
        <v>37.04347826086957</v>
      </c>
      <c r="AQ66" s="11">
        <v>32.173913043478258</v>
      </c>
      <c r="AR66" s="11">
        <v>20.347826086956523</v>
      </c>
      <c r="AS66" s="14">
        <v>59.391304347826093</v>
      </c>
      <c r="AT66" s="14">
        <v>10.434782608695652</v>
      </c>
      <c r="AU66" s="14">
        <v>23.130434782608695</v>
      </c>
      <c r="AV66" s="14">
        <v>8.4347826086956523</v>
      </c>
      <c r="AW66" s="21">
        <v>60.816465999999998</v>
      </c>
      <c r="AX66" s="15">
        <v>0.60816466000000002</v>
      </c>
      <c r="AY66" s="11">
        <v>2019.1900002870932</v>
      </c>
      <c r="AZ66" s="11">
        <v>1890.9352608551769</v>
      </c>
      <c r="BA66" s="6">
        <v>31</v>
      </c>
      <c r="BB66" s="6">
        <v>31</v>
      </c>
      <c r="BC66" s="6">
        <v>33.5</v>
      </c>
    </row>
    <row r="67" spans="1:55" ht="14.25" customHeight="1" x14ac:dyDescent="0.25">
      <c r="A67" s="2" t="s">
        <v>92</v>
      </c>
      <c r="B67" s="2" t="s">
        <v>98</v>
      </c>
      <c r="C67" s="6">
        <v>1278</v>
      </c>
      <c r="D67" s="6">
        <v>596</v>
      </c>
      <c r="E67" s="6">
        <v>682</v>
      </c>
      <c r="F67" s="6">
        <v>1232</v>
      </c>
      <c r="G67" s="6">
        <v>559</v>
      </c>
      <c r="H67" s="6">
        <v>673</v>
      </c>
      <c r="I67" s="6">
        <v>46</v>
      </c>
      <c r="J67" s="6">
        <v>37</v>
      </c>
      <c r="K67" s="6">
        <v>9</v>
      </c>
      <c r="L67" s="11">
        <v>1123</v>
      </c>
      <c r="M67" s="11">
        <v>508</v>
      </c>
      <c r="N67" s="11">
        <v>615</v>
      </c>
      <c r="O67" s="12">
        <f t="shared" si="0"/>
        <v>1.1593891033169208</v>
      </c>
      <c r="P67" s="13">
        <f t="shared" si="1"/>
        <v>3.5993740219092332</v>
      </c>
      <c r="Q67" s="14">
        <f t="shared" si="2"/>
        <v>83.060921248142648</v>
      </c>
      <c r="R67" s="11">
        <f t="shared" si="3"/>
        <v>68.767123287671225</v>
      </c>
      <c r="S67" s="11">
        <f t="shared" si="4"/>
        <v>57.671232876712331</v>
      </c>
      <c r="T67" s="11">
        <f t="shared" si="5"/>
        <v>11.095890410958905</v>
      </c>
      <c r="U67" s="6">
        <v>478</v>
      </c>
      <c r="V67" s="6">
        <v>233</v>
      </c>
      <c r="W67" s="6">
        <v>245</v>
      </c>
      <c r="X67" s="6">
        <v>421</v>
      </c>
      <c r="Y67" s="6">
        <v>204</v>
      </c>
      <c r="Z67" s="6">
        <v>217</v>
      </c>
      <c r="AA67" s="6">
        <v>196</v>
      </c>
      <c r="AB67" s="6">
        <v>107</v>
      </c>
      <c r="AC67" s="6">
        <v>89</v>
      </c>
      <c r="AD67" s="6">
        <v>730</v>
      </c>
      <c r="AE67" s="6">
        <v>313</v>
      </c>
      <c r="AF67" s="6">
        <v>417</v>
      </c>
      <c r="AG67" s="6">
        <v>97</v>
      </c>
      <c r="AH67" s="6">
        <v>47</v>
      </c>
      <c r="AI67" s="6">
        <v>50</v>
      </c>
      <c r="AJ67" s="6">
        <v>247</v>
      </c>
      <c r="AK67" s="6">
        <v>101</v>
      </c>
      <c r="AL67" s="6">
        <v>146</v>
      </c>
      <c r="AM67" s="6">
        <v>81</v>
      </c>
      <c r="AN67" s="6">
        <v>42</v>
      </c>
      <c r="AO67" s="6">
        <v>39</v>
      </c>
      <c r="AP67" s="11">
        <v>38.798701298701296</v>
      </c>
      <c r="AQ67" s="11">
        <v>34.172077922077918</v>
      </c>
      <c r="AR67" s="11">
        <v>15.909090909090908</v>
      </c>
      <c r="AS67" s="14">
        <v>59.253246753246756</v>
      </c>
      <c r="AT67" s="14">
        <v>7.8733766233766236</v>
      </c>
      <c r="AU67" s="14">
        <v>20.0487012987013</v>
      </c>
      <c r="AV67" s="14">
        <v>6.5746753246753249</v>
      </c>
      <c r="AW67" s="21">
        <v>47.104441999999999</v>
      </c>
      <c r="AX67" s="15">
        <v>0.47104441999999996</v>
      </c>
      <c r="AY67" s="11">
        <v>2713.1199218961137</v>
      </c>
      <c r="AZ67" s="11">
        <v>2615.4645882441409</v>
      </c>
      <c r="BA67" s="6">
        <v>31</v>
      </c>
      <c r="BB67" s="6">
        <v>31</v>
      </c>
      <c r="BC67" s="6">
        <v>33.5</v>
      </c>
    </row>
    <row r="68" spans="1:55" ht="14.25" customHeight="1" x14ac:dyDescent="0.25">
      <c r="A68" s="2" t="s">
        <v>92</v>
      </c>
      <c r="B68" s="2" t="s">
        <v>99</v>
      </c>
      <c r="C68" s="6">
        <v>663</v>
      </c>
      <c r="D68" s="6">
        <v>385</v>
      </c>
      <c r="E68" s="6">
        <v>278</v>
      </c>
      <c r="F68" s="6">
        <v>528</v>
      </c>
      <c r="G68" s="6">
        <v>265</v>
      </c>
      <c r="H68" s="6">
        <v>263</v>
      </c>
      <c r="I68" s="6">
        <v>135</v>
      </c>
      <c r="J68" s="6">
        <v>120</v>
      </c>
      <c r="K68" s="6">
        <v>15</v>
      </c>
      <c r="L68" s="11">
        <v>504</v>
      </c>
      <c r="M68" s="11">
        <v>257</v>
      </c>
      <c r="N68" s="11">
        <v>247</v>
      </c>
      <c r="O68" s="12">
        <f t="shared" si="0"/>
        <v>0.58222798041167589</v>
      </c>
      <c r="P68" s="13">
        <f t="shared" si="1"/>
        <v>20.361990950226243</v>
      </c>
      <c r="Q68" s="14">
        <f t="shared" si="2"/>
        <v>100.76045627376426</v>
      </c>
      <c r="R68" s="11">
        <f t="shared" si="3"/>
        <v>63.467492260061917</v>
      </c>
      <c r="S68" s="11">
        <f t="shared" si="4"/>
        <v>52.012383900928796</v>
      </c>
      <c r="T68" s="11">
        <f t="shared" si="5"/>
        <v>11.455108359133128</v>
      </c>
      <c r="U68" s="6">
        <v>183</v>
      </c>
      <c r="V68" s="6">
        <v>97</v>
      </c>
      <c r="W68" s="6">
        <v>86</v>
      </c>
      <c r="X68" s="6">
        <v>168</v>
      </c>
      <c r="Y68" s="6">
        <v>89</v>
      </c>
      <c r="Z68" s="6">
        <v>79</v>
      </c>
      <c r="AA68" s="6">
        <v>82</v>
      </c>
      <c r="AB68" s="6">
        <v>43</v>
      </c>
      <c r="AC68" s="6">
        <v>39</v>
      </c>
      <c r="AD68" s="6">
        <v>323</v>
      </c>
      <c r="AE68" s="6">
        <v>156</v>
      </c>
      <c r="AF68" s="6">
        <v>167</v>
      </c>
      <c r="AG68" s="6">
        <v>42</v>
      </c>
      <c r="AH68" s="6">
        <v>17</v>
      </c>
      <c r="AI68" s="6">
        <v>25</v>
      </c>
      <c r="AJ68" s="6">
        <v>153</v>
      </c>
      <c r="AK68" s="6">
        <v>68</v>
      </c>
      <c r="AL68" s="6">
        <v>85</v>
      </c>
      <c r="AM68" s="6">
        <v>37</v>
      </c>
      <c r="AN68" s="6">
        <v>20</v>
      </c>
      <c r="AO68" s="6">
        <v>17</v>
      </c>
      <c r="AP68" s="11">
        <v>34.659090909090914</v>
      </c>
      <c r="AQ68" s="11">
        <v>31.818181818181817</v>
      </c>
      <c r="AR68" s="11">
        <v>15.530303030303031</v>
      </c>
      <c r="AS68" s="14">
        <v>61.174242424242422</v>
      </c>
      <c r="AT68" s="14">
        <v>7.9545454545454541</v>
      </c>
      <c r="AU68" s="14">
        <v>28.97727272727273</v>
      </c>
      <c r="AV68" s="14">
        <v>7.0075757575757569</v>
      </c>
      <c r="AW68" s="21">
        <v>37.175114999999998</v>
      </c>
      <c r="AX68" s="15">
        <v>0.37175114999999997</v>
      </c>
      <c r="AY68" s="11">
        <v>1783.451107010698</v>
      </c>
      <c r="AZ68" s="11">
        <v>1420.3049539994699</v>
      </c>
      <c r="BA68" s="6">
        <v>31</v>
      </c>
      <c r="BB68" s="6">
        <v>29</v>
      </c>
      <c r="BC68" s="6">
        <v>35</v>
      </c>
    </row>
    <row r="69" spans="1:55" ht="14.25" customHeight="1" x14ac:dyDescent="0.25">
      <c r="A69" s="2" t="s">
        <v>92</v>
      </c>
      <c r="B69" s="2" t="s">
        <v>100</v>
      </c>
      <c r="C69" s="6">
        <v>543</v>
      </c>
      <c r="D69" s="6">
        <v>287</v>
      </c>
      <c r="E69" s="6">
        <v>256</v>
      </c>
      <c r="F69" s="6">
        <v>498</v>
      </c>
      <c r="G69" s="6">
        <v>250</v>
      </c>
      <c r="H69" s="6">
        <v>248</v>
      </c>
      <c r="I69" s="6">
        <v>45</v>
      </c>
      <c r="J69" s="6">
        <v>37</v>
      </c>
      <c r="K69" s="6">
        <v>8</v>
      </c>
      <c r="L69" s="11">
        <v>432</v>
      </c>
      <c r="M69" s="11">
        <v>206</v>
      </c>
      <c r="N69" s="11">
        <v>226</v>
      </c>
      <c r="O69" s="12">
        <f t="shared" si="0"/>
        <v>1.7794053664648628</v>
      </c>
      <c r="P69" s="13">
        <f t="shared" si="1"/>
        <v>8.2872928176795568</v>
      </c>
      <c r="Q69" s="14">
        <f t="shared" si="2"/>
        <v>100.80645161290323</v>
      </c>
      <c r="R69" s="11">
        <f t="shared" si="3"/>
        <v>71.724137931034477</v>
      </c>
      <c r="S69" s="11">
        <f t="shared" si="4"/>
        <v>62.413793103448278</v>
      </c>
      <c r="T69" s="11">
        <f t="shared" si="5"/>
        <v>9.3103448275862082</v>
      </c>
      <c r="U69" s="6">
        <v>211</v>
      </c>
      <c r="V69" s="6">
        <v>114</v>
      </c>
      <c r="W69" s="6">
        <v>97</v>
      </c>
      <c r="X69" s="6">
        <v>181</v>
      </c>
      <c r="Y69" s="6">
        <v>99</v>
      </c>
      <c r="Z69" s="6">
        <v>82</v>
      </c>
      <c r="AA69" s="6">
        <v>103</v>
      </c>
      <c r="AB69" s="6">
        <v>49</v>
      </c>
      <c r="AC69" s="6">
        <v>54</v>
      </c>
      <c r="AD69" s="6">
        <v>290</v>
      </c>
      <c r="AE69" s="6">
        <v>135</v>
      </c>
      <c r="AF69" s="6">
        <v>155</v>
      </c>
      <c r="AG69" s="6">
        <v>60</v>
      </c>
      <c r="AH69" s="6">
        <v>26</v>
      </c>
      <c r="AI69" s="6">
        <v>34</v>
      </c>
      <c r="AJ69" s="6">
        <v>106</v>
      </c>
      <c r="AK69" s="6">
        <v>48</v>
      </c>
      <c r="AL69" s="6">
        <v>58</v>
      </c>
      <c r="AM69" s="6">
        <v>27</v>
      </c>
      <c r="AN69" s="6">
        <v>16</v>
      </c>
      <c r="AO69" s="6">
        <v>11</v>
      </c>
      <c r="AP69" s="11">
        <v>42.369477911646584</v>
      </c>
      <c r="AQ69" s="11">
        <v>36.345381526104418</v>
      </c>
      <c r="AR69" s="11">
        <v>20.682730923694777</v>
      </c>
      <c r="AS69" s="14">
        <v>58.23293172690763</v>
      </c>
      <c r="AT69" s="14">
        <v>12.048192771084338</v>
      </c>
      <c r="AU69" s="14">
        <v>21.285140562248998</v>
      </c>
      <c r="AV69" s="14">
        <v>5.4216867469879517</v>
      </c>
      <c r="AW69" s="21">
        <v>56.228135999999999</v>
      </c>
      <c r="AX69" s="15">
        <v>0.56228135999999995</v>
      </c>
      <c r="AY69" s="11">
        <v>965.70869786613605</v>
      </c>
      <c r="AZ69" s="11">
        <v>885.67759030816887</v>
      </c>
      <c r="BA69" s="6">
        <v>27</v>
      </c>
      <c r="BB69" s="6">
        <v>25.5</v>
      </c>
      <c r="BC69" s="6">
        <v>32</v>
      </c>
    </row>
    <row r="70" spans="1:55" ht="14.25" customHeight="1" x14ac:dyDescent="0.25">
      <c r="A70" s="2" t="s">
        <v>92</v>
      </c>
      <c r="B70" s="2" t="s">
        <v>101</v>
      </c>
      <c r="C70" s="6">
        <v>956</v>
      </c>
      <c r="D70" s="6">
        <v>486</v>
      </c>
      <c r="E70" s="6">
        <v>470</v>
      </c>
      <c r="F70" s="6">
        <v>888</v>
      </c>
      <c r="G70" s="6">
        <v>427</v>
      </c>
      <c r="H70" s="6">
        <v>461</v>
      </c>
      <c r="I70" s="6">
        <v>68</v>
      </c>
      <c r="J70" s="6">
        <v>59</v>
      </c>
      <c r="K70" s="6">
        <v>9</v>
      </c>
      <c r="L70" s="11">
        <v>765</v>
      </c>
      <c r="M70" s="11">
        <v>372</v>
      </c>
      <c r="N70" s="11">
        <v>393</v>
      </c>
      <c r="O70" s="12">
        <f t="shared" si="0"/>
        <v>1.8660314038252104</v>
      </c>
      <c r="P70" s="13">
        <f t="shared" si="1"/>
        <v>7.1129707112970717</v>
      </c>
      <c r="Q70" s="14">
        <f t="shared" si="2"/>
        <v>92.624728850325383</v>
      </c>
      <c r="R70" s="11">
        <f t="shared" si="3"/>
        <v>62.637362637362635</v>
      </c>
      <c r="S70" s="11">
        <f t="shared" si="4"/>
        <v>52.380952380952387</v>
      </c>
      <c r="T70" s="11">
        <f t="shared" si="5"/>
        <v>10.256410256410255</v>
      </c>
      <c r="U70" s="6">
        <v>330</v>
      </c>
      <c r="V70" s="6">
        <v>159</v>
      </c>
      <c r="W70" s="6">
        <v>171</v>
      </c>
      <c r="X70" s="6">
        <v>286</v>
      </c>
      <c r="Y70" s="6">
        <v>135</v>
      </c>
      <c r="Z70" s="6">
        <v>151</v>
      </c>
      <c r="AA70" s="6">
        <v>158</v>
      </c>
      <c r="AB70" s="6">
        <v>79</v>
      </c>
      <c r="AC70" s="6">
        <v>79</v>
      </c>
      <c r="AD70" s="6">
        <v>546</v>
      </c>
      <c r="AE70" s="6">
        <v>266</v>
      </c>
      <c r="AF70" s="6">
        <v>280</v>
      </c>
      <c r="AG70" s="6">
        <v>113</v>
      </c>
      <c r="AH70" s="6">
        <v>62</v>
      </c>
      <c r="AI70" s="6">
        <v>51</v>
      </c>
      <c r="AJ70" s="6">
        <v>222</v>
      </c>
      <c r="AK70" s="6">
        <v>104</v>
      </c>
      <c r="AL70" s="6">
        <v>118</v>
      </c>
      <c r="AM70" s="6">
        <v>56</v>
      </c>
      <c r="AN70" s="6">
        <v>26</v>
      </c>
      <c r="AO70" s="6">
        <v>30</v>
      </c>
      <c r="AP70" s="11">
        <v>37.162162162162161</v>
      </c>
      <c r="AQ70" s="11">
        <v>32.207207207207205</v>
      </c>
      <c r="AR70" s="11">
        <v>17.792792792792792</v>
      </c>
      <c r="AS70" s="14">
        <v>61.486486486486491</v>
      </c>
      <c r="AT70" s="14">
        <v>12.725225225225225</v>
      </c>
      <c r="AU70" s="14">
        <v>25</v>
      </c>
      <c r="AV70" s="14">
        <v>6.3063063063063058</v>
      </c>
      <c r="AW70" s="21">
        <v>53.137712999999998</v>
      </c>
      <c r="AX70" s="15">
        <v>0.53137712999999998</v>
      </c>
      <c r="AY70" s="11">
        <v>1799.0988810527092</v>
      </c>
      <c r="AZ70" s="11">
        <v>1671.1295045761567</v>
      </c>
      <c r="BA70" s="6">
        <v>29</v>
      </c>
      <c r="BB70" s="6">
        <v>29</v>
      </c>
      <c r="BC70" s="6">
        <v>30.5</v>
      </c>
    </row>
    <row r="71" spans="1:55" ht="14.25" customHeight="1" x14ac:dyDescent="0.25">
      <c r="A71" s="2" t="s">
        <v>92</v>
      </c>
      <c r="B71" s="2" t="s">
        <v>102</v>
      </c>
      <c r="C71" s="6">
        <v>1760</v>
      </c>
      <c r="D71" s="6">
        <v>916</v>
      </c>
      <c r="E71" s="6">
        <v>844</v>
      </c>
      <c r="F71" s="6">
        <v>1639</v>
      </c>
      <c r="G71" s="6">
        <v>814</v>
      </c>
      <c r="H71" s="6">
        <v>825</v>
      </c>
      <c r="I71" s="6">
        <v>121</v>
      </c>
      <c r="J71" s="6">
        <v>102</v>
      </c>
      <c r="K71" s="6">
        <v>19</v>
      </c>
      <c r="L71" s="11">
        <v>1390</v>
      </c>
      <c r="M71" s="11">
        <v>696</v>
      </c>
      <c r="N71" s="11">
        <v>694</v>
      </c>
      <c r="O71" s="12">
        <f t="shared" si="0"/>
        <v>2.0623598575606041</v>
      </c>
      <c r="P71" s="13">
        <f t="shared" si="1"/>
        <v>6.8750000000000009</v>
      </c>
      <c r="Q71" s="14">
        <f t="shared" si="2"/>
        <v>98.666666666666671</v>
      </c>
      <c r="R71" s="11">
        <f t="shared" si="3"/>
        <v>64.228456913827657</v>
      </c>
      <c r="S71" s="11">
        <f t="shared" si="4"/>
        <v>54.008016032064134</v>
      </c>
      <c r="T71" s="11">
        <f t="shared" si="5"/>
        <v>10.220440881763528</v>
      </c>
      <c r="U71" s="6">
        <v>594</v>
      </c>
      <c r="V71" s="6">
        <v>288</v>
      </c>
      <c r="W71" s="6">
        <v>306</v>
      </c>
      <c r="X71" s="6">
        <v>539</v>
      </c>
      <c r="Y71" s="6">
        <v>264</v>
      </c>
      <c r="Z71" s="6">
        <v>275</v>
      </c>
      <c r="AA71" s="6">
        <v>237</v>
      </c>
      <c r="AB71" s="6">
        <v>115</v>
      </c>
      <c r="AC71" s="6">
        <v>122</v>
      </c>
      <c r="AD71" s="6">
        <v>998</v>
      </c>
      <c r="AE71" s="6">
        <v>488</v>
      </c>
      <c r="AF71" s="6">
        <v>510</v>
      </c>
      <c r="AG71" s="6">
        <v>161</v>
      </c>
      <c r="AH71" s="6">
        <v>85</v>
      </c>
      <c r="AI71" s="6">
        <v>76</v>
      </c>
      <c r="AJ71" s="6">
        <v>458</v>
      </c>
      <c r="AK71" s="6">
        <v>218</v>
      </c>
      <c r="AL71" s="6">
        <v>240</v>
      </c>
      <c r="AM71" s="6">
        <v>102</v>
      </c>
      <c r="AN71" s="6">
        <v>62</v>
      </c>
      <c r="AO71" s="6">
        <v>40</v>
      </c>
      <c r="AP71" s="11">
        <v>36.241610738255034</v>
      </c>
      <c r="AQ71" s="11">
        <v>32.885906040268459</v>
      </c>
      <c r="AR71" s="11">
        <v>14.460036607687615</v>
      </c>
      <c r="AS71" s="14">
        <v>60.89078706528371</v>
      </c>
      <c r="AT71" s="14">
        <v>9.8230628431970715</v>
      </c>
      <c r="AU71" s="14">
        <v>27.943868212324592</v>
      </c>
      <c r="AV71" s="14">
        <v>6.223306894447834</v>
      </c>
      <c r="AW71" s="21">
        <v>22.728041999999999</v>
      </c>
      <c r="AX71" s="15">
        <v>0.22728041999999998</v>
      </c>
      <c r="AY71" s="11">
        <v>7743.7378899599016</v>
      </c>
      <c r="AZ71" s="11">
        <v>7211.3559100251578</v>
      </c>
      <c r="BA71" s="6">
        <v>29</v>
      </c>
      <c r="BB71" s="6">
        <v>28</v>
      </c>
      <c r="BC71" s="6">
        <v>33</v>
      </c>
    </row>
    <row r="72" spans="1:55" ht="14.25" customHeight="1" x14ac:dyDescent="0.25">
      <c r="A72" s="2" t="s">
        <v>92</v>
      </c>
      <c r="B72" s="2" t="s">
        <v>103</v>
      </c>
      <c r="C72" s="6">
        <v>1872</v>
      </c>
      <c r="D72" s="6">
        <v>941</v>
      </c>
      <c r="E72" s="6">
        <v>931</v>
      </c>
      <c r="F72" s="6">
        <v>1738</v>
      </c>
      <c r="G72" s="6">
        <v>825</v>
      </c>
      <c r="H72" s="6">
        <v>913</v>
      </c>
      <c r="I72" s="6">
        <v>134</v>
      </c>
      <c r="J72" s="6">
        <v>116</v>
      </c>
      <c r="K72" s="6">
        <v>18</v>
      </c>
      <c r="L72" s="11">
        <v>1664</v>
      </c>
      <c r="M72" s="11">
        <v>805</v>
      </c>
      <c r="N72" s="11">
        <v>859</v>
      </c>
      <c r="O72" s="12">
        <f t="shared" si="0"/>
        <v>0.54456426087838983</v>
      </c>
      <c r="P72" s="13">
        <f t="shared" si="1"/>
        <v>7.1581196581196576</v>
      </c>
      <c r="Q72" s="14">
        <f t="shared" si="2"/>
        <v>90.361445783132538</v>
      </c>
      <c r="R72" s="11">
        <f t="shared" si="3"/>
        <v>53.127753303964752</v>
      </c>
      <c r="S72" s="11">
        <f t="shared" si="4"/>
        <v>45.110132158590311</v>
      </c>
      <c r="T72" s="11">
        <f t="shared" si="5"/>
        <v>8.0176211453744504</v>
      </c>
      <c r="U72" s="6">
        <v>615</v>
      </c>
      <c r="V72" s="6">
        <v>296</v>
      </c>
      <c r="W72" s="6">
        <v>319</v>
      </c>
      <c r="X72" s="6">
        <v>512</v>
      </c>
      <c r="Y72" s="6">
        <v>244</v>
      </c>
      <c r="Z72" s="6">
        <v>268</v>
      </c>
      <c r="AA72" s="6">
        <v>336</v>
      </c>
      <c r="AB72" s="6">
        <v>159</v>
      </c>
      <c r="AC72" s="6">
        <v>177</v>
      </c>
      <c r="AD72" s="6">
        <v>1135</v>
      </c>
      <c r="AE72" s="6">
        <v>534</v>
      </c>
      <c r="AF72" s="6">
        <v>601</v>
      </c>
      <c r="AG72" s="6">
        <v>220</v>
      </c>
      <c r="AH72" s="6">
        <v>104</v>
      </c>
      <c r="AI72" s="6">
        <v>116</v>
      </c>
      <c r="AJ72" s="6">
        <v>456</v>
      </c>
      <c r="AK72" s="6">
        <v>199</v>
      </c>
      <c r="AL72" s="6">
        <v>257</v>
      </c>
      <c r="AM72" s="6">
        <v>91</v>
      </c>
      <c r="AN72" s="6">
        <v>47</v>
      </c>
      <c r="AO72" s="6">
        <v>44</v>
      </c>
      <c r="AP72" s="11">
        <v>35.385500575373989</v>
      </c>
      <c r="AQ72" s="11">
        <v>29.459148446490218</v>
      </c>
      <c r="AR72" s="11">
        <v>19.332566168009205</v>
      </c>
      <c r="AS72" s="14">
        <v>65.30494821634062</v>
      </c>
      <c r="AT72" s="14">
        <v>12.658227848101266</v>
      </c>
      <c r="AU72" s="14">
        <v>26.237054085155354</v>
      </c>
      <c r="AV72" s="14">
        <v>5.2359033371691597</v>
      </c>
      <c r="AW72" s="21">
        <v>36.243456999999999</v>
      </c>
      <c r="AX72" s="15">
        <v>0.36243457000000001</v>
      </c>
      <c r="AY72" s="11">
        <v>5165.0702083965116</v>
      </c>
      <c r="AZ72" s="11">
        <v>4795.348302453599</v>
      </c>
      <c r="BA72" s="6">
        <v>30</v>
      </c>
      <c r="BB72" s="6">
        <v>30</v>
      </c>
      <c r="BC72" s="6">
        <v>30.5</v>
      </c>
    </row>
    <row r="73" spans="1:55" ht="14.25" customHeight="1" x14ac:dyDescent="0.25">
      <c r="A73" s="2" t="s">
        <v>92</v>
      </c>
      <c r="B73" s="2" t="s">
        <v>104</v>
      </c>
      <c r="C73" s="6">
        <v>537</v>
      </c>
      <c r="D73" s="6">
        <v>261</v>
      </c>
      <c r="E73" s="6">
        <v>276</v>
      </c>
      <c r="F73" s="6">
        <v>473</v>
      </c>
      <c r="G73" s="6">
        <v>211</v>
      </c>
      <c r="H73" s="6">
        <v>262</v>
      </c>
      <c r="I73" s="6">
        <v>64</v>
      </c>
      <c r="J73" s="6">
        <v>50</v>
      </c>
      <c r="K73" s="6">
        <v>14</v>
      </c>
      <c r="L73" s="11">
        <v>484</v>
      </c>
      <c r="M73" s="11">
        <v>221</v>
      </c>
      <c r="N73" s="11">
        <v>263</v>
      </c>
      <c r="O73" s="12">
        <f t="shared" si="0"/>
        <v>-0.28772863860699271</v>
      </c>
      <c r="P73" s="13">
        <f t="shared" si="1"/>
        <v>11.918063314711359</v>
      </c>
      <c r="Q73" s="14">
        <f t="shared" si="2"/>
        <v>80.534351145038158</v>
      </c>
      <c r="R73" s="11">
        <f t="shared" si="3"/>
        <v>69.534050179211476</v>
      </c>
      <c r="S73" s="11">
        <f t="shared" si="4"/>
        <v>50.896057347670251</v>
      </c>
      <c r="T73" s="11">
        <f t="shared" si="5"/>
        <v>18.637992831541219</v>
      </c>
      <c r="U73" s="6">
        <v>168</v>
      </c>
      <c r="V73" s="6">
        <v>80</v>
      </c>
      <c r="W73" s="6">
        <v>88</v>
      </c>
      <c r="X73" s="6">
        <v>142</v>
      </c>
      <c r="Y73" s="6">
        <v>68</v>
      </c>
      <c r="Z73" s="6">
        <v>74</v>
      </c>
      <c r="AA73" s="6">
        <v>85</v>
      </c>
      <c r="AB73" s="6">
        <v>34</v>
      </c>
      <c r="AC73" s="6">
        <v>51</v>
      </c>
      <c r="AD73" s="6">
        <v>279</v>
      </c>
      <c r="AE73" s="6">
        <v>115</v>
      </c>
      <c r="AF73" s="6">
        <v>164</v>
      </c>
      <c r="AG73" s="6">
        <v>54</v>
      </c>
      <c r="AH73" s="6">
        <v>21</v>
      </c>
      <c r="AI73" s="6">
        <v>33</v>
      </c>
      <c r="AJ73" s="6">
        <v>94</v>
      </c>
      <c r="AK73" s="6">
        <v>33</v>
      </c>
      <c r="AL73" s="6">
        <v>61</v>
      </c>
      <c r="AM73" s="6">
        <v>52</v>
      </c>
      <c r="AN73" s="6">
        <v>28</v>
      </c>
      <c r="AO73" s="6">
        <v>24</v>
      </c>
      <c r="AP73" s="11">
        <v>35.517970401691336</v>
      </c>
      <c r="AQ73" s="11">
        <v>30.021141649048626</v>
      </c>
      <c r="AR73" s="11">
        <v>17.970401691331926</v>
      </c>
      <c r="AS73" s="14">
        <v>58.985200845665965</v>
      </c>
      <c r="AT73" s="14">
        <v>11.416490486257928</v>
      </c>
      <c r="AU73" s="14">
        <v>19.873150105708245</v>
      </c>
      <c r="AV73" s="14">
        <v>10.993657505285412</v>
      </c>
      <c r="AW73" s="21">
        <v>39.207399000000002</v>
      </c>
      <c r="AX73" s="15">
        <v>0.39207399000000004</v>
      </c>
      <c r="AY73" s="11">
        <v>1369.6394397394224</v>
      </c>
      <c r="AZ73" s="11">
        <v>1206.4049441280201</v>
      </c>
      <c r="BA73" s="6">
        <v>32</v>
      </c>
      <c r="BB73" s="6">
        <v>32</v>
      </c>
      <c r="BC73" s="6">
        <v>33.5</v>
      </c>
    </row>
    <row r="74" spans="1:55" ht="14.25" customHeight="1" x14ac:dyDescent="0.25">
      <c r="A74" s="2" t="s">
        <v>92</v>
      </c>
      <c r="B74" s="2" t="s">
        <v>105</v>
      </c>
      <c r="C74" s="6">
        <v>554</v>
      </c>
      <c r="D74" s="6">
        <v>291</v>
      </c>
      <c r="E74" s="6">
        <v>263</v>
      </c>
      <c r="F74" s="6">
        <v>494</v>
      </c>
      <c r="G74" s="6">
        <v>236</v>
      </c>
      <c r="H74" s="6">
        <v>258</v>
      </c>
      <c r="I74" s="6">
        <v>60</v>
      </c>
      <c r="J74" s="6">
        <v>55</v>
      </c>
      <c r="K74" s="6">
        <v>5</v>
      </c>
      <c r="L74" s="11">
        <v>494</v>
      </c>
      <c r="M74" s="11">
        <v>248</v>
      </c>
      <c r="N74" s="11">
        <v>246</v>
      </c>
      <c r="O74" s="12">
        <f t="shared" si="0"/>
        <v>0</v>
      </c>
      <c r="P74" s="13">
        <f t="shared" si="1"/>
        <v>10.830324909747292</v>
      </c>
      <c r="Q74" s="14">
        <f t="shared" si="2"/>
        <v>91.472868217054256</v>
      </c>
      <c r="R74" s="11">
        <f t="shared" si="3"/>
        <v>66.329966329966325</v>
      </c>
      <c r="S74" s="11">
        <f t="shared" si="4"/>
        <v>49.831649831649834</v>
      </c>
      <c r="T74" s="11">
        <f t="shared" si="5"/>
        <v>16.498316498316498</v>
      </c>
      <c r="U74" s="6">
        <v>163</v>
      </c>
      <c r="V74" s="6">
        <v>87</v>
      </c>
      <c r="W74" s="6">
        <v>76</v>
      </c>
      <c r="X74" s="6">
        <v>148</v>
      </c>
      <c r="Y74" s="6">
        <v>78</v>
      </c>
      <c r="Z74" s="6">
        <v>70</v>
      </c>
      <c r="AA74" s="6">
        <v>82</v>
      </c>
      <c r="AB74" s="6">
        <v>45</v>
      </c>
      <c r="AC74" s="6">
        <v>37</v>
      </c>
      <c r="AD74" s="6">
        <v>297</v>
      </c>
      <c r="AE74" s="6">
        <v>135</v>
      </c>
      <c r="AF74" s="6">
        <v>162</v>
      </c>
      <c r="AG74" s="6">
        <v>46</v>
      </c>
      <c r="AH74" s="6">
        <v>23</v>
      </c>
      <c r="AI74" s="6">
        <v>23</v>
      </c>
      <c r="AJ74" s="6">
        <v>107</v>
      </c>
      <c r="AK74" s="6">
        <v>40</v>
      </c>
      <c r="AL74" s="6">
        <v>67</v>
      </c>
      <c r="AM74" s="6">
        <v>49</v>
      </c>
      <c r="AN74" s="6">
        <v>23</v>
      </c>
      <c r="AO74" s="6">
        <v>26</v>
      </c>
      <c r="AP74" s="11">
        <v>32.995951417004051</v>
      </c>
      <c r="AQ74" s="11">
        <v>29.959514170040485</v>
      </c>
      <c r="AR74" s="11">
        <v>16.599190283400812</v>
      </c>
      <c r="AS74" s="14">
        <v>60.121457489878537</v>
      </c>
      <c r="AT74" s="14">
        <v>9.3117408906882595</v>
      </c>
      <c r="AU74" s="14">
        <v>21.659919028340081</v>
      </c>
      <c r="AV74" s="14">
        <v>9.9190283400809722</v>
      </c>
      <c r="AW74" s="21">
        <v>26.684992000000001</v>
      </c>
      <c r="AX74" s="15">
        <v>0.26684992000000002</v>
      </c>
      <c r="AY74" s="11">
        <v>2076.0733224128376</v>
      </c>
      <c r="AZ74" s="11">
        <v>1851.2278362309419</v>
      </c>
      <c r="BA74" s="6">
        <v>33</v>
      </c>
      <c r="BB74" s="6">
        <v>33</v>
      </c>
      <c r="BC74" s="6">
        <v>33.5</v>
      </c>
    </row>
    <row r="75" spans="1:55" ht="14.25" customHeight="1" x14ac:dyDescent="0.25">
      <c r="A75" s="2" t="s">
        <v>92</v>
      </c>
      <c r="B75" s="2" t="s">
        <v>106</v>
      </c>
      <c r="C75" s="6">
        <v>1754</v>
      </c>
      <c r="D75" s="6">
        <v>908</v>
      </c>
      <c r="E75" s="6">
        <v>846</v>
      </c>
      <c r="F75" s="6">
        <v>1531</v>
      </c>
      <c r="G75" s="6">
        <v>733</v>
      </c>
      <c r="H75" s="6">
        <v>798</v>
      </c>
      <c r="I75" s="6">
        <v>223</v>
      </c>
      <c r="J75" s="6">
        <v>175</v>
      </c>
      <c r="K75" s="6">
        <v>48</v>
      </c>
      <c r="L75" s="11">
        <v>1384</v>
      </c>
      <c r="M75" s="11">
        <v>659</v>
      </c>
      <c r="N75" s="11">
        <v>725</v>
      </c>
      <c r="O75" s="12">
        <f t="shared" si="0"/>
        <v>1.2633699559457945</v>
      </c>
      <c r="P75" s="13">
        <f t="shared" si="1"/>
        <v>12.713797035347776</v>
      </c>
      <c r="Q75" s="14">
        <f t="shared" si="2"/>
        <v>91.854636591478695</v>
      </c>
      <c r="R75" s="11">
        <f t="shared" si="3"/>
        <v>56.704196519959062</v>
      </c>
      <c r="S75" s="11">
        <f t="shared" si="4"/>
        <v>49.846468781985671</v>
      </c>
      <c r="T75" s="11">
        <f t="shared" si="5"/>
        <v>6.8577277379733879</v>
      </c>
      <c r="U75" s="6">
        <v>571</v>
      </c>
      <c r="V75" s="6">
        <v>281</v>
      </c>
      <c r="W75" s="6">
        <v>290</v>
      </c>
      <c r="X75" s="6">
        <v>487</v>
      </c>
      <c r="Y75" s="6">
        <v>234</v>
      </c>
      <c r="Z75" s="6">
        <v>253</v>
      </c>
      <c r="AA75" s="6">
        <v>276</v>
      </c>
      <c r="AB75" s="6">
        <v>143</v>
      </c>
      <c r="AC75" s="6">
        <v>133</v>
      </c>
      <c r="AD75" s="6">
        <v>977</v>
      </c>
      <c r="AE75" s="6">
        <v>459</v>
      </c>
      <c r="AF75" s="6">
        <v>518</v>
      </c>
      <c r="AG75" s="6">
        <v>183</v>
      </c>
      <c r="AH75" s="6">
        <v>93</v>
      </c>
      <c r="AI75" s="6">
        <v>90</v>
      </c>
      <c r="AJ75" s="6">
        <v>420</v>
      </c>
      <c r="AK75" s="6">
        <v>195</v>
      </c>
      <c r="AL75" s="6">
        <v>225</v>
      </c>
      <c r="AM75" s="6">
        <v>67</v>
      </c>
      <c r="AN75" s="6">
        <v>40</v>
      </c>
      <c r="AO75" s="6">
        <v>27</v>
      </c>
      <c r="AP75" s="11">
        <v>37.295885042455915</v>
      </c>
      <c r="AQ75" s="11">
        <v>31.809274983670804</v>
      </c>
      <c r="AR75" s="11">
        <v>18.027433050293926</v>
      </c>
      <c r="AS75" s="14">
        <v>63.814500326583932</v>
      </c>
      <c r="AT75" s="14">
        <v>11.952971913781841</v>
      </c>
      <c r="AU75" s="14">
        <v>27.433050293925536</v>
      </c>
      <c r="AV75" s="14">
        <v>4.3762246897452641</v>
      </c>
      <c r="AW75" s="21">
        <v>36.149593000000003</v>
      </c>
      <c r="AX75" s="15">
        <v>0.36149593000000002</v>
      </c>
      <c r="AY75" s="11">
        <v>4852.0601601240705</v>
      </c>
      <c r="AZ75" s="11">
        <v>4235.1790793329264</v>
      </c>
      <c r="BA75" s="6">
        <v>29</v>
      </c>
      <c r="BB75" s="6">
        <v>28</v>
      </c>
      <c r="BC75" s="6">
        <v>33</v>
      </c>
    </row>
    <row r="76" spans="1:55" ht="14.25" customHeight="1" x14ac:dyDescent="0.25">
      <c r="A76" s="2" t="s">
        <v>92</v>
      </c>
      <c r="B76" s="2" t="s">
        <v>107</v>
      </c>
      <c r="C76" s="6">
        <v>452</v>
      </c>
      <c r="D76" s="6">
        <v>231</v>
      </c>
      <c r="E76" s="6">
        <v>221</v>
      </c>
      <c r="F76" s="6">
        <v>415</v>
      </c>
      <c r="G76" s="6">
        <v>201</v>
      </c>
      <c r="H76" s="6">
        <v>214</v>
      </c>
      <c r="I76" s="6">
        <v>37</v>
      </c>
      <c r="J76" s="6">
        <v>30</v>
      </c>
      <c r="K76" s="6">
        <v>7</v>
      </c>
      <c r="L76" s="11">
        <v>375</v>
      </c>
      <c r="M76" s="11">
        <v>177</v>
      </c>
      <c r="N76" s="11">
        <v>198</v>
      </c>
      <c r="O76" s="12">
        <f t="shared" si="0"/>
        <v>1.2684917929948372</v>
      </c>
      <c r="P76" s="13">
        <f t="shared" si="1"/>
        <v>8.1858407079646014</v>
      </c>
      <c r="Q76" s="14">
        <f t="shared" si="2"/>
        <v>93.925233644859816</v>
      </c>
      <c r="R76" s="11">
        <f t="shared" si="3"/>
        <v>61.478599221789885</v>
      </c>
      <c r="S76" s="11">
        <f t="shared" si="4"/>
        <v>47.859922178988327</v>
      </c>
      <c r="T76" s="11">
        <f t="shared" si="5"/>
        <v>13.618677042801556</v>
      </c>
      <c r="U76" s="6">
        <v>148</v>
      </c>
      <c r="V76" s="6">
        <v>78</v>
      </c>
      <c r="W76" s="6">
        <v>70</v>
      </c>
      <c r="X76" s="6">
        <v>123</v>
      </c>
      <c r="Y76" s="6">
        <v>68</v>
      </c>
      <c r="Z76" s="6">
        <v>55</v>
      </c>
      <c r="AA76" s="6">
        <v>65</v>
      </c>
      <c r="AB76" s="6">
        <v>32</v>
      </c>
      <c r="AC76" s="6">
        <v>33</v>
      </c>
      <c r="AD76" s="6">
        <v>257</v>
      </c>
      <c r="AE76" s="6">
        <v>116</v>
      </c>
      <c r="AF76" s="6">
        <v>141</v>
      </c>
      <c r="AG76" s="6">
        <v>53</v>
      </c>
      <c r="AH76" s="6">
        <v>24</v>
      </c>
      <c r="AI76" s="6">
        <v>29</v>
      </c>
      <c r="AJ76" s="6">
        <v>113</v>
      </c>
      <c r="AK76" s="6">
        <v>52</v>
      </c>
      <c r="AL76" s="6">
        <v>61</v>
      </c>
      <c r="AM76" s="6">
        <v>35</v>
      </c>
      <c r="AN76" s="6">
        <v>17</v>
      </c>
      <c r="AO76" s="6">
        <v>18</v>
      </c>
      <c r="AP76" s="11">
        <v>35.662650602409641</v>
      </c>
      <c r="AQ76" s="11">
        <v>29.638554216867469</v>
      </c>
      <c r="AR76" s="11">
        <v>15.66265060240964</v>
      </c>
      <c r="AS76" s="14">
        <v>61.927710843373497</v>
      </c>
      <c r="AT76" s="14">
        <v>12.771084337349398</v>
      </c>
      <c r="AU76" s="14">
        <v>27.228915662650603</v>
      </c>
      <c r="AV76" s="14">
        <v>8.4337349397590362</v>
      </c>
      <c r="AW76" s="21">
        <v>38.165616999999997</v>
      </c>
      <c r="AX76" s="15">
        <v>0.38165616999999996</v>
      </c>
      <c r="AY76" s="11">
        <v>1184.3120471496636</v>
      </c>
      <c r="AZ76" s="11">
        <v>1087.3661494847574</v>
      </c>
      <c r="BA76" s="6">
        <v>30</v>
      </c>
      <c r="BB76" s="6">
        <v>29</v>
      </c>
      <c r="BC76" s="6">
        <v>35</v>
      </c>
    </row>
    <row r="77" spans="1:55" ht="14.25" customHeight="1" x14ac:dyDescent="0.25">
      <c r="A77" s="2" t="s">
        <v>108</v>
      </c>
      <c r="B77" s="2" t="s">
        <v>109</v>
      </c>
      <c r="C77" s="6">
        <v>997</v>
      </c>
      <c r="D77" s="6">
        <v>559</v>
      </c>
      <c r="E77" s="6">
        <v>438</v>
      </c>
      <c r="F77" s="6">
        <v>822</v>
      </c>
      <c r="G77" s="6">
        <v>415</v>
      </c>
      <c r="H77" s="6">
        <v>407</v>
      </c>
      <c r="I77" s="6">
        <v>175</v>
      </c>
      <c r="J77" s="6">
        <v>144</v>
      </c>
      <c r="K77" s="6">
        <v>31</v>
      </c>
      <c r="L77" s="11">
        <v>739</v>
      </c>
      <c r="M77" s="11">
        <v>380</v>
      </c>
      <c r="N77" s="11">
        <v>359</v>
      </c>
      <c r="O77" s="12">
        <f t="shared" si="0"/>
        <v>1.3321961715641817</v>
      </c>
      <c r="P77" s="13">
        <f t="shared" si="1"/>
        <v>17.552657973921765</v>
      </c>
      <c r="Q77" s="14">
        <f t="shared" si="2"/>
        <v>101.96560196560196</v>
      </c>
      <c r="R77" s="11">
        <f t="shared" si="3"/>
        <v>59.611650485436897</v>
      </c>
      <c r="S77" s="11">
        <f t="shared" si="4"/>
        <v>49.708737864077669</v>
      </c>
      <c r="T77" s="11">
        <f t="shared" si="5"/>
        <v>9.9029126213592242</v>
      </c>
      <c r="U77" s="6">
        <v>286</v>
      </c>
      <c r="V77" s="6">
        <v>145</v>
      </c>
      <c r="W77" s="6">
        <v>141</v>
      </c>
      <c r="X77" s="6">
        <v>256</v>
      </c>
      <c r="Y77" s="6">
        <v>131</v>
      </c>
      <c r="Z77" s="6">
        <v>125</v>
      </c>
      <c r="AA77" s="6">
        <v>134</v>
      </c>
      <c r="AB77" s="6">
        <v>76</v>
      </c>
      <c r="AC77" s="6">
        <v>58</v>
      </c>
      <c r="AD77" s="6">
        <v>515</v>
      </c>
      <c r="AE77" s="6">
        <v>251</v>
      </c>
      <c r="AF77" s="6">
        <v>264</v>
      </c>
      <c r="AG77" s="6">
        <v>85</v>
      </c>
      <c r="AH77" s="6">
        <v>44</v>
      </c>
      <c r="AI77" s="6">
        <v>41</v>
      </c>
      <c r="AJ77" s="6">
        <v>218</v>
      </c>
      <c r="AK77" s="6">
        <v>111</v>
      </c>
      <c r="AL77" s="6">
        <v>107</v>
      </c>
      <c r="AM77" s="6">
        <v>51</v>
      </c>
      <c r="AN77" s="6">
        <v>33</v>
      </c>
      <c r="AO77" s="6">
        <v>18</v>
      </c>
      <c r="AP77" s="11">
        <v>34.793187347931877</v>
      </c>
      <c r="AQ77" s="11">
        <v>31.143552311435524</v>
      </c>
      <c r="AR77" s="11">
        <v>16.301703163017031</v>
      </c>
      <c r="AS77" s="14">
        <v>62.652068126520675</v>
      </c>
      <c r="AT77" s="14">
        <v>10.340632603406325</v>
      </c>
      <c r="AU77" s="14">
        <v>26.520681265206814</v>
      </c>
      <c r="AV77" s="14">
        <v>6.2043795620437958</v>
      </c>
      <c r="AW77" s="21">
        <v>67.384563999999997</v>
      </c>
      <c r="AX77" s="15">
        <v>0.67384564000000002</v>
      </c>
      <c r="AY77" s="11">
        <v>1479.5673383002077</v>
      </c>
      <c r="AZ77" s="11">
        <v>1219.8639439145143</v>
      </c>
      <c r="BA77" s="6">
        <v>30</v>
      </c>
      <c r="BB77" s="6">
        <v>30</v>
      </c>
      <c r="BC77" s="6">
        <v>31</v>
      </c>
    </row>
    <row r="78" spans="1:55" ht="14.25" customHeight="1" x14ac:dyDescent="0.25">
      <c r="A78" s="2" t="s">
        <v>108</v>
      </c>
      <c r="B78" s="2" t="s">
        <v>110</v>
      </c>
      <c r="C78" s="6">
        <v>398</v>
      </c>
      <c r="D78" s="6">
        <v>187</v>
      </c>
      <c r="E78" s="6">
        <v>211</v>
      </c>
      <c r="F78" s="6">
        <v>364</v>
      </c>
      <c r="G78" s="6">
        <v>161</v>
      </c>
      <c r="H78" s="6">
        <v>203</v>
      </c>
      <c r="I78" s="6">
        <v>34</v>
      </c>
      <c r="J78" s="6">
        <v>26</v>
      </c>
      <c r="K78" s="6">
        <v>8</v>
      </c>
      <c r="L78" s="11">
        <v>359</v>
      </c>
      <c r="M78" s="11">
        <v>168</v>
      </c>
      <c r="N78" s="11">
        <v>191</v>
      </c>
      <c r="O78" s="12">
        <f t="shared" si="0"/>
        <v>0.17310987670164954</v>
      </c>
      <c r="P78" s="13">
        <f t="shared" si="1"/>
        <v>8.5427135678391952</v>
      </c>
      <c r="Q78" s="14">
        <f t="shared" si="2"/>
        <v>79.310344827586206</v>
      </c>
      <c r="R78" s="11">
        <f t="shared" si="3"/>
        <v>53.586497890295362</v>
      </c>
      <c r="S78" s="11">
        <f t="shared" si="4"/>
        <v>43.459915611814345</v>
      </c>
      <c r="T78" s="11">
        <f t="shared" si="5"/>
        <v>10.126582278481013</v>
      </c>
      <c r="U78" s="6">
        <v>128</v>
      </c>
      <c r="V78" s="6">
        <v>56</v>
      </c>
      <c r="W78" s="6">
        <v>72</v>
      </c>
      <c r="X78" s="6">
        <v>103</v>
      </c>
      <c r="Y78" s="6">
        <v>45</v>
      </c>
      <c r="Z78" s="6">
        <v>58</v>
      </c>
      <c r="AA78" s="6">
        <v>65</v>
      </c>
      <c r="AB78" s="6">
        <v>30</v>
      </c>
      <c r="AC78" s="6">
        <v>35</v>
      </c>
      <c r="AD78" s="6">
        <v>237</v>
      </c>
      <c r="AE78" s="6">
        <v>103</v>
      </c>
      <c r="AF78" s="6">
        <v>134</v>
      </c>
      <c r="AG78" s="6">
        <v>48</v>
      </c>
      <c r="AH78" s="6">
        <v>22</v>
      </c>
      <c r="AI78" s="6">
        <v>26</v>
      </c>
      <c r="AJ78" s="6">
        <v>90</v>
      </c>
      <c r="AK78" s="6">
        <v>36</v>
      </c>
      <c r="AL78" s="6">
        <v>54</v>
      </c>
      <c r="AM78" s="6">
        <v>24</v>
      </c>
      <c r="AN78" s="6">
        <v>13</v>
      </c>
      <c r="AO78" s="6">
        <v>11</v>
      </c>
      <c r="AP78" s="11">
        <v>35.164835164835168</v>
      </c>
      <c r="AQ78" s="11">
        <v>28.296703296703296</v>
      </c>
      <c r="AR78" s="11">
        <v>17.857142857142858</v>
      </c>
      <c r="AS78" s="14">
        <v>65.109890109890117</v>
      </c>
      <c r="AT78" s="14">
        <v>13.186813186813188</v>
      </c>
      <c r="AU78" s="14">
        <v>24.725274725274726</v>
      </c>
      <c r="AV78" s="14">
        <v>6.593406593406594</v>
      </c>
      <c r="AW78" s="21">
        <v>17.304469999999998</v>
      </c>
      <c r="AX78" s="15">
        <v>0.1730447</v>
      </c>
      <c r="AY78" s="11">
        <v>2299.983761421182</v>
      </c>
      <c r="AZ78" s="11">
        <v>2103.5027365761562</v>
      </c>
      <c r="BA78" s="6">
        <v>31</v>
      </c>
      <c r="BB78" s="6">
        <v>30</v>
      </c>
      <c r="BC78" s="6">
        <v>34</v>
      </c>
    </row>
    <row r="79" spans="1:55" ht="14.25" customHeight="1" x14ac:dyDescent="0.25">
      <c r="A79" s="2" t="s">
        <v>108</v>
      </c>
      <c r="B79" s="2" t="s">
        <v>111</v>
      </c>
      <c r="C79" s="6">
        <v>2581</v>
      </c>
      <c r="D79" s="6">
        <v>1294</v>
      </c>
      <c r="E79" s="6">
        <v>1287</v>
      </c>
      <c r="F79" s="6">
        <v>2317</v>
      </c>
      <c r="G79" s="6">
        <v>1077</v>
      </c>
      <c r="H79" s="6">
        <v>1240</v>
      </c>
      <c r="I79" s="6">
        <v>264</v>
      </c>
      <c r="J79" s="6">
        <v>217</v>
      </c>
      <c r="K79" s="6">
        <v>47</v>
      </c>
      <c r="L79" s="11">
        <v>2530</v>
      </c>
      <c r="M79" s="11">
        <v>1198</v>
      </c>
      <c r="N79" s="11">
        <v>1332</v>
      </c>
      <c r="O79" s="12">
        <f t="shared" si="0"/>
        <v>-1.1007015931062536</v>
      </c>
      <c r="P79" s="13">
        <f t="shared" si="1"/>
        <v>10.228593568384348</v>
      </c>
      <c r="Q79" s="14">
        <f t="shared" si="2"/>
        <v>86.854838709677423</v>
      </c>
      <c r="R79" s="11">
        <f t="shared" si="3"/>
        <v>62.14135759272218</v>
      </c>
      <c r="S79" s="11">
        <f t="shared" si="4"/>
        <v>49.61511546536039</v>
      </c>
      <c r="T79" s="11">
        <f t="shared" si="5"/>
        <v>12.526242127361792</v>
      </c>
      <c r="U79" s="6">
        <v>844</v>
      </c>
      <c r="V79" s="6">
        <v>442</v>
      </c>
      <c r="W79" s="6">
        <v>402</v>
      </c>
      <c r="X79" s="6">
        <v>709</v>
      </c>
      <c r="Y79" s="6">
        <v>373</v>
      </c>
      <c r="Z79" s="6">
        <v>336</v>
      </c>
      <c r="AA79" s="6">
        <v>501</v>
      </c>
      <c r="AB79" s="6">
        <v>260</v>
      </c>
      <c r="AC79" s="6">
        <v>241</v>
      </c>
      <c r="AD79" s="6">
        <v>1429</v>
      </c>
      <c r="AE79" s="6">
        <v>609</v>
      </c>
      <c r="AF79" s="6">
        <v>820</v>
      </c>
      <c r="AG79" s="6">
        <v>305</v>
      </c>
      <c r="AH79" s="6">
        <v>156</v>
      </c>
      <c r="AI79" s="6">
        <v>149</v>
      </c>
      <c r="AJ79" s="6">
        <v>506</v>
      </c>
      <c r="AK79" s="6">
        <v>220</v>
      </c>
      <c r="AL79" s="6">
        <v>286</v>
      </c>
      <c r="AM79" s="6">
        <v>179</v>
      </c>
      <c r="AN79" s="6">
        <v>95</v>
      </c>
      <c r="AO79" s="6">
        <v>84</v>
      </c>
      <c r="AP79" s="11">
        <v>36.426413465688391</v>
      </c>
      <c r="AQ79" s="11">
        <v>30.599913681484679</v>
      </c>
      <c r="AR79" s="11">
        <v>21.622788088044885</v>
      </c>
      <c r="AS79" s="14">
        <v>61.674579197237811</v>
      </c>
      <c r="AT79" s="14">
        <v>13.16357358653431</v>
      </c>
      <c r="AU79" s="14">
        <v>21.838584376348727</v>
      </c>
      <c r="AV79" s="14">
        <v>7.7255071212775137</v>
      </c>
      <c r="AW79" s="21">
        <v>56.347200999999998</v>
      </c>
      <c r="AX79" s="15">
        <v>0.56347201000000002</v>
      </c>
      <c r="AY79" s="11">
        <v>4580.5292085404562</v>
      </c>
      <c r="AZ79" s="11">
        <v>4112.0054925177201</v>
      </c>
      <c r="BA79" s="6">
        <v>31</v>
      </c>
      <c r="BB79" s="6">
        <v>30</v>
      </c>
      <c r="BC79" s="6">
        <v>32</v>
      </c>
    </row>
    <row r="80" spans="1:55" ht="14.25" customHeight="1" x14ac:dyDescent="0.25">
      <c r="A80" s="2" t="s">
        <v>108</v>
      </c>
      <c r="B80" s="2" t="s">
        <v>112</v>
      </c>
      <c r="C80" s="6">
        <v>198</v>
      </c>
      <c r="D80" s="6">
        <v>115</v>
      </c>
      <c r="E80" s="6">
        <v>83</v>
      </c>
      <c r="F80" s="6">
        <v>172</v>
      </c>
      <c r="G80" s="6">
        <v>91</v>
      </c>
      <c r="H80" s="6">
        <v>81</v>
      </c>
      <c r="I80" s="6">
        <v>26</v>
      </c>
      <c r="J80" s="6">
        <v>24</v>
      </c>
      <c r="K80" s="6">
        <v>2</v>
      </c>
      <c r="L80" s="11">
        <v>99</v>
      </c>
      <c r="M80" s="11">
        <v>48</v>
      </c>
      <c r="N80" s="11">
        <v>51</v>
      </c>
      <c r="O80" s="12">
        <f t="shared" si="0"/>
        <v>6.9133244890971612</v>
      </c>
      <c r="P80" s="13">
        <f t="shared" si="1"/>
        <v>13.131313131313133</v>
      </c>
      <c r="Q80" s="14">
        <f t="shared" si="2"/>
        <v>112.34567901234568</v>
      </c>
      <c r="R80" s="11">
        <f t="shared" si="3"/>
        <v>49.565217391304351</v>
      </c>
      <c r="S80" s="11">
        <f t="shared" si="4"/>
        <v>39.130434782608695</v>
      </c>
      <c r="T80" s="11">
        <f t="shared" si="5"/>
        <v>10.434782608695652</v>
      </c>
      <c r="U80" s="6">
        <v>51</v>
      </c>
      <c r="V80" s="6">
        <v>22</v>
      </c>
      <c r="W80" s="6">
        <v>29</v>
      </c>
      <c r="X80" s="6">
        <v>45</v>
      </c>
      <c r="Y80" s="6">
        <v>18</v>
      </c>
      <c r="Z80" s="6">
        <v>27</v>
      </c>
      <c r="AA80" s="6">
        <v>25</v>
      </c>
      <c r="AB80" s="6">
        <v>12</v>
      </c>
      <c r="AC80" s="6">
        <v>13</v>
      </c>
      <c r="AD80" s="6">
        <v>115</v>
      </c>
      <c r="AE80" s="6">
        <v>65</v>
      </c>
      <c r="AF80" s="6">
        <v>50</v>
      </c>
      <c r="AG80" s="6">
        <v>26</v>
      </c>
      <c r="AH80" s="6">
        <v>13</v>
      </c>
      <c r="AI80" s="6">
        <v>13</v>
      </c>
      <c r="AJ80" s="6">
        <v>51</v>
      </c>
      <c r="AK80" s="6">
        <v>28</v>
      </c>
      <c r="AL80" s="6">
        <v>23</v>
      </c>
      <c r="AM80" s="6">
        <v>12</v>
      </c>
      <c r="AN80" s="6">
        <v>8</v>
      </c>
      <c r="AO80" s="6">
        <v>4</v>
      </c>
      <c r="AP80" s="11">
        <v>29.651162790697676</v>
      </c>
      <c r="AQ80" s="11">
        <v>26.162790697674421</v>
      </c>
      <c r="AR80" s="11">
        <v>14.534883720930234</v>
      </c>
      <c r="AS80" s="14">
        <v>66.860465116279073</v>
      </c>
      <c r="AT80" s="14">
        <v>15.11627906976744</v>
      </c>
      <c r="AU80" s="14">
        <v>29.651162790697676</v>
      </c>
      <c r="AV80" s="14">
        <v>6.9767441860465116</v>
      </c>
      <c r="AW80" s="21">
        <v>25.167162999999999</v>
      </c>
      <c r="AX80" s="15">
        <v>0.25167162999999998</v>
      </c>
      <c r="AY80" s="11">
        <v>786.73945092659039</v>
      </c>
      <c r="AZ80" s="11">
        <v>683.43023009784622</v>
      </c>
      <c r="BA80" s="6">
        <v>31.5</v>
      </c>
      <c r="BB80" s="6">
        <v>30</v>
      </c>
      <c r="BC80" s="6">
        <v>34</v>
      </c>
    </row>
    <row r="81" spans="1:55" ht="14.25" customHeight="1" x14ac:dyDescent="0.25">
      <c r="A81" s="2" t="s">
        <v>108</v>
      </c>
      <c r="B81" s="2" t="s">
        <v>113</v>
      </c>
      <c r="C81" s="6">
        <v>341</v>
      </c>
      <c r="D81" s="6">
        <v>213</v>
      </c>
      <c r="E81" s="6">
        <v>128</v>
      </c>
      <c r="F81" s="6">
        <v>240</v>
      </c>
      <c r="G81" s="6">
        <v>135</v>
      </c>
      <c r="H81" s="6">
        <v>105</v>
      </c>
      <c r="I81" s="6">
        <v>101</v>
      </c>
      <c r="J81" s="6">
        <v>78</v>
      </c>
      <c r="K81" s="6">
        <v>23</v>
      </c>
      <c r="L81" s="11">
        <v>174</v>
      </c>
      <c r="M81" s="11">
        <v>90</v>
      </c>
      <c r="N81" s="11">
        <v>84</v>
      </c>
      <c r="O81" s="12">
        <f t="shared" si="0"/>
        <v>4.0248263345114177</v>
      </c>
      <c r="P81" s="13">
        <f t="shared" si="1"/>
        <v>29.61876832844575</v>
      </c>
      <c r="Q81" s="14">
        <f t="shared" si="2"/>
        <v>128.57142857142858</v>
      </c>
      <c r="R81" s="11">
        <f t="shared" si="3"/>
        <v>38.728323699421964</v>
      </c>
      <c r="S81" s="11">
        <f t="shared" si="4"/>
        <v>35.260115606936417</v>
      </c>
      <c r="T81" s="11">
        <f t="shared" si="5"/>
        <v>3.4682080924855487</v>
      </c>
      <c r="U81" s="6">
        <v>66</v>
      </c>
      <c r="V81" s="6">
        <v>29</v>
      </c>
      <c r="W81" s="6">
        <v>37</v>
      </c>
      <c r="X81" s="6">
        <v>61</v>
      </c>
      <c r="Y81" s="6">
        <v>26</v>
      </c>
      <c r="Z81" s="6">
        <v>35</v>
      </c>
      <c r="AA81" s="6">
        <v>34</v>
      </c>
      <c r="AB81" s="6">
        <v>18</v>
      </c>
      <c r="AC81" s="6">
        <v>16</v>
      </c>
      <c r="AD81" s="6">
        <v>173</v>
      </c>
      <c r="AE81" s="6">
        <v>106</v>
      </c>
      <c r="AF81" s="6">
        <v>67</v>
      </c>
      <c r="AG81" s="6">
        <v>27</v>
      </c>
      <c r="AH81" s="6">
        <v>17</v>
      </c>
      <c r="AI81" s="6">
        <v>10</v>
      </c>
      <c r="AJ81" s="6">
        <v>78</v>
      </c>
      <c r="AK81" s="6">
        <v>44</v>
      </c>
      <c r="AL81" s="6">
        <v>34</v>
      </c>
      <c r="AM81" s="6">
        <v>6</v>
      </c>
      <c r="AN81" s="6">
        <v>3</v>
      </c>
      <c r="AO81" s="6">
        <v>3</v>
      </c>
      <c r="AP81" s="11">
        <v>27.500000000000004</v>
      </c>
      <c r="AQ81" s="11">
        <v>25.416666666666664</v>
      </c>
      <c r="AR81" s="11">
        <v>14.166666666666666</v>
      </c>
      <c r="AS81" s="14">
        <v>72.083333333333329</v>
      </c>
      <c r="AT81" s="14">
        <v>11.25</v>
      </c>
      <c r="AU81" s="14">
        <v>32.5</v>
      </c>
      <c r="AV81" s="14">
        <v>2.5</v>
      </c>
      <c r="AW81" s="21">
        <v>29.271954999999998</v>
      </c>
      <c r="AX81" s="15">
        <v>0.29271955</v>
      </c>
      <c r="AY81" s="11">
        <v>1164.9375656665229</v>
      </c>
      <c r="AZ81" s="11">
        <v>819.89740692071985</v>
      </c>
      <c r="BA81" s="6">
        <v>32</v>
      </c>
      <c r="BB81" s="6">
        <v>33</v>
      </c>
      <c r="BC81" s="6">
        <v>31</v>
      </c>
    </row>
    <row r="82" spans="1:55" ht="14.25" customHeight="1" x14ac:dyDescent="0.25">
      <c r="A82" s="2" t="s">
        <v>108</v>
      </c>
      <c r="B82" s="2" t="s">
        <v>69</v>
      </c>
      <c r="C82" s="6">
        <v>583</v>
      </c>
      <c r="D82" s="6">
        <v>300</v>
      </c>
      <c r="E82" s="6">
        <v>283</v>
      </c>
      <c r="F82" s="6">
        <v>508</v>
      </c>
      <c r="G82" s="6">
        <v>234</v>
      </c>
      <c r="H82" s="6">
        <v>274</v>
      </c>
      <c r="I82" s="6">
        <v>75</v>
      </c>
      <c r="J82" s="6">
        <v>66</v>
      </c>
      <c r="K82" s="6">
        <v>9</v>
      </c>
      <c r="L82" s="11">
        <v>501</v>
      </c>
      <c r="M82" s="11">
        <v>237</v>
      </c>
      <c r="N82" s="11">
        <v>264</v>
      </c>
      <c r="O82" s="12">
        <f t="shared" si="0"/>
        <v>0.17365890480121424</v>
      </c>
      <c r="P82" s="13">
        <f t="shared" si="1"/>
        <v>12.864493996569468</v>
      </c>
      <c r="Q82" s="14">
        <f t="shared" si="2"/>
        <v>85.40145985401459</v>
      </c>
      <c r="R82" s="11">
        <f t="shared" si="3"/>
        <v>60.252365930599375</v>
      </c>
      <c r="S82" s="11">
        <f t="shared" si="4"/>
        <v>47.634069400630914</v>
      </c>
      <c r="T82" s="11">
        <f t="shared" si="5"/>
        <v>12.618296529968454</v>
      </c>
      <c r="U82" s="6">
        <v>171</v>
      </c>
      <c r="V82" s="6">
        <v>87</v>
      </c>
      <c r="W82" s="6">
        <v>84</v>
      </c>
      <c r="X82" s="6">
        <v>151</v>
      </c>
      <c r="Y82" s="6">
        <v>74</v>
      </c>
      <c r="Z82" s="6">
        <v>77</v>
      </c>
      <c r="AA82" s="6">
        <v>76</v>
      </c>
      <c r="AB82" s="6">
        <v>44</v>
      </c>
      <c r="AC82" s="6">
        <v>32</v>
      </c>
      <c r="AD82" s="6">
        <v>317</v>
      </c>
      <c r="AE82" s="6">
        <v>137</v>
      </c>
      <c r="AF82" s="6">
        <v>180</v>
      </c>
      <c r="AG82" s="6">
        <v>57</v>
      </c>
      <c r="AH82" s="6">
        <v>30</v>
      </c>
      <c r="AI82" s="6">
        <v>27</v>
      </c>
      <c r="AJ82" s="6">
        <v>149</v>
      </c>
      <c r="AK82" s="6">
        <v>63</v>
      </c>
      <c r="AL82" s="6">
        <v>86</v>
      </c>
      <c r="AM82" s="6">
        <v>40</v>
      </c>
      <c r="AN82" s="6">
        <v>23</v>
      </c>
      <c r="AO82" s="6">
        <v>17</v>
      </c>
      <c r="AP82" s="11">
        <v>33.661417322834644</v>
      </c>
      <c r="AQ82" s="11">
        <v>29.7244094488189</v>
      </c>
      <c r="AR82" s="11">
        <v>14.960629921259844</v>
      </c>
      <c r="AS82" s="14">
        <v>62.401574803149607</v>
      </c>
      <c r="AT82" s="14">
        <v>11.220472440944881</v>
      </c>
      <c r="AU82" s="14">
        <v>29.330708661417322</v>
      </c>
      <c r="AV82" s="14">
        <v>7.8740157480314963</v>
      </c>
      <c r="AW82" s="21">
        <v>162.94466199999999</v>
      </c>
      <c r="AX82" s="15">
        <v>1.62944662</v>
      </c>
      <c r="AY82" s="11">
        <v>357.7901803251462</v>
      </c>
      <c r="AZ82" s="11">
        <v>311.76228405690273</v>
      </c>
      <c r="BA82" s="6">
        <v>31</v>
      </c>
      <c r="BB82" s="6">
        <v>29</v>
      </c>
      <c r="BC82" s="6">
        <v>34</v>
      </c>
    </row>
    <row r="83" spans="1:55" ht="14.25" customHeight="1" x14ac:dyDescent="0.25">
      <c r="A83" s="2" t="s">
        <v>108</v>
      </c>
      <c r="B83" s="2" t="s">
        <v>114</v>
      </c>
      <c r="C83" s="6">
        <v>744</v>
      </c>
      <c r="D83" s="6">
        <v>380</v>
      </c>
      <c r="E83" s="6">
        <v>364</v>
      </c>
      <c r="F83" s="6">
        <v>674</v>
      </c>
      <c r="G83" s="6">
        <v>313</v>
      </c>
      <c r="H83" s="6">
        <v>361</v>
      </c>
      <c r="I83" s="6">
        <v>70</v>
      </c>
      <c r="J83" s="6">
        <v>67</v>
      </c>
      <c r="K83" s="6">
        <v>3</v>
      </c>
      <c r="L83" s="11">
        <v>669</v>
      </c>
      <c r="M83" s="11">
        <v>293</v>
      </c>
      <c r="N83" s="11">
        <v>376</v>
      </c>
      <c r="O83" s="12">
        <f t="shared" si="0"/>
        <v>9.319212495717813E-2</v>
      </c>
      <c r="P83" s="13">
        <f t="shared" si="1"/>
        <v>9.408602150537634</v>
      </c>
      <c r="Q83" s="14">
        <f t="shared" si="2"/>
        <v>86.70360110803324</v>
      </c>
      <c r="R83" s="11">
        <f t="shared" si="3"/>
        <v>70.202020202020194</v>
      </c>
      <c r="S83" s="11">
        <f t="shared" si="4"/>
        <v>61.616161616161612</v>
      </c>
      <c r="T83" s="11">
        <f t="shared" si="5"/>
        <v>8.5858585858585847</v>
      </c>
      <c r="U83" s="6">
        <v>282</v>
      </c>
      <c r="V83" s="6">
        <v>150</v>
      </c>
      <c r="W83" s="6">
        <v>132</v>
      </c>
      <c r="X83" s="6">
        <v>244</v>
      </c>
      <c r="Y83" s="6">
        <v>130</v>
      </c>
      <c r="Z83" s="6">
        <v>114</v>
      </c>
      <c r="AA83" s="6">
        <v>144</v>
      </c>
      <c r="AB83" s="6">
        <v>81</v>
      </c>
      <c r="AC83" s="6">
        <v>63</v>
      </c>
      <c r="AD83" s="6">
        <v>396</v>
      </c>
      <c r="AE83" s="6">
        <v>168</v>
      </c>
      <c r="AF83" s="6">
        <v>228</v>
      </c>
      <c r="AG83" s="6">
        <v>67</v>
      </c>
      <c r="AH83" s="6">
        <v>30</v>
      </c>
      <c r="AI83" s="6">
        <v>37</v>
      </c>
      <c r="AJ83" s="6">
        <v>121</v>
      </c>
      <c r="AK83" s="6">
        <v>41</v>
      </c>
      <c r="AL83" s="6">
        <v>80</v>
      </c>
      <c r="AM83" s="6">
        <v>34</v>
      </c>
      <c r="AN83" s="6">
        <v>15</v>
      </c>
      <c r="AO83" s="6">
        <v>19</v>
      </c>
      <c r="AP83" s="11">
        <v>41.839762611275965</v>
      </c>
      <c r="AQ83" s="11">
        <v>36.201780415430271</v>
      </c>
      <c r="AR83" s="11">
        <v>21.364985163204746</v>
      </c>
      <c r="AS83" s="14">
        <v>58.753709198813056</v>
      </c>
      <c r="AT83" s="14">
        <v>9.940652818991099</v>
      </c>
      <c r="AU83" s="14">
        <v>17.952522255192878</v>
      </c>
      <c r="AV83" s="14">
        <v>5.0445103857566762</v>
      </c>
      <c r="AW83" s="21">
        <v>31.740217999999999</v>
      </c>
      <c r="AX83" s="15">
        <v>0.31740217999999998</v>
      </c>
      <c r="AY83" s="11">
        <v>2344.0292691121404</v>
      </c>
      <c r="AZ83" s="11">
        <v>2123.4888808892242</v>
      </c>
      <c r="BA83" s="6">
        <v>29</v>
      </c>
      <c r="BB83" s="6">
        <v>28.5</v>
      </c>
      <c r="BC83" s="6">
        <v>31</v>
      </c>
    </row>
    <row r="84" spans="1:55" ht="14.25" customHeight="1" x14ac:dyDescent="0.25">
      <c r="A84" s="2" t="s">
        <v>108</v>
      </c>
      <c r="B84" s="2" t="s">
        <v>115</v>
      </c>
      <c r="C84" s="6">
        <v>552</v>
      </c>
      <c r="D84" s="6">
        <v>338</v>
      </c>
      <c r="E84" s="6">
        <v>214</v>
      </c>
      <c r="F84" s="6">
        <v>343</v>
      </c>
      <c r="G84" s="6">
        <v>174</v>
      </c>
      <c r="H84" s="6">
        <v>169</v>
      </c>
      <c r="I84" s="6">
        <v>209</v>
      </c>
      <c r="J84" s="6">
        <v>164</v>
      </c>
      <c r="K84" s="6">
        <v>45</v>
      </c>
      <c r="L84" s="11">
        <v>353</v>
      </c>
      <c r="M84" s="11">
        <v>197</v>
      </c>
      <c r="N84" s="11">
        <v>156</v>
      </c>
      <c r="O84" s="12">
        <f t="shared" si="0"/>
        <v>-0.35966970922849556</v>
      </c>
      <c r="P84" s="13">
        <f t="shared" si="1"/>
        <v>37.862318840579711</v>
      </c>
      <c r="Q84" s="14">
        <f t="shared" si="2"/>
        <v>102.9585798816568</v>
      </c>
      <c r="R84" s="11">
        <f t="shared" si="3"/>
        <v>46.581196581196579</v>
      </c>
      <c r="S84" s="11">
        <f t="shared" si="4"/>
        <v>39.743589743589745</v>
      </c>
      <c r="T84" s="11">
        <f t="shared" si="5"/>
        <v>6.8376068376068382</v>
      </c>
      <c r="U84" s="6">
        <v>113</v>
      </c>
      <c r="V84" s="6">
        <v>55</v>
      </c>
      <c r="W84" s="6">
        <v>58</v>
      </c>
      <c r="X84" s="6">
        <v>93</v>
      </c>
      <c r="Y84" s="6">
        <v>46</v>
      </c>
      <c r="Z84" s="6">
        <v>47</v>
      </c>
      <c r="AA84" s="6">
        <v>64</v>
      </c>
      <c r="AB84" s="6">
        <v>33</v>
      </c>
      <c r="AC84" s="6">
        <v>31</v>
      </c>
      <c r="AD84" s="6">
        <v>234</v>
      </c>
      <c r="AE84" s="6">
        <v>122</v>
      </c>
      <c r="AF84" s="6">
        <v>112</v>
      </c>
      <c r="AG84" s="6">
        <v>52</v>
      </c>
      <c r="AH84" s="6">
        <v>24</v>
      </c>
      <c r="AI84" s="6">
        <v>28</v>
      </c>
      <c r="AJ84" s="6">
        <v>95</v>
      </c>
      <c r="AK84" s="6">
        <v>52</v>
      </c>
      <c r="AL84" s="6">
        <v>43</v>
      </c>
      <c r="AM84" s="6">
        <v>16</v>
      </c>
      <c r="AN84" s="6">
        <v>6</v>
      </c>
      <c r="AO84" s="6">
        <v>10</v>
      </c>
      <c r="AP84" s="11">
        <v>32.944606413994173</v>
      </c>
      <c r="AQ84" s="11">
        <v>27.113702623906704</v>
      </c>
      <c r="AR84" s="11">
        <v>18.658892128279884</v>
      </c>
      <c r="AS84" s="14">
        <v>68.221574344023324</v>
      </c>
      <c r="AT84" s="14">
        <v>15.160349854227405</v>
      </c>
      <c r="AU84" s="14">
        <v>27.696793002915456</v>
      </c>
      <c r="AV84" s="14">
        <v>4.6647230320699711</v>
      </c>
      <c r="AW84" s="21">
        <v>21.348633</v>
      </c>
      <c r="AX84" s="15">
        <v>0.21348633</v>
      </c>
      <c r="AY84" s="11">
        <v>2585.64564766278</v>
      </c>
      <c r="AZ84" s="11">
        <v>1606.660248457126</v>
      </c>
      <c r="BA84" s="6">
        <v>30</v>
      </c>
      <c r="BB84" s="6">
        <v>30</v>
      </c>
      <c r="BC84" s="6">
        <v>29</v>
      </c>
    </row>
    <row r="85" spans="1:55" ht="14.25" customHeight="1" x14ac:dyDescent="0.25">
      <c r="A85" s="2" t="s">
        <v>108</v>
      </c>
      <c r="B85" s="2" t="s">
        <v>116</v>
      </c>
      <c r="C85" s="6">
        <v>1002</v>
      </c>
      <c r="D85" s="6">
        <v>533</v>
      </c>
      <c r="E85" s="6">
        <v>469</v>
      </c>
      <c r="F85" s="6">
        <v>861</v>
      </c>
      <c r="G85" s="6">
        <v>407</v>
      </c>
      <c r="H85" s="6">
        <v>454</v>
      </c>
      <c r="I85" s="6">
        <v>141</v>
      </c>
      <c r="J85" s="6">
        <v>126</v>
      </c>
      <c r="K85" s="6">
        <v>15</v>
      </c>
      <c r="L85" s="11">
        <v>829</v>
      </c>
      <c r="M85" s="11">
        <v>424</v>
      </c>
      <c r="N85" s="11">
        <v>405</v>
      </c>
      <c r="O85" s="12">
        <f t="shared" si="0"/>
        <v>0.47402189352235113</v>
      </c>
      <c r="P85" s="13">
        <f t="shared" si="1"/>
        <v>14.071856287425149</v>
      </c>
      <c r="Q85" s="14">
        <f t="shared" si="2"/>
        <v>89.647577092511014</v>
      </c>
      <c r="R85" s="11">
        <f t="shared" si="3"/>
        <v>71.856287425149702</v>
      </c>
      <c r="S85" s="11">
        <f t="shared" si="4"/>
        <v>61.676646706586823</v>
      </c>
      <c r="T85" s="11">
        <f t="shared" si="5"/>
        <v>10.179640718562874</v>
      </c>
      <c r="U85" s="6">
        <v>346</v>
      </c>
      <c r="V85" s="6">
        <v>175</v>
      </c>
      <c r="W85" s="6">
        <v>171</v>
      </c>
      <c r="X85" s="6">
        <v>309</v>
      </c>
      <c r="Y85" s="6">
        <v>152</v>
      </c>
      <c r="Z85" s="6">
        <v>157</v>
      </c>
      <c r="AA85" s="6">
        <v>156</v>
      </c>
      <c r="AB85" s="6">
        <v>87</v>
      </c>
      <c r="AC85" s="6">
        <v>69</v>
      </c>
      <c r="AD85" s="6">
        <v>501</v>
      </c>
      <c r="AE85" s="6">
        <v>221</v>
      </c>
      <c r="AF85" s="6">
        <v>280</v>
      </c>
      <c r="AG85" s="6">
        <v>94</v>
      </c>
      <c r="AH85" s="6">
        <v>47</v>
      </c>
      <c r="AI85" s="6">
        <v>47</v>
      </c>
      <c r="AJ85" s="6">
        <v>196</v>
      </c>
      <c r="AK85" s="6">
        <v>77</v>
      </c>
      <c r="AL85" s="6">
        <v>119</v>
      </c>
      <c r="AM85" s="6">
        <v>51</v>
      </c>
      <c r="AN85" s="6">
        <v>34</v>
      </c>
      <c r="AO85" s="6">
        <v>17</v>
      </c>
      <c r="AP85" s="11">
        <v>40.185830429732867</v>
      </c>
      <c r="AQ85" s="11">
        <v>35.88850174216028</v>
      </c>
      <c r="AR85" s="11">
        <v>18.118466898954704</v>
      </c>
      <c r="AS85" s="14">
        <v>58.188153310104532</v>
      </c>
      <c r="AT85" s="14">
        <v>10.91753774680604</v>
      </c>
      <c r="AU85" s="14">
        <v>22.76422764227642</v>
      </c>
      <c r="AV85" s="14">
        <v>5.9233449477351918</v>
      </c>
      <c r="AW85" s="21">
        <v>19.015349000000001</v>
      </c>
      <c r="AX85" s="15">
        <v>0.19015349000000001</v>
      </c>
      <c r="AY85" s="11">
        <v>5269.4273452462003</v>
      </c>
      <c r="AZ85" s="11">
        <v>4527.9211020528728</v>
      </c>
      <c r="BA85" s="6">
        <v>29</v>
      </c>
      <c r="BB85" s="6">
        <v>27</v>
      </c>
      <c r="BC85" s="6">
        <v>35</v>
      </c>
    </row>
    <row r="86" spans="1:55" ht="14.25" customHeight="1" x14ac:dyDescent="0.25">
      <c r="A86" s="2" t="s">
        <v>108</v>
      </c>
      <c r="B86" s="2" t="s">
        <v>117</v>
      </c>
      <c r="C86" s="6">
        <v>481</v>
      </c>
      <c r="D86" s="6">
        <v>260</v>
      </c>
      <c r="E86" s="6">
        <v>221</v>
      </c>
      <c r="F86" s="6">
        <v>445</v>
      </c>
      <c r="G86" s="6">
        <v>227</v>
      </c>
      <c r="H86" s="6">
        <v>218</v>
      </c>
      <c r="I86" s="6">
        <v>36</v>
      </c>
      <c r="J86" s="6">
        <v>33</v>
      </c>
      <c r="K86" s="6">
        <v>3</v>
      </c>
      <c r="L86" s="11">
        <v>345</v>
      </c>
      <c r="M86" s="11">
        <v>156</v>
      </c>
      <c r="N86" s="11">
        <v>189</v>
      </c>
      <c r="O86" s="12">
        <f t="shared" si="0"/>
        <v>3.1856053208370509</v>
      </c>
      <c r="P86" s="13">
        <f t="shared" si="1"/>
        <v>7.4844074844074848</v>
      </c>
      <c r="Q86" s="14">
        <f t="shared" si="2"/>
        <v>104.12844036697248</v>
      </c>
      <c r="R86" s="11">
        <f t="shared" si="3"/>
        <v>59.498207885304652</v>
      </c>
      <c r="S86" s="11">
        <f t="shared" si="4"/>
        <v>52.688172043010752</v>
      </c>
      <c r="T86" s="11">
        <f t="shared" si="5"/>
        <v>6.8100358422939076</v>
      </c>
      <c r="U86" s="6">
        <v>196</v>
      </c>
      <c r="V86" s="6">
        <v>115</v>
      </c>
      <c r="W86" s="6">
        <v>81</v>
      </c>
      <c r="X86" s="6">
        <v>147</v>
      </c>
      <c r="Y86" s="6">
        <v>75</v>
      </c>
      <c r="Z86" s="6">
        <v>72</v>
      </c>
      <c r="AA86" s="6">
        <v>114</v>
      </c>
      <c r="AB86" s="6">
        <v>78</v>
      </c>
      <c r="AC86" s="6">
        <v>36</v>
      </c>
      <c r="AD86" s="6">
        <v>279</v>
      </c>
      <c r="AE86" s="6">
        <v>143</v>
      </c>
      <c r="AF86" s="6">
        <v>136</v>
      </c>
      <c r="AG86" s="6">
        <v>82</v>
      </c>
      <c r="AH86" s="6">
        <v>57</v>
      </c>
      <c r="AI86" s="6">
        <v>25</v>
      </c>
      <c r="AJ86" s="6">
        <v>117</v>
      </c>
      <c r="AK86" s="6">
        <v>52</v>
      </c>
      <c r="AL86" s="6">
        <v>65</v>
      </c>
      <c r="AM86" s="6">
        <v>19</v>
      </c>
      <c r="AN86" s="6">
        <v>9</v>
      </c>
      <c r="AO86" s="6">
        <v>10</v>
      </c>
      <c r="AP86" s="11">
        <v>44.044943820224717</v>
      </c>
      <c r="AQ86" s="11">
        <v>33.033707865168537</v>
      </c>
      <c r="AR86" s="11">
        <v>25.617977528089884</v>
      </c>
      <c r="AS86" s="14">
        <v>62.696629213483149</v>
      </c>
      <c r="AT86" s="14">
        <v>18.426966292134832</v>
      </c>
      <c r="AU86" s="14">
        <v>26.292134831460672</v>
      </c>
      <c r="AV86" s="14">
        <v>4.2696629213483144</v>
      </c>
      <c r="AW86" s="21">
        <v>30.772466000000001</v>
      </c>
      <c r="AX86" s="15">
        <v>0.30772466000000004</v>
      </c>
      <c r="AY86" s="11">
        <v>1563.0856493593978</v>
      </c>
      <c r="AZ86" s="11">
        <v>1446.0979500310439</v>
      </c>
      <c r="BA86" s="6">
        <v>25</v>
      </c>
      <c r="BB86" s="6">
        <v>23</v>
      </c>
      <c r="BC86" s="6">
        <v>32</v>
      </c>
    </row>
    <row r="87" spans="1:55" ht="14.25" customHeight="1" x14ac:dyDescent="0.25">
      <c r="A87" s="2" t="s">
        <v>108</v>
      </c>
      <c r="B87" s="2" t="s">
        <v>118</v>
      </c>
      <c r="C87" s="6">
        <v>557</v>
      </c>
      <c r="D87" s="6">
        <v>340</v>
      </c>
      <c r="E87" s="6">
        <v>217</v>
      </c>
      <c r="F87" s="6">
        <v>451</v>
      </c>
      <c r="G87" s="6">
        <v>238</v>
      </c>
      <c r="H87" s="6">
        <v>213</v>
      </c>
      <c r="I87" s="6">
        <v>106</v>
      </c>
      <c r="J87" s="6">
        <v>102</v>
      </c>
      <c r="K87" s="6">
        <v>4</v>
      </c>
      <c r="L87" s="11">
        <v>410</v>
      </c>
      <c r="M87" s="11">
        <v>197</v>
      </c>
      <c r="N87" s="11">
        <v>213</v>
      </c>
      <c r="O87" s="12">
        <f t="shared" si="0"/>
        <v>1.1928683329702745</v>
      </c>
      <c r="P87" s="13">
        <f t="shared" si="1"/>
        <v>19.03052064631957</v>
      </c>
      <c r="Q87" s="14">
        <f t="shared" si="2"/>
        <v>111.73708920187792</v>
      </c>
      <c r="R87" s="11">
        <f t="shared" si="3"/>
        <v>65.201465201465197</v>
      </c>
      <c r="S87" s="11">
        <f t="shared" si="4"/>
        <v>52.747252747252752</v>
      </c>
      <c r="T87" s="11">
        <f t="shared" si="5"/>
        <v>12.454212454212454</v>
      </c>
      <c r="U87" s="6">
        <v>162</v>
      </c>
      <c r="V87" s="6">
        <v>89</v>
      </c>
      <c r="W87" s="6">
        <v>73</v>
      </c>
      <c r="X87" s="6">
        <v>144</v>
      </c>
      <c r="Y87" s="6">
        <v>77</v>
      </c>
      <c r="Z87" s="6">
        <v>67</v>
      </c>
      <c r="AA87" s="6">
        <v>63</v>
      </c>
      <c r="AB87" s="6">
        <v>33</v>
      </c>
      <c r="AC87" s="6">
        <v>30</v>
      </c>
      <c r="AD87" s="6">
        <v>273</v>
      </c>
      <c r="AE87" s="6">
        <v>142</v>
      </c>
      <c r="AF87" s="6">
        <v>131</v>
      </c>
      <c r="AG87" s="6">
        <v>46</v>
      </c>
      <c r="AH87" s="6">
        <v>31</v>
      </c>
      <c r="AI87" s="6">
        <v>15</v>
      </c>
      <c r="AJ87" s="6">
        <v>113</v>
      </c>
      <c r="AK87" s="6">
        <v>58</v>
      </c>
      <c r="AL87" s="6">
        <v>55</v>
      </c>
      <c r="AM87" s="6">
        <v>34</v>
      </c>
      <c r="AN87" s="6">
        <v>19</v>
      </c>
      <c r="AO87" s="6">
        <v>15</v>
      </c>
      <c r="AP87" s="11">
        <v>35.920177383592019</v>
      </c>
      <c r="AQ87" s="11">
        <v>31.929046563192902</v>
      </c>
      <c r="AR87" s="11">
        <v>13.968957871396896</v>
      </c>
      <c r="AS87" s="14">
        <v>60.532150776053214</v>
      </c>
      <c r="AT87" s="14">
        <v>10.199556541019955</v>
      </c>
      <c r="AU87" s="14">
        <v>25.055432372505543</v>
      </c>
      <c r="AV87" s="14">
        <v>7.5388026607538805</v>
      </c>
      <c r="AW87" s="21">
        <v>18.925689999999999</v>
      </c>
      <c r="AX87" s="15">
        <v>0.18925690000000001</v>
      </c>
      <c r="AY87" s="11">
        <v>2943.0895254017159</v>
      </c>
      <c r="AZ87" s="11">
        <v>2383.0042656304736</v>
      </c>
      <c r="BA87" s="6">
        <v>31</v>
      </c>
      <c r="BB87" s="6">
        <v>31</v>
      </c>
      <c r="BC87" s="6">
        <v>32</v>
      </c>
    </row>
    <row r="88" spans="1:55" ht="14.25" customHeight="1" x14ac:dyDescent="0.25">
      <c r="A88" s="2" t="s">
        <v>108</v>
      </c>
      <c r="B88" s="2" t="s">
        <v>119</v>
      </c>
      <c r="C88" s="6">
        <v>572</v>
      </c>
      <c r="D88" s="6">
        <v>283</v>
      </c>
      <c r="E88" s="6">
        <v>289</v>
      </c>
      <c r="F88" s="6">
        <v>494</v>
      </c>
      <c r="G88" s="6">
        <v>213</v>
      </c>
      <c r="H88" s="6">
        <v>281</v>
      </c>
      <c r="I88" s="6">
        <v>78</v>
      </c>
      <c r="J88" s="6">
        <v>70</v>
      </c>
      <c r="K88" s="6">
        <v>8</v>
      </c>
      <c r="L88" s="11">
        <v>458</v>
      </c>
      <c r="M88" s="11">
        <v>199</v>
      </c>
      <c r="N88" s="11">
        <v>259</v>
      </c>
      <c r="O88" s="12">
        <f t="shared" si="0"/>
        <v>0.94701292958369854</v>
      </c>
      <c r="P88" s="13">
        <f t="shared" si="1"/>
        <v>13.636363636363635</v>
      </c>
      <c r="Q88" s="14">
        <f t="shared" si="2"/>
        <v>75.80071174377224</v>
      </c>
      <c r="R88" s="11">
        <f t="shared" si="3"/>
        <v>69.7594501718213</v>
      </c>
      <c r="S88" s="11">
        <f t="shared" si="4"/>
        <v>60.824742268041234</v>
      </c>
      <c r="T88" s="11">
        <f t="shared" si="5"/>
        <v>8.934707903780069</v>
      </c>
      <c r="U88" s="6">
        <v>201</v>
      </c>
      <c r="V88" s="6">
        <v>96</v>
      </c>
      <c r="W88" s="6">
        <v>105</v>
      </c>
      <c r="X88" s="6">
        <v>177</v>
      </c>
      <c r="Y88" s="6">
        <v>89</v>
      </c>
      <c r="Z88" s="6">
        <v>88</v>
      </c>
      <c r="AA88" s="6">
        <v>95</v>
      </c>
      <c r="AB88" s="6">
        <v>42</v>
      </c>
      <c r="AC88" s="6">
        <v>53</v>
      </c>
      <c r="AD88" s="6">
        <v>291</v>
      </c>
      <c r="AE88" s="6">
        <v>109</v>
      </c>
      <c r="AF88" s="6">
        <v>182</v>
      </c>
      <c r="AG88" s="6">
        <v>50</v>
      </c>
      <c r="AH88" s="6">
        <v>19</v>
      </c>
      <c r="AI88" s="6">
        <v>31</v>
      </c>
      <c r="AJ88" s="6">
        <v>108</v>
      </c>
      <c r="AK88" s="6">
        <v>39</v>
      </c>
      <c r="AL88" s="6">
        <v>69</v>
      </c>
      <c r="AM88" s="6">
        <v>26</v>
      </c>
      <c r="AN88" s="6">
        <v>15</v>
      </c>
      <c r="AO88" s="6">
        <v>11</v>
      </c>
      <c r="AP88" s="11">
        <v>40.688259109311744</v>
      </c>
      <c r="AQ88" s="11">
        <v>35.829959514170042</v>
      </c>
      <c r="AR88" s="11">
        <v>19.230769230769234</v>
      </c>
      <c r="AS88" s="14">
        <v>58.906882591093115</v>
      </c>
      <c r="AT88" s="14">
        <v>10.121457489878543</v>
      </c>
      <c r="AU88" s="14">
        <v>21.862348178137651</v>
      </c>
      <c r="AV88" s="14">
        <v>5.2631578947368416</v>
      </c>
      <c r="AW88" s="21">
        <v>25.737583999999998</v>
      </c>
      <c r="AX88" s="15">
        <v>0.25737583999999997</v>
      </c>
      <c r="AY88" s="11">
        <v>2222.4308233437919</v>
      </c>
      <c r="AZ88" s="11">
        <v>1919.3720747060022</v>
      </c>
      <c r="BA88" s="6">
        <v>29</v>
      </c>
      <c r="BB88" s="6">
        <v>28</v>
      </c>
      <c r="BC88" s="6">
        <v>31</v>
      </c>
    </row>
    <row r="89" spans="1:55" ht="14.25" customHeight="1" x14ac:dyDescent="0.25">
      <c r="A89" s="2" t="s">
        <v>108</v>
      </c>
      <c r="B89" s="2" t="s">
        <v>120</v>
      </c>
      <c r="C89" s="6">
        <v>1625</v>
      </c>
      <c r="D89" s="6">
        <v>816</v>
      </c>
      <c r="E89" s="6">
        <v>809</v>
      </c>
      <c r="F89" s="6">
        <v>1471</v>
      </c>
      <c r="G89" s="6">
        <v>684</v>
      </c>
      <c r="H89" s="6">
        <v>787</v>
      </c>
      <c r="I89" s="6">
        <v>154</v>
      </c>
      <c r="J89" s="6">
        <v>132</v>
      </c>
      <c r="K89" s="6">
        <v>22</v>
      </c>
      <c r="L89" s="11">
        <v>1412</v>
      </c>
      <c r="M89" s="11">
        <v>693</v>
      </c>
      <c r="N89" s="11">
        <v>719</v>
      </c>
      <c r="O89" s="12">
        <f t="shared" si="0"/>
        <v>0.51233169647371801</v>
      </c>
      <c r="P89" s="13">
        <f t="shared" si="1"/>
        <v>9.476923076923077</v>
      </c>
      <c r="Q89" s="14">
        <f t="shared" si="2"/>
        <v>86.912325285895804</v>
      </c>
      <c r="R89" s="11">
        <f t="shared" si="3"/>
        <v>59.199134199134193</v>
      </c>
      <c r="S89" s="11">
        <f t="shared" si="4"/>
        <v>46.536796536796537</v>
      </c>
      <c r="T89" s="11">
        <f t="shared" si="5"/>
        <v>12.662337662337661</v>
      </c>
      <c r="U89" s="6">
        <v>502</v>
      </c>
      <c r="V89" s="6">
        <v>258</v>
      </c>
      <c r="W89" s="6">
        <v>244</v>
      </c>
      <c r="X89" s="6">
        <v>430</v>
      </c>
      <c r="Y89" s="6">
        <v>214</v>
      </c>
      <c r="Z89" s="6">
        <v>216</v>
      </c>
      <c r="AA89" s="6">
        <v>247</v>
      </c>
      <c r="AB89" s="6">
        <v>136</v>
      </c>
      <c r="AC89" s="6">
        <v>111</v>
      </c>
      <c r="AD89" s="6">
        <v>924</v>
      </c>
      <c r="AE89" s="6">
        <v>407</v>
      </c>
      <c r="AF89" s="6">
        <v>517</v>
      </c>
      <c r="AG89" s="6">
        <v>141</v>
      </c>
      <c r="AH89" s="6">
        <v>74</v>
      </c>
      <c r="AI89" s="6">
        <v>67</v>
      </c>
      <c r="AJ89" s="6">
        <v>278</v>
      </c>
      <c r="AK89" s="6">
        <v>98</v>
      </c>
      <c r="AL89" s="6">
        <v>180</v>
      </c>
      <c r="AM89" s="6">
        <v>117</v>
      </c>
      <c r="AN89" s="6">
        <v>63</v>
      </c>
      <c r="AO89" s="6">
        <v>54</v>
      </c>
      <c r="AP89" s="11">
        <v>34.126444595513256</v>
      </c>
      <c r="AQ89" s="11">
        <v>29.231815091774305</v>
      </c>
      <c r="AR89" s="11">
        <v>16.791298436437799</v>
      </c>
      <c r="AS89" s="14">
        <v>62.814411964649899</v>
      </c>
      <c r="AT89" s="14">
        <v>9.5853161114887833</v>
      </c>
      <c r="AU89" s="14">
        <v>18.898708361658738</v>
      </c>
      <c r="AV89" s="14">
        <v>7.9537729435757987</v>
      </c>
      <c r="AW89" s="21">
        <v>45.801302999999997</v>
      </c>
      <c r="AX89" s="15">
        <v>0.45801302999999999</v>
      </c>
      <c r="AY89" s="11">
        <v>3547.9339965502727</v>
      </c>
      <c r="AZ89" s="11">
        <v>3211.6990208772008</v>
      </c>
      <c r="BA89" s="6">
        <v>34</v>
      </c>
      <c r="BB89" s="6">
        <v>34</v>
      </c>
      <c r="BC89" s="6">
        <v>33.5</v>
      </c>
    </row>
    <row r="90" spans="1:55" ht="14.25" customHeight="1" x14ac:dyDescent="0.25">
      <c r="A90" s="2" t="s">
        <v>121</v>
      </c>
      <c r="B90" s="2" t="s">
        <v>122</v>
      </c>
      <c r="C90" s="6">
        <v>2286</v>
      </c>
      <c r="D90" s="6">
        <v>1087</v>
      </c>
      <c r="E90" s="6">
        <v>1199</v>
      </c>
      <c r="F90" s="6">
        <v>2148</v>
      </c>
      <c r="G90" s="6">
        <v>966</v>
      </c>
      <c r="H90" s="6">
        <v>1182</v>
      </c>
      <c r="I90" s="6">
        <v>138</v>
      </c>
      <c r="J90" s="6">
        <v>121</v>
      </c>
      <c r="K90" s="6">
        <v>17</v>
      </c>
      <c r="L90" s="11">
        <v>2422</v>
      </c>
      <c r="M90" s="11">
        <v>1037</v>
      </c>
      <c r="N90" s="11">
        <v>1385</v>
      </c>
      <c r="O90" s="12">
        <f t="shared" si="0"/>
        <v>-1.5025840861612294</v>
      </c>
      <c r="P90" s="13">
        <f t="shared" si="1"/>
        <v>6.0367454068241466</v>
      </c>
      <c r="Q90" s="14">
        <f t="shared" si="2"/>
        <v>81.725888324873097</v>
      </c>
      <c r="R90" s="11">
        <f t="shared" si="3"/>
        <v>51.802120141342755</v>
      </c>
      <c r="S90" s="11">
        <f t="shared" si="4"/>
        <v>43.745583038869256</v>
      </c>
      <c r="T90" s="11">
        <f t="shared" si="5"/>
        <v>8.0565371024734986</v>
      </c>
      <c r="U90" s="6">
        <v>702</v>
      </c>
      <c r="V90" s="6">
        <v>354</v>
      </c>
      <c r="W90" s="6">
        <v>348</v>
      </c>
      <c r="X90" s="6">
        <v>619</v>
      </c>
      <c r="Y90" s="6">
        <v>319</v>
      </c>
      <c r="Z90" s="6">
        <v>300</v>
      </c>
      <c r="AA90" s="6">
        <v>336</v>
      </c>
      <c r="AB90" s="6">
        <v>156</v>
      </c>
      <c r="AC90" s="6">
        <v>180</v>
      </c>
      <c r="AD90" s="6">
        <v>1415</v>
      </c>
      <c r="AE90" s="6">
        <v>587</v>
      </c>
      <c r="AF90" s="6">
        <v>828</v>
      </c>
      <c r="AG90" s="6">
        <v>213</v>
      </c>
      <c r="AH90" s="6">
        <v>88</v>
      </c>
      <c r="AI90" s="6">
        <v>125</v>
      </c>
      <c r="AJ90" s="6">
        <v>578</v>
      </c>
      <c r="AK90" s="6">
        <v>229</v>
      </c>
      <c r="AL90" s="6">
        <v>349</v>
      </c>
      <c r="AM90" s="6">
        <v>114</v>
      </c>
      <c r="AN90" s="6">
        <v>60</v>
      </c>
      <c r="AO90" s="6">
        <v>54</v>
      </c>
      <c r="AP90" s="11">
        <v>32.681564245810058</v>
      </c>
      <c r="AQ90" s="11">
        <v>28.81750465549348</v>
      </c>
      <c r="AR90" s="11">
        <v>15.64245810055866</v>
      </c>
      <c r="AS90" s="14">
        <v>65.875232774674117</v>
      </c>
      <c r="AT90" s="14">
        <v>9.9162011173184368</v>
      </c>
      <c r="AU90" s="14">
        <v>26.908752327746743</v>
      </c>
      <c r="AV90" s="14">
        <v>5.3072625698324023</v>
      </c>
      <c r="AW90" s="21">
        <v>54.066986999999997</v>
      </c>
      <c r="AX90" s="15">
        <v>0.54066987</v>
      </c>
      <c r="AY90" s="11">
        <v>4228.0883896859277</v>
      </c>
      <c r="AZ90" s="11">
        <v>3972.8494580250976</v>
      </c>
      <c r="BA90" s="6">
        <v>31</v>
      </c>
      <c r="BB90" s="6">
        <v>31</v>
      </c>
      <c r="BC90" s="6">
        <v>32.5</v>
      </c>
    </row>
    <row r="91" spans="1:55" ht="14.25" customHeight="1" x14ac:dyDescent="0.25">
      <c r="A91" s="2" t="s">
        <v>121</v>
      </c>
      <c r="B91" s="2" t="s">
        <v>123</v>
      </c>
      <c r="C91" s="6">
        <v>1171</v>
      </c>
      <c r="D91" s="6">
        <v>593</v>
      </c>
      <c r="E91" s="6">
        <v>578</v>
      </c>
      <c r="F91" s="6">
        <v>1037</v>
      </c>
      <c r="G91" s="6">
        <v>471</v>
      </c>
      <c r="H91" s="6">
        <v>566</v>
      </c>
      <c r="I91" s="6">
        <v>134</v>
      </c>
      <c r="J91" s="6">
        <v>122</v>
      </c>
      <c r="K91" s="6">
        <v>12</v>
      </c>
      <c r="L91" s="11">
        <v>1177</v>
      </c>
      <c r="M91" s="11">
        <v>563</v>
      </c>
      <c r="N91" s="11">
        <v>614</v>
      </c>
      <c r="O91" s="12">
        <f t="shared" si="0"/>
        <v>-1.5849424159042482</v>
      </c>
      <c r="P91" s="13">
        <f t="shared" si="1"/>
        <v>11.443210930828352</v>
      </c>
      <c r="Q91" s="14">
        <f t="shared" si="2"/>
        <v>83.215547703180221</v>
      </c>
      <c r="R91" s="11">
        <f t="shared" si="3"/>
        <v>59.784283513097073</v>
      </c>
      <c r="S91" s="11">
        <f t="shared" si="4"/>
        <v>49.152542372881356</v>
      </c>
      <c r="T91" s="11">
        <f t="shared" si="5"/>
        <v>10.631741140215716</v>
      </c>
      <c r="U91" s="6">
        <v>364</v>
      </c>
      <c r="V91" s="6">
        <v>193</v>
      </c>
      <c r="W91" s="6">
        <v>171</v>
      </c>
      <c r="X91" s="6">
        <v>319</v>
      </c>
      <c r="Y91" s="6">
        <v>168</v>
      </c>
      <c r="Z91" s="6">
        <v>151</v>
      </c>
      <c r="AA91" s="6">
        <v>180</v>
      </c>
      <c r="AB91" s="6">
        <v>93</v>
      </c>
      <c r="AC91" s="6">
        <v>87</v>
      </c>
      <c r="AD91" s="6">
        <v>649</v>
      </c>
      <c r="AE91" s="6">
        <v>265</v>
      </c>
      <c r="AF91" s="6">
        <v>384</v>
      </c>
      <c r="AG91" s="6">
        <v>99</v>
      </c>
      <c r="AH91" s="6">
        <v>49</v>
      </c>
      <c r="AI91" s="6">
        <v>50</v>
      </c>
      <c r="AJ91" s="6">
        <v>263</v>
      </c>
      <c r="AK91" s="6">
        <v>93</v>
      </c>
      <c r="AL91" s="6">
        <v>170</v>
      </c>
      <c r="AM91" s="6">
        <v>69</v>
      </c>
      <c r="AN91" s="6">
        <v>38</v>
      </c>
      <c r="AO91" s="6">
        <v>31</v>
      </c>
      <c r="AP91" s="11">
        <v>35.10125361620058</v>
      </c>
      <c r="AQ91" s="11">
        <v>30.761812921890069</v>
      </c>
      <c r="AR91" s="11">
        <v>17.357762777242044</v>
      </c>
      <c r="AS91" s="14">
        <v>62.584378013500483</v>
      </c>
      <c r="AT91" s="14">
        <v>9.546769527483125</v>
      </c>
      <c r="AU91" s="14">
        <v>25.361620057859209</v>
      </c>
      <c r="AV91" s="14">
        <v>6.653809064609451</v>
      </c>
      <c r="AW91" s="21">
        <v>22.788812</v>
      </c>
      <c r="AX91" s="15">
        <v>0.22788812</v>
      </c>
      <c r="AY91" s="11">
        <v>5138.4863765605687</v>
      </c>
      <c r="AZ91" s="11">
        <v>4550.4785418388637</v>
      </c>
      <c r="BA91" s="6">
        <v>30</v>
      </c>
      <c r="BB91" s="6">
        <v>30</v>
      </c>
      <c r="BC91" s="6">
        <v>31</v>
      </c>
    </row>
    <row r="92" spans="1:55" ht="14.25" customHeight="1" x14ac:dyDescent="0.25">
      <c r="A92" s="2" t="s">
        <v>121</v>
      </c>
      <c r="B92" s="2" t="s">
        <v>124</v>
      </c>
      <c r="C92" s="6">
        <v>4832</v>
      </c>
      <c r="D92" s="6">
        <v>2554</v>
      </c>
      <c r="E92" s="6">
        <v>2278</v>
      </c>
      <c r="F92" s="6">
        <v>4114</v>
      </c>
      <c r="G92" s="6">
        <v>1955</v>
      </c>
      <c r="H92" s="6">
        <v>2159</v>
      </c>
      <c r="I92" s="6">
        <v>718</v>
      </c>
      <c r="J92" s="6">
        <v>599</v>
      </c>
      <c r="K92" s="6">
        <v>119</v>
      </c>
      <c r="L92" s="11">
        <v>3806</v>
      </c>
      <c r="M92" s="11">
        <v>1850</v>
      </c>
      <c r="N92" s="11">
        <v>1956</v>
      </c>
      <c r="O92" s="12">
        <f t="shared" si="0"/>
        <v>0.97393019220034727</v>
      </c>
      <c r="P92" s="13">
        <f t="shared" si="1"/>
        <v>14.859271523178808</v>
      </c>
      <c r="Q92" s="14">
        <f t="shared" si="2"/>
        <v>90.551181102362193</v>
      </c>
      <c r="R92" s="11">
        <f t="shared" si="3"/>
        <v>58.352578906851427</v>
      </c>
      <c r="S92" s="11">
        <f t="shared" si="4"/>
        <v>48.306389530408005</v>
      </c>
      <c r="T92" s="11">
        <f t="shared" si="5"/>
        <v>10.046189376443419</v>
      </c>
      <c r="U92" s="6">
        <v>1437</v>
      </c>
      <c r="V92" s="6">
        <v>707</v>
      </c>
      <c r="W92" s="6">
        <v>730</v>
      </c>
      <c r="X92" s="6">
        <v>1255</v>
      </c>
      <c r="Y92" s="6">
        <v>618</v>
      </c>
      <c r="Z92" s="6">
        <v>637</v>
      </c>
      <c r="AA92" s="6">
        <v>692</v>
      </c>
      <c r="AB92" s="6">
        <v>324</v>
      </c>
      <c r="AC92" s="6">
        <v>368</v>
      </c>
      <c r="AD92" s="6">
        <v>2598</v>
      </c>
      <c r="AE92" s="6">
        <v>1177</v>
      </c>
      <c r="AF92" s="6">
        <v>1421</v>
      </c>
      <c r="AG92" s="6">
        <v>474</v>
      </c>
      <c r="AH92" s="6">
        <v>220</v>
      </c>
      <c r="AI92" s="6">
        <v>254</v>
      </c>
      <c r="AJ92" s="6">
        <v>975</v>
      </c>
      <c r="AK92" s="6">
        <v>424</v>
      </c>
      <c r="AL92" s="6">
        <v>551</v>
      </c>
      <c r="AM92" s="6">
        <v>261</v>
      </c>
      <c r="AN92" s="6">
        <v>160</v>
      </c>
      <c r="AO92" s="6">
        <v>101</v>
      </c>
      <c r="AP92" s="11">
        <v>34.929508993680116</v>
      </c>
      <c r="AQ92" s="11">
        <v>30.505590666018474</v>
      </c>
      <c r="AR92" s="11">
        <v>16.820612542537678</v>
      </c>
      <c r="AS92" s="14">
        <v>63.150218765192022</v>
      </c>
      <c r="AT92" s="14">
        <v>11.521633446767137</v>
      </c>
      <c r="AU92" s="14">
        <v>23.699562469615945</v>
      </c>
      <c r="AV92" s="14">
        <v>6.3441905687895002</v>
      </c>
      <c r="AW92" s="21">
        <v>58.292493999999998</v>
      </c>
      <c r="AX92" s="15">
        <v>0.58292493999999995</v>
      </c>
      <c r="AY92" s="11">
        <v>8289.2318863557302</v>
      </c>
      <c r="AZ92" s="11">
        <v>7057.512413176215</v>
      </c>
      <c r="BA92" s="6">
        <v>32</v>
      </c>
      <c r="BB92" s="6">
        <v>31</v>
      </c>
      <c r="BC92" s="6">
        <v>34</v>
      </c>
    </row>
    <row r="93" spans="1:55" ht="14.25" customHeight="1" x14ac:dyDescent="0.25">
      <c r="A93" s="2" t="s">
        <v>121</v>
      </c>
      <c r="B93" s="2" t="s">
        <v>125</v>
      </c>
      <c r="C93" s="6">
        <v>703</v>
      </c>
      <c r="D93" s="6">
        <v>350</v>
      </c>
      <c r="E93" s="6">
        <v>353</v>
      </c>
      <c r="F93" s="6">
        <v>655</v>
      </c>
      <c r="G93" s="6">
        <v>314</v>
      </c>
      <c r="H93" s="6">
        <v>341</v>
      </c>
      <c r="I93" s="6">
        <v>48</v>
      </c>
      <c r="J93" s="6">
        <v>36</v>
      </c>
      <c r="K93" s="6">
        <v>12</v>
      </c>
      <c r="L93" s="11">
        <v>500</v>
      </c>
      <c r="M93" s="11">
        <v>213</v>
      </c>
      <c r="N93" s="11">
        <v>287</v>
      </c>
      <c r="O93" s="12">
        <f t="shared" si="0"/>
        <v>3.3795636697504405</v>
      </c>
      <c r="P93" s="13">
        <f t="shared" si="1"/>
        <v>6.8278805120910393</v>
      </c>
      <c r="Q93" s="14">
        <f t="shared" si="2"/>
        <v>92.082111436950143</v>
      </c>
      <c r="R93" s="11">
        <f t="shared" si="3"/>
        <v>58.212560386473434</v>
      </c>
      <c r="S93" s="11">
        <f t="shared" si="4"/>
        <v>50</v>
      </c>
      <c r="T93" s="11">
        <f t="shared" si="5"/>
        <v>8.2125603864734309</v>
      </c>
      <c r="U93" s="6">
        <v>246</v>
      </c>
      <c r="V93" s="6">
        <v>127</v>
      </c>
      <c r="W93" s="6">
        <v>119</v>
      </c>
      <c r="X93" s="6">
        <v>207</v>
      </c>
      <c r="Y93" s="6">
        <v>106</v>
      </c>
      <c r="Z93" s="6">
        <v>101</v>
      </c>
      <c r="AA93" s="6">
        <v>123</v>
      </c>
      <c r="AB93" s="6">
        <v>61</v>
      </c>
      <c r="AC93" s="6">
        <v>62</v>
      </c>
      <c r="AD93" s="6">
        <v>414</v>
      </c>
      <c r="AE93" s="6">
        <v>191</v>
      </c>
      <c r="AF93" s="6">
        <v>223</v>
      </c>
      <c r="AG93" s="6">
        <v>87</v>
      </c>
      <c r="AH93" s="6">
        <v>43</v>
      </c>
      <c r="AI93" s="6">
        <v>44</v>
      </c>
      <c r="AJ93" s="6">
        <v>191</v>
      </c>
      <c r="AK93" s="6">
        <v>81</v>
      </c>
      <c r="AL93" s="6">
        <v>110</v>
      </c>
      <c r="AM93" s="6">
        <v>34</v>
      </c>
      <c r="AN93" s="6">
        <v>17</v>
      </c>
      <c r="AO93" s="6">
        <v>17</v>
      </c>
      <c r="AP93" s="11">
        <v>37.55725190839695</v>
      </c>
      <c r="AQ93" s="11">
        <v>31.603053435114504</v>
      </c>
      <c r="AR93" s="11">
        <v>18.778625954198475</v>
      </c>
      <c r="AS93" s="14">
        <v>63.206106870229007</v>
      </c>
      <c r="AT93" s="14">
        <v>13.282442748091603</v>
      </c>
      <c r="AU93" s="14">
        <v>29.16030534351145</v>
      </c>
      <c r="AV93" s="14">
        <v>5.1908396946564883</v>
      </c>
      <c r="AW93" s="21">
        <v>28.801563000000002</v>
      </c>
      <c r="AX93" s="15">
        <v>0.28801563000000002</v>
      </c>
      <c r="AY93" s="11">
        <v>2440.8397558146407</v>
      </c>
      <c r="AZ93" s="11">
        <v>2274.1821337960023</v>
      </c>
      <c r="BA93" s="6">
        <v>28</v>
      </c>
      <c r="BB93" s="6">
        <v>28</v>
      </c>
      <c r="BC93" s="6">
        <v>32</v>
      </c>
    </row>
    <row r="94" spans="1:55" ht="14.25" customHeight="1" x14ac:dyDescent="0.25">
      <c r="A94" s="2" t="s">
        <v>126</v>
      </c>
      <c r="B94" s="2" t="s">
        <v>127</v>
      </c>
      <c r="C94" s="6">
        <v>1270</v>
      </c>
      <c r="D94" s="6">
        <v>746</v>
      </c>
      <c r="E94" s="6">
        <v>524</v>
      </c>
      <c r="F94" s="6">
        <v>1021</v>
      </c>
      <c r="G94" s="6">
        <v>523</v>
      </c>
      <c r="H94" s="6">
        <v>498</v>
      </c>
      <c r="I94" s="6">
        <v>249</v>
      </c>
      <c r="J94" s="6">
        <v>223</v>
      </c>
      <c r="K94" s="6">
        <v>26</v>
      </c>
      <c r="L94" s="11">
        <v>966</v>
      </c>
      <c r="M94" s="11">
        <v>467</v>
      </c>
      <c r="N94" s="11">
        <v>499</v>
      </c>
      <c r="O94" s="12">
        <f t="shared" si="0"/>
        <v>0.69304110077781556</v>
      </c>
      <c r="P94" s="13">
        <f t="shared" si="1"/>
        <v>19.606299212598426</v>
      </c>
      <c r="Q94" s="14">
        <f t="shared" si="2"/>
        <v>105.02008032128514</v>
      </c>
      <c r="R94" s="11">
        <f t="shared" si="3"/>
        <v>54.696969696969703</v>
      </c>
      <c r="S94" s="11">
        <f t="shared" si="4"/>
        <v>46.81818181818182</v>
      </c>
      <c r="T94" s="11">
        <f t="shared" si="5"/>
        <v>7.878787878787878</v>
      </c>
      <c r="U94" s="6">
        <v>373</v>
      </c>
      <c r="V94" s="6">
        <v>197</v>
      </c>
      <c r="W94" s="6">
        <v>176</v>
      </c>
      <c r="X94" s="6">
        <v>309</v>
      </c>
      <c r="Y94" s="6">
        <v>158</v>
      </c>
      <c r="Z94" s="6">
        <v>151</v>
      </c>
      <c r="AA94" s="6">
        <v>184</v>
      </c>
      <c r="AB94" s="6">
        <v>101</v>
      </c>
      <c r="AC94" s="6">
        <v>83</v>
      </c>
      <c r="AD94" s="6">
        <v>660</v>
      </c>
      <c r="AE94" s="6">
        <v>339</v>
      </c>
      <c r="AF94" s="6">
        <v>321</v>
      </c>
      <c r="AG94" s="6">
        <v>132</v>
      </c>
      <c r="AH94" s="6">
        <v>78</v>
      </c>
      <c r="AI94" s="6">
        <v>54</v>
      </c>
      <c r="AJ94" s="6">
        <v>253</v>
      </c>
      <c r="AK94" s="6">
        <v>130</v>
      </c>
      <c r="AL94" s="6">
        <v>123</v>
      </c>
      <c r="AM94" s="6">
        <v>52</v>
      </c>
      <c r="AN94" s="6">
        <v>26</v>
      </c>
      <c r="AO94" s="6">
        <v>26</v>
      </c>
      <c r="AP94" s="11">
        <v>36.532810969637609</v>
      </c>
      <c r="AQ94" s="11">
        <v>30.264446620959845</v>
      </c>
      <c r="AR94" s="11">
        <v>18.021547502448581</v>
      </c>
      <c r="AS94" s="14">
        <v>64.642507345739475</v>
      </c>
      <c r="AT94" s="14">
        <v>12.928501469147893</v>
      </c>
      <c r="AU94" s="14">
        <v>24.779627815866796</v>
      </c>
      <c r="AV94" s="14">
        <v>5.0930460333006859</v>
      </c>
      <c r="AW94" s="21">
        <v>27.057046</v>
      </c>
      <c r="AX94" s="15">
        <v>0.27057046000000001</v>
      </c>
      <c r="AY94" s="11">
        <v>4693.78660183377</v>
      </c>
      <c r="AZ94" s="11">
        <v>3773.5087562773851</v>
      </c>
      <c r="BA94" s="6">
        <v>29</v>
      </c>
      <c r="BB94" s="6">
        <v>29</v>
      </c>
      <c r="BC94" s="6">
        <v>30</v>
      </c>
    </row>
    <row r="95" spans="1:55" ht="14.25" customHeight="1" x14ac:dyDescent="0.25">
      <c r="A95" s="2" t="s">
        <v>126</v>
      </c>
      <c r="B95" s="2" t="s">
        <v>128</v>
      </c>
      <c r="C95" s="6">
        <v>1294</v>
      </c>
      <c r="D95" s="6">
        <v>657</v>
      </c>
      <c r="E95" s="6">
        <v>637</v>
      </c>
      <c r="F95" s="6">
        <v>1196</v>
      </c>
      <c r="G95" s="6">
        <v>569</v>
      </c>
      <c r="H95" s="6">
        <v>627</v>
      </c>
      <c r="I95" s="6">
        <v>98</v>
      </c>
      <c r="J95" s="6">
        <v>88</v>
      </c>
      <c r="K95" s="6">
        <v>10</v>
      </c>
      <c r="L95" s="11">
        <v>1010</v>
      </c>
      <c r="M95" s="11">
        <v>519</v>
      </c>
      <c r="N95" s="11">
        <v>491</v>
      </c>
      <c r="O95" s="12">
        <f t="shared" si="0"/>
        <v>2.1155484940584715</v>
      </c>
      <c r="P95" s="13">
        <f t="shared" si="1"/>
        <v>7.5734157650695524</v>
      </c>
      <c r="Q95" s="14">
        <f t="shared" si="2"/>
        <v>90.749601275917072</v>
      </c>
      <c r="R95" s="11">
        <f t="shared" si="3"/>
        <v>67.039106145251395</v>
      </c>
      <c r="S95" s="11">
        <f t="shared" si="4"/>
        <v>61.731843575418999</v>
      </c>
      <c r="T95" s="11">
        <f t="shared" si="5"/>
        <v>5.3072625698324023</v>
      </c>
      <c r="U95" s="6">
        <v>503</v>
      </c>
      <c r="V95" s="6">
        <v>246</v>
      </c>
      <c r="W95" s="6">
        <v>257</v>
      </c>
      <c r="X95" s="6">
        <v>442</v>
      </c>
      <c r="Y95" s="6">
        <v>209</v>
      </c>
      <c r="Z95" s="6">
        <v>233</v>
      </c>
      <c r="AA95" s="6">
        <v>228</v>
      </c>
      <c r="AB95" s="6">
        <v>119</v>
      </c>
      <c r="AC95" s="6">
        <v>109</v>
      </c>
      <c r="AD95" s="6">
        <v>716</v>
      </c>
      <c r="AE95" s="6">
        <v>337</v>
      </c>
      <c r="AF95" s="6">
        <v>379</v>
      </c>
      <c r="AG95" s="6">
        <v>136</v>
      </c>
      <c r="AH95" s="6">
        <v>66</v>
      </c>
      <c r="AI95" s="6">
        <v>70</v>
      </c>
      <c r="AJ95" s="6">
        <v>319</v>
      </c>
      <c r="AK95" s="6">
        <v>132</v>
      </c>
      <c r="AL95" s="6">
        <v>187</v>
      </c>
      <c r="AM95" s="6">
        <v>38</v>
      </c>
      <c r="AN95" s="6">
        <v>23</v>
      </c>
      <c r="AO95" s="6">
        <v>15</v>
      </c>
      <c r="AP95" s="11">
        <v>42.056856187290968</v>
      </c>
      <c r="AQ95" s="11">
        <v>36.95652173913043</v>
      </c>
      <c r="AR95" s="11">
        <v>19.063545150501675</v>
      </c>
      <c r="AS95" s="14">
        <v>59.866220735785959</v>
      </c>
      <c r="AT95" s="14">
        <v>11.371237458193979</v>
      </c>
      <c r="AU95" s="14">
        <v>26.672240802675585</v>
      </c>
      <c r="AV95" s="14">
        <v>3.1772575250836121</v>
      </c>
      <c r="AW95" s="21">
        <v>19.474938000000002</v>
      </c>
      <c r="AX95" s="15">
        <v>0.19474938000000003</v>
      </c>
      <c r="AY95" s="11">
        <v>6644.4370708651286</v>
      </c>
      <c r="AZ95" s="11">
        <v>6141.2262262401036</v>
      </c>
      <c r="BA95" s="6">
        <v>27</v>
      </c>
      <c r="BB95" s="6">
        <v>26</v>
      </c>
      <c r="BC95" s="6">
        <v>31</v>
      </c>
    </row>
    <row r="96" spans="1:55" ht="14.25" customHeight="1" x14ac:dyDescent="0.25">
      <c r="A96" s="2" t="s">
        <v>126</v>
      </c>
      <c r="B96" s="2" t="s">
        <v>129</v>
      </c>
      <c r="C96" s="6">
        <v>976</v>
      </c>
      <c r="D96" s="6">
        <v>579</v>
      </c>
      <c r="E96" s="6">
        <v>397</v>
      </c>
      <c r="F96" s="6">
        <v>812</v>
      </c>
      <c r="G96" s="6">
        <v>436</v>
      </c>
      <c r="H96" s="6">
        <v>376</v>
      </c>
      <c r="I96" s="6">
        <v>164</v>
      </c>
      <c r="J96" s="6">
        <v>143</v>
      </c>
      <c r="K96" s="6">
        <v>21</v>
      </c>
      <c r="L96" s="11">
        <v>831</v>
      </c>
      <c r="M96" s="11">
        <v>447</v>
      </c>
      <c r="N96" s="11">
        <v>384</v>
      </c>
      <c r="O96" s="12">
        <f t="shared" si="0"/>
        <v>-0.28948003371427028</v>
      </c>
      <c r="P96" s="13">
        <f t="shared" si="1"/>
        <v>16.803278688524589</v>
      </c>
      <c r="Q96" s="14">
        <f t="shared" si="2"/>
        <v>115.95744680851064</v>
      </c>
      <c r="R96" s="11">
        <f t="shared" si="3"/>
        <v>50.370370370370367</v>
      </c>
      <c r="S96" s="11">
        <f t="shared" si="4"/>
        <v>42.592592592592595</v>
      </c>
      <c r="T96" s="11">
        <f t="shared" si="5"/>
        <v>7.7777777777777777</v>
      </c>
      <c r="U96" s="6">
        <v>280</v>
      </c>
      <c r="V96" s="6">
        <v>144</v>
      </c>
      <c r="W96" s="6">
        <v>136</v>
      </c>
      <c r="X96" s="6">
        <v>230</v>
      </c>
      <c r="Y96" s="6">
        <v>120</v>
      </c>
      <c r="Z96" s="6">
        <v>110</v>
      </c>
      <c r="AA96" s="6">
        <v>150</v>
      </c>
      <c r="AB96" s="6">
        <v>76</v>
      </c>
      <c r="AC96" s="6">
        <v>74</v>
      </c>
      <c r="AD96" s="6">
        <v>540</v>
      </c>
      <c r="AE96" s="6">
        <v>295</v>
      </c>
      <c r="AF96" s="6">
        <v>245</v>
      </c>
      <c r="AG96" s="6">
        <v>120</v>
      </c>
      <c r="AH96" s="6">
        <v>62</v>
      </c>
      <c r="AI96" s="6">
        <v>58</v>
      </c>
      <c r="AJ96" s="6">
        <v>235</v>
      </c>
      <c r="AK96" s="6">
        <v>133</v>
      </c>
      <c r="AL96" s="6">
        <v>102</v>
      </c>
      <c r="AM96" s="6">
        <v>42</v>
      </c>
      <c r="AN96" s="6">
        <v>21</v>
      </c>
      <c r="AO96" s="6">
        <v>21</v>
      </c>
      <c r="AP96" s="11">
        <v>34.482758620689658</v>
      </c>
      <c r="AQ96" s="11">
        <v>28.325123152709359</v>
      </c>
      <c r="AR96" s="11">
        <v>18.472906403940886</v>
      </c>
      <c r="AS96" s="14">
        <v>66.502463054187189</v>
      </c>
      <c r="AT96" s="14">
        <v>14.77832512315271</v>
      </c>
      <c r="AU96" s="14">
        <v>28.940886699507391</v>
      </c>
      <c r="AV96" s="14">
        <v>5.1724137931034484</v>
      </c>
      <c r="AW96" s="21">
        <v>11.283389</v>
      </c>
      <c r="AX96" s="15">
        <v>0.11283388999999999</v>
      </c>
      <c r="AY96" s="11">
        <v>8649.8834702942531</v>
      </c>
      <c r="AZ96" s="11">
        <v>7196.419444548088</v>
      </c>
      <c r="BA96" s="6">
        <v>30</v>
      </c>
      <c r="BB96" s="6">
        <v>29</v>
      </c>
      <c r="BC96" s="6">
        <v>31.5</v>
      </c>
    </row>
    <row r="97" spans="1:55" ht="14.25" customHeight="1" x14ac:dyDescent="0.25">
      <c r="A97" s="2" t="s">
        <v>126</v>
      </c>
      <c r="B97" s="2" t="s">
        <v>130</v>
      </c>
      <c r="C97" s="6">
        <v>1743</v>
      </c>
      <c r="D97" s="6">
        <v>978</v>
      </c>
      <c r="E97" s="6">
        <v>765</v>
      </c>
      <c r="F97" s="6">
        <v>1568</v>
      </c>
      <c r="G97" s="6">
        <v>832</v>
      </c>
      <c r="H97" s="6">
        <v>736</v>
      </c>
      <c r="I97" s="6">
        <v>175</v>
      </c>
      <c r="J97" s="6">
        <v>146</v>
      </c>
      <c r="K97" s="6">
        <v>29</v>
      </c>
      <c r="L97" s="11">
        <v>1569</v>
      </c>
      <c r="M97" s="11">
        <v>862</v>
      </c>
      <c r="N97" s="11">
        <v>707</v>
      </c>
      <c r="O97" s="12">
        <f t="shared" si="0"/>
        <v>-7.9793719984909781E-3</v>
      </c>
      <c r="P97" s="13">
        <f t="shared" si="1"/>
        <v>10.040160642570282</v>
      </c>
      <c r="Q97" s="14">
        <f t="shared" si="2"/>
        <v>113.04347826086956</v>
      </c>
      <c r="R97" s="11">
        <f t="shared" si="3"/>
        <v>50.335570469798661</v>
      </c>
      <c r="S97" s="11">
        <f t="shared" si="4"/>
        <v>39.50143815915628</v>
      </c>
      <c r="T97" s="11">
        <f t="shared" si="5"/>
        <v>10.834132310642378</v>
      </c>
      <c r="U97" s="6">
        <v>471</v>
      </c>
      <c r="V97" s="6">
        <v>261</v>
      </c>
      <c r="W97" s="6">
        <v>210</v>
      </c>
      <c r="X97" s="6">
        <v>412</v>
      </c>
      <c r="Y97" s="6">
        <v>228</v>
      </c>
      <c r="Z97" s="6">
        <v>184</v>
      </c>
      <c r="AA97" s="6">
        <v>251</v>
      </c>
      <c r="AB97" s="6">
        <v>134</v>
      </c>
      <c r="AC97" s="6">
        <v>117</v>
      </c>
      <c r="AD97" s="6">
        <v>1043</v>
      </c>
      <c r="AE97" s="6">
        <v>539</v>
      </c>
      <c r="AF97" s="6">
        <v>504</v>
      </c>
      <c r="AG97" s="6">
        <v>179</v>
      </c>
      <c r="AH97" s="6">
        <v>100</v>
      </c>
      <c r="AI97" s="6">
        <v>79</v>
      </c>
      <c r="AJ97" s="6">
        <v>423</v>
      </c>
      <c r="AK97" s="6">
        <v>218</v>
      </c>
      <c r="AL97" s="6">
        <v>205</v>
      </c>
      <c r="AM97" s="6">
        <v>113</v>
      </c>
      <c r="AN97" s="6">
        <v>65</v>
      </c>
      <c r="AO97" s="6">
        <v>48</v>
      </c>
      <c r="AP97" s="11">
        <v>30.038265306122447</v>
      </c>
      <c r="AQ97" s="11">
        <v>26.27551020408163</v>
      </c>
      <c r="AR97" s="11">
        <v>16.007653061224488</v>
      </c>
      <c r="AS97" s="14">
        <v>66.517857142857139</v>
      </c>
      <c r="AT97" s="14">
        <v>11.415816326530612</v>
      </c>
      <c r="AU97" s="14">
        <v>26.977040816326532</v>
      </c>
      <c r="AV97" s="14">
        <v>7.2066326530612246</v>
      </c>
      <c r="AW97" s="21">
        <v>22.484010000000001</v>
      </c>
      <c r="AX97" s="15">
        <v>0.22484010000000001</v>
      </c>
      <c r="AY97" s="11">
        <v>7752.1758796584763</v>
      </c>
      <c r="AZ97" s="11">
        <v>6973.8449680461799</v>
      </c>
      <c r="BA97" s="6">
        <v>32</v>
      </c>
      <c r="BB97" s="6">
        <v>32</v>
      </c>
      <c r="BC97" s="6">
        <v>33</v>
      </c>
    </row>
    <row r="98" spans="1:55" ht="14.25" customHeight="1" x14ac:dyDescent="0.25">
      <c r="A98" s="2" t="s">
        <v>126</v>
      </c>
      <c r="B98" s="2" t="s">
        <v>131</v>
      </c>
      <c r="C98" s="6">
        <v>2012</v>
      </c>
      <c r="D98" s="6">
        <v>1458</v>
      </c>
      <c r="E98" s="6">
        <v>554</v>
      </c>
      <c r="F98" s="6">
        <v>1492</v>
      </c>
      <c r="G98" s="6">
        <v>988</v>
      </c>
      <c r="H98" s="6">
        <v>504</v>
      </c>
      <c r="I98" s="6">
        <v>520</v>
      </c>
      <c r="J98" s="6">
        <v>470</v>
      </c>
      <c r="K98" s="6">
        <v>50</v>
      </c>
      <c r="L98" s="11">
        <v>1328</v>
      </c>
      <c r="M98" s="11">
        <v>861</v>
      </c>
      <c r="N98" s="11">
        <v>467</v>
      </c>
      <c r="O98" s="12">
        <f t="shared" si="0"/>
        <v>1.4573648401417643</v>
      </c>
      <c r="P98" s="13">
        <f t="shared" si="1"/>
        <v>25.844930417495032</v>
      </c>
      <c r="Q98" s="14">
        <f t="shared" si="2"/>
        <v>196.03174603174602</v>
      </c>
      <c r="R98" s="11">
        <f t="shared" si="3"/>
        <v>28.288907996560621</v>
      </c>
      <c r="S98" s="11">
        <f t="shared" si="4"/>
        <v>24.591573516766982</v>
      </c>
      <c r="T98" s="11">
        <f t="shared" si="5"/>
        <v>3.6973344797936369</v>
      </c>
      <c r="U98" s="6">
        <v>330</v>
      </c>
      <c r="V98" s="6">
        <v>169</v>
      </c>
      <c r="W98" s="6">
        <v>161</v>
      </c>
      <c r="X98" s="6">
        <v>286</v>
      </c>
      <c r="Y98" s="6">
        <v>145</v>
      </c>
      <c r="Z98" s="6">
        <v>141</v>
      </c>
      <c r="AA98" s="6">
        <v>148</v>
      </c>
      <c r="AB98" s="6">
        <v>73</v>
      </c>
      <c r="AC98" s="6">
        <v>75</v>
      </c>
      <c r="AD98" s="6">
        <v>1163</v>
      </c>
      <c r="AE98" s="6">
        <v>819</v>
      </c>
      <c r="AF98" s="6">
        <v>344</v>
      </c>
      <c r="AG98" s="6">
        <v>154</v>
      </c>
      <c r="AH98" s="6">
        <v>94</v>
      </c>
      <c r="AI98" s="6">
        <v>60</v>
      </c>
      <c r="AJ98" s="6">
        <v>565</v>
      </c>
      <c r="AK98" s="6">
        <v>402</v>
      </c>
      <c r="AL98" s="6">
        <v>163</v>
      </c>
      <c r="AM98" s="6">
        <v>43</v>
      </c>
      <c r="AN98" s="6">
        <v>24</v>
      </c>
      <c r="AO98" s="6">
        <v>19</v>
      </c>
      <c r="AP98" s="11">
        <v>22.117962466487935</v>
      </c>
      <c r="AQ98" s="11">
        <v>19.168900804289542</v>
      </c>
      <c r="AR98" s="11">
        <v>9.9195710455764079</v>
      </c>
      <c r="AS98" s="14">
        <v>77.949061662198389</v>
      </c>
      <c r="AT98" s="14">
        <v>10.32171581769437</v>
      </c>
      <c r="AU98" s="14">
        <v>37.868632707774793</v>
      </c>
      <c r="AV98" s="14">
        <v>2.8820375335120643</v>
      </c>
      <c r="AW98" s="21">
        <v>66.190510000000003</v>
      </c>
      <c r="AX98" s="15">
        <v>0.66190510000000002</v>
      </c>
      <c r="AY98" s="11">
        <v>3039.7106775578554</v>
      </c>
      <c r="AZ98" s="11">
        <v>2254.0995680498609</v>
      </c>
      <c r="BA98" s="6">
        <v>32</v>
      </c>
      <c r="BB98" s="6">
        <v>32</v>
      </c>
      <c r="BC98" s="6">
        <v>33</v>
      </c>
    </row>
    <row r="99" spans="1:55" ht="14.25" customHeight="1" x14ac:dyDescent="0.25">
      <c r="A99" s="2" t="s">
        <v>126</v>
      </c>
      <c r="B99" s="2" t="s">
        <v>132</v>
      </c>
      <c r="C99" s="6">
        <v>1654</v>
      </c>
      <c r="D99" s="6">
        <v>1086</v>
      </c>
      <c r="E99" s="6">
        <v>568</v>
      </c>
      <c r="F99" s="6">
        <v>1207</v>
      </c>
      <c r="G99" s="6">
        <v>656</v>
      </c>
      <c r="H99" s="6">
        <v>551</v>
      </c>
      <c r="I99" s="6">
        <v>447</v>
      </c>
      <c r="J99" s="6">
        <v>430</v>
      </c>
      <c r="K99" s="6">
        <v>17</v>
      </c>
      <c r="L99" s="11">
        <v>1014</v>
      </c>
      <c r="M99" s="11">
        <v>495</v>
      </c>
      <c r="N99" s="11">
        <v>519</v>
      </c>
      <c r="O99" s="12">
        <f t="shared" si="0"/>
        <v>2.1806637915694993</v>
      </c>
      <c r="P99" s="13">
        <f t="shared" si="1"/>
        <v>27.025392986698911</v>
      </c>
      <c r="Q99" s="14">
        <f t="shared" si="2"/>
        <v>119.05626134301271</v>
      </c>
      <c r="R99" s="11">
        <f t="shared" si="3"/>
        <v>56.144890038809834</v>
      </c>
      <c r="S99" s="11">
        <f t="shared" si="4"/>
        <v>48.253557567917206</v>
      </c>
      <c r="T99" s="11">
        <f t="shared" si="5"/>
        <v>7.8913324708926256</v>
      </c>
      <c r="U99" s="6">
        <v>410</v>
      </c>
      <c r="V99" s="6">
        <v>217</v>
      </c>
      <c r="W99" s="6">
        <v>193</v>
      </c>
      <c r="X99" s="6">
        <v>373</v>
      </c>
      <c r="Y99" s="6">
        <v>198</v>
      </c>
      <c r="Z99" s="6">
        <v>175</v>
      </c>
      <c r="AA99" s="6">
        <v>179</v>
      </c>
      <c r="AB99" s="6">
        <v>87</v>
      </c>
      <c r="AC99" s="6">
        <v>92</v>
      </c>
      <c r="AD99" s="6">
        <v>773</v>
      </c>
      <c r="AE99" s="6">
        <v>419</v>
      </c>
      <c r="AF99" s="6">
        <v>354</v>
      </c>
      <c r="AG99" s="6">
        <v>101</v>
      </c>
      <c r="AH99" s="6">
        <v>53</v>
      </c>
      <c r="AI99" s="6">
        <v>48</v>
      </c>
      <c r="AJ99" s="6">
        <v>353</v>
      </c>
      <c r="AK99" s="6">
        <v>196</v>
      </c>
      <c r="AL99" s="6">
        <v>157</v>
      </c>
      <c r="AM99" s="6">
        <v>61</v>
      </c>
      <c r="AN99" s="6">
        <v>39</v>
      </c>
      <c r="AO99" s="6">
        <v>22</v>
      </c>
      <c r="AP99" s="11">
        <v>33.968516984258493</v>
      </c>
      <c r="AQ99" s="11">
        <v>30.903065451532726</v>
      </c>
      <c r="AR99" s="11">
        <v>14.830157415078707</v>
      </c>
      <c r="AS99" s="14">
        <v>64.043082021541011</v>
      </c>
      <c r="AT99" s="14">
        <v>8.3678541839270935</v>
      </c>
      <c r="AU99" s="14">
        <v>29.246064623032314</v>
      </c>
      <c r="AV99" s="14">
        <v>5.0538525269262635</v>
      </c>
      <c r="AW99" s="21">
        <v>52.614556</v>
      </c>
      <c r="AX99" s="15">
        <v>0.52614556000000001</v>
      </c>
      <c r="AY99" s="11">
        <v>3143.6167588300091</v>
      </c>
      <c r="AZ99" s="11">
        <v>2294.0419757604718</v>
      </c>
      <c r="BA99" s="6">
        <v>31</v>
      </c>
      <c r="BB99" s="6">
        <v>30</v>
      </c>
      <c r="BC99" s="6">
        <v>33</v>
      </c>
    </row>
    <row r="100" spans="1:55" ht="14.25" customHeight="1" x14ac:dyDescent="0.25">
      <c r="A100" s="2" t="s">
        <v>126</v>
      </c>
      <c r="B100" s="2" t="s">
        <v>133</v>
      </c>
      <c r="C100" s="6">
        <v>2528</v>
      </c>
      <c r="D100" s="6">
        <v>1538</v>
      </c>
      <c r="E100" s="6">
        <v>990</v>
      </c>
      <c r="F100" s="6">
        <v>1833</v>
      </c>
      <c r="G100" s="6">
        <v>895</v>
      </c>
      <c r="H100" s="6">
        <v>938</v>
      </c>
      <c r="I100" s="6">
        <v>695</v>
      </c>
      <c r="J100" s="6">
        <v>643</v>
      </c>
      <c r="K100" s="6">
        <v>52</v>
      </c>
      <c r="L100" s="11">
        <v>1715</v>
      </c>
      <c r="M100" s="11">
        <v>821</v>
      </c>
      <c r="N100" s="11">
        <v>894</v>
      </c>
      <c r="O100" s="12">
        <f t="shared" si="0"/>
        <v>0.83280210562784351</v>
      </c>
      <c r="P100" s="13">
        <f t="shared" si="1"/>
        <v>27.49208860759494</v>
      </c>
      <c r="Q100" s="14">
        <f t="shared" si="2"/>
        <v>95.41577825159915</v>
      </c>
      <c r="R100" s="11">
        <f t="shared" si="3"/>
        <v>58.153580672993968</v>
      </c>
      <c r="S100" s="11">
        <f t="shared" si="4"/>
        <v>50.647109577221741</v>
      </c>
      <c r="T100" s="11">
        <f t="shared" si="5"/>
        <v>7.5064710957722172</v>
      </c>
      <c r="U100" s="6">
        <v>682</v>
      </c>
      <c r="V100" s="6">
        <v>383</v>
      </c>
      <c r="W100" s="6">
        <v>299</v>
      </c>
      <c r="X100" s="6">
        <v>587</v>
      </c>
      <c r="Y100" s="6">
        <v>333</v>
      </c>
      <c r="Z100" s="6">
        <v>254</v>
      </c>
      <c r="AA100" s="6">
        <v>320</v>
      </c>
      <c r="AB100" s="6">
        <v>179</v>
      </c>
      <c r="AC100" s="6">
        <v>141</v>
      </c>
      <c r="AD100" s="6">
        <v>1159</v>
      </c>
      <c r="AE100" s="6">
        <v>520</v>
      </c>
      <c r="AF100" s="6">
        <v>639</v>
      </c>
      <c r="AG100" s="6">
        <v>219</v>
      </c>
      <c r="AH100" s="6">
        <v>108</v>
      </c>
      <c r="AI100" s="6">
        <v>111</v>
      </c>
      <c r="AJ100" s="6">
        <v>457</v>
      </c>
      <c r="AK100" s="6">
        <v>189</v>
      </c>
      <c r="AL100" s="6">
        <v>268</v>
      </c>
      <c r="AM100" s="6">
        <v>87</v>
      </c>
      <c r="AN100" s="6">
        <v>42</v>
      </c>
      <c r="AO100" s="6">
        <v>45</v>
      </c>
      <c r="AP100" s="11">
        <v>37.206764866339334</v>
      </c>
      <c r="AQ100" s="11">
        <v>32.024004364429899</v>
      </c>
      <c r="AR100" s="11">
        <v>17.457719585379159</v>
      </c>
      <c r="AS100" s="14">
        <v>63.229678123295145</v>
      </c>
      <c r="AT100" s="14">
        <v>11.947626841243862</v>
      </c>
      <c r="AU100" s="14">
        <v>24.931805782869613</v>
      </c>
      <c r="AV100" s="14">
        <v>4.7463175122749588</v>
      </c>
      <c r="AW100" s="21">
        <v>282.71094499999998</v>
      </c>
      <c r="AX100" s="15">
        <v>2.82710945</v>
      </c>
      <c r="AY100" s="11">
        <v>894.1995507107091</v>
      </c>
      <c r="AZ100" s="11">
        <v>648.36541790060517</v>
      </c>
      <c r="BA100" s="6">
        <v>30</v>
      </c>
      <c r="BB100" s="6">
        <v>29</v>
      </c>
      <c r="BC100" s="6">
        <v>30</v>
      </c>
    </row>
    <row r="101" spans="1:55" ht="14.25" customHeight="1" x14ac:dyDescent="0.25">
      <c r="A101" s="2" t="s">
        <v>126</v>
      </c>
      <c r="B101" s="2" t="s">
        <v>134</v>
      </c>
      <c r="C101" s="6">
        <v>4471</v>
      </c>
      <c r="D101" s="6">
        <v>3281</v>
      </c>
      <c r="E101" s="6">
        <v>1190</v>
      </c>
      <c r="F101" s="6">
        <v>3195</v>
      </c>
      <c r="G101" s="6">
        <v>2147</v>
      </c>
      <c r="H101" s="6">
        <v>1048</v>
      </c>
      <c r="I101" s="6">
        <v>1276</v>
      </c>
      <c r="J101" s="6">
        <v>1134</v>
      </c>
      <c r="K101" s="6">
        <v>142</v>
      </c>
      <c r="L101" s="11">
        <v>2606</v>
      </c>
      <c r="M101" s="11">
        <v>1753</v>
      </c>
      <c r="N101" s="11">
        <v>853</v>
      </c>
      <c r="O101" s="12">
        <f t="shared" si="0"/>
        <v>2.5503205147289711</v>
      </c>
      <c r="P101" s="13">
        <f t="shared" si="1"/>
        <v>28.539476627152759</v>
      </c>
      <c r="Q101" s="14">
        <f t="shared" si="2"/>
        <v>204.86641221374046</v>
      </c>
      <c r="R101" s="11">
        <f t="shared" si="3"/>
        <v>28.364805142627564</v>
      </c>
      <c r="S101" s="11">
        <f t="shared" si="4"/>
        <v>25.632784250703093</v>
      </c>
      <c r="T101" s="11">
        <f t="shared" si="5"/>
        <v>2.7320208919244675</v>
      </c>
      <c r="U101" s="6">
        <v>736</v>
      </c>
      <c r="V101" s="6">
        <v>394</v>
      </c>
      <c r="W101" s="6">
        <v>342</v>
      </c>
      <c r="X101" s="6">
        <v>638</v>
      </c>
      <c r="Y101" s="6">
        <v>342</v>
      </c>
      <c r="Z101" s="6">
        <v>296</v>
      </c>
      <c r="AA101" s="6">
        <v>386</v>
      </c>
      <c r="AB101" s="6">
        <v>225</v>
      </c>
      <c r="AC101" s="6">
        <v>161</v>
      </c>
      <c r="AD101" s="6">
        <v>2489</v>
      </c>
      <c r="AE101" s="6">
        <v>1772</v>
      </c>
      <c r="AF101" s="6">
        <v>717</v>
      </c>
      <c r="AG101" s="6">
        <v>530</v>
      </c>
      <c r="AH101" s="6">
        <v>369</v>
      </c>
      <c r="AI101" s="6">
        <v>161</v>
      </c>
      <c r="AJ101" s="6">
        <v>1517</v>
      </c>
      <c r="AK101" s="6">
        <v>1122</v>
      </c>
      <c r="AL101" s="6">
        <v>395</v>
      </c>
      <c r="AM101" s="6">
        <v>68</v>
      </c>
      <c r="AN101" s="6">
        <v>33</v>
      </c>
      <c r="AO101" s="6">
        <v>35</v>
      </c>
      <c r="AP101" s="11">
        <v>23.035993740219094</v>
      </c>
      <c r="AQ101" s="11">
        <v>19.968701095461658</v>
      </c>
      <c r="AR101" s="11">
        <v>12.081377151799687</v>
      </c>
      <c r="AS101" s="14">
        <v>77.902973395931141</v>
      </c>
      <c r="AT101" s="14">
        <v>16.588419405320813</v>
      </c>
      <c r="AU101" s="14">
        <v>47.480438184663534</v>
      </c>
      <c r="AV101" s="14">
        <v>2.1283255086071988</v>
      </c>
      <c r="AW101" s="21">
        <v>41.598098</v>
      </c>
      <c r="AX101" s="15">
        <v>0.41598098</v>
      </c>
      <c r="AY101" s="11">
        <v>10748.087568811439</v>
      </c>
      <c r="AZ101" s="11">
        <v>7680.639629244587</v>
      </c>
      <c r="BA101" s="6">
        <v>29</v>
      </c>
      <c r="BB101" s="6">
        <v>29</v>
      </c>
      <c r="BC101" s="6">
        <v>29</v>
      </c>
    </row>
    <row r="102" spans="1:55" ht="14.25" customHeight="1" x14ac:dyDescent="0.25">
      <c r="A102" s="2" t="s">
        <v>126</v>
      </c>
      <c r="B102" s="2" t="s">
        <v>135</v>
      </c>
      <c r="C102" s="6">
        <v>1801</v>
      </c>
      <c r="D102" s="6">
        <v>1188</v>
      </c>
      <c r="E102" s="6">
        <v>613</v>
      </c>
      <c r="F102" s="6">
        <v>1188</v>
      </c>
      <c r="G102" s="6">
        <v>620</v>
      </c>
      <c r="H102" s="6">
        <v>568</v>
      </c>
      <c r="I102" s="6">
        <v>613</v>
      </c>
      <c r="J102" s="6">
        <v>568</v>
      </c>
      <c r="K102" s="6">
        <v>45</v>
      </c>
      <c r="L102" s="11">
        <v>1127</v>
      </c>
      <c r="M102" s="11">
        <v>552</v>
      </c>
      <c r="N102" s="11">
        <v>575</v>
      </c>
      <c r="O102" s="12">
        <f t="shared" si="0"/>
        <v>0.6597244791340906</v>
      </c>
      <c r="P102" s="13">
        <f t="shared" si="1"/>
        <v>34.03664630760688</v>
      </c>
      <c r="Q102" s="14">
        <f t="shared" si="2"/>
        <v>109.1549295774648</v>
      </c>
      <c r="R102" s="11">
        <f t="shared" si="3"/>
        <v>52.895752895752899</v>
      </c>
      <c r="S102" s="11">
        <f t="shared" si="4"/>
        <v>45.302445302445307</v>
      </c>
      <c r="T102" s="11">
        <f t="shared" si="5"/>
        <v>7.5933075933075935</v>
      </c>
      <c r="U102" s="6">
        <v>390</v>
      </c>
      <c r="V102" s="6">
        <v>205</v>
      </c>
      <c r="W102" s="6">
        <v>185</v>
      </c>
      <c r="X102" s="6">
        <v>352</v>
      </c>
      <c r="Y102" s="6">
        <v>184</v>
      </c>
      <c r="Z102" s="6">
        <v>168</v>
      </c>
      <c r="AA102" s="6">
        <v>193</v>
      </c>
      <c r="AB102" s="6">
        <v>103</v>
      </c>
      <c r="AC102" s="6">
        <v>90</v>
      </c>
      <c r="AD102" s="6">
        <v>777</v>
      </c>
      <c r="AE102" s="6">
        <v>402</v>
      </c>
      <c r="AF102" s="6">
        <v>375</v>
      </c>
      <c r="AG102" s="6">
        <v>114</v>
      </c>
      <c r="AH102" s="6">
        <v>63</v>
      </c>
      <c r="AI102" s="6">
        <v>51</v>
      </c>
      <c r="AJ102" s="6">
        <v>294</v>
      </c>
      <c r="AK102" s="6">
        <v>142</v>
      </c>
      <c r="AL102" s="6">
        <v>152</v>
      </c>
      <c r="AM102" s="6">
        <v>59</v>
      </c>
      <c r="AN102" s="6">
        <v>34</v>
      </c>
      <c r="AO102" s="6">
        <v>25</v>
      </c>
      <c r="AP102" s="11">
        <v>32.828282828282831</v>
      </c>
      <c r="AQ102" s="11">
        <v>29.629629629629626</v>
      </c>
      <c r="AR102" s="11">
        <v>16.245791245791246</v>
      </c>
      <c r="AS102" s="14">
        <v>65.404040404040416</v>
      </c>
      <c r="AT102" s="14">
        <v>9.5959595959595951</v>
      </c>
      <c r="AU102" s="14">
        <v>24.747474747474747</v>
      </c>
      <c r="AV102" s="14">
        <v>4.9663299663299663</v>
      </c>
      <c r="AW102" s="21">
        <v>77.132773999999998</v>
      </c>
      <c r="AX102" s="15">
        <v>0.77132773999999993</v>
      </c>
      <c r="AY102" s="11">
        <v>2334.9348229067973</v>
      </c>
      <c r="AZ102" s="11">
        <v>1540.2013157208635</v>
      </c>
      <c r="BA102" s="6">
        <v>32</v>
      </c>
      <c r="BB102" s="6">
        <v>31</v>
      </c>
      <c r="BC102" s="6">
        <v>33</v>
      </c>
    </row>
    <row r="103" spans="1:55" ht="14.25" customHeight="1" x14ac:dyDescent="0.25">
      <c r="A103" s="2" t="s">
        <v>136</v>
      </c>
      <c r="B103" s="2" t="s">
        <v>137</v>
      </c>
      <c r="C103" s="6">
        <v>704</v>
      </c>
      <c r="D103" s="6">
        <v>361</v>
      </c>
      <c r="E103" s="6">
        <v>343</v>
      </c>
      <c r="F103" s="6">
        <v>653</v>
      </c>
      <c r="G103" s="6">
        <v>322</v>
      </c>
      <c r="H103" s="6">
        <v>331</v>
      </c>
      <c r="I103" s="6">
        <v>51</v>
      </c>
      <c r="J103" s="6">
        <v>39</v>
      </c>
      <c r="K103" s="6">
        <v>12</v>
      </c>
      <c r="L103" s="11">
        <v>584</v>
      </c>
      <c r="M103" s="11">
        <v>292</v>
      </c>
      <c r="N103" s="11">
        <v>292</v>
      </c>
      <c r="O103" s="12">
        <f t="shared" si="0"/>
        <v>1.3976989542954188</v>
      </c>
      <c r="P103" s="13">
        <f t="shared" si="1"/>
        <v>7.2443181818181825</v>
      </c>
      <c r="Q103" s="14">
        <f t="shared" si="2"/>
        <v>97.280966767371595</v>
      </c>
      <c r="R103" s="11">
        <f t="shared" si="3"/>
        <v>60.837438423645317</v>
      </c>
      <c r="S103" s="11">
        <f t="shared" si="4"/>
        <v>53.448275862068961</v>
      </c>
      <c r="T103" s="11">
        <f t="shared" si="5"/>
        <v>7.389162561576355</v>
      </c>
      <c r="U103" s="6">
        <v>254</v>
      </c>
      <c r="V103" s="6">
        <v>123</v>
      </c>
      <c r="W103" s="6">
        <v>131</v>
      </c>
      <c r="X103" s="6">
        <v>217</v>
      </c>
      <c r="Y103" s="6">
        <v>104</v>
      </c>
      <c r="Z103" s="6">
        <v>113</v>
      </c>
      <c r="AA103" s="6">
        <v>129</v>
      </c>
      <c r="AB103" s="6">
        <v>61</v>
      </c>
      <c r="AC103" s="6">
        <v>68</v>
      </c>
      <c r="AD103" s="6">
        <v>406</v>
      </c>
      <c r="AE103" s="6">
        <v>199</v>
      </c>
      <c r="AF103" s="6">
        <v>207</v>
      </c>
      <c r="AG103" s="6">
        <v>78</v>
      </c>
      <c r="AH103" s="6">
        <v>42</v>
      </c>
      <c r="AI103" s="6">
        <v>36</v>
      </c>
      <c r="AJ103" s="6">
        <v>151</v>
      </c>
      <c r="AK103" s="6">
        <v>69</v>
      </c>
      <c r="AL103" s="6">
        <v>82</v>
      </c>
      <c r="AM103" s="6">
        <v>30</v>
      </c>
      <c r="AN103" s="6">
        <v>19</v>
      </c>
      <c r="AO103" s="6">
        <v>11</v>
      </c>
      <c r="AP103" s="11">
        <v>38.897396630934153</v>
      </c>
      <c r="AQ103" s="11">
        <v>33.231240428790201</v>
      </c>
      <c r="AR103" s="11">
        <v>19.754977029096477</v>
      </c>
      <c r="AS103" s="14">
        <v>62.174578866768762</v>
      </c>
      <c r="AT103" s="14">
        <v>11.944869831546708</v>
      </c>
      <c r="AU103" s="14">
        <v>23.124042879019907</v>
      </c>
      <c r="AV103" s="14">
        <v>4.5941807044410412</v>
      </c>
      <c r="AW103" s="21">
        <v>12.492675999999999</v>
      </c>
      <c r="AX103" s="15">
        <v>0.12492676</v>
      </c>
      <c r="AY103" s="11">
        <v>5635.3018360517799</v>
      </c>
      <c r="AZ103" s="11">
        <v>5227.0626405423463</v>
      </c>
      <c r="BA103" s="6">
        <v>29</v>
      </c>
      <c r="BB103" s="6">
        <v>28</v>
      </c>
      <c r="BC103" s="6">
        <v>33</v>
      </c>
    </row>
    <row r="104" spans="1:55" ht="14.25" customHeight="1" x14ac:dyDescent="0.25">
      <c r="A104" s="2" t="s">
        <v>136</v>
      </c>
      <c r="B104" s="2" t="s">
        <v>138</v>
      </c>
      <c r="C104" s="6">
        <v>544</v>
      </c>
      <c r="D104" s="6">
        <v>297</v>
      </c>
      <c r="E104" s="6">
        <v>247</v>
      </c>
      <c r="F104" s="6">
        <v>492</v>
      </c>
      <c r="G104" s="6">
        <v>254</v>
      </c>
      <c r="H104" s="6">
        <v>238</v>
      </c>
      <c r="I104" s="6">
        <v>52</v>
      </c>
      <c r="J104" s="6">
        <v>43</v>
      </c>
      <c r="K104" s="6">
        <v>9</v>
      </c>
      <c r="L104" s="11">
        <v>413</v>
      </c>
      <c r="M104" s="11">
        <v>217</v>
      </c>
      <c r="N104" s="11">
        <v>196</v>
      </c>
      <c r="O104" s="12">
        <f t="shared" si="0"/>
        <v>2.1906273283013187</v>
      </c>
      <c r="P104" s="13">
        <f t="shared" si="1"/>
        <v>9.5588235294117645</v>
      </c>
      <c r="Q104" s="14">
        <f t="shared" si="2"/>
        <v>106.72268907563026</v>
      </c>
      <c r="R104" s="11">
        <f t="shared" si="3"/>
        <v>64.548494983277592</v>
      </c>
      <c r="S104" s="11">
        <f t="shared" si="4"/>
        <v>52.173913043478258</v>
      </c>
      <c r="T104" s="11">
        <f t="shared" si="5"/>
        <v>12.374581939799331</v>
      </c>
      <c r="U104" s="6">
        <v>167</v>
      </c>
      <c r="V104" s="6">
        <v>95</v>
      </c>
      <c r="W104" s="6">
        <v>72</v>
      </c>
      <c r="X104" s="6">
        <v>156</v>
      </c>
      <c r="Y104" s="6">
        <v>87</v>
      </c>
      <c r="Z104" s="6">
        <v>69</v>
      </c>
      <c r="AA104" s="6">
        <v>70</v>
      </c>
      <c r="AB104" s="6">
        <v>41</v>
      </c>
      <c r="AC104" s="6">
        <v>29</v>
      </c>
      <c r="AD104" s="6">
        <v>299</v>
      </c>
      <c r="AE104" s="6">
        <v>146</v>
      </c>
      <c r="AF104" s="6">
        <v>153</v>
      </c>
      <c r="AG104" s="6">
        <v>30</v>
      </c>
      <c r="AH104" s="6">
        <v>18</v>
      </c>
      <c r="AI104" s="6">
        <v>12</v>
      </c>
      <c r="AJ104" s="6">
        <v>126</v>
      </c>
      <c r="AK104" s="6">
        <v>55</v>
      </c>
      <c r="AL104" s="6">
        <v>71</v>
      </c>
      <c r="AM104" s="6">
        <v>37</v>
      </c>
      <c r="AN104" s="6">
        <v>21</v>
      </c>
      <c r="AO104" s="6">
        <v>16</v>
      </c>
      <c r="AP104" s="11">
        <v>33.943089430894311</v>
      </c>
      <c r="AQ104" s="11">
        <v>31.707317073170731</v>
      </c>
      <c r="AR104" s="11">
        <v>14.227642276422763</v>
      </c>
      <c r="AS104" s="14">
        <v>60.77235772357723</v>
      </c>
      <c r="AT104" s="14">
        <v>6.0975609756097562</v>
      </c>
      <c r="AU104" s="14">
        <v>25.609756097560975</v>
      </c>
      <c r="AV104" s="14">
        <v>7.5203252032520336</v>
      </c>
      <c r="AW104" s="21">
        <v>45.079816000000001</v>
      </c>
      <c r="AX104" s="15">
        <v>0.45079816</v>
      </c>
      <c r="AY104" s="11">
        <v>1206.7484924960652</v>
      </c>
      <c r="AZ104" s="11">
        <v>1091.3975336545295</v>
      </c>
      <c r="BA104" s="6">
        <v>31</v>
      </c>
      <c r="BB104" s="6">
        <v>31</v>
      </c>
      <c r="BC104" s="6">
        <v>31.5</v>
      </c>
    </row>
    <row r="105" spans="1:55" ht="14.25" customHeight="1" x14ac:dyDescent="0.25">
      <c r="A105" s="2" t="s">
        <v>136</v>
      </c>
      <c r="B105" s="2" t="s">
        <v>139</v>
      </c>
      <c r="C105" s="6">
        <v>885</v>
      </c>
      <c r="D105" s="6">
        <v>501</v>
      </c>
      <c r="E105" s="6">
        <v>384</v>
      </c>
      <c r="F105" s="6">
        <v>754</v>
      </c>
      <c r="G105" s="6">
        <v>391</v>
      </c>
      <c r="H105" s="6">
        <v>363</v>
      </c>
      <c r="I105" s="6">
        <v>131</v>
      </c>
      <c r="J105" s="6">
        <v>110</v>
      </c>
      <c r="K105" s="6">
        <v>21</v>
      </c>
      <c r="L105" s="11">
        <v>666</v>
      </c>
      <c r="M105" s="11">
        <v>342</v>
      </c>
      <c r="N105" s="11">
        <v>324</v>
      </c>
      <c r="O105" s="12">
        <f t="shared" si="0"/>
        <v>1.5532252499069694</v>
      </c>
      <c r="P105" s="13">
        <f t="shared" si="1"/>
        <v>14.802259887005651</v>
      </c>
      <c r="Q105" s="14">
        <f t="shared" si="2"/>
        <v>107.71349862258953</v>
      </c>
      <c r="R105" s="11">
        <f t="shared" si="3"/>
        <v>66.814159292035399</v>
      </c>
      <c r="S105" s="11">
        <f t="shared" si="4"/>
        <v>61.283185840707965</v>
      </c>
      <c r="T105" s="11">
        <f t="shared" si="5"/>
        <v>5.5309734513274336</v>
      </c>
      <c r="U105" s="6">
        <v>321</v>
      </c>
      <c r="V105" s="6">
        <v>167</v>
      </c>
      <c r="W105" s="6">
        <v>154</v>
      </c>
      <c r="X105" s="6">
        <v>277</v>
      </c>
      <c r="Y105" s="6">
        <v>144</v>
      </c>
      <c r="Z105" s="6">
        <v>133</v>
      </c>
      <c r="AA105" s="6">
        <v>168</v>
      </c>
      <c r="AB105" s="6">
        <v>96</v>
      </c>
      <c r="AC105" s="6">
        <v>72</v>
      </c>
      <c r="AD105" s="6">
        <v>452</v>
      </c>
      <c r="AE105" s="6">
        <v>237</v>
      </c>
      <c r="AF105" s="6">
        <v>215</v>
      </c>
      <c r="AG105" s="6">
        <v>113</v>
      </c>
      <c r="AH105" s="6">
        <v>65</v>
      </c>
      <c r="AI105" s="6">
        <v>48</v>
      </c>
      <c r="AJ105" s="6">
        <v>199</v>
      </c>
      <c r="AK105" s="6">
        <v>105</v>
      </c>
      <c r="AL105" s="6">
        <v>94</v>
      </c>
      <c r="AM105" s="6">
        <v>25</v>
      </c>
      <c r="AN105" s="6">
        <v>10</v>
      </c>
      <c r="AO105" s="6">
        <v>15</v>
      </c>
      <c r="AP105" s="11">
        <v>42.57294429708223</v>
      </c>
      <c r="AQ105" s="11">
        <v>36.737400530503976</v>
      </c>
      <c r="AR105" s="11">
        <v>22.281167108753316</v>
      </c>
      <c r="AS105" s="14">
        <v>59.946949602122011</v>
      </c>
      <c r="AT105" s="14">
        <v>14.986737400530503</v>
      </c>
      <c r="AU105" s="14">
        <v>26.392572944297083</v>
      </c>
      <c r="AV105" s="14">
        <v>3.3156498673740056</v>
      </c>
      <c r="AW105" s="21">
        <v>20.958977000000001</v>
      </c>
      <c r="AX105" s="15">
        <v>0.20958977000000001</v>
      </c>
      <c r="AY105" s="11">
        <v>4222.5343345717683</v>
      </c>
      <c r="AZ105" s="11">
        <v>3597.5038285504106</v>
      </c>
      <c r="BA105" s="6">
        <v>26</v>
      </c>
      <c r="BB105" s="6">
        <v>23</v>
      </c>
      <c r="BC105" s="6">
        <v>32</v>
      </c>
    </row>
    <row r="106" spans="1:55" ht="14.25" customHeight="1" x14ac:dyDescent="0.25">
      <c r="A106" s="2" t="s">
        <v>136</v>
      </c>
      <c r="B106" s="2" t="s">
        <v>119</v>
      </c>
      <c r="C106" s="6">
        <v>516</v>
      </c>
      <c r="D106" s="6">
        <v>273</v>
      </c>
      <c r="E106" s="6">
        <v>243</v>
      </c>
      <c r="F106" s="6">
        <v>429</v>
      </c>
      <c r="G106" s="6">
        <v>196</v>
      </c>
      <c r="H106" s="6">
        <v>233</v>
      </c>
      <c r="I106" s="6">
        <v>87</v>
      </c>
      <c r="J106" s="6">
        <v>77</v>
      </c>
      <c r="K106" s="6">
        <v>10</v>
      </c>
      <c r="L106" s="11">
        <v>408</v>
      </c>
      <c r="M106" s="11">
        <v>216</v>
      </c>
      <c r="N106" s="11">
        <v>192</v>
      </c>
      <c r="O106" s="12">
        <f t="shared" si="0"/>
        <v>0.6281570028016934</v>
      </c>
      <c r="P106" s="13">
        <f t="shared" si="1"/>
        <v>16.86046511627907</v>
      </c>
      <c r="Q106" s="14">
        <f t="shared" si="2"/>
        <v>84.12017167381974</v>
      </c>
      <c r="R106" s="11">
        <f t="shared" si="3"/>
        <v>81.779661016949163</v>
      </c>
      <c r="S106" s="11">
        <f t="shared" si="4"/>
        <v>67.796610169491515</v>
      </c>
      <c r="T106" s="11">
        <f t="shared" si="5"/>
        <v>13.983050847457626</v>
      </c>
      <c r="U106" s="6">
        <v>166</v>
      </c>
      <c r="V106" s="6">
        <v>80</v>
      </c>
      <c r="W106" s="6">
        <v>86</v>
      </c>
      <c r="X106" s="6">
        <v>160</v>
      </c>
      <c r="Y106" s="6">
        <v>78</v>
      </c>
      <c r="Z106" s="6">
        <v>82</v>
      </c>
      <c r="AA106" s="6">
        <v>69</v>
      </c>
      <c r="AB106" s="6">
        <v>30</v>
      </c>
      <c r="AC106" s="6">
        <v>39</v>
      </c>
      <c r="AD106" s="6">
        <v>236</v>
      </c>
      <c r="AE106" s="6">
        <v>101</v>
      </c>
      <c r="AF106" s="6">
        <v>135</v>
      </c>
      <c r="AG106" s="6">
        <v>25</v>
      </c>
      <c r="AH106" s="6">
        <v>10</v>
      </c>
      <c r="AI106" s="6">
        <v>15</v>
      </c>
      <c r="AJ106" s="6">
        <v>104</v>
      </c>
      <c r="AK106" s="6">
        <v>39</v>
      </c>
      <c r="AL106" s="6">
        <v>65</v>
      </c>
      <c r="AM106" s="6">
        <v>33</v>
      </c>
      <c r="AN106" s="6">
        <v>17</v>
      </c>
      <c r="AO106" s="6">
        <v>16</v>
      </c>
      <c r="AP106" s="11">
        <v>38.694638694638698</v>
      </c>
      <c r="AQ106" s="11">
        <v>37.296037296037298</v>
      </c>
      <c r="AR106" s="11">
        <v>16.083916083916083</v>
      </c>
      <c r="AS106" s="14">
        <v>55.011655011655016</v>
      </c>
      <c r="AT106" s="14">
        <v>5.8275058275058269</v>
      </c>
      <c r="AU106" s="14">
        <v>24.242424242424242</v>
      </c>
      <c r="AV106" s="14">
        <v>7.6923076923076925</v>
      </c>
      <c r="AW106" s="21">
        <v>32.453251000000002</v>
      </c>
      <c r="AX106" s="15">
        <v>0.32453251</v>
      </c>
      <c r="AY106" s="11">
        <v>1589.9793829591988</v>
      </c>
      <c r="AZ106" s="11">
        <v>1321.9014637393338</v>
      </c>
      <c r="BA106" s="6">
        <v>29</v>
      </c>
      <c r="BB106" s="6">
        <v>28</v>
      </c>
      <c r="BC106" s="6">
        <v>32</v>
      </c>
    </row>
    <row r="107" spans="1:55" ht="14.25" customHeight="1" x14ac:dyDescent="0.25">
      <c r="A107" s="2" t="s">
        <v>136</v>
      </c>
      <c r="B107" s="2" t="s">
        <v>140</v>
      </c>
      <c r="C107" s="6">
        <v>878</v>
      </c>
      <c r="D107" s="6">
        <v>466</v>
      </c>
      <c r="E107" s="6">
        <v>412</v>
      </c>
      <c r="F107" s="6">
        <v>788</v>
      </c>
      <c r="G107" s="6">
        <v>385</v>
      </c>
      <c r="H107" s="6">
        <v>403</v>
      </c>
      <c r="I107" s="6">
        <v>90</v>
      </c>
      <c r="J107" s="6">
        <v>81</v>
      </c>
      <c r="K107" s="6">
        <v>9</v>
      </c>
      <c r="L107" s="11">
        <v>623</v>
      </c>
      <c r="M107" s="11">
        <v>308</v>
      </c>
      <c r="N107" s="11">
        <v>315</v>
      </c>
      <c r="O107" s="12">
        <f t="shared" si="0"/>
        <v>2.9405703513194732</v>
      </c>
      <c r="P107" s="13">
        <f t="shared" si="1"/>
        <v>10.250569476082005</v>
      </c>
      <c r="Q107" s="14">
        <f t="shared" si="2"/>
        <v>95.533498759305218</v>
      </c>
      <c r="R107" s="11">
        <f t="shared" si="3"/>
        <v>69.098712446351925</v>
      </c>
      <c r="S107" s="11">
        <f t="shared" si="4"/>
        <v>60.515021459227469</v>
      </c>
      <c r="T107" s="11">
        <f t="shared" si="5"/>
        <v>8.5836909871244629</v>
      </c>
      <c r="U107" s="6">
        <v>317</v>
      </c>
      <c r="V107" s="6">
        <v>160</v>
      </c>
      <c r="W107" s="6">
        <v>157</v>
      </c>
      <c r="X107" s="6">
        <v>282</v>
      </c>
      <c r="Y107" s="6">
        <v>142</v>
      </c>
      <c r="Z107" s="6">
        <v>140</v>
      </c>
      <c r="AA107" s="6">
        <v>149</v>
      </c>
      <c r="AB107" s="6">
        <v>78</v>
      </c>
      <c r="AC107" s="6">
        <v>71</v>
      </c>
      <c r="AD107" s="6">
        <v>466</v>
      </c>
      <c r="AE107" s="6">
        <v>220</v>
      </c>
      <c r="AF107" s="6">
        <v>246</v>
      </c>
      <c r="AG107" s="6">
        <v>88</v>
      </c>
      <c r="AH107" s="6">
        <v>37</v>
      </c>
      <c r="AI107" s="6">
        <v>51</v>
      </c>
      <c r="AJ107" s="6">
        <v>218</v>
      </c>
      <c r="AK107" s="6">
        <v>93</v>
      </c>
      <c r="AL107" s="6">
        <v>125</v>
      </c>
      <c r="AM107" s="6">
        <v>40</v>
      </c>
      <c r="AN107" s="6">
        <v>23</v>
      </c>
      <c r="AO107" s="6">
        <v>17</v>
      </c>
      <c r="AP107" s="11">
        <v>40.228426395939088</v>
      </c>
      <c r="AQ107" s="11">
        <v>35.786802030456855</v>
      </c>
      <c r="AR107" s="11">
        <v>18.908629441624367</v>
      </c>
      <c r="AS107" s="14">
        <v>59.137055837563459</v>
      </c>
      <c r="AT107" s="14">
        <v>11.167512690355331</v>
      </c>
      <c r="AU107" s="14">
        <v>27.664974619289339</v>
      </c>
      <c r="AV107" s="14">
        <v>5.0761421319796955</v>
      </c>
      <c r="AW107" s="21">
        <v>23.064295000000001</v>
      </c>
      <c r="AX107" s="15">
        <v>0.23064295000000001</v>
      </c>
      <c r="AY107" s="11">
        <v>3806.749783594079</v>
      </c>
      <c r="AZ107" s="11">
        <v>3416.5362522461664</v>
      </c>
      <c r="BA107" s="6">
        <v>28</v>
      </c>
      <c r="BB107" s="6">
        <v>27</v>
      </c>
      <c r="BC107" s="6">
        <v>31.5</v>
      </c>
    </row>
    <row r="108" spans="1:55" ht="14.25" customHeight="1" x14ac:dyDescent="0.25">
      <c r="A108" s="2" t="s">
        <v>136</v>
      </c>
      <c r="B108" s="2" t="s">
        <v>141</v>
      </c>
      <c r="C108" s="6">
        <v>1282</v>
      </c>
      <c r="D108" s="6">
        <v>755</v>
      </c>
      <c r="E108" s="6">
        <v>527</v>
      </c>
      <c r="F108" s="6">
        <v>1078</v>
      </c>
      <c r="G108" s="6">
        <v>583</v>
      </c>
      <c r="H108" s="6">
        <v>495</v>
      </c>
      <c r="I108" s="6">
        <v>204</v>
      </c>
      <c r="J108" s="6">
        <v>172</v>
      </c>
      <c r="K108" s="6">
        <v>32</v>
      </c>
      <c r="L108" s="11">
        <v>943</v>
      </c>
      <c r="M108" s="11">
        <v>478</v>
      </c>
      <c r="N108" s="11">
        <v>465</v>
      </c>
      <c r="O108" s="12">
        <f t="shared" si="0"/>
        <v>1.6745490467520017</v>
      </c>
      <c r="P108" s="13">
        <f t="shared" si="1"/>
        <v>15.912636505460217</v>
      </c>
      <c r="Q108" s="14">
        <f t="shared" si="2"/>
        <v>117.77777777777779</v>
      </c>
      <c r="R108" s="11">
        <f t="shared" si="3"/>
        <v>51.61744022503516</v>
      </c>
      <c r="S108" s="11">
        <f t="shared" si="4"/>
        <v>43.178621659634317</v>
      </c>
      <c r="T108" s="11">
        <f t="shared" si="5"/>
        <v>8.4388185654008439</v>
      </c>
      <c r="U108" s="6">
        <v>352</v>
      </c>
      <c r="V108" s="6">
        <v>193</v>
      </c>
      <c r="W108" s="6">
        <v>159</v>
      </c>
      <c r="X108" s="6">
        <v>307</v>
      </c>
      <c r="Y108" s="6">
        <v>169</v>
      </c>
      <c r="Z108" s="6">
        <v>138</v>
      </c>
      <c r="AA108" s="6">
        <v>178</v>
      </c>
      <c r="AB108" s="6">
        <v>92</v>
      </c>
      <c r="AC108" s="6">
        <v>86</v>
      </c>
      <c r="AD108" s="6">
        <v>711</v>
      </c>
      <c r="AE108" s="6">
        <v>381</v>
      </c>
      <c r="AF108" s="6">
        <v>330</v>
      </c>
      <c r="AG108" s="6">
        <v>107</v>
      </c>
      <c r="AH108" s="6">
        <v>57</v>
      </c>
      <c r="AI108" s="6">
        <v>50</v>
      </c>
      <c r="AJ108" s="6">
        <v>267</v>
      </c>
      <c r="AK108" s="6">
        <v>136</v>
      </c>
      <c r="AL108" s="6">
        <v>131</v>
      </c>
      <c r="AM108" s="6">
        <v>60</v>
      </c>
      <c r="AN108" s="6">
        <v>33</v>
      </c>
      <c r="AO108" s="6">
        <v>27</v>
      </c>
      <c r="AP108" s="11">
        <v>32.653061224489797</v>
      </c>
      <c r="AQ108" s="11">
        <v>28.47866419294991</v>
      </c>
      <c r="AR108" s="11">
        <v>16.512059369202227</v>
      </c>
      <c r="AS108" s="14">
        <v>65.955473098330245</v>
      </c>
      <c r="AT108" s="14">
        <v>9.9257884972170682</v>
      </c>
      <c r="AU108" s="14">
        <v>24.768089053803337</v>
      </c>
      <c r="AV108" s="14">
        <v>5.5658627087198518</v>
      </c>
      <c r="AW108" s="21">
        <v>21.825807999999999</v>
      </c>
      <c r="AX108" s="15">
        <v>0.21825807999999999</v>
      </c>
      <c r="AY108" s="11">
        <v>5873.7802513428142</v>
      </c>
      <c r="AZ108" s="11">
        <v>4939.1069508171249</v>
      </c>
      <c r="BA108" s="6">
        <v>32</v>
      </c>
      <c r="BB108" s="6">
        <v>32</v>
      </c>
      <c r="BC108" s="6">
        <v>33</v>
      </c>
    </row>
    <row r="109" spans="1:55" ht="14.25" customHeight="1" x14ac:dyDescent="0.25">
      <c r="A109" s="2" t="s">
        <v>136</v>
      </c>
      <c r="B109" s="2" t="s">
        <v>142</v>
      </c>
      <c r="C109" s="6">
        <v>1924</v>
      </c>
      <c r="D109" s="6">
        <v>1133</v>
      </c>
      <c r="E109" s="6">
        <v>791</v>
      </c>
      <c r="F109" s="6">
        <v>1529</v>
      </c>
      <c r="G109" s="6">
        <v>782</v>
      </c>
      <c r="H109" s="6">
        <v>747</v>
      </c>
      <c r="I109" s="6">
        <v>395</v>
      </c>
      <c r="J109" s="6">
        <v>351</v>
      </c>
      <c r="K109" s="6">
        <v>44</v>
      </c>
      <c r="L109" s="11">
        <v>1347</v>
      </c>
      <c r="M109" s="11">
        <v>669</v>
      </c>
      <c r="N109" s="11">
        <v>678</v>
      </c>
      <c r="O109" s="12">
        <f t="shared" si="0"/>
        <v>1.5861580665669364</v>
      </c>
      <c r="P109" s="13">
        <f t="shared" si="1"/>
        <v>20.530145530145528</v>
      </c>
      <c r="Q109" s="14">
        <f t="shared" si="2"/>
        <v>104.68540829986613</v>
      </c>
      <c r="R109" s="11">
        <f t="shared" si="3"/>
        <v>56.17977528089888</v>
      </c>
      <c r="S109" s="11">
        <f t="shared" si="4"/>
        <v>48.212461695607765</v>
      </c>
      <c r="T109" s="11">
        <f t="shared" si="5"/>
        <v>7.9673135852911141</v>
      </c>
      <c r="U109" s="6">
        <v>552</v>
      </c>
      <c r="V109" s="6">
        <v>289</v>
      </c>
      <c r="W109" s="6">
        <v>263</v>
      </c>
      <c r="X109" s="6">
        <v>472</v>
      </c>
      <c r="Y109" s="6">
        <v>248</v>
      </c>
      <c r="Z109" s="6">
        <v>224</v>
      </c>
      <c r="AA109" s="6">
        <v>278</v>
      </c>
      <c r="AB109" s="6">
        <v>144</v>
      </c>
      <c r="AC109" s="6">
        <v>134</v>
      </c>
      <c r="AD109" s="6">
        <v>979</v>
      </c>
      <c r="AE109" s="6">
        <v>490</v>
      </c>
      <c r="AF109" s="6">
        <v>489</v>
      </c>
      <c r="AG109" s="6">
        <v>211</v>
      </c>
      <c r="AH109" s="6">
        <v>102</v>
      </c>
      <c r="AI109" s="6">
        <v>109</v>
      </c>
      <c r="AJ109" s="6">
        <v>411</v>
      </c>
      <c r="AK109" s="6">
        <v>193</v>
      </c>
      <c r="AL109" s="6">
        <v>218</v>
      </c>
      <c r="AM109" s="6">
        <v>78</v>
      </c>
      <c r="AN109" s="6">
        <v>44</v>
      </c>
      <c r="AO109" s="6">
        <v>34</v>
      </c>
      <c r="AP109" s="11">
        <v>36.102027468933947</v>
      </c>
      <c r="AQ109" s="11">
        <v>30.869849574885542</v>
      </c>
      <c r="AR109" s="11">
        <v>18.181818181818183</v>
      </c>
      <c r="AS109" s="14">
        <v>64.02877697841727</v>
      </c>
      <c r="AT109" s="14">
        <v>13.799869195552649</v>
      </c>
      <c r="AU109" s="14">
        <v>26.880313930673644</v>
      </c>
      <c r="AV109" s="14">
        <v>5.1013734466971874</v>
      </c>
      <c r="AW109" s="21">
        <v>162.84707599999999</v>
      </c>
      <c r="AX109" s="15">
        <v>1.6284707599999999</v>
      </c>
      <c r="AY109" s="11">
        <v>1181.4765406042661</v>
      </c>
      <c r="AZ109" s="11">
        <v>938.91768741368139</v>
      </c>
      <c r="BA109" s="6">
        <v>30</v>
      </c>
      <c r="BB109" s="6">
        <v>29</v>
      </c>
      <c r="BC109" s="6">
        <v>33</v>
      </c>
    </row>
    <row r="110" spans="1:55" ht="14.25" customHeight="1" x14ac:dyDescent="0.25">
      <c r="A110" s="2" t="s">
        <v>136</v>
      </c>
      <c r="B110" s="2" t="s">
        <v>143</v>
      </c>
      <c r="C110" s="6">
        <v>1284</v>
      </c>
      <c r="D110" s="6">
        <v>740</v>
      </c>
      <c r="E110" s="6">
        <v>544</v>
      </c>
      <c r="F110" s="6">
        <v>1053</v>
      </c>
      <c r="G110" s="6">
        <v>545</v>
      </c>
      <c r="H110" s="6">
        <v>508</v>
      </c>
      <c r="I110" s="6">
        <v>231</v>
      </c>
      <c r="J110" s="6">
        <v>195</v>
      </c>
      <c r="K110" s="6">
        <v>36</v>
      </c>
      <c r="L110" s="11">
        <v>921</v>
      </c>
      <c r="M110" s="11">
        <v>469</v>
      </c>
      <c r="N110" s="11">
        <v>452</v>
      </c>
      <c r="O110" s="12">
        <f t="shared" si="0"/>
        <v>1.6763263564288948</v>
      </c>
      <c r="P110" s="13">
        <f t="shared" si="1"/>
        <v>17.990654205607477</v>
      </c>
      <c r="Q110" s="14">
        <f t="shared" si="2"/>
        <v>107.28346456692914</v>
      </c>
      <c r="R110" s="11">
        <f t="shared" si="3"/>
        <v>66.613924050632917</v>
      </c>
      <c r="S110" s="11">
        <f t="shared" si="4"/>
        <v>61.392405063291143</v>
      </c>
      <c r="T110" s="11">
        <f t="shared" si="5"/>
        <v>5.2215189873417724</v>
      </c>
      <c r="U110" s="6">
        <v>462</v>
      </c>
      <c r="V110" s="6">
        <v>241</v>
      </c>
      <c r="W110" s="6">
        <v>221</v>
      </c>
      <c r="X110" s="6">
        <v>388</v>
      </c>
      <c r="Y110" s="6">
        <v>196</v>
      </c>
      <c r="Z110" s="6">
        <v>192</v>
      </c>
      <c r="AA110" s="6">
        <v>265</v>
      </c>
      <c r="AB110" s="6">
        <v>147</v>
      </c>
      <c r="AC110" s="6">
        <v>118</v>
      </c>
      <c r="AD110" s="6">
        <v>632</v>
      </c>
      <c r="AE110" s="6">
        <v>331</v>
      </c>
      <c r="AF110" s="6">
        <v>301</v>
      </c>
      <c r="AG110" s="6">
        <v>146</v>
      </c>
      <c r="AH110" s="6">
        <v>83</v>
      </c>
      <c r="AI110" s="6">
        <v>63</v>
      </c>
      <c r="AJ110" s="6">
        <v>259</v>
      </c>
      <c r="AK110" s="6">
        <v>133</v>
      </c>
      <c r="AL110" s="6">
        <v>126</v>
      </c>
      <c r="AM110" s="6">
        <v>33</v>
      </c>
      <c r="AN110" s="6">
        <v>18</v>
      </c>
      <c r="AO110" s="6">
        <v>15</v>
      </c>
      <c r="AP110" s="11">
        <v>43.874643874643873</v>
      </c>
      <c r="AQ110" s="11">
        <v>36.847103513770179</v>
      </c>
      <c r="AR110" s="11">
        <v>25.166191832858498</v>
      </c>
      <c r="AS110" s="14">
        <v>60.018993352326689</v>
      </c>
      <c r="AT110" s="14">
        <v>13.865147198480532</v>
      </c>
      <c r="AU110" s="14">
        <v>24.596391263057928</v>
      </c>
      <c r="AV110" s="14">
        <v>3.133903133903134</v>
      </c>
      <c r="AW110" s="21">
        <v>23.749663999999999</v>
      </c>
      <c r="AX110" s="15">
        <v>0.23749663999999998</v>
      </c>
      <c r="AY110" s="11">
        <v>5406.3922756970378</v>
      </c>
      <c r="AZ110" s="11">
        <v>4433.7469363777109</v>
      </c>
      <c r="BA110" s="6">
        <v>27</v>
      </c>
      <c r="BB110" s="6">
        <v>24</v>
      </c>
      <c r="BC110" s="6">
        <v>30</v>
      </c>
    </row>
    <row r="111" spans="1:55" ht="14.25" customHeight="1" x14ac:dyDescent="0.25">
      <c r="A111" s="2" t="s">
        <v>144</v>
      </c>
      <c r="B111" s="2" t="s">
        <v>145</v>
      </c>
      <c r="C111" s="6">
        <v>936</v>
      </c>
      <c r="D111" s="6">
        <v>575</v>
      </c>
      <c r="E111" s="6">
        <v>361</v>
      </c>
      <c r="F111" s="6">
        <v>718</v>
      </c>
      <c r="G111" s="6">
        <v>371</v>
      </c>
      <c r="H111" s="6">
        <v>347</v>
      </c>
      <c r="I111" s="6">
        <v>218</v>
      </c>
      <c r="J111" s="6">
        <v>204</v>
      </c>
      <c r="K111" s="6">
        <v>14</v>
      </c>
      <c r="L111" s="11">
        <v>707</v>
      </c>
      <c r="M111" s="11">
        <v>348</v>
      </c>
      <c r="N111" s="11">
        <v>359</v>
      </c>
      <c r="O111" s="12">
        <f t="shared" si="0"/>
        <v>0.19322782417586243</v>
      </c>
      <c r="P111" s="13">
        <f t="shared" si="1"/>
        <v>23.29059829059829</v>
      </c>
      <c r="Q111" s="14">
        <f t="shared" si="2"/>
        <v>106.91642651296831</v>
      </c>
      <c r="R111" s="11">
        <f t="shared" si="3"/>
        <v>59.55555555555555</v>
      </c>
      <c r="S111" s="11">
        <f t="shared" si="4"/>
        <v>51.111111111111107</v>
      </c>
      <c r="T111" s="11">
        <f t="shared" si="5"/>
        <v>8.4444444444444446</v>
      </c>
      <c r="U111" s="6">
        <v>256</v>
      </c>
      <c r="V111" s="6">
        <v>138</v>
      </c>
      <c r="W111" s="6">
        <v>118</v>
      </c>
      <c r="X111" s="6">
        <v>230</v>
      </c>
      <c r="Y111" s="6">
        <v>122</v>
      </c>
      <c r="Z111" s="6">
        <v>108</v>
      </c>
      <c r="AA111" s="6">
        <v>121</v>
      </c>
      <c r="AB111" s="6">
        <v>66</v>
      </c>
      <c r="AC111" s="6">
        <v>55</v>
      </c>
      <c r="AD111" s="6">
        <v>450</v>
      </c>
      <c r="AE111" s="6">
        <v>228</v>
      </c>
      <c r="AF111" s="6">
        <v>222</v>
      </c>
      <c r="AG111" s="6">
        <v>65</v>
      </c>
      <c r="AH111" s="6">
        <v>34</v>
      </c>
      <c r="AI111" s="6">
        <v>31</v>
      </c>
      <c r="AJ111" s="6">
        <v>190</v>
      </c>
      <c r="AK111" s="6">
        <v>88</v>
      </c>
      <c r="AL111" s="6">
        <v>102</v>
      </c>
      <c r="AM111" s="6">
        <v>38</v>
      </c>
      <c r="AN111" s="6">
        <v>21</v>
      </c>
      <c r="AO111" s="6">
        <v>17</v>
      </c>
      <c r="AP111" s="11">
        <v>35.654596100278553</v>
      </c>
      <c r="AQ111" s="11">
        <v>32.033426183844007</v>
      </c>
      <c r="AR111" s="11">
        <v>16.852367688022284</v>
      </c>
      <c r="AS111" s="14">
        <v>62.674094707520887</v>
      </c>
      <c r="AT111" s="14">
        <v>9.0529247910863511</v>
      </c>
      <c r="AU111" s="14">
        <v>26.462395543175489</v>
      </c>
      <c r="AV111" s="14">
        <v>5.2924791086350975</v>
      </c>
      <c r="AW111" s="21">
        <v>30.166661999999999</v>
      </c>
      <c r="AX111" s="15">
        <v>0.30166662</v>
      </c>
      <c r="AY111" s="11">
        <v>3102.7629109246491</v>
      </c>
      <c r="AZ111" s="11">
        <v>2380.1108654315153</v>
      </c>
      <c r="BA111" s="6">
        <v>31</v>
      </c>
      <c r="BB111" s="6">
        <v>31</v>
      </c>
      <c r="BC111" s="6">
        <v>30</v>
      </c>
    </row>
    <row r="112" spans="1:55" ht="14.25" customHeight="1" x14ac:dyDescent="0.25">
      <c r="A112" s="2" t="s">
        <v>144</v>
      </c>
      <c r="B112" s="2" t="s">
        <v>36</v>
      </c>
      <c r="C112" s="6">
        <v>141</v>
      </c>
      <c r="D112" s="6">
        <v>75</v>
      </c>
      <c r="E112" s="6">
        <v>66</v>
      </c>
      <c r="F112" s="6">
        <v>110</v>
      </c>
      <c r="G112" s="6">
        <v>54</v>
      </c>
      <c r="H112" s="6">
        <v>56</v>
      </c>
      <c r="I112" s="6">
        <v>31</v>
      </c>
      <c r="J112" s="6">
        <v>21</v>
      </c>
      <c r="K112" s="6">
        <v>10</v>
      </c>
      <c r="L112" s="11">
        <v>137</v>
      </c>
      <c r="M112" s="11">
        <v>61</v>
      </c>
      <c r="N112" s="11">
        <v>76</v>
      </c>
      <c r="O112" s="12">
        <f t="shared" si="0"/>
        <v>-2.7471909891828368</v>
      </c>
      <c r="P112" s="13">
        <f t="shared" si="1"/>
        <v>21.98581560283688</v>
      </c>
      <c r="Q112" s="14">
        <f t="shared" si="2"/>
        <v>96.428571428571431</v>
      </c>
      <c r="R112" s="11">
        <f t="shared" si="3"/>
        <v>42.857142857142854</v>
      </c>
      <c r="S112" s="11">
        <f t="shared" si="4"/>
        <v>32.467532467532465</v>
      </c>
      <c r="T112" s="11">
        <f t="shared" si="5"/>
        <v>10.38961038961039</v>
      </c>
      <c r="U112" s="6">
        <v>26</v>
      </c>
      <c r="V112" s="6">
        <v>17</v>
      </c>
      <c r="W112" s="6">
        <v>9</v>
      </c>
      <c r="X112" s="6">
        <v>25</v>
      </c>
      <c r="Y112" s="6">
        <v>16</v>
      </c>
      <c r="Z112" s="6">
        <v>9</v>
      </c>
      <c r="AA112" s="6">
        <v>10</v>
      </c>
      <c r="AB112" s="6">
        <v>6</v>
      </c>
      <c r="AC112" s="6">
        <v>4</v>
      </c>
      <c r="AD112" s="6">
        <v>77</v>
      </c>
      <c r="AE112" s="6">
        <v>34</v>
      </c>
      <c r="AF112" s="6">
        <v>43</v>
      </c>
      <c r="AG112" s="6">
        <v>8</v>
      </c>
      <c r="AH112" s="6">
        <v>4</v>
      </c>
      <c r="AI112" s="6">
        <v>4</v>
      </c>
      <c r="AJ112" s="6">
        <v>27</v>
      </c>
      <c r="AK112" s="6">
        <v>12</v>
      </c>
      <c r="AL112" s="6">
        <v>15</v>
      </c>
      <c r="AM112" s="6">
        <v>8</v>
      </c>
      <c r="AN112" s="6">
        <v>4</v>
      </c>
      <c r="AO112" s="6">
        <v>4</v>
      </c>
      <c r="AP112" s="11">
        <v>23.636363636363637</v>
      </c>
      <c r="AQ112" s="11">
        <v>22.727272727272727</v>
      </c>
      <c r="AR112" s="11">
        <v>9.0909090909090917</v>
      </c>
      <c r="AS112" s="14">
        <v>70</v>
      </c>
      <c r="AT112" s="14">
        <v>7.2727272727272725</v>
      </c>
      <c r="AU112" s="14">
        <v>24.545454545454547</v>
      </c>
      <c r="AV112" s="14">
        <v>7.2727272727272725</v>
      </c>
      <c r="AW112" s="21">
        <v>20.305146000000001</v>
      </c>
      <c r="AX112" s="15">
        <v>0.20305146000000002</v>
      </c>
      <c r="AY112" s="11">
        <v>694.40525076746553</v>
      </c>
      <c r="AZ112" s="11">
        <v>541.73459279731355</v>
      </c>
      <c r="BA112" s="6">
        <v>34</v>
      </c>
      <c r="BB112" s="6">
        <v>37</v>
      </c>
      <c r="BC112" s="6">
        <v>31</v>
      </c>
    </row>
    <row r="113" spans="1:55" ht="14.25" customHeight="1" x14ac:dyDescent="0.25">
      <c r="A113" s="2" t="s">
        <v>144</v>
      </c>
      <c r="B113" s="2" t="s">
        <v>146</v>
      </c>
      <c r="C113" s="6">
        <v>761</v>
      </c>
      <c r="D113" s="6">
        <v>495</v>
      </c>
      <c r="E113" s="6">
        <v>266</v>
      </c>
      <c r="F113" s="6">
        <v>538</v>
      </c>
      <c r="G113" s="6">
        <v>285</v>
      </c>
      <c r="H113" s="6">
        <v>253</v>
      </c>
      <c r="I113" s="6">
        <v>223</v>
      </c>
      <c r="J113" s="6">
        <v>210</v>
      </c>
      <c r="K113" s="6">
        <v>13</v>
      </c>
      <c r="L113" s="11">
        <v>522</v>
      </c>
      <c r="M113" s="11">
        <v>245</v>
      </c>
      <c r="N113" s="11">
        <v>277</v>
      </c>
      <c r="O113" s="12">
        <f t="shared" si="0"/>
        <v>0.37785947783661744</v>
      </c>
      <c r="P113" s="13">
        <f t="shared" si="1"/>
        <v>29.303547963206306</v>
      </c>
      <c r="Q113" s="14">
        <f t="shared" si="2"/>
        <v>112.64822134387352</v>
      </c>
      <c r="R113" s="11">
        <f t="shared" si="3"/>
        <v>45.01347708894879</v>
      </c>
      <c r="S113" s="11">
        <f t="shared" si="4"/>
        <v>35.57951482479784</v>
      </c>
      <c r="T113" s="11">
        <f t="shared" si="5"/>
        <v>9.433962264150944</v>
      </c>
      <c r="U113" s="6">
        <v>153</v>
      </c>
      <c r="V113" s="6">
        <v>84</v>
      </c>
      <c r="W113" s="6">
        <v>69</v>
      </c>
      <c r="X113" s="6">
        <v>132</v>
      </c>
      <c r="Y113" s="6">
        <v>69</v>
      </c>
      <c r="Z113" s="6">
        <v>63</v>
      </c>
      <c r="AA113" s="6">
        <v>74</v>
      </c>
      <c r="AB113" s="6">
        <v>39</v>
      </c>
      <c r="AC113" s="6">
        <v>35</v>
      </c>
      <c r="AD113" s="6">
        <v>371</v>
      </c>
      <c r="AE113" s="6">
        <v>199</v>
      </c>
      <c r="AF113" s="6">
        <v>172</v>
      </c>
      <c r="AG113" s="6">
        <v>65</v>
      </c>
      <c r="AH113" s="6">
        <v>36</v>
      </c>
      <c r="AI113" s="6">
        <v>29</v>
      </c>
      <c r="AJ113" s="6">
        <v>142</v>
      </c>
      <c r="AK113" s="6">
        <v>69</v>
      </c>
      <c r="AL113" s="6">
        <v>73</v>
      </c>
      <c r="AM113" s="6">
        <v>35</v>
      </c>
      <c r="AN113" s="6">
        <v>17</v>
      </c>
      <c r="AO113" s="6">
        <v>18</v>
      </c>
      <c r="AP113" s="11">
        <v>28.438661710037177</v>
      </c>
      <c r="AQ113" s="11">
        <v>24.535315985130111</v>
      </c>
      <c r="AR113" s="11">
        <v>13.754646840148698</v>
      </c>
      <c r="AS113" s="14">
        <v>68.959107806691449</v>
      </c>
      <c r="AT113" s="14">
        <v>12.0817843866171</v>
      </c>
      <c r="AU113" s="14">
        <v>26.394052044609666</v>
      </c>
      <c r="AV113" s="14">
        <v>6.5055762081784385</v>
      </c>
      <c r="AW113" s="21">
        <v>55.048316</v>
      </c>
      <c r="AX113" s="15">
        <v>0.55048315999999997</v>
      </c>
      <c r="AY113" s="11">
        <v>1382.4219436612739</v>
      </c>
      <c r="AZ113" s="11">
        <v>977.32326634660365</v>
      </c>
      <c r="BA113" s="6">
        <v>32</v>
      </c>
      <c r="BB113" s="6">
        <v>33</v>
      </c>
      <c r="BC113" s="6">
        <v>31</v>
      </c>
    </row>
    <row r="114" spans="1:55" ht="14.25" customHeight="1" x14ac:dyDescent="0.25">
      <c r="A114" s="2" t="s">
        <v>144</v>
      </c>
      <c r="B114" s="2" t="s">
        <v>147</v>
      </c>
      <c r="C114" s="6">
        <v>1000</v>
      </c>
      <c r="D114" s="6">
        <v>584</v>
      </c>
      <c r="E114" s="6">
        <v>416</v>
      </c>
      <c r="F114" s="6">
        <v>811</v>
      </c>
      <c r="G114" s="6">
        <v>400</v>
      </c>
      <c r="H114" s="6">
        <v>411</v>
      </c>
      <c r="I114" s="6">
        <v>189</v>
      </c>
      <c r="J114" s="6">
        <v>184</v>
      </c>
      <c r="K114" s="6">
        <v>5</v>
      </c>
      <c r="L114" s="11">
        <v>726</v>
      </c>
      <c r="M114" s="11">
        <v>356</v>
      </c>
      <c r="N114" s="11">
        <v>370</v>
      </c>
      <c r="O114" s="12">
        <f t="shared" si="0"/>
        <v>1.3857076256647916</v>
      </c>
      <c r="P114" s="13">
        <f t="shared" si="1"/>
        <v>18.899999999999999</v>
      </c>
      <c r="Q114" s="14">
        <f t="shared" si="2"/>
        <v>97.323600973236012</v>
      </c>
      <c r="R114" s="11">
        <f t="shared" si="3"/>
        <v>79.822616407982267</v>
      </c>
      <c r="S114" s="11">
        <f t="shared" si="4"/>
        <v>68.514412416851442</v>
      </c>
      <c r="T114" s="11">
        <f t="shared" si="5"/>
        <v>11.308203991130821</v>
      </c>
      <c r="U114" s="6">
        <v>333</v>
      </c>
      <c r="V114" s="6">
        <v>172</v>
      </c>
      <c r="W114" s="6">
        <v>161</v>
      </c>
      <c r="X114" s="6">
        <v>309</v>
      </c>
      <c r="Y114" s="6">
        <v>159</v>
      </c>
      <c r="Z114" s="6">
        <v>150</v>
      </c>
      <c r="AA114" s="6">
        <v>142</v>
      </c>
      <c r="AB114" s="6">
        <v>74</v>
      </c>
      <c r="AC114" s="6">
        <v>68</v>
      </c>
      <c r="AD114" s="6">
        <v>451</v>
      </c>
      <c r="AE114" s="6">
        <v>215</v>
      </c>
      <c r="AF114" s="6">
        <v>236</v>
      </c>
      <c r="AG114" s="6">
        <v>63</v>
      </c>
      <c r="AH114" s="6">
        <v>27</v>
      </c>
      <c r="AI114" s="6">
        <v>36</v>
      </c>
      <c r="AJ114" s="6">
        <v>194</v>
      </c>
      <c r="AK114" s="6">
        <v>81</v>
      </c>
      <c r="AL114" s="6">
        <v>113</v>
      </c>
      <c r="AM114" s="6">
        <v>51</v>
      </c>
      <c r="AN114" s="6">
        <v>26</v>
      </c>
      <c r="AO114" s="6">
        <v>25</v>
      </c>
      <c r="AP114" s="11">
        <v>41.060419235511716</v>
      </c>
      <c r="AQ114" s="11">
        <v>38.101109741060419</v>
      </c>
      <c r="AR114" s="11">
        <v>17.509247842170161</v>
      </c>
      <c r="AS114" s="14">
        <v>55.610357583230574</v>
      </c>
      <c r="AT114" s="14">
        <v>7.7681874229346484</v>
      </c>
      <c r="AU114" s="14">
        <v>23.921085080147968</v>
      </c>
      <c r="AV114" s="14">
        <v>6.2885326757090008</v>
      </c>
      <c r="AW114" s="21">
        <v>25.640854999999998</v>
      </c>
      <c r="AX114" s="15">
        <v>0.25640854999999996</v>
      </c>
      <c r="AY114" s="11">
        <v>3900.0259546727289</v>
      </c>
      <c r="AZ114" s="11">
        <v>3162.9210492395832</v>
      </c>
      <c r="BA114" s="6">
        <v>31</v>
      </c>
      <c r="BB114" s="6">
        <v>28</v>
      </c>
      <c r="BC114" s="6">
        <v>35</v>
      </c>
    </row>
    <row r="115" spans="1:55" ht="14.25" customHeight="1" x14ac:dyDescent="0.25">
      <c r="A115" s="2" t="s">
        <v>144</v>
      </c>
      <c r="B115" s="2" t="s">
        <v>148</v>
      </c>
      <c r="C115" s="6">
        <v>484</v>
      </c>
      <c r="D115" s="6">
        <v>269</v>
      </c>
      <c r="E115" s="6">
        <v>215</v>
      </c>
      <c r="F115" s="6">
        <v>413</v>
      </c>
      <c r="G115" s="6">
        <v>206</v>
      </c>
      <c r="H115" s="6">
        <v>207</v>
      </c>
      <c r="I115" s="6">
        <v>71</v>
      </c>
      <c r="J115" s="6">
        <v>63</v>
      </c>
      <c r="K115" s="6">
        <v>8</v>
      </c>
      <c r="L115" s="11">
        <v>480</v>
      </c>
      <c r="M115" s="11">
        <v>240</v>
      </c>
      <c r="N115" s="11">
        <v>240</v>
      </c>
      <c r="O115" s="12">
        <f t="shared" si="0"/>
        <v>-1.8815833659687586</v>
      </c>
      <c r="P115" s="13">
        <f t="shared" si="1"/>
        <v>14.669421487603307</v>
      </c>
      <c r="Q115" s="14">
        <f t="shared" si="2"/>
        <v>99.516908212560381</v>
      </c>
      <c r="R115" s="11">
        <f t="shared" si="3"/>
        <v>66.532258064516128</v>
      </c>
      <c r="S115" s="11">
        <f t="shared" si="4"/>
        <v>52.419354838709673</v>
      </c>
      <c r="T115" s="11">
        <f t="shared" si="5"/>
        <v>14.112903225806454</v>
      </c>
      <c r="U115" s="6">
        <v>148</v>
      </c>
      <c r="V115" s="6">
        <v>76</v>
      </c>
      <c r="W115" s="6">
        <v>72</v>
      </c>
      <c r="X115" s="6">
        <v>130</v>
      </c>
      <c r="Y115" s="6">
        <v>70</v>
      </c>
      <c r="Z115" s="6">
        <v>60</v>
      </c>
      <c r="AA115" s="6">
        <v>77</v>
      </c>
      <c r="AB115" s="6">
        <v>40</v>
      </c>
      <c r="AC115" s="6">
        <v>37</v>
      </c>
      <c r="AD115" s="6">
        <v>248</v>
      </c>
      <c r="AE115" s="6">
        <v>117</v>
      </c>
      <c r="AF115" s="6">
        <v>131</v>
      </c>
      <c r="AG115" s="6">
        <v>38</v>
      </c>
      <c r="AH115" s="6">
        <v>20</v>
      </c>
      <c r="AI115" s="6">
        <v>18</v>
      </c>
      <c r="AJ115" s="6">
        <v>85</v>
      </c>
      <c r="AK115" s="6">
        <v>38</v>
      </c>
      <c r="AL115" s="6">
        <v>47</v>
      </c>
      <c r="AM115" s="6">
        <v>35</v>
      </c>
      <c r="AN115" s="6">
        <v>19</v>
      </c>
      <c r="AO115" s="6">
        <v>16</v>
      </c>
      <c r="AP115" s="11">
        <v>35.835351089588379</v>
      </c>
      <c r="AQ115" s="11">
        <v>31.476997578692494</v>
      </c>
      <c r="AR115" s="11">
        <v>18.64406779661017</v>
      </c>
      <c r="AS115" s="14">
        <v>60.048426150121074</v>
      </c>
      <c r="AT115" s="14">
        <v>9.2009685230024214</v>
      </c>
      <c r="AU115" s="14">
        <v>20.581113801452787</v>
      </c>
      <c r="AV115" s="14">
        <v>8.4745762711864394</v>
      </c>
      <c r="AW115" s="21">
        <v>20.310461</v>
      </c>
      <c r="AX115" s="15">
        <v>0.20310460999999999</v>
      </c>
      <c r="AY115" s="11">
        <v>2383.0084408226876</v>
      </c>
      <c r="AZ115" s="11">
        <v>2033.4348885532436</v>
      </c>
      <c r="BA115" s="6">
        <v>32.5</v>
      </c>
      <c r="BB115" s="6">
        <v>32</v>
      </c>
      <c r="BC115" s="6">
        <v>33</v>
      </c>
    </row>
    <row r="116" spans="1:55" ht="14.25" customHeight="1" x14ac:dyDescent="0.25">
      <c r="A116" s="2" t="s">
        <v>144</v>
      </c>
      <c r="B116" s="2" t="s">
        <v>149</v>
      </c>
      <c r="C116" s="6">
        <v>509</v>
      </c>
      <c r="D116" s="6">
        <v>259</v>
      </c>
      <c r="E116" s="6">
        <v>250</v>
      </c>
      <c r="F116" s="6">
        <v>481</v>
      </c>
      <c r="G116" s="6">
        <v>236</v>
      </c>
      <c r="H116" s="6">
        <v>245</v>
      </c>
      <c r="I116" s="6">
        <v>28</v>
      </c>
      <c r="J116" s="6">
        <v>23</v>
      </c>
      <c r="K116" s="6">
        <v>5</v>
      </c>
      <c r="L116" s="11">
        <v>437</v>
      </c>
      <c r="M116" s="11">
        <v>209</v>
      </c>
      <c r="N116" s="11">
        <v>228</v>
      </c>
      <c r="O116" s="12">
        <f t="shared" si="0"/>
        <v>1.200676783606645</v>
      </c>
      <c r="P116" s="13">
        <f t="shared" si="1"/>
        <v>5.5009823182711202</v>
      </c>
      <c r="Q116" s="14">
        <f t="shared" si="2"/>
        <v>96.326530612244895</v>
      </c>
      <c r="R116" s="11">
        <f t="shared" si="3"/>
        <v>61.952861952861952</v>
      </c>
      <c r="S116" s="11">
        <f t="shared" si="4"/>
        <v>50.168350168350173</v>
      </c>
      <c r="T116" s="11">
        <f t="shared" si="5"/>
        <v>11.784511784511785</v>
      </c>
      <c r="U116" s="6">
        <v>173</v>
      </c>
      <c r="V116" s="6">
        <v>94</v>
      </c>
      <c r="W116" s="6">
        <v>79</v>
      </c>
      <c r="X116" s="6">
        <v>149</v>
      </c>
      <c r="Y116" s="6">
        <v>80</v>
      </c>
      <c r="Z116" s="6">
        <v>69</v>
      </c>
      <c r="AA116" s="6">
        <v>98</v>
      </c>
      <c r="AB116" s="6">
        <v>54</v>
      </c>
      <c r="AC116" s="6">
        <v>44</v>
      </c>
      <c r="AD116" s="6">
        <v>297</v>
      </c>
      <c r="AE116" s="6">
        <v>136</v>
      </c>
      <c r="AF116" s="6">
        <v>161</v>
      </c>
      <c r="AG116" s="6">
        <v>62</v>
      </c>
      <c r="AH116" s="6">
        <v>28</v>
      </c>
      <c r="AI116" s="6">
        <v>34</v>
      </c>
      <c r="AJ116" s="6">
        <v>119</v>
      </c>
      <c r="AK116" s="6">
        <v>46</v>
      </c>
      <c r="AL116" s="6">
        <v>73</v>
      </c>
      <c r="AM116" s="6">
        <v>35</v>
      </c>
      <c r="AN116" s="6">
        <v>20</v>
      </c>
      <c r="AO116" s="6">
        <v>15</v>
      </c>
      <c r="AP116" s="11">
        <v>35.966735966735968</v>
      </c>
      <c r="AQ116" s="11">
        <v>30.97713097713098</v>
      </c>
      <c r="AR116" s="11">
        <v>20.374220374220375</v>
      </c>
      <c r="AS116" s="14">
        <v>61.746361746361742</v>
      </c>
      <c r="AT116" s="14">
        <v>12.889812889812891</v>
      </c>
      <c r="AU116" s="14">
        <v>24.740124740124742</v>
      </c>
      <c r="AV116" s="14">
        <v>7.2765072765072771</v>
      </c>
      <c r="AW116" s="21">
        <v>6.5071779999999997</v>
      </c>
      <c r="AX116" s="15">
        <v>6.5071779999999996E-2</v>
      </c>
      <c r="AY116" s="11">
        <v>7822.1311911246321</v>
      </c>
      <c r="AZ116" s="11">
        <v>7391.8371373888958</v>
      </c>
      <c r="BA116" s="6">
        <v>30</v>
      </c>
      <c r="BB116" s="6">
        <v>30</v>
      </c>
      <c r="BC116" s="6">
        <v>32.5</v>
      </c>
    </row>
    <row r="117" spans="1:55" ht="14.25" customHeight="1" x14ac:dyDescent="0.25">
      <c r="A117" s="2" t="s">
        <v>144</v>
      </c>
      <c r="B117" s="2" t="s">
        <v>150</v>
      </c>
      <c r="C117" s="6">
        <v>2798</v>
      </c>
      <c r="D117" s="6">
        <v>1636</v>
      </c>
      <c r="E117" s="6">
        <v>1162</v>
      </c>
      <c r="F117" s="6">
        <v>2303</v>
      </c>
      <c r="G117" s="6">
        <v>1167</v>
      </c>
      <c r="H117" s="6">
        <v>1136</v>
      </c>
      <c r="I117" s="6">
        <v>495</v>
      </c>
      <c r="J117" s="6">
        <v>469</v>
      </c>
      <c r="K117" s="6">
        <v>26</v>
      </c>
      <c r="L117" s="11">
        <v>2077</v>
      </c>
      <c r="M117" s="11">
        <v>1029</v>
      </c>
      <c r="N117" s="11">
        <v>1048</v>
      </c>
      <c r="O117" s="12">
        <f t="shared" si="0"/>
        <v>1.292716845363866</v>
      </c>
      <c r="P117" s="13">
        <f t="shared" si="1"/>
        <v>17.691208005718369</v>
      </c>
      <c r="Q117" s="14">
        <f t="shared" si="2"/>
        <v>102.72887323943662</v>
      </c>
      <c r="R117" s="11">
        <f t="shared" si="3"/>
        <v>59.26694329183956</v>
      </c>
      <c r="S117" s="11">
        <f t="shared" si="4"/>
        <v>49.861687413554634</v>
      </c>
      <c r="T117" s="11">
        <f t="shared" si="5"/>
        <v>9.4052558782849243</v>
      </c>
      <c r="U117" s="6">
        <v>833</v>
      </c>
      <c r="V117" s="6">
        <v>447</v>
      </c>
      <c r="W117" s="6">
        <v>386</v>
      </c>
      <c r="X117" s="6">
        <v>721</v>
      </c>
      <c r="Y117" s="6">
        <v>396</v>
      </c>
      <c r="Z117" s="6">
        <v>325</v>
      </c>
      <c r="AA117" s="6">
        <v>400</v>
      </c>
      <c r="AB117" s="6">
        <v>212</v>
      </c>
      <c r="AC117" s="6">
        <v>188</v>
      </c>
      <c r="AD117" s="6">
        <v>1446</v>
      </c>
      <c r="AE117" s="6">
        <v>692</v>
      </c>
      <c r="AF117" s="6">
        <v>754</v>
      </c>
      <c r="AG117" s="6">
        <v>265</v>
      </c>
      <c r="AH117" s="6">
        <v>119</v>
      </c>
      <c r="AI117" s="6">
        <v>146</v>
      </c>
      <c r="AJ117" s="6">
        <v>652</v>
      </c>
      <c r="AK117" s="6">
        <v>304</v>
      </c>
      <c r="AL117" s="6">
        <v>348</v>
      </c>
      <c r="AM117" s="6">
        <v>136</v>
      </c>
      <c r="AN117" s="6">
        <v>79</v>
      </c>
      <c r="AO117" s="6">
        <v>57</v>
      </c>
      <c r="AP117" s="11">
        <v>36.170212765957451</v>
      </c>
      <c r="AQ117" s="11">
        <v>31.306990881458969</v>
      </c>
      <c r="AR117" s="11">
        <v>17.368649587494573</v>
      </c>
      <c r="AS117" s="14">
        <v>62.787668258792884</v>
      </c>
      <c r="AT117" s="14">
        <v>11.506730351715154</v>
      </c>
      <c r="AU117" s="14">
        <v>28.310898827616153</v>
      </c>
      <c r="AV117" s="14">
        <v>5.9053408597481543</v>
      </c>
      <c r="AW117" s="21">
        <v>191.301592</v>
      </c>
      <c r="AX117" s="15">
        <v>1.9130159200000001</v>
      </c>
      <c r="AY117" s="11">
        <v>1462.6119786812856</v>
      </c>
      <c r="AZ117" s="11">
        <v>1203.8582512162261</v>
      </c>
      <c r="BA117" s="6">
        <v>30</v>
      </c>
      <c r="BB117" s="6">
        <v>29</v>
      </c>
      <c r="BC117" s="6">
        <v>34</v>
      </c>
    </row>
    <row r="118" spans="1:55" ht="14.25" customHeight="1" x14ac:dyDescent="0.25">
      <c r="A118" s="2" t="s">
        <v>144</v>
      </c>
      <c r="B118" s="2" t="s">
        <v>151</v>
      </c>
      <c r="C118" s="6">
        <v>2580</v>
      </c>
      <c r="D118" s="6">
        <v>1458</v>
      </c>
      <c r="E118" s="6">
        <v>1122</v>
      </c>
      <c r="F118" s="6">
        <v>2022</v>
      </c>
      <c r="G118" s="6">
        <v>970</v>
      </c>
      <c r="H118" s="6">
        <v>1052</v>
      </c>
      <c r="I118" s="6">
        <v>558</v>
      </c>
      <c r="J118" s="6">
        <v>488</v>
      </c>
      <c r="K118" s="6">
        <v>70</v>
      </c>
      <c r="L118" s="11">
        <v>1925</v>
      </c>
      <c r="M118" s="11">
        <v>988</v>
      </c>
      <c r="N118" s="11">
        <v>937</v>
      </c>
      <c r="O118" s="12">
        <f t="shared" si="0"/>
        <v>0.6152835151255589</v>
      </c>
      <c r="P118" s="13">
        <f t="shared" si="1"/>
        <v>21.627906976744185</v>
      </c>
      <c r="Q118" s="14">
        <f t="shared" si="2"/>
        <v>92.205323193916357</v>
      </c>
      <c r="R118" s="11">
        <f t="shared" si="3"/>
        <v>64.256701868399674</v>
      </c>
      <c r="S118" s="11">
        <f t="shared" si="4"/>
        <v>55.727051177904144</v>
      </c>
      <c r="T118" s="11">
        <f t="shared" si="5"/>
        <v>8.5296506904955329</v>
      </c>
      <c r="U118" s="6">
        <v>796</v>
      </c>
      <c r="V118" s="6">
        <v>397</v>
      </c>
      <c r="W118" s="6">
        <v>399</v>
      </c>
      <c r="X118" s="6">
        <v>686</v>
      </c>
      <c r="Y118" s="6">
        <v>342</v>
      </c>
      <c r="Z118" s="6">
        <v>344</v>
      </c>
      <c r="AA118" s="6">
        <v>374</v>
      </c>
      <c r="AB118" s="6">
        <v>198</v>
      </c>
      <c r="AC118" s="6">
        <v>176</v>
      </c>
      <c r="AD118" s="6">
        <v>1231</v>
      </c>
      <c r="AE118" s="6">
        <v>570</v>
      </c>
      <c r="AF118" s="6">
        <v>661</v>
      </c>
      <c r="AG118" s="6">
        <v>204</v>
      </c>
      <c r="AH118" s="6">
        <v>99</v>
      </c>
      <c r="AI118" s="6">
        <v>105</v>
      </c>
      <c r="AJ118" s="6">
        <v>491</v>
      </c>
      <c r="AK118" s="6">
        <v>226</v>
      </c>
      <c r="AL118" s="6">
        <v>265</v>
      </c>
      <c r="AM118" s="6">
        <v>105</v>
      </c>
      <c r="AN118" s="6">
        <v>58</v>
      </c>
      <c r="AO118" s="6">
        <v>47</v>
      </c>
      <c r="AP118" s="11">
        <v>39.366963402571706</v>
      </c>
      <c r="AQ118" s="11">
        <v>33.926805143422357</v>
      </c>
      <c r="AR118" s="11">
        <v>18.496538081107815</v>
      </c>
      <c r="AS118" s="14">
        <v>60.880316518298713</v>
      </c>
      <c r="AT118" s="14">
        <v>10.089020771513352</v>
      </c>
      <c r="AU118" s="14">
        <v>24.282888229475766</v>
      </c>
      <c r="AV118" s="14">
        <v>5.1928783382789323</v>
      </c>
      <c r="AW118" s="21">
        <v>23.598403999999999</v>
      </c>
      <c r="AX118" s="15">
        <v>0.23598403999999998</v>
      </c>
      <c r="AY118" s="11">
        <v>10932.942753247213</v>
      </c>
      <c r="AZ118" s="11">
        <v>8568.3760647542113</v>
      </c>
      <c r="BA118" s="6">
        <v>31</v>
      </c>
      <c r="BB118" s="6">
        <v>29</v>
      </c>
      <c r="BC118" s="6">
        <v>35</v>
      </c>
    </row>
    <row r="119" spans="1:55" ht="14.25" customHeight="1" x14ac:dyDescent="0.25">
      <c r="A119" s="2" t="s">
        <v>144</v>
      </c>
      <c r="B119" s="2" t="s">
        <v>152</v>
      </c>
      <c r="C119" s="6">
        <v>418</v>
      </c>
      <c r="D119" s="6">
        <v>264</v>
      </c>
      <c r="E119" s="6">
        <v>154</v>
      </c>
      <c r="F119" s="6">
        <v>286</v>
      </c>
      <c r="G119" s="6">
        <v>145</v>
      </c>
      <c r="H119" s="6">
        <v>141</v>
      </c>
      <c r="I119" s="6">
        <v>132</v>
      </c>
      <c r="J119" s="6">
        <v>119</v>
      </c>
      <c r="K119" s="6">
        <v>13</v>
      </c>
      <c r="L119" s="11">
        <v>294</v>
      </c>
      <c r="M119" s="11">
        <v>156</v>
      </c>
      <c r="N119" s="11">
        <v>138</v>
      </c>
      <c r="O119" s="12">
        <f t="shared" si="0"/>
        <v>-0.34528105780762269</v>
      </c>
      <c r="P119" s="13">
        <f t="shared" si="1"/>
        <v>31.578947368421051</v>
      </c>
      <c r="Q119" s="14">
        <f t="shared" si="2"/>
        <v>102.83687943262412</v>
      </c>
      <c r="R119" s="11">
        <f t="shared" si="3"/>
        <v>47.422680412371129</v>
      </c>
      <c r="S119" s="11">
        <f t="shared" si="4"/>
        <v>36.597938144329895</v>
      </c>
      <c r="T119" s="11">
        <f t="shared" si="5"/>
        <v>10.824742268041238</v>
      </c>
      <c r="U119" s="6">
        <v>85</v>
      </c>
      <c r="V119" s="6">
        <v>39</v>
      </c>
      <c r="W119" s="6">
        <v>46</v>
      </c>
      <c r="X119" s="6">
        <v>71</v>
      </c>
      <c r="Y119" s="6">
        <v>34</v>
      </c>
      <c r="Z119" s="6">
        <v>37</v>
      </c>
      <c r="AA119" s="6">
        <v>41</v>
      </c>
      <c r="AB119" s="6">
        <v>18</v>
      </c>
      <c r="AC119" s="6">
        <v>23</v>
      </c>
      <c r="AD119" s="6">
        <v>194</v>
      </c>
      <c r="AE119" s="6">
        <v>96</v>
      </c>
      <c r="AF119" s="6">
        <v>98</v>
      </c>
      <c r="AG119" s="6">
        <v>53</v>
      </c>
      <c r="AH119" s="6">
        <v>25</v>
      </c>
      <c r="AI119" s="6">
        <v>28</v>
      </c>
      <c r="AJ119" s="6">
        <v>91</v>
      </c>
      <c r="AK119" s="6">
        <v>47</v>
      </c>
      <c r="AL119" s="6">
        <v>44</v>
      </c>
      <c r="AM119" s="6">
        <v>21</v>
      </c>
      <c r="AN119" s="6">
        <v>15</v>
      </c>
      <c r="AO119" s="6">
        <v>6</v>
      </c>
      <c r="AP119" s="11">
        <v>29.72027972027972</v>
      </c>
      <c r="AQ119" s="11">
        <v>24.825174825174827</v>
      </c>
      <c r="AR119" s="11">
        <v>14.335664335664337</v>
      </c>
      <c r="AS119" s="14">
        <v>67.832167832167841</v>
      </c>
      <c r="AT119" s="14">
        <v>18.53146853146853</v>
      </c>
      <c r="AU119" s="14">
        <v>31.818181818181817</v>
      </c>
      <c r="AV119" s="14">
        <v>7.3426573426573425</v>
      </c>
      <c r="AW119" s="21">
        <v>38.501573999999998</v>
      </c>
      <c r="AX119" s="15">
        <v>0.38501574</v>
      </c>
      <c r="AY119" s="11">
        <v>1085.6699001448617</v>
      </c>
      <c r="AZ119" s="11">
        <v>742.82677378332642</v>
      </c>
      <c r="BA119" s="6">
        <v>31</v>
      </c>
      <c r="BB119" s="6">
        <v>29.5</v>
      </c>
      <c r="BC119" s="6">
        <v>31</v>
      </c>
    </row>
    <row r="120" spans="1:55" ht="14.25" customHeight="1" x14ac:dyDescent="0.25">
      <c r="A120" s="2" t="s">
        <v>144</v>
      </c>
      <c r="B120" s="2" t="s">
        <v>153</v>
      </c>
      <c r="C120" s="6">
        <v>913</v>
      </c>
      <c r="D120" s="6">
        <v>427</v>
      </c>
      <c r="E120" s="6">
        <v>486</v>
      </c>
      <c r="F120" s="6">
        <v>858</v>
      </c>
      <c r="G120" s="6">
        <v>378</v>
      </c>
      <c r="H120" s="6">
        <v>480</v>
      </c>
      <c r="I120" s="6">
        <v>55</v>
      </c>
      <c r="J120" s="6">
        <v>49</v>
      </c>
      <c r="K120" s="6">
        <v>6</v>
      </c>
      <c r="L120" s="11">
        <v>840</v>
      </c>
      <c r="M120" s="11">
        <v>413</v>
      </c>
      <c r="N120" s="11">
        <v>427</v>
      </c>
      <c r="O120" s="12">
        <f t="shared" si="0"/>
        <v>0.26535929475097503</v>
      </c>
      <c r="P120" s="13">
        <f t="shared" si="1"/>
        <v>6.024096385542169</v>
      </c>
      <c r="Q120" s="14">
        <f t="shared" si="2"/>
        <v>78.75</v>
      </c>
      <c r="R120" s="11">
        <f t="shared" si="3"/>
        <v>71.599999999999994</v>
      </c>
      <c r="S120" s="11">
        <f t="shared" si="4"/>
        <v>62.8</v>
      </c>
      <c r="T120" s="11">
        <f t="shared" si="5"/>
        <v>8.7999999999999989</v>
      </c>
      <c r="U120" s="6">
        <v>344</v>
      </c>
      <c r="V120" s="6">
        <v>164</v>
      </c>
      <c r="W120" s="6">
        <v>180</v>
      </c>
      <c r="X120" s="6">
        <v>314</v>
      </c>
      <c r="Y120" s="6">
        <v>154</v>
      </c>
      <c r="Z120" s="6">
        <v>160</v>
      </c>
      <c r="AA120" s="6">
        <v>146</v>
      </c>
      <c r="AB120" s="6">
        <v>69</v>
      </c>
      <c r="AC120" s="6">
        <v>77</v>
      </c>
      <c r="AD120" s="6">
        <v>500</v>
      </c>
      <c r="AE120" s="6">
        <v>200</v>
      </c>
      <c r="AF120" s="6">
        <v>300</v>
      </c>
      <c r="AG120" s="6">
        <v>86</v>
      </c>
      <c r="AH120" s="6">
        <v>36</v>
      </c>
      <c r="AI120" s="6">
        <v>50</v>
      </c>
      <c r="AJ120" s="6">
        <v>233</v>
      </c>
      <c r="AK120" s="6">
        <v>99</v>
      </c>
      <c r="AL120" s="6">
        <v>134</v>
      </c>
      <c r="AM120" s="6">
        <v>44</v>
      </c>
      <c r="AN120" s="6">
        <v>24</v>
      </c>
      <c r="AO120" s="6">
        <v>20</v>
      </c>
      <c r="AP120" s="11">
        <v>40.093240093240098</v>
      </c>
      <c r="AQ120" s="11">
        <v>36.596736596736598</v>
      </c>
      <c r="AR120" s="11">
        <v>17.016317016317018</v>
      </c>
      <c r="AS120" s="14">
        <v>58.275058275058278</v>
      </c>
      <c r="AT120" s="14">
        <v>10.023310023310025</v>
      </c>
      <c r="AU120" s="14">
        <v>27.156177156177158</v>
      </c>
      <c r="AV120" s="14">
        <v>5.1282051282051277</v>
      </c>
      <c r="AW120" s="21">
        <v>22.822959000000001</v>
      </c>
      <c r="AX120" s="15">
        <v>0.22822959000000001</v>
      </c>
      <c r="AY120" s="11">
        <v>4000.3577099709109</v>
      </c>
      <c r="AZ120" s="11">
        <v>3759.3723057557959</v>
      </c>
      <c r="BA120" s="6">
        <v>27</v>
      </c>
      <c r="BB120" s="6">
        <v>27</v>
      </c>
      <c r="BC120" s="6">
        <v>31</v>
      </c>
    </row>
    <row r="121" spans="1:55" ht="14.25" customHeight="1" x14ac:dyDescent="0.25">
      <c r="A121" s="2" t="s">
        <v>154</v>
      </c>
      <c r="B121" s="2" t="s">
        <v>155</v>
      </c>
      <c r="C121" s="6">
        <v>620</v>
      </c>
      <c r="D121" s="6">
        <v>366</v>
      </c>
      <c r="E121" s="6">
        <v>254</v>
      </c>
      <c r="F121" s="6">
        <v>503</v>
      </c>
      <c r="G121" s="6">
        <v>271</v>
      </c>
      <c r="H121" s="6">
        <v>232</v>
      </c>
      <c r="I121" s="6">
        <v>117</v>
      </c>
      <c r="J121" s="6">
        <v>95</v>
      </c>
      <c r="K121" s="6">
        <v>22</v>
      </c>
      <c r="L121" s="11">
        <v>473</v>
      </c>
      <c r="M121" s="11">
        <v>249</v>
      </c>
      <c r="N121" s="11">
        <v>224</v>
      </c>
      <c r="O121" s="12">
        <f t="shared" si="0"/>
        <v>0.76964682863337031</v>
      </c>
      <c r="P121" s="13">
        <f t="shared" si="1"/>
        <v>18.870967741935484</v>
      </c>
      <c r="Q121" s="14">
        <f t="shared" si="2"/>
        <v>116.81034482758621</v>
      </c>
      <c r="R121" s="11">
        <f t="shared" si="3"/>
        <v>60.191082802547768</v>
      </c>
      <c r="S121" s="11">
        <f t="shared" si="4"/>
        <v>50.318471337579616</v>
      </c>
      <c r="T121" s="11">
        <f t="shared" si="5"/>
        <v>9.8726114649681538</v>
      </c>
      <c r="U121" s="6">
        <v>170</v>
      </c>
      <c r="V121" s="6">
        <v>97</v>
      </c>
      <c r="W121" s="6">
        <v>73</v>
      </c>
      <c r="X121" s="6">
        <v>158</v>
      </c>
      <c r="Y121" s="6">
        <v>89</v>
      </c>
      <c r="Z121" s="6">
        <v>69</v>
      </c>
      <c r="AA121" s="6">
        <v>73</v>
      </c>
      <c r="AB121" s="6">
        <v>40</v>
      </c>
      <c r="AC121" s="6">
        <v>33</v>
      </c>
      <c r="AD121" s="6">
        <v>314</v>
      </c>
      <c r="AE121" s="6">
        <v>162</v>
      </c>
      <c r="AF121" s="6">
        <v>152</v>
      </c>
      <c r="AG121" s="6">
        <v>35</v>
      </c>
      <c r="AH121" s="6">
        <v>19</v>
      </c>
      <c r="AI121" s="6">
        <v>16</v>
      </c>
      <c r="AJ121" s="6">
        <v>110</v>
      </c>
      <c r="AK121" s="6">
        <v>52</v>
      </c>
      <c r="AL121" s="6">
        <v>58</v>
      </c>
      <c r="AM121" s="6">
        <v>31</v>
      </c>
      <c r="AN121" s="6">
        <v>20</v>
      </c>
      <c r="AO121" s="6">
        <v>11</v>
      </c>
      <c r="AP121" s="11">
        <v>33.79721669980119</v>
      </c>
      <c r="AQ121" s="11">
        <v>31.411530815109344</v>
      </c>
      <c r="AR121" s="11">
        <v>14.512922465208748</v>
      </c>
      <c r="AS121" s="14">
        <v>62.42544731610338</v>
      </c>
      <c r="AT121" s="14">
        <v>6.9582504970178931</v>
      </c>
      <c r="AU121" s="14">
        <v>21.868787276341948</v>
      </c>
      <c r="AV121" s="14">
        <v>6.1630218687872764</v>
      </c>
      <c r="AW121" s="21">
        <v>15.750439999999999</v>
      </c>
      <c r="AX121" s="15">
        <v>0.15750439999999999</v>
      </c>
      <c r="AY121" s="11">
        <v>3936.3979672948822</v>
      </c>
      <c r="AZ121" s="11">
        <v>3193.5615766924607</v>
      </c>
      <c r="BA121" s="6">
        <v>34</v>
      </c>
      <c r="BB121" s="6">
        <v>33</v>
      </c>
      <c r="BC121" s="6">
        <v>35</v>
      </c>
    </row>
    <row r="122" spans="1:55" ht="14.25" customHeight="1" x14ac:dyDescent="0.25">
      <c r="A122" s="2" t="s">
        <v>154</v>
      </c>
      <c r="B122" s="2" t="s">
        <v>156</v>
      </c>
      <c r="C122" s="6">
        <v>400</v>
      </c>
      <c r="D122" s="6">
        <v>247</v>
      </c>
      <c r="E122" s="6">
        <v>153</v>
      </c>
      <c r="F122" s="6">
        <v>294</v>
      </c>
      <c r="G122" s="6">
        <v>157</v>
      </c>
      <c r="H122" s="6">
        <v>137</v>
      </c>
      <c r="I122" s="6">
        <v>106</v>
      </c>
      <c r="J122" s="6">
        <v>90</v>
      </c>
      <c r="K122" s="6">
        <v>16</v>
      </c>
      <c r="L122" s="11">
        <v>323</v>
      </c>
      <c r="M122" s="11">
        <v>182</v>
      </c>
      <c r="N122" s="11">
        <v>141</v>
      </c>
      <c r="O122" s="12">
        <f t="shared" si="0"/>
        <v>-1.1773786718895489</v>
      </c>
      <c r="P122" s="13">
        <f t="shared" si="1"/>
        <v>26.5</v>
      </c>
      <c r="Q122" s="14">
        <f t="shared" si="2"/>
        <v>114.59854014598541</v>
      </c>
      <c r="R122" s="11">
        <f t="shared" si="3"/>
        <v>47</v>
      </c>
      <c r="S122" s="11">
        <f t="shared" si="4"/>
        <v>37</v>
      </c>
      <c r="T122" s="11">
        <f t="shared" si="5"/>
        <v>10</v>
      </c>
      <c r="U122" s="6">
        <v>86</v>
      </c>
      <c r="V122" s="6">
        <v>47</v>
      </c>
      <c r="W122" s="6">
        <v>39</v>
      </c>
      <c r="X122" s="6">
        <v>74</v>
      </c>
      <c r="Y122" s="6">
        <v>39</v>
      </c>
      <c r="Z122" s="6">
        <v>35</v>
      </c>
      <c r="AA122" s="6">
        <v>47</v>
      </c>
      <c r="AB122" s="6">
        <v>24</v>
      </c>
      <c r="AC122" s="6">
        <v>23</v>
      </c>
      <c r="AD122" s="6">
        <v>200</v>
      </c>
      <c r="AE122" s="6">
        <v>110</v>
      </c>
      <c r="AF122" s="6">
        <v>90</v>
      </c>
      <c r="AG122" s="6">
        <v>39</v>
      </c>
      <c r="AH122" s="6">
        <v>24</v>
      </c>
      <c r="AI122" s="6">
        <v>15</v>
      </c>
      <c r="AJ122" s="6">
        <v>94</v>
      </c>
      <c r="AK122" s="6">
        <v>53</v>
      </c>
      <c r="AL122" s="6">
        <v>41</v>
      </c>
      <c r="AM122" s="6">
        <v>20</v>
      </c>
      <c r="AN122" s="6">
        <v>8</v>
      </c>
      <c r="AO122" s="6">
        <v>12</v>
      </c>
      <c r="AP122" s="11">
        <v>29.251700680272108</v>
      </c>
      <c r="AQ122" s="11">
        <v>25.170068027210885</v>
      </c>
      <c r="AR122" s="11">
        <v>15.986394557823131</v>
      </c>
      <c r="AS122" s="14">
        <v>68.027210884353735</v>
      </c>
      <c r="AT122" s="14">
        <v>13.26530612244898</v>
      </c>
      <c r="AU122" s="14">
        <v>31.972789115646261</v>
      </c>
      <c r="AV122" s="14">
        <v>6.8027210884353746</v>
      </c>
      <c r="AW122" s="21">
        <v>11.910501999999999</v>
      </c>
      <c r="AX122" s="15">
        <v>0.11910501999999999</v>
      </c>
      <c r="AY122" s="11">
        <v>3358.3806962964286</v>
      </c>
      <c r="AZ122" s="11">
        <v>2468.4098117778749</v>
      </c>
      <c r="BA122" s="6">
        <v>31</v>
      </c>
      <c r="BB122" s="6">
        <v>29.5</v>
      </c>
      <c r="BC122" s="6">
        <v>32</v>
      </c>
    </row>
    <row r="123" spans="1:55" ht="14.25" customHeight="1" x14ac:dyDescent="0.25">
      <c r="A123" s="2" t="s">
        <v>154</v>
      </c>
      <c r="B123" s="2" t="s">
        <v>157</v>
      </c>
      <c r="C123" s="6">
        <v>641</v>
      </c>
      <c r="D123" s="6">
        <v>348</v>
      </c>
      <c r="E123" s="6">
        <v>293</v>
      </c>
      <c r="F123" s="6">
        <v>520</v>
      </c>
      <c r="G123" s="6">
        <v>244</v>
      </c>
      <c r="H123" s="6">
        <v>276</v>
      </c>
      <c r="I123" s="6">
        <v>121</v>
      </c>
      <c r="J123" s="6">
        <v>104</v>
      </c>
      <c r="K123" s="6">
        <v>17</v>
      </c>
      <c r="L123" s="11">
        <v>635</v>
      </c>
      <c r="M123" s="11">
        <v>334</v>
      </c>
      <c r="N123" s="11">
        <v>301</v>
      </c>
      <c r="O123" s="12">
        <f t="shared" si="0"/>
        <v>-2.5005780640452895</v>
      </c>
      <c r="P123" s="13">
        <f t="shared" si="1"/>
        <v>18.876755070202808</v>
      </c>
      <c r="Q123" s="14">
        <f t="shared" si="2"/>
        <v>88.405797101449281</v>
      </c>
      <c r="R123" s="11">
        <f t="shared" si="3"/>
        <v>67.741935483870961</v>
      </c>
      <c r="S123" s="11">
        <f t="shared" si="4"/>
        <v>54.193548387096783</v>
      </c>
      <c r="T123" s="11">
        <f t="shared" si="5"/>
        <v>13.548387096774196</v>
      </c>
      <c r="U123" s="6">
        <v>183</v>
      </c>
      <c r="V123" s="6">
        <v>83</v>
      </c>
      <c r="W123" s="6">
        <v>100</v>
      </c>
      <c r="X123" s="6">
        <v>168</v>
      </c>
      <c r="Y123" s="6">
        <v>77</v>
      </c>
      <c r="Z123" s="6">
        <v>91</v>
      </c>
      <c r="AA123" s="6">
        <v>65</v>
      </c>
      <c r="AB123" s="6">
        <v>28</v>
      </c>
      <c r="AC123" s="6">
        <v>37</v>
      </c>
      <c r="AD123" s="6">
        <v>310</v>
      </c>
      <c r="AE123" s="6">
        <v>141</v>
      </c>
      <c r="AF123" s="6">
        <v>169</v>
      </c>
      <c r="AG123" s="6">
        <v>33</v>
      </c>
      <c r="AH123" s="6">
        <v>13</v>
      </c>
      <c r="AI123" s="6">
        <v>20</v>
      </c>
      <c r="AJ123" s="6">
        <v>99</v>
      </c>
      <c r="AK123" s="6">
        <v>40</v>
      </c>
      <c r="AL123" s="6">
        <v>59</v>
      </c>
      <c r="AM123" s="6">
        <v>42</v>
      </c>
      <c r="AN123" s="6">
        <v>26</v>
      </c>
      <c r="AO123" s="6">
        <v>16</v>
      </c>
      <c r="AP123" s="11">
        <v>35.192307692307693</v>
      </c>
      <c r="AQ123" s="11">
        <v>32.307692307692307</v>
      </c>
      <c r="AR123" s="11">
        <v>12.5</v>
      </c>
      <c r="AS123" s="14">
        <v>59.615384615384613</v>
      </c>
      <c r="AT123" s="14">
        <v>6.3461538461538458</v>
      </c>
      <c r="AU123" s="14">
        <v>19.038461538461537</v>
      </c>
      <c r="AV123" s="14">
        <v>8.0769230769230766</v>
      </c>
      <c r="AW123" s="21">
        <v>11.821327</v>
      </c>
      <c r="AX123" s="15">
        <v>0.11821327</v>
      </c>
      <c r="AY123" s="11">
        <v>5422.4030855419196</v>
      </c>
      <c r="AZ123" s="11">
        <v>4398.8293361650512</v>
      </c>
      <c r="BA123" s="6">
        <v>34</v>
      </c>
      <c r="BB123" s="6">
        <v>34</v>
      </c>
      <c r="BC123" s="6">
        <v>34</v>
      </c>
    </row>
    <row r="124" spans="1:55" ht="14.25" customHeight="1" x14ac:dyDescent="0.25">
      <c r="A124" s="2" t="s">
        <v>154</v>
      </c>
      <c r="B124" s="2" t="s">
        <v>158</v>
      </c>
      <c r="C124" s="6">
        <v>76</v>
      </c>
      <c r="D124" s="6">
        <v>49</v>
      </c>
      <c r="E124" s="6">
        <v>27</v>
      </c>
      <c r="F124" s="6">
        <v>62</v>
      </c>
      <c r="G124" s="6">
        <v>36</v>
      </c>
      <c r="H124" s="6">
        <v>26</v>
      </c>
      <c r="I124" s="6">
        <v>14</v>
      </c>
      <c r="J124" s="6">
        <v>13</v>
      </c>
      <c r="K124" s="6">
        <v>1</v>
      </c>
      <c r="L124" s="11">
        <v>101</v>
      </c>
      <c r="M124" s="11">
        <v>66</v>
      </c>
      <c r="N124" s="11">
        <v>35</v>
      </c>
      <c r="O124" s="12">
        <f t="shared" si="0"/>
        <v>-6.1074609736691849</v>
      </c>
      <c r="P124" s="13">
        <f t="shared" si="1"/>
        <v>18.421052631578945</v>
      </c>
      <c r="Q124" s="14">
        <f t="shared" si="2"/>
        <v>138.46153846153845</v>
      </c>
      <c r="R124" s="11">
        <f t="shared" si="3"/>
        <v>29.166666666666668</v>
      </c>
      <c r="S124" s="11">
        <f t="shared" si="4"/>
        <v>8.3333333333333321</v>
      </c>
      <c r="T124" s="11">
        <f t="shared" si="5"/>
        <v>20.833333333333336</v>
      </c>
      <c r="U124" s="6">
        <v>4</v>
      </c>
      <c r="V124" s="6">
        <v>1</v>
      </c>
      <c r="W124" s="6">
        <v>3</v>
      </c>
      <c r="X124" s="6">
        <v>4</v>
      </c>
      <c r="Y124" s="6">
        <v>1</v>
      </c>
      <c r="Z124" s="6">
        <v>3</v>
      </c>
      <c r="AD124" s="6">
        <v>48</v>
      </c>
      <c r="AE124" s="6">
        <v>28</v>
      </c>
      <c r="AF124" s="6">
        <v>20</v>
      </c>
      <c r="AG124" s="16"/>
      <c r="AH124" s="16"/>
      <c r="AI124" s="16"/>
      <c r="AJ124" s="6">
        <v>15</v>
      </c>
      <c r="AK124" s="6">
        <v>10</v>
      </c>
      <c r="AL124" s="6">
        <v>5</v>
      </c>
      <c r="AM124" s="6">
        <v>10</v>
      </c>
      <c r="AN124" s="6">
        <v>7</v>
      </c>
      <c r="AO124" s="6">
        <v>3</v>
      </c>
      <c r="AP124" s="11">
        <v>6.4516129032258061</v>
      </c>
      <c r="AQ124" s="11">
        <v>6.4516129032258061</v>
      </c>
      <c r="AR124" s="11">
        <v>0</v>
      </c>
      <c r="AS124" s="14">
        <v>77.41935483870968</v>
      </c>
      <c r="AT124" s="14">
        <v>0</v>
      </c>
      <c r="AU124" s="14">
        <v>24.193548387096776</v>
      </c>
      <c r="AV124" s="14">
        <v>16.129032258064516</v>
      </c>
      <c r="AW124" s="21">
        <v>6.417948</v>
      </c>
      <c r="AX124" s="15">
        <v>6.4179479999999997E-2</v>
      </c>
      <c r="AY124" s="11">
        <v>1184.1791176868371</v>
      </c>
      <c r="AZ124" s="11">
        <v>966.04085916557756</v>
      </c>
      <c r="BA124" s="6">
        <v>44.5</v>
      </c>
      <c r="BB124" s="6">
        <v>54</v>
      </c>
      <c r="BC124" s="6">
        <v>37.5</v>
      </c>
    </row>
    <row r="125" spans="1:55" ht="14.25" customHeight="1" x14ac:dyDescent="0.25">
      <c r="A125" s="2" t="s">
        <v>154</v>
      </c>
      <c r="B125" s="2" t="s">
        <v>159</v>
      </c>
      <c r="C125" s="6">
        <v>258</v>
      </c>
      <c r="D125" s="6">
        <v>230</v>
      </c>
      <c r="E125" s="6">
        <v>28</v>
      </c>
      <c r="F125" s="6">
        <v>74</v>
      </c>
      <c r="G125" s="6">
        <v>55</v>
      </c>
      <c r="H125" s="6">
        <v>19</v>
      </c>
      <c r="I125" s="6">
        <v>184</v>
      </c>
      <c r="J125" s="6">
        <v>175</v>
      </c>
      <c r="K125" s="6">
        <v>9</v>
      </c>
      <c r="L125" s="11">
        <v>69</v>
      </c>
      <c r="M125" s="11">
        <v>47</v>
      </c>
      <c r="N125" s="11">
        <v>22</v>
      </c>
      <c r="O125" s="12">
        <f t="shared" si="0"/>
        <v>0.87557682862215858</v>
      </c>
      <c r="P125" s="13">
        <f t="shared" si="1"/>
        <v>71.31782945736434</v>
      </c>
      <c r="Q125" s="14">
        <f t="shared" si="2"/>
        <v>289.4736842105263</v>
      </c>
      <c r="R125" s="11">
        <f t="shared" si="3"/>
        <v>21.311475409836063</v>
      </c>
      <c r="S125" s="11">
        <f t="shared" si="4"/>
        <v>9.8360655737704921</v>
      </c>
      <c r="T125" s="11">
        <f t="shared" si="5"/>
        <v>11.475409836065573</v>
      </c>
      <c r="U125" s="6">
        <v>6</v>
      </c>
      <c r="V125" s="6">
        <v>3</v>
      </c>
      <c r="W125" s="6">
        <v>3</v>
      </c>
      <c r="X125" s="6">
        <v>6</v>
      </c>
      <c r="Y125" s="6">
        <v>3</v>
      </c>
      <c r="Z125" s="6">
        <v>3</v>
      </c>
      <c r="AA125" s="6">
        <v>3</v>
      </c>
      <c r="AB125" s="6">
        <v>2</v>
      </c>
      <c r="AC125" s="6">
        <v>1</v>
      </c>
      <c r="AD125" s="6">
        <v>61</v>
      </c>
      <c r="AE125" s="6">
        <v>48</v>
      </c>
      <c r="AF125" s="6">
        <v>13</v>
      </c>
      <c r="AG125" s="6">
        <v>6</v>
      </c>
      <c r="AH125" s="11">
        <v>5</v>
      </c>
      <c r="AI125" s="11">
        <v>1</v>
      </c>
      <c r="AJ125" s="6">
        <v>28</v>
      </c>
      <c r="AK125" s="6">
        <v>23</v>
      </c>
      <c r="AL125" s="6">
        <v>5</v>
      </c>
      <c r="AM125" s="6">
        <v>7</v>
      </c>
      <c r="AN125" s="6">
        <v>4</v>
      </c>
      <c r="AO125" s="6">
        <v>3</v>
      </c>
      <c r="AP125" s="11">
        <v>8.1081081081081088</v>
      </c>
      <c r="AQ125" s="11">
        <v>8.1081081081081088</v>
      </c>
      <c r="AR125" s="11">
        <v>4.0540540540540544</v>
      </c>
      <c r="AS125" s="14">
        <v>82.432432432432435</v>
      </c>
      <c r="AT125" s="14">
        <v>8.1081081081081088</v>
      </c>
      <c r="AU125" s="14">
        <v>37.837837837837839</v>
      </c>
      <c r="AV125" s="14">
        <v>9.4594594594594597</v>
      </c>
      <c r="AW125" s="21">
        <v>12.490235999999999</v>
      </c>
      <c r="AX125" s="15">
        <v>0.12490235999999999</v>
      </c>
      <c r="AY125" s="11">
        <v>2065.6134920108798</v>
      </c>
      <c r="AZ125" s="11">
        <v>592.46278453025229</v>
      </c>
      <c r="BA125" s="6">
        <v>31</v>
      </c>
      <c r="BB125" s="6">
        <v>36</v>
      </c>
      <c r="BC125" s="6">
        <v>30</v>
      </c>
    </row>
    <row r="126" spans="1:55" ht="14.25" customHeight="1" x14ac:dyDescent="0.25">
      <c r="A126" s="2" t="s">
        <v>160</v>
      </c>
      <c r="B126" s="2" t="s">
        <v>161</v>
      </c>
      <c r="C126" s="6">
        <v>1099</v>
      </c>
      <c r="D126" s="6">
        <v>541</v>
      </c>
      <c r="E126" s="6">
        <v>558</v>
      </c>
      <c r="F126" s="6">
        <v>984</v>
      </c>
      <c r="G126" s="6">
        <v>453</v>
      </c>
      <c r="H126" s="6">
        <v>531</v>
      </c>
      <c r="I126" s="6">
        <v>115</v>
      </c>
      <c r="J126" s="6">
        <v>88</v>
      </c>
      <c r="K126" s="6">
        <v>27</v>
      </c>
      <c r="L126" s="11">
        <v>944</v>
      </c>
      <c r="M126" s="11">
        <v>427</v>
      </c>
      <c r="N126" s="11">
        <v>517</v>
      </c>
      <c r="O126" s="12">
        <f t="shared" si="0"/>
        <v>0.51939588118589286</v>
      </c>
      <c r="P126" s="13">
        <f t="shared" si="1"/>
        <v>10.464058234758872</v>
      </c>
      <c r="Q126" s="14">
        <f t="shared" si="2"/>
        <v>85.310734463276845</v>
      </c>
      <c r="R126" s="11">
        <f t="shared" si="3"/>
        <v>67.346938775510196</v>
      </c>
      <c r="S126" s="11">
        <f t="shared" si="4"/>
        <v>52.040816326530617</v>
      </c>
      <c r="T126" s="11">
        <f t="shared" si="5"/>
        <v>15.306122448979592</v>
      </c>
      <c r="U126" s="6">
        <v>349</v>
      </c>
      <c r="V126" s="6">
        <v>171</v>
      </c>
      <c r="W126" s="6">
        <v>178</v>
      </c>
      <c r="X126" s="6">
        <v>306</v>
      </c>
      <c r="Y126" s="6">
        <v>154</v>
      </c>
      <c r="Z126" s="6">
        <v>152</v>
      </c>
      <c r="AA126" s="6">
        <v>184</v>
      </c>
      <c r="AB126" s="6">
        <v>83</v>
      </c>
      <c r="AC126" s="6">
        <v>101</v>
      </c>
      <c r="AD126" s="6">
        <v>588</v>
      </c>
      <c r="AE126" s="6">
        <v>251</v>
      </c>
      <c r="AF126" s="6">
        <v>337</v>
      </c>
      <c r="AG126" s="6">
        <v>75</v>
      </c>
      <c r="AH126" s="6">
        <v>35</v>
      </c>
      <c r="AI126" s="6">
        <v>40</v>
      </c>
      <c r="AJ126" s="6">
        <v>180</v>
      </c>
      <c r="AK126" s="6">
        <v>64</v>
      </c>
      <c r="AL126" s="6">
        <v>116</v>
      </c>
      <c r="AM126" s="6">
        <v>90</v>
      </c>
      <c r="AN126" s="6">
        <v>48</v>
      </c>
      <c r="AO126" s="6">
        <v>42</v>
      </c>
      <c r="AP126" s="11">
        <v>35.467479674796749</v>
      </c>
      <c r="AQ126" s="11">
        <v>31.097560975609756</v>
      </c>
      <c r="AR126" s="11">
        <v>18.699186991869919</v>
      </c>
      <c r="AS126" s="14">
        <v>59.756097560975604</v>
      </c>
      <c r="AT126" s="14">
        <v>7.6219512195121952</v>
      </c>
      <c r="AU126" s="14">
        <v>18.292682926829269</v>
      </c>
      <c r="AV126" s="14">
        <v>9.1463414634146343</v>
      </c>
      <c r="AW126" s="21">
        <v>14.454305</v>
      </c>
      <c r="AX126" s="15">
        <v>0.14454305000000001</v>
      </c>
      <c r="AY126" s="11">
        <v>7603.2711361770762</v>
      </c>
      <c r="AZ126" s="11">
        <v>6807.6604167408941</v>
      </c>
      <c r="BA126" s="6">
        <v>34</v>
      </c>
      <c r="BB126" s="6">
        <v>34</v>
      </c>
      <c r="BC126" s="6">
        <v>34</v>
      </c>
    </row>
    <row r="127" spans="1:55" ht="14.25" customHeight="1" x14ac:dyDescent="0.25">
      <c r="A127" s="2" t="s">
        <v>160</v>
      </c>
      <c r="B127" s="2" t="s">
        <v>162</v>
      </c>
      <c r="C127" s="6">
        <v>793</v>
      </c>
      <c r="D127" s="6">
        <v>404</v>
      </c>
      <c r="E127" s="6">
        <v>389</v>
      </c>
      <c r="F127" s="6">
        <v>702</v>
      </c>
      <c r="G127" s="6">
        <v>325</v>
      </c>
      <c r="H127" s="6">
        <v>377</v>
      </c>
      <c r="I127" s="6">
        <v>91</v>
      </c>
      <c r="J127" s="6">
        <v>79</v>
      </c>
      <c r="K127" s="6">
        <v>12</v>
      </c>
      <c r="L127" s="11">
        <v>702</v>
      </c>
      <c r="M127" s="11">
        <v>331</v>
      </c>
      <c r="N127" s="11">
        <v>371</v>
      </c>
      <c r="O127" s="12">
        <f t="shared" si="0"/>
        <v>0</v>
      </c>
      <c r="P127" s="13">
        <f t="shared" si="1"/>
        <v>11.475409836065573</v>
      </c>
      <c r="Q127" s="14">
        <f t="shared" si="2"/>
        <v>86.206896551724128</v>
      </c>
      <c r="R127" s="11">
        <f t="shared" si="3"/>
        <v>58.82352941176471</v>
      </c>
      <c r="S127" s="11">
        <f t="shared" si="4"/>
        <v>48.642533936651581</v>
      </c>
      <c r="T127" s="11">
        <f t="shared" si="5"/>
        <v>10.180995475113122</v>
      </c>
      <c r="U127" s="6">
        <v>251</v>
      </c>
      <c r="V127" s="6">
        <v>129</v>
      </c>
      <c r="W127" s="6">
        <v>122</v>
      </c>
      <c r="X127" s="6">
        <v>215</v>
      </c>
      <c r="Y127" s="6">
        <v>109</v>
      </c>
      <c r="Z127" s="6">
        <v>106</v>
      </c>
      <c r="AA127" s="6">
        <v>118</v>
      </c>
      <c r="AB127" s="6">
        <v>62</v>
      </c>
      <c r="AC127" s="6">
        <v>56</v>
      </c>
      <c r="AD127" s="6">
        <v>442</v>
      </c>
      <c r="AE127" s="6">
        <v>192</v>
      </c>
      <c r="AF127" s="6">
        <v>250</v>
      </c>
      <c r="AG127" s="6">
        <v>55</v>
      </c>
      <c r="AH127" s="6">
        <v>28</v>
      </c>
      <c r="AI127" s="6">
        <v>27</v>
      </c>
      <c r="AJ127" s="6">
        <v>147</v>
      </c>
      <c r="AK127" s="6">
        <v>57</v>
      </c>
      <c r="AL127" s="6">
        <v>90</v>
      </c>
      <c r="AM127" s="6">
        <v>45</v>
      </c>
      <c r="AN127" s="6">
        <v>24</v>
      </c>
      <c r="AO127" s="6">
        <v>21</v>
      </c>
      <c r="AP127" s="11">
        <v>35.754985754985761</v>
      </c>
      <c r="AQ127" s="11">
        <v>30.626780626780626</v>
      </c>
      <c r="AR127" s="11">
        <v>16.809116809116809</v>
      </c>
      <c r="AS127" s="14">
        <v>62.962962962962962</v>
      </c>
      <c r="AT127" s="14">
        <v>7.8347578347578342</v>
      </c>
      <c r="AU127" s="14">
        <v>20.94017094017094</v>
      </c>
      <c r="AV127" s="14">
        <v>6.4102564102564097</v>
      </c>
      <c r="AW127" s="21">
        <v>64.590007</v>
      </c>
      <c r="AX127" s="15">
        <v>0.64590007000000005</v>
      </c>
      <c r="AY127" s="11">
        <v>1227.7440997954993</v>
      </c>
      <c r="AZ127" s="11">
        <v>1086.8554326058518</v>
      </c>
      <c r="BA127" s="6">
        <v>32</v>
      </c>
      <c r="BB127" s="6">
        <v>32</v>
      </c>
      <c r="BC127" s="6">
        <v>32</v>
      </c>
    </row>
    <row r="128" spans="1:55" ht="14.25" customHeight="1" x14ac:dyDescent="0.25">
      <c r="A128" s="2" t="s">
        <v>160</v>
      </c>
      <c r="B128" s="2" t="s">
        <v>102</v>
      </c>
      <c r="C128" s="6">
        <v>318</v>
      </c>
      <c r="D128" s="6">
        <v>191</v>
      </c>
      <c r="E128" s="6">
        <v>127</v>
      </c>
      <c r="F128" s="6">
        <v>259</v>
      </c>
      <c r="G128" s="6">
        <v>147</v>
      </c>
      <c r="H128" s="6">
        <v>112</v>
      </c>
      <c r="I128" s="6">
        <v>59</v>
      </c>
      <c r="J128" s="6">
        <v>44</v>
      </c>
      <c r="K128" s="6">
        <v>15</v>
      </c>
      <c r="L128" s="11">
        <v>350</v>
      </c>
      <c r="M128" s="11">
        <v>189</v>
      </c>
      <c r="N128" s="11">
        <v>161</v>
      </c>
      <c r="O128" s="12">
        <f t="shared" si="0"/>
        <v>-3.7685243151930115</v>
      </c>
      <c r="P128" s="13">
        <f t="shared" si="1"/>
        <v>18.553459119496853</v>
      </c>
      <c r="Q128" s="14">
        <f t="shared" si="2"/>
        <v>131.25</v>
      </c>
      <c r="R128" s="11">
        <f t="shared" si="3"/>
        <v>54.166666666666664</v>
      </c>
      <c r="S128" s="11">
        <f t="shared" si="4"/>
        <v>41.666666666666671</v>
      </c>
      <c r="T128" s="11">
        <f t="shared" si="5"/>
        <v>12.5</v>
      </c>
      <c r="U128" s="6">
        <v>79</v>
      </c>
      <c r="V128" s="6">
        <v>47</v>
      </c>
      <c r="W128" s="6">
        <v>32</v>
      </c>
      <c r="X128" s="6">
        <v>70</v>
      </c>
      <c r="Y128" s="6">
        <v>42</v>
      </c>
      <c r="Z128" s="6">
        <v>28</v>
      </c>
      <c r="AA128" s="6">
        <v>32</v>
      </c>
      <c r="AB128" s="6">
        <v>22</v>
      </c>
      <c r="AC128" s="6">
        <v>10</v>
      </c>
      <c r="AD128" s="6">
        <v>168</v>
      </c>
      <c r="AE128" s="6">
        <v>92</v>
      </c>
      <c r="AF128" s="6">
        <v>76</v>
      </c>
      <c r="AG128" s="6">
        <v>17</v>
      </c>
      <c r="AH128" s="6">
        <v>10</v>
      </c>
      <c r="AI128" s="6">
        <v>7</v>
      </c>
      <c r="AJ128" s="6">
        <v>58</v>
      </c>
      <c r="AK128" s="6">
        <v>32</v>
      </c>
      <c r="AL128" s="6">
        <v>26</v>
      </c>
      <c r="AM128" s="6">
        <v>21</v>
      </c>
      <c r="AN128" s="6">
        <v>13</v>
      </c>
      <c r="AO128" s="6">
        <v>8</v>
      </c>
      <c r="AP128" s="11">
        <v>30.501930501930502</v>
      </c>
      <c r="AQ128" s="11">
        <v>27.027027027027028</v>
      </c>
      <c r="AR128" s="11">
        <v>12.355212355212355</v>
      </c>
      <c r="AS128" s="14">
        <v>64.86486486486487</v>
      </c>
      <c r="AT128" s="14">
        <v>6.563706563706563</v>
      </c>
      <c r="AU128" s="14">
        <v>22.393822393822393</v>
      </c>
      <c r="AV128" s="14">
        <v>8.1081081081081088</v>
      </c>
      <c r="AW128" s="21">
        <v>12.121938999999999</v>
      </c>
      <c r="AX128" s="15">
        <v>0.12121939</v>
      </c>
      <c r="AY128" s="11">
        <v>2623.3426846975553</v>
      </c>
      <c r="AZ128" s="11">
        <v>2136.6218721278833</v>
      </c>
      <c r="BA128" s="6">
        <v>33.5</v>
      </c>
      <c r="BB128" s="6">
        <v>34</v>
      </c>
      <c r="BC128" s="6">
        <v>33</v>
      </c>
    </row>
    <row r="129" spans="1:55" ht="14.25" customHeight="1" x14ac:dyDescent="0.25">
      <c r="A129" s="2" t="s">
        <v>160</v>
      </c>
      <c r="B129" s="2" t="s">
        <v>163</v>
      </c>
      <c r="C129" s="6">
        <v>1426</v>
      </c>
      <c r="D129" s="6">
        <v>729</v>
      </c>
      <c r="E129" s="6">
        <v>697</v>
      </c>
      <c r="F129" s="6">
        <v>1292</v>
      </c>
      <c r="G129" s="6">
        <v>619</v>
      </c>
      <c r="H129" s="6">
        <v>673</v>
      </c>
      <c r="I129" s="6">
        <v>134</v>
      </c>
      <c r="J129" s="6">
        <v>110</v>
      </c>
      <c r="K129" s="6">
        <v>24</v>
      </c>
      <c r="L129" s="11">
        <v>1194</v>
      </c>
      <c r="M129" s="11">
        <v>589</v>
      </c>
      <c r="N129" s="11">
        <v>605</v>
      </c>
      <c r="O129" s="12">
        <f t="shared" si="0"/>
        <v>0.98726395982477733</v>
      </c>
      <c r="P129" s="13">
        <f t="shared" si="1"/>
        <v>9.3969144460028051</v>
      </c>
      <c r="Q129" s="14">
        <f t="shared" si="2"/>
        <v>91.976225854383358</v>
      </c>
      <c r="R129" s="11">
        <f t="shared" si="3"/>
        <v>58.527607361963184</v>
      </c>
      <c r="S129" s="11">
        <f t="shared" si="4"/>
        <v>47.975460122699388</v>
      </c>
      <c r="T129" s="11">
        <f t="shared" si="5"/>
        <v>10.552147239263803</v>
      </c>
      <c r="U129" s="6">
        <v>447</v>
      </c>
      <c r="V129" s="6">
        <v>209</v>
      </c>
      <c r="W129" s="6">
        <v>238</v>
      </c>
      <c r="X129" s="6">
        <v>391</v>
      </c>
      <c r="Y129" s="6">
        <v>188</v>
      </c>
      <c r="Z129" s="6">
        <v>203</v>
      </c>
      <c r="AA129" s="6">
        <v>208</v>
      </c>
      <c r="AB129" s="6">
        <v>92</v>
      </c>
      <c r="AC129" s="6">
        <v>116</v>
      </c>
      <c r="AD129" s="6">
        <v>815</v>
      </c>
      <c r="AE129" s="6">
        <v>385</v>
      </c>
      <c r="AF129" s="6">
        <v>430</v>
      </c>
      <c r="AG129" s="6">
        <v>123</v>
      </c>
      <c r="AH129" s="6">
        <v>53</v>
      </c>
      <c r="AI129" s="6">
        <v>70</v>
      </c>
      <c r="AJ129" s="6">
        <v>331</v>
      </c>
      <c r="AK129" s="6">
        <v>145</v>
      </c>
      <c r="AL129" s="6">
        <v>186</v>
      </c>
      <c r="AM129" s="6">
        <v>86</v>
      </c>
      <c r="AN129" s="6">
        <v>46</v>
      </c>
      <c r="AO129" s="6">
        <v>40</v>
      </c>
      <c r="AP129" s="11">
        <v>34.597523219814242</v>
      </c>
      <c r="AQ129" s="11">
        <v>30.263157894736842</v>
      </c>
      <c r="AR129" s="11">
        <v>16.099071207430342</v>
      </c>
      <c r="AS129" s="14">
        <v>63.080495356037147</v>
      </c>
      <c r="AT129" s="14">
        <v>9.5201238390092886</v>
      </c>
      <c r="AU129" s="14">
        <v>25.619195046439629</v>
      </c>
      <c r="AV129" s="14">
        <v>6.6563467492260067</v>
      </c>
      <c r="AW129" s="21">
        <v>68.333346000000006</v>
      </c>
      <c r="AX129" s="15">
        <v>0.68333346000000006</v>
      </c>
      <c r="AY129" s="11">
        <v>2086.8288814658658</v>
      </c>
      <c r="AZ129" s="11">
        <v>1890.7313568400409</v>
      </c>
      <c r="BA129" s="6">
        <v>30</v>
      </c>
      <c r="BB129" s="6">
        <v>30</v>
      </c>
      <c r="BC129" s="6">
        <v>30</v>
      </c>
    </row>
    <row r="130" spans="1:55" ht="14.25" customHeight="1" x14ac:dyDescent="0.25">
      <c r="A130" s="2" t="s">
        <v>160</v>
      </c>
      <c r="B130" s="2" t="s">
        <v>164</v>
      </c>
      <c r="C130" s="6">
        <v>949</v>
      </c>
      <c r="D130" s="6">
        <v>550</v>
      </c>
      <c r="E130" s="6">
        <v>399</v>
      </c>
      <c r="F130" s="6">
        <v>769</v>
      </c>
      <c r="G130" s="6">
        <v>395</v>
      </c>
      <c r="H130" s="6">
        <v>374</v>
      </c>
      <c r="I130" s="6">
        <v>180</v>
      </c>
      <c r="J130" s="6">
        <v>155</v>
      </c>
      <c r="K130" s="6">
        <v>25</v>
      </c>
      <c r="L130" s="11">
        <v>775</v>
      </c>
      <c r="M130" s="11">
        <v>382</v>
      </c>
      <c r="N130" s="11">
        <v>393</v>
      </c>
      <c r="O130" s="12">
        <f t="shared" si="0"/>
        <v>-9.7272338519436452E-2</v>
      </c>
      <c r="P130" s="13">
        <f t="shared" si="1"/>
        <v>18.967334035827186</v>
      </c>
      <c r="Q130" s="14">
        <f t="shared" si="2"/>
        <v>105.61497326203208</v>
      </c>
      <c r="R130" s="11">
        <f t="shared" si="3"/>
        <v>51.377952755905511</v>
      </c>
      <c r="S130" s="11">
        <f t="shared" si="4"/>
        <v>40.748031496062993</v>
      </c>
      <c r="T130" s="11">
        <f t="shared" si="5"/>
        <v>10.62992125984252</v>
      </c>
      <c r="U130" s="6">
        <v>257</v>
      </c>
      <c r="V130" s="6">
        <v>132</v>
      </c>
      <c r="W130" s="6">
        <v>125</v>
      </c>
      <c r="X130" s="6">
        <v>207</v>
      </c>
      <c r="Y130" s="6">
        <v>112</v>
      </c>
      <c r="Z130" s="6">
        <v>95</v>
      </c>
      <c r="AA130" s="6">
        <v>140</v>
      </c>
      <c r="AB130" s="6">
        <v>78</v>
      </c>
      <c r="AC130" s="6">
        <v>62</v>
      </c>
      <c r="AD130" s="6">
        <v>508</v>
      </c>
      <c r="AE130" s="6">
        <v>262</v>
      </c>
      <c r="AF130" s="6">
        <v>246</v>
      </c>
      <c r="AG130" s="6">
        <v>97</v>
      </c>
      <c r="AH130" s="6">
        <v>49</v>
      </c>
      <c r="AI130" s="6">
        <v>48</v>
      </c>
      <c r="AJ130" s="6">
        <v>168</v>
      </c>
      <c r="AK130" s="6">
        <v>93</v>
      </c>
      <c r="AL130" s="6">
        <v>75</v>
      </c>
      <c r="AM130" s="6">
        <v>54</v>
      </c>
      <c r="AN130" s="6">
        <v>21</v>
      </c>
      <c r="AO130" s="6">
        <v>33</v>
      </c>
      <c r="AP130" s="11">
        <v>33.420026007802342</v>
      </c>
      <c r="AQ130" s="11">
        <v>26.918075422626785</v>
      </c>
      <c r="AR130" s="11">
        <v>18.205461638491546</v>
      </c>
      <c r="AS130" s="14">
        <v>66.059817945383614</v>
      </c>
      <c r="AT130" s="14">
        <v>12.613784135240572</v>
      </c>
      <c r="AU130" s="14">
        <v>21.846553966189859</v>
      </c>
      <c r="AV130" s="14">
        <v>7.0221066319895966</v>
      </c>
      <c r="AW130" s="21">
        <v>77.264880000000005</v>
      </c>
      <c r="AX130" s="15">
        <v>0.77264880000000002</v>
      </c>
      <c r="AY130" s="11">
        <v>1228.2423786848565</v>
      </c>
      <c r="AZ130" s="11">
        <v>995.27754395011027</v>
      </c>
      <c r="BA130" s="6">
        <v>33</v>
      </c>
      <c r="BB130" s="6">
        <v>33</v>
      </c>
      <c r="BC130" s="6">
        <v>32</v>
      </c>
    </row>
    <row r="131" spans="1:55" ht="14.25" customHeight="1" x14ac:dyDescent="0.25">
      <c r="A131" s="2" t="s">
        <v>160</v>
      </c>
      <c r="B131" s="2" t="s">
        <v>165</v>
      </c>
      <c r="C131" s="6">
        <v>430</v>
      </c>
      <c r="D131" s="6">
        <v>223</v>
      </c>
      <c r="E131" s="6">
        <v>207</v>
      </c>
      <c r="F131" s="6">
        <v>388</v>
      </c>
      <c r="G131" s="6">
        <v>190</v>
      </c>
      <c r="H131" s="6">
        <v>198</v>
      </c>
      <c r="I131" s="6">
        <v>42</v>
      </c>
      <c r="J131" s="6">
        <v>33</v>
      </c>
      <c r="K131" s="6">
        <v>9</v>
      </c>
      <c r="L131" s="11">
        <v>406</v>
      </c>
      <c r="M131" s="11">
        <v>198</v>
      </c>
      <c r="N131" s="11">
        <v>208</v>
      </c>
      <c r="O131" s="12">
        <f t="shared" si="0"/>
        <v>-0.56755719622602185</v>
      </c>
      <c r="P131" s="13">
        <f t="shared" si="1"/>
        <v>9.7674418604651159</v>
      </c>
      <c r="Q131" s="14">
        <f t="shared" si="2"/>
        <v>95.959595959595958</v>
      </c>
      <c r="R131" s="11">
        <f t="shared" si="3"/>
        <v>55.2</v>
      </c>
      <c r="S131" s="11">
        <f t="shared" si="4"/>
        <v>41.6</v>
      </c>
      <c r="T131" s="11">
        <f t="shared" si="5"/>
        <v>13.600000000000001</v>
      </c>
      <c r="U131" s="6">
        <v>118</v>
      </c>
      <c r="V131" s="6">
        <v>56</v>
      </c>
      <c r="W131" s="6">
        <v>62</v>
      </c>
      <c r="X131" s="6">
        <v>104</v>
      </c>
      <c r="Y131" s="6">
        <v>53</v>
      </c>
      <c r="Z131" s="6">
        <v>51</v>
      </c>
      <c r="AA131" s="6">
        <v>54</v>
      </c>
      <c r="AB131" s="6">
        <v>23</v>
      </c>
      <c r="AC131" s="6">
        <v>31</v>
      </c>
      <c r="AD131" s="6">
        <v>250</v>
      </c>
      <c r="AE131" s="6">
        <v>119</v>
      </c>
      <c r="AF131" s="6">
        <v>131</v>
      </c>
      <c r="AG131" s="6">
        <v>32</v>
      </c>
      <c r="AH131" s="6">
        <v>9</v>
      </c>
      <c r="AI131" s="6">
        <v>23</v>
      </c>
      <c r="AJ131" s="6">
        <v>83</v>
      </c>
      <c r="AK131" s="6">
        <v>37</v>
      </c>
      <c r="AL131" s="6">
        <v>46</v>
      </c>
      <c r="AM131" s="6">
        <v>34</v>
      </c>
      <c r="AN131" s="6">
        <v>18</v>
      </c>
      <c r="AO131" s="6">
        <v>16</v>
      </c>
      <c r="AP131" s="11">
        <v>30.412371134020617</v>
      </c>
      <c r="AQ131" s="11">
        <v>26.804123711340207</v>
      </c>
      <c r="AR131" s="11">
        <v>13.917525773195877</v>
      </c>
      <c r="AS131" s="14">
        <v>64.432989690721655</v>
      </c>
      <c r="AT131" s="14">
        <v>8.2474226804123703</v>
      </c>
      <c r="AU131" s="14">
        <v>21.391752577319586</v>
      </c>
      <c r="AV131" s="14">
        <v>8.7628865979381434</v>
      </c>
      <c r="AW131" s="21">
        <v>12.945342</v>
      </c>
      <c r="AX131" s="15">
        <v>0.12945342000000001</v>
      </c>
      <c r="AY131" s="11">
        <v>3321.65809138144</v>
      </c>
      <c r="AZ131" s="11">
        <v>2997.2170685023229</v>
      </c>
      <c r="BA131" s="6">
        <v>34</v>
      </c>
      <c r="BB131" s="6">
        <v>34</v>
      </c>
      <c r="BC131" s="6">
        <v>33.5</v>
      </c>
    </row>
    <row r="132" spans="1:55" ht="14.25" customHeight="1" x14ac:dyDescent="0.25">
      <c r="A132" s="2" t="s">
        <v>160</v>
      </c>
      <c r="B132" s="2" t="s">
        <v>166</v>
      </c>
      <c r="C132" s="6">
        <v>171</v>
      </c>
      <c r="D132" s="6">
        <v>107</v>
      </c>
      <c r="E132" s="6">
        <v>64</v>
      </c>
      <c r="F132" s="6">
        <v>122</v>
      </c>
      <c r="G132" s="6">
        <v>65</v>
      </c>
      <c r="H132" s="6">
        <v>57</v>
      </c>
      <c r="I132" s="6">
        <v>49</v>
      </c>
      <c r="J132" s="6">
        <v>42</v>
      </c>
      <c r="K132" s="6">
        <v>7</v>
      </c>
      <c r="L132" s="11">
        <v>111</v>
      </c>
      <c r="M132" s="11">
        <v>55</v>
      </c>
      <c r="N132" s="11">
        <v>56</v>
      </c>
      <c r="O132" s="12">
        <f t="shared" si="0"/>
        <v>1.1826138100240615</v>
      </c>
      <c r="P132" s="13">
        <f t="shared" si="1"/>
        <v>28.654970760233915</v>
      </c>
      <c r="Q132" s="14">
        <f t="shared" si="2"/>
        <v>114.03508771929825</v>
      </c>
      <c r="R132" s="11">
        <f t="shared" si="3"/>
        <v>38.636363636363633</v>
      </c>
      <c r="S132" s="11">
        <f t="shared" si="4"/>
        <v>22.727272727272727</v>
      </c>
      <c r="T132" s="11">
        <f t="shared" si="5"/>
        <v>15.909090909090908</v>
      </c>
      <c r="U132" s="6">
        <v>22</v>
      </c>
      <c r="V132" s="6">
        <v>13</v>
      </c>
      <c r="W132" s="6">
        <v>9</v>
      </c>
      <c r="X132" s="6">
        <v>20</v>
      </c>
      <c r="Y132" s="6">
        <v>13</v>
      </c>
      <c r="Z132" s="6">
        <v>7</v>
      </c>
      <c r="AA132" s="6">
        <v>9</v>
      </c>
      <c r="AB132" s="6">
        <v>5</v>
      </c>
      <c r="AC132" s="6">
        <v>4</v>
      </c>
      <c r="AD132" s="6">
        <v>88</v>
      </c>
      <c r="AE132" s="6">
        <v>43</v>
      </c>
      <c r="AF132" s="6">
        <v>45</v>
      </c>
      <c r="AG132" s="6">
        <v>9</v>
      </c>
      <c r="AH132" s="6">
        <v>2</v>
      </c>
      <c r="AI132" s="6">
        <v>7</v>
      </c>
      <c r="AJ132" s="6">
        <v>34</v>
      </c>
      <c r="AK132" s="6">
        <v>15</v>
      </c>
      <c r="AL132" s="6">
        <v>19</v>
      </c>
      <c r="AM132" s="6">
        <v>14</v>
      </c>
      <c r="AN132" s="6">
        <v>9</v>
      </c>
      <c r="AO132" s="6">
        <v>5</v>
      </c>
      <c r="AP132" s="11">
        <v>18.032786885245901</v>
      </c>
      <c r="AQ132" s="11">
        <v>16.393442622950818</v>
      </c>
      <c r="AR132" s="11">
        <v>7.3770491803278686</v>
      </c>
      <c r="AS132" s="14">
        <v>72.131147540983605</v>
      </c>
      <c r="AT132" s="14">
        <v>7.3770491803278686</v>
      </c>
      <c r="AU132" s="14">
        <v>27.868852459016392</v>
      </c>
      <c r="AV132" s="14">
        <v>11.475409836065573</v>
      </c>
      <c r="AW132" s="21">
        <v>28.387080999999998</v>
      </c>
      <c r="AX132" s="15">
        <v>0.28387080999999997</v>
      </c>
      <c r="AY132" s="11">
        <v>602.38669837169948</v>
      </c>
      <c r="AZ132" s="11">
        <v>429.77296608975053</v>
      </c>
      <c r="BA132" s="6">
        <v>35</v>
      </c>
      <c r="BB132" s="6">
        <v>38</v>
      </c>
      <c r="BC132" s="6">
        <v>31</v>
      </c>
    </row>
    <row r="133" spans="1:55" ht="14.25" customHeight="1" x14ac:dyDescent="0.25">
      <c r="A133" s="2" t="s">
        <v>160</v>
      </c>
      <c r="B133" s="2" t="s">
        <v>167</v>
      </c>
      <c r="C133" s="6">
        <v>304</v>
      </c>
      <c r="D133" s="6">
        <v>196</v>
      </c>
      <c r="E133" s="6">
        <v>108</v>
      </c>
      <c r="F133" s="6">
        <v>235</v>
      </c>
      <c r="G133" s="6">
        <v>134</v>
      </c>
      <c r="H133" s="6">
        <v>101</v>
      </c>
      <c r="I133" s="6">
        <v>69</v>
      </c>
      <c r="J133" s="6">
        <v>62</v>
      </c>
      <c r="K133" s="6">
        <v>7</v>
      </c>
      <c r="L133" s="11">
        <v>223</v>
      </c>
      <c r="M133" s="11">
        <v>122</v>
      </c>
      <c r="N133" s="11">
        <v>101</v>
      </c>
      <c r="O133" s="12">
        <f t="shared" si="0"/>
        <v>0.65599177326708558</v>
      </c>
      <c r="P133" s="13">
        <f t="shared" si="1"/>
        <v>22.697368421052634</v>
      </c>
      <c r="Q133" s="14">
        <f t="shared" si="2"/>
        <v>132.67326732673268</v>
      </c>
      <c r="R133" s="11">
        <f t="shared" si="3"/>
        <v>53.594771241830067</v>
      </c>
      <c r="S133" s="11">
        <f t="shared" si="4"/>
        <v>48.366013071895424</v>
      </c>
      <c r="T133" s="11">
        <f t="shared" si="5"/>
        <v>5.2287581699346406</v>
      </c>
      <c r="U133" s="6">
        <v>78</v>
      </c>
      <c r="V133" s="6">
        <v>51</v>
      </c>
      <c r="W133" s="6">
        <v>27</v>
      </c>
      <c r="X133" s="6">
        <v>74</v>
      </c>
      <c r="Y133" s="6">
        <v>49</v>
      </c>
      <c r="Z133" s="6">
        <v>25</v>
      </c>
      <c r="AA133" s="6">
        <v>34</v>
      </c>
      <c r="AB133" s="6">
        <v>22</v>
      </c>
      <c r="AC133" s="6">
        <v>12</v>
      </c>
      <c r="AD133" s="6">
        <v>153</v>
      </c>
      <c r="AE133" s="6">
        <v>79</v>
      </c>
      <c r="AF133" s="6">
        <v>74</v>
      </c>
      <c r="AG133" s="6">
        <v>14</v>
      </c>
      <c r="AH133" s="6">
        <v>8</v>
      </c>
      <c r="AI133" s="6">
        <v>6</v>
      </c>
      <c r="AJ133" s="6">
        <v>65</v>
      </c>
      <c r="AK133" s="6">
        <v>35</v>
      </c>
      <c r="AL133" s="6">
        <v>30</v>
      </c>
      <c r="AM133" s="6">
        <v>8</v>
      </c>
      <c r="AN133" s="6">
        <v>6</v>
      </c>
      <c r="AO133" s="6">
        <v>2</v>
      </c>
      <c r="AP133" s="11">
        <v>33.191489361702125</v>
      </c>
      <c r="AQ133" s="11">
        <v>31.48936170212766</v>
      </c>
      <c r="AR133" s="11">
        <v>14.468085106382977</v>
      </c>
      <c r="AS133" s="14">
        <v>65.106382978723403</v>
      </c>
      <c r="AT133" s="14">
        <v>5.9574468085106389</v>
      </c>
      <c r="AU133" s="14">
        <v>27.659574468085108</v>
      </c>
      <c r="AV133" s="14">
        <v>3.4042553191489362</v>
      </c>
      <c r="AW133" s="21">
        <v>42.069184999999997</v>
      </c>
      <c r="AX133" s="15">
        <v>0.42069184999999998</v>
      </c>
      <c r="AY133" s="11">
        <v>722.61918076140535</v>
      </c>
      <c r="AZ133" s="11">
        <v>558.60364302279686</v>
      </c>
      <c r="BA133" s="6">
        <v>31</v>
      </c>
      <c r="BB133" s="6">
        <v>30</v>
      </c>
      <c r="BC133" s="6">
        <v>34</v>
      </c>
    </row>
    <row r="134" spans="1:55" ht="14.25" customHeight="1" x14ac:dyDescent="0.25">
      <c r="A134" s="2" t="s">
        <v>168</v>
      </c>
      <c r="B134" s="2" t="s">
        <v>169</v>
      </c>
      <c r="C134" s="6">
        <v>967</v>
      </c>
      <c r="D134" s="6">
        <v>489</v>
      </c>
      <c r="E134" s="6">
        <v>478</v>
      </c>
      <c r="F134" s="6">
        <v>886</v>
      </c>
      <c r="G134" s="6">
        <v>415</v>
      </c>
      <c r="H134" s="6">
        <v>471</v>
      </c>
      <c r="I134" s="6">
        <v>81</v>
      </c>
      <c r="J134" s="6">
        <v>74</v>
      </c>
      <c r="K134" s="6">
        <v>7</v>
      </c>
      <c r="L134" s="11">
        <v>868</v>
      </c>
      <c r="M134" s="11">
        <v>422</v>
      </c>
      <c r="N134" s="11">
        <v>446</v>
      </c>
      <c r="O134" s="12">
        <f t="shared" si="0"/>
        <v>0.25688655750601819</v>
      </c>
      <c r="P134" s="13">
        <f t="shared" si="1"/>
        <v>8.3764219234746644</v>
      </c>
      <c r="Q134" s="14">
        <f t="shared" si="2"/>
        <v>88.110403397027596</v>
      </c>
      <c r="R134" s="11">
        <f t="shared" si="3"/>
        <v>73.385518590998046</v>
      </c>
      <c r="S134" s="11">
        <f t="shared" si="4"/>
        <v>64.970645792563602</v>
      </c>
      <c r="T134" s="11">
        <f t="shared" si="5"/>
        <v>8.4148727984344411</v>
      </c>
      <c r="U134" s="6">
        <v>372</v>
      </c>
      <c r="V134" s="6">
        <v>200</v>
      </c>
      <c r="W134" s="6">
        <v>172</v>
      </c>
      <c r="X134" s="6">
        <v>332</v>
      </c>
      <c r="Y134" s="6">
        <v>180</v>
      </c>
      <c r="Z134" s="6">
        <v>152</v>
      </c>
      <c r="AA134" s="6">
        <v>158</v>
      </c>
      <c r="AB134" s="6">
        <v>82</v>
      </c>
      <c r="AC134" s="6">
        <v>76</v>
      </c>
      <c r="AD134" s="6">
        <v>511</v>
      </c>
      <c r="AE134" s="6">
        <v>214</v>
      </c>
      <c r="AF134" s="6">
        <v>297</v>
      </c>
      <c r="AG134" s="6">
        <v>79</v>
      </c>
      <c r="AH134" s="6">
        <v>41</v>
      </c>
      <c r="AI134" s="6">
        <v>38</v>
      </c>
      <c r="AJ134" s="6">
        <v>200</v>
      </c>
      <c r="AK134" s="6">
        <v>82</v>
      </c>
      <c r="AL134" s="6">
        <v>118</v>
      </c>
      <c r="AM134" s="6">
        <v>43</v>
      </c>
      <c r="AN134" s="6">
        <v>21</v>
      </c>
      <c r="AO134" s="6">
        <v>22</v>
      </c>
      <c r="AP134" s="11">
        <v>41.986455981941312</v>
      </c>
      <c r="AQ134" s="11">
        <v>37.471783295711056</v>
      </c>
      <c r="AR134" s="11">
        <v>17.832957110609481</v>
      </c>
      <c r="AS134" s="14">
        <v>57.674943566591416</v>
      </c>
      <c r="AT134" s="14">
        <v>8.9164785553047405</v>
      </c>
      <c r="AU134" s="14">
        <v>22.573363431151243</v>
      </c>
      <c r="AV134" s="14">
        <v>4.8532731376975171</v>
      </c>
      <c r="AW134" s="21">
        <v>31.589801999999999</v>
      </c>
      <c r="AX134" s="15">
        <v>0.31589802</v>
      </c>
      <c r="AY134" s="11">
        <v>3061.1144697899658</v>
      </c>
      <c r="AZ134" s="11">
        <v>2804.702606239824</v>
      </c>
      <c r="BA134" s="6">
        <v>28</v>
      </c>
      <c r="BB134" s="6">
        <v>28</v>
      </c>
      <c r="BC134" s="6">
        <v>30</v>
      </c>
    </row>
    <row r="135" spans="1:55" ht="14.25" customHeight="1" x14ac:dyDescent="0.25">
      <c r="A135" s="2" t="s">
        <v>168</v>
      </c>
      <c r="B135" s="2" t="s">
        <v>170</v>
      </c>
      <c r="C135" s="6">
        <v>455</v>
      </c>
      <c r="D135" s="6">
        <v>259</v>
      </c>
      <c r="E135" s="6">
        <v>196</v>
      </c>
      <c r="F135" s="6">
        <v>393</v>
      </c>
      <c r="G135" s="6">
        <v>201</v>
      </c>
      <c r="H135" s="6">
        <v>192</v>
      </c>
      <c r="I135" s="6">
        <v>62</v>
      </c>
      <c r="J135" s="6">
        <v>58</v>
      </c>
      <c r="K135" s="6">
        <v>4</v>
      </c>
      <c r="L135" s="11">
        <v>383</v>
      </c>
      <c r="M135" s="11">
        <v>194</v>
      </c>
      <c r="N135" s="11">
        <v>189</v>
      </c>
      <c r="O135" s="12">
        <f t="shared" si="0"/>
        <v>0.32258601612784926</v>
      </c>
      <c r="P135" s="13">
        <f t="shared" si="1"/>
        <v>13.626373626373626</v>
      </c>
      <c r="Q135" s="14">
        <f t="shared" si="2"/>
        <v>104.6875</v>
      </c>
      <c r="R135" s="11">
        <f t="shared" si="3"/>
        <v>67.948717948717956</v>
      </c>
      <c r="S135" s="11">
        <f t="shared" si="4"/>
        <v>61.111111111111114</v>
      </c>
      <c r="T135" s="11">
        <f t="shared" si="5"/>
        <v>6.8376068376068382</v>
      </c>
      <c r="U135" s="6">
        <v>170</v>
      </c>
      <c r="V135" s="6">
        <v>96</v>
      </c>
      <c r="W135" s="6">
        <v>74</v>
      </c>
      <c r="X135" s="6">
        <v>143</v>
      </c>
      <c r="Y135" s="6">
        <v>78</v>
      </c>
      <c r="Z135" s="6">
        <v>65</v>
      </c>
      <c r="AA135" s="6">
        <v>84</v>
      </c>
      <c r="AB135" s="6">
        <v>49</v>
      </c>
      <c r="AC135" s="6">
        <v>35</v>
      </c>
      <c r="AD135" s="6">
        <v>234</v>
      </c>
      <c r="AE135" s="6">
        <v>114</v>
      </c>
      <c r="AF135" s="6">
        <v>120</v>
      </c>
      <c r="AG135" s="6">
        <v>44</v>
      </c>
      <c r="AH135" s="6">
        <v>27</v>
      </c>
      <c r="AI135" s="6">
        <v>17</v>
      </c>
      <c r="AJ135" s="6">
        <v>87</v>
      </c>
      <c r="AK135" s="6">
        <v>40</v>
      </c>
      <c r="AL135" s="6">
        <v>47</v>
      </c>
      <c r="AM135" s="6">
        <v>16</v>
      </c>
      <c r="AN135" s="6">
        <v>9</v>
      </c>
      <c r="AO135" s="6">
        <v>7</v>
      </c>
      <c r="AP135" s="11">
        <v>43.256997455470739</v>
      </c>
      <c r="AQ135" s="11">
        <v>36.386768447837149</v>
      </c>
      <c r="AR135" s="11">
        <v>21.374045801526716</v>
      </c>
      <c r="AS135" s="14">
        <v>59.541984732824424</v>
      </c>
      <c r="AT135" s="14">
        <v>11.195928753180661</v>
      </c>
      <c r="AU135" s="14">
        <v>22.137404580152673</v>
      </c>
      <c r="AV135" s="14">
        <v>4.0712468193384224</v>
      </c>
      <c r="AW135" s="21">
        <v>40.079694000000003</v>
      </c>
      <c r="AX135" s="15">
        <v>0.40079694000000005</v>
      </c>
      <c r="AY135" s="11">
        <v>1135.2382081559804</v>
      </c>
      <c r="AZ135" s="11">
        <v>980.54640836329725</v>
      </c>
      <c r="BA135" s="6">
        <v>29</v>
      </c>
      <c r="BB135" s="6">
        <v>28</v>
      </c>
      <c r="BC135" s="6">
        <v>31.5</v>
      </c>
    </row>
    <row r="136" spans="1:55" ht="14.25" customHeight="1" x14ac:dyDescent="0.25">
      <c r="A136" s="2" t="s">
        <v>168</v>
      </c>
      <c r="B136" s="2" t="s">
        <v>171</v>
      </c>
      <c r="C136" s="6">
        <v>922</v>
      </c>
      <c r="D136" s="6">
        <v>430</v>
      </c>
      <c r="E136" s="6">
        <v>492</v>
      </c>
      <c r="F136" s="6">
        <v>882</v>
      </c>
      <c r="G136" s="6">
        <v>400</v>
      </c>
      <c r="H136" s="6">
        <v>482</v>
      </c>
      <c r="I136" s="6">
        <v>40</v>
      </c>
      <c r="J136" s="6">
        <v>30</v>
      </c>
      <c r="K136" s="6">
        <v>10</v>
      </c>
      <c r="L136" s="11">
        <v>808</v>
      </c>
      <c r="M136" s="11">
        <v>370</v>
      </c>
      <c r="N136" s="11">
        <v>438</v>
      </c>
      <c r="O136" s="12">
        <f t="shared" si="0"/>
        <v>1.0967459009473843</v>
      </c>
      <c r="P136" s="13">
        <f t="shared" si="1"/>
        <v>4.3383947939262475</v>
      </c>
      <c r="Q136" s="14">
        <f t="shared" si="2"/>
        <v>82.987551867219921</v>
      </c>
      <c r="R136" s="11">
        <f t="shared" si="3"/>
        <v>70.599613152804636</v>
      </c>
      <c r="S136" s="11">
        <f t="shared" si="4"/>
        <v>61.50870406189555</v>
      </c>
      <c r="T136" s="11">
        <f t="shared" si="5"/>
        <v>9.0909090909090917</v>
      </c>
      <c r="U136" s="6">
        <v>370</v>
      </c>
      <c r="V136" s="6">
        <v>190</v>
      </c>
      <c r="W136" s="6">
        <v>180</v>
      </c>
      <c r="X136" s="6">
        <v>318</v>
      </c>
      <c r="Y136" s="6">
        <v>167</v>
      </c>
      <c r="Z136" s="6">
        <v>151</v>
      </c>
      <c r="AA136" s="6">
        <v>186</v>
      </c>
      <c r="AB136" s="6">
        <v>84</v>
      </c>
      <c r="AC136" s="6">
        <v>102</v>
      </c>
      <c r="AD136" s="6">
        <v>517</v>
      </c>
      <c r="AE136" s="6">
        <v>206</v>
      </c>
      <c r="AF136" s="6">
        <v>311</v>
      </c>
      <c r="AG136" s="6">
        <v>111</v>
      </c>
      <c r="AH136" s="6">
        <v>46</v>
      </c>
      <c r="AI136" s="6">
        <v>65</v>
      </c>
      <c r="AJ136" s="6">
        <v>228</v>
      </c>
      <c r="AK136" s="6">
        <v>87</v>
      </c>
      <c r="AL136" s="6">
        <v>141</v>
      </c>
      <c r="AM136" s="6">
        <v>47</v>
      </c>
      <c r="AN136" s="6">
        <v>27</v>
      </c>
      <c r="AO136" s="6">
        <v>20</v>
      </c>
      <c r="AP136" s="11">
        <v>41.950113378684804</v>
      </c>
      <c r="AQ136" s="11">
        <v>36.054421768707485</v>
      </c>
      <c r="AR136" s="11">
        <v>21.088435374149661</v>
      </c>
      <c r="AS136" s="14">
        <v>58.616780045351469</v>
      </c>
      <c r="AT136" s="14">
        <v>12.585034013605442</v>
      </c>
      <c r="AU136" s="14">
        <v>25.850340136054424</v>
      </c>
      <c r="AV136" s="14">
        <v>5.3287981859410429</v>
      </c>
      <c r="AW136" s="21">
        <v>17.678782999999999</v>
      </c>
      <c r="AX136" s="15">
        <v>0.17678782999999998</v>
      </c>
      <c r="AY136" s="11">
        <v>5215.2911204351576</v>
      </c>
      <c r="AZ136" s="11">
        <v>4989.0312019781004</v>
      </c>
      <c r="BA136" s="6">
        <v>26</v>
      </c>
      <c r="BB136" s="6">
        <v>26</v>
      </c>
      <c r="BC136" s="6">
        <v>33</v>
      </c>
    </row>
    <row r="137" spans="1:55" ht="14.25" customHeight="1" x14ac:dyDescent="0.25">
      <c r="A137" s="2" t="s">
        <v>168</v>
      </c>
      <c r="B137" s="2" t="s">
        <v>88</v>
      </c>
      <c r="C137" s="6">
        <v>702</v>
      </c>
      <c r="D137" s="6">
        <v>361</v>
      </c>
      <c r="E137" s="6">
        <v>341</v>
      </c>
      <c r="F137" s="6">
        <v>648</v>
      </c>
      <c r="G137" s="6">
        <v>317</v>
      </c>
      <c r="H137" s="6">
        <v>331</v>
      </c>
      <c r="I137" s="6">
        <v>54</v>
      </c>
      <c r="J137" s="6">
        <v>44</v>
      </c>
      <c r="K137" s="6">
        <v>10</v>
      </c>
      <c r="L137" s="11">
        <v>512</v>
      </c>
      <c r="M137" s="11">
        <v>257</v>
      </c>
      <c r="N137" s="11">
        <v>255</v>
      </c>
      <c r="O137" s="12">
        <f t="shared" si="0"/>
        <v>2.9482612179320014</v>
      </c>
      <c r="P137" s="13">
        <f t="shared" si="1"/>
        <v>7.6923076923076925</v>
      </c>
      <c r="Q137" s="14">
        <f t="shared" si="2"/>
        <v>95.770392749244721</v>
      </c>
      <c r="R137" s="11">
        <f t="shared" si="3"/>
        <v>78.512396694214885</v>
      </c>
      <c r="S137" s="11">
        <f t="shared" si="4"/>
        <v>69.421487603305792</v>
      </c>
      <c r="T137" s="11">
        <f t="shared" si="5"/>
        <v>9.0909090909090917</v>
      </c>
      <c r="U137" s="6">
        <v>278</v>
      </c>
      <c r="V137" s="6">
        <v>160</v>
      </c>
      <c r="W137" s="6">
        <v>118</v>
      </c>
      <c r="X137" s="6">
        <v>252</v>
      </c>
      <c r="Y137" s="6">
        <v>141</v>
      </c>
      <c r="Z137" s="6">
        <v>111</v>
      </c>
      <c r="AA137" s="6">
        <v>117</v>
      </c>
      <c r="AB137" s="6">
        <v>64</v>
      </c>
      <c r="AC137" s="6">
        <v>53</v>
      </c>
      <c r="AD137" s="6">
        <v>363</v>
      </c>
      <c r="AE137" s="6">
        <v>158</v>
      </c>
      <c r="AF137" s="6">
        <v>205</v>
      </c>
      <c r="AG137" s="6">
        <v>49</v>
      </c>
      <c r="AH137" s="6">
        <v>24</v>
      </c>
      <c r="AI137" s="6">
        <v>25</v>
      </c>
      <c r="AJ137" s="6">
        <v>136</v>
      </c>
      <c r="AK137" s="6">
        <v>48</v>
      </c>
      <c r="AL137" s="6">
        <v>88</v>
      </c>
      <c r="AM137" s="6">
        <v>33</v>
      </c>
      <c r="AN137" s="6">
        <v>18</v>
      </c>
      <c r="AO137" s="6">
        <v>15</v>
      </c>
      <c r="AP137" s="11">
        <v>42.901234567901234</v>
      </c>
      <c r="AQ137" s="11">
        <v>38.888888888888893</v>
      </c>
      <c r="AR137" s="11">
        <v>18.055555555555554</v>
      </c>
      <c r="AS137" s="14">
        <v>56.018518518518526</v>
      </c>
      <c r="AT137" s="14">
        <v>7.5617283950617287</v>
      </c>
      <c r="AU137" s="14">
        <v>20.987654320987652</v>
      </c>
      <c r="AV137" s="14">
        <v>5.0925925925925926</v>
      </c>
      <c r="AW137" s="21">
        <v>24.594867000000001</v>
      </c>
      <c r="AX137" s="15">
        <v>0.24594867000000001</v>
      </c>
      <c r="AY137" s="11">
        <v>2854.2541010691375</v>
      </c>
      <c r="AZ137" s="11">
        <v>2634.6960932945885</v>
      </c>
      <c r="BA137" s="6">
        <v>29</v>
      </c>
      <c r="BB137" s="6">
        <v>27</v>
      </c>
      <c r="BC137" s="6">
        <v>36</v>
      </c>
    </row>
    <row r="138" spans="1:55" ht="14.25" customHeight="1" x14ac:dyDescent="0.25">
      <c r="A138" s="2" t="s">
        <v>168</v>
      </c>
      <c r="B138" s="2" t="s">
        <v>172</v>
      </c>
      <c r="C138" s="6">
        <v>1823</v>
      </c>
      <c r="D138" s="6">
        <v>947</v>
      </c>
      <c r="E138" s="6">
        <v>876</v>
      </c>
      <c r="F138" s="6">
        <v>1649</v>
      </c>
      <c r="G138" s="6">
        <v>794</v>
      </c>
      <c r="H138" s="6">
        <v>855</v>
      </c>
      <c r="I138" s="6">
        <v>174</v>
      </c>
      <c r="J138" s="6">
        <v>153</v>
      </c>
      <c r="K138" s="6">
        <v>21</v>
      </c>
      <c r="L138" s="11">
        <v>1548</v>
      </c>
      <c r="M138" s="11">
        <v>726</v>
      </c>
      <c r="N138" s="11">
        <v>822</v>
      </c>
      <c r="O138" s="12">
        <f t="shared" si="0"/>
        <v>0.79105467346591385</v>
      </c>
      <c r="P138" s="13">
        <f t="shared" si="1"/>
        <v>9.5447065277015906</v>
      </c>
      <c r="Q138" s="14">
        <f t="shared" si="2"/>
        <v>92.865497076023402</v>
      </c>
      <c r="R138" s="11">
        <f t="shared" si="3"/>
        <v>68.781985670419658</v>
      </c>
      <c r="S138" s="11">
        <f t="shared" si="4"/>
        <v>60.081883316274308</v>
      </c>
      <c r="T138" s="11">
        <f t="shared" si="5"/>
        <v>8.7001023541453435</v>
      </c>
      <c r="U138" s="6">
        <v>680</v>
      </c>
      <c r="V138" s="6">
        <v>356</v>
      </c>
      <c r="W138" s="6">
        <v>324</v>
      </c>
      <c r="X138" s="6">
        <v>587</v>
      </c>
      <c r="Y138" s="6">
        <v>310</v>
      </c>
      <c r="Z138" s="6">
        <v>277</v>
      </c>
      <c r="AA138" s="6">
        <v>342</v>
      </c>
      <c r="AB138" s="6">
        <v>179</v>
      </c>
      <c r="AC138" s="6">
        <v>163</v>
      </c>
      <c r="AD138" s="6">
        <v>977</v>
      </c>
      <c r="AE138" s="6">
        <v>438</v>
      </c>
      <c r="AF138" s="6">
        <v>539</v>
      </c>
      <c r="AG138" s="6">
        <v>202</v>
      </c>
      <c r="AH138" s="6">
        <v>90</v>
      </c>
      <c r="AI138" s="6">
        <v>112</v>
      </c>
      <c r="AJ138" s="6">
        <v>390</v>
      </c>
      <c r="AK138" s="6">
        <v>152</v>
      </c>
      <c r="AL138" s="6">
        <v>238</v>
      </c>
      <c r="AM138" s="6">
        <v>85</v>
      </c>
      <c r="AN138" s="6">
        <v>46</v>
      </c>
      <c r="AO138" s="6">
        <v>39</v>
      </c>
      <c r="AP138" s="11">
        <v>41.237113402061851</v>
      </c>
      <c r="AQ138" s="11">
        <v>35.597331716191633</v>
      </c>
      <c r="AR138" s="11">
        <v>20.739842328684052</v>
      </c>
      <c r="AS138" s="14">
        <v>59.248029108550639</v>
      </c>
      <c r="AT138" s="14">
        <v>12.249848392965433</v>
      </c>
      <c r="AU138" s="14">
        <v>23.650697392359003</v>
      </c>
      <c r="AV138" s="14">
        <v>5.1546391752577314</v>
      </c>
      <c r="AW138" s="21">
        <v>74.796713999999994</v>
      </c>
      <c r="AX138" s="15">
        <v>0.74796713999999997</v>
      </c>
      <c r="AY138" s="11">
        <v>2437.2728459702121</v>
      </c>
      <c r="AZ138" s="11">
        <v>2204.642305542995</v>
      </c>
      <c r="BA138" s="6">
        <v>29</v>
      </c>
      <c r="BB138" s="6">
        <v>27</v>
      </c>
      <c r="BC138" s="6">
        <v>32</v>
      </c>
    </row>
    <row r="139" spans="1:55" ht="14.25" customHeight="1" x14ac:dyDescent="0.25">
      <c r="A139" s="2" t="s">
        <v>173</v>
      </c>
      <c r="B139" s="2" t="s">
        <v>174</v>
      </c>
      <c r="C139" s="6">
        <v>629</v>
      </c>
      <c r="D139" s="6">
        <v>354</v>
      </c>
      <c r="E139" s="6">
        <v>275</v>
      </c>
      <c r="F139" s="6">
        <v>536</v>
      </c>
      <c r="G139" s="6">
        <v>269</v>
      </c>
      <c r="H139" s="6">
        <v>267</v>
      </c>
      <c r="I139" s="6">
        <v>93</v>
      </c>
      <c r="J139" s="6">
        <v>85</v>
      </c>
      <c r="K139" s="6">
        <v>8</v>
      </c>
      <c r="L139" s="11">
        <v>714</v>
      </c>
      <c r="M139" s="11">
        <v>392</v>
      </c>
      <c r="N139" s="11">
        <v>322</v>
      </c>
      <c r="O139" s="12">
        <f t="shared" si="0"/>
        <v>-3.5888460734515943</v>
      </c>
      <c r="P139" s="13">
        <f t="shared" si="1"/>
        <v>14.785373608903022</v>
      </c>
      <c r="Q139" s="14">
        <f t="shared" si="2"/>
        <v>100.74906367041199</v>
      </c>
      <c r="R139" s="11">
        <f t="shared" si="3"/>
        <v>68.025078369905955</v>
      </c>
      <c r="S139" s="11">
        <f t="shared" si="4"/>
        <v>59.561128526645767</v>
      </c>
      <c r="T139" s="11">
        <f t="shared" si="5"/>
        <v>8.4639498432601883</v>
      </c>
      <c r="U139" s="6">
        <v>216</v>
      </c>
      <c r="V139" s="6">
        <v>107</v>
      </c>
      <c r="W139" s="6">
        <v>109</v>
      </c>
      <c r="X139" s="6">
        <v>190</v>
      </c>
      <c r="Y139" s="6">
        <v>93</v>
      </c>
      <c r="Z139" s="6">
        <v>97</v>
      </c>
      <c r="AA139" s="6">
        <v>106</v>
      </c>
      <c r="AB139" s="6">
        <v>49</v>
      </c>
      <c r="AC139" s="6">
        <v>57</v>
      </c>
      <c r="AD139" s="6">
        <v>319</v>
      </c>
      <c r="AE139" s="6">
        <v>160</v>
      </c>
      <c r="AF139" s="6">
        <v>159</v>
      </c>
      <c r="AG139" s="6">
        <v>60</v>
      </c>
      <c r="AH139" s="6">
        <v>31</v>
      </c>
      <c r="AI139" s="6">
        <v>29</v>
      </c>
      <c r="AJ139" s="6">
        <v>135</v>
      </c>
      <c r="AK139" s="6">
        <v>64</v>
      </c>
      <c r="AL139" s="6">
        <v>71</v>
      </c>
      <c r="AM139" s="6">
        <v>27</v>
      </c>
      <c r="AN139" s="6">
        <v>16</v>
      </c>
      <c r="AO139" s="6">
        <v>11</v>
      </c>
      <c r="AP139" s="11">
        <v>40.298507462686565</v>
      </c>
      <c r="AQ139" s="11">
        <v>35.447761194029852</v>
      </c>
      <c r="AR139" s="11">
        <v>19.776119402985074</v>
      </c>
      <c r="AS139" s="14">
        <v>59.514925373134332</v>
      </c>
      <c r="AT139" s="14">
        <v>11.194029850746269</v>
      </c>
      <c r="AU139" s="14">
        <v>25.186567164179102</v>
      </c>
      <c r="AV139" s="14">
        <v>5.0373134328358207</v>
      </c>
      <c r="AW139" s="21">
        <v>24.99915</v>
      </c>
      <c r="AX139" s="15">
        <v>0.24999150000000001</v>
      </c>
      <c r="AY139" s="11">
        <v>2516.085546908595</v>
      </c>
      <c r="AZ139" s="11">
        <v>2144.0728984785483</v>
      </c>
      <c r="BA139" s="6">
        <v>30</v>
      </c>
      <c r="BB139" s="6">
        <v>28</v>
      </c>
      <c r="BC139" s="6">
        <v>34</v>
      </c>
    </row>
    <row r="140" spans="1:55" ht="14.25" customHeight="1" x14ac:dyDescent="0.25">
      <c r="A140" s="2" t="s">
        <v>173</v>
      </c>
      <c r="B140" s="2" t="s">
        <v>175</v>
      </c>
      <c r="C140" s="6">
        <v>764</v>
      </c>
      <c r="D140" s="6">
        <v>389</v>
      </c>
      <c r="E140" s="6">
        <v>375</v>
      </c>
      <c r="F140" s="6">
        <v>685</v>
      </c>
      <c r="G140" s="6">
        <v>318</v>
      </c>
      <c r="H140" s="6">
        <v>367</v>
      </c>
      <c r="I140" s="6">
        <v>79</v>
      </c>
      <c r="J140" s="6">
        <v>71</v>
      </c>
      <c r="K140" s="6">
        <v>8</v>
      </c>
      <c r="L140" s="11">
        <v>681</v>
      </c>
      <c r="M140" s="11">
        <v>328</v>
      </c>
      <c r="N140" s="11">
        <v>353</v>
      </c>
      <c r="O140" s="12">
        <f t="shared" si="0"/>
        <v>7.3298274251726761E-2</v>
      </c>
      <c r="P140" s="13">
        <f t="shared" si="1"/>
        <v>10.340314136125654</v>
      </c>
      <c r="Q140" s="14">
        <f t="shared" si="2"/>
        <v>86.648501362397823</v>
      </c>
      <c r="R140" s="11">
        <f t="shared" si="3"/>
        <v>59.302325581395351</v>
      </c>
      <c r="S140" s="11">
        <f t="shared" si="4"/>
        <v>50.697674418604656</v>
      </c>
      <c r="T140" s="11">
        <f t="shared" si="5"/>
        <v>8.6046511627906987</v>
      </c>
      <c r="U140" s="6">
        <v>250</v>
      </c>
      <c r="V140" s="6">
        <v>128</v>
      </c>
      <c r="W140" s="6">
        <v>122</v>
      </c>
      <c r="X140" s="6">
        <v>218</v>
      </c>
      <c r="Y140" s="6">
        <v>109</v>
      </c>
      <c r="Z140" s="6">
        <v>109</v>
      </c>
      <c r="AA140" s="6">
        <v>122</v>
      </c>
      <c r="AB140" s="6">
        <v>65</v>
      </c>
      <c r="AC140" s="6">
        <v>57</v>
      </c>
      <c r="AD140" s="6">
        <v>430</v>
      </c>
      <c r="AE140" s="6">
        <v>191</v>
      </c>
      <c r="AF140" s="6">
        <v>239</v>
      </c>
      <c r="AG140" s="6">
        <v>80</v>
      </c>
      <c r="AH140" s="6">
        <v>38</v>
      </c>
      <c r="AI140" s="6">
        <v>42</v>
      </c>
      <c r="AJ140" s="6">
        <v>156</v>
      </c>
      <c r="AK140" s="6">
        <v>64</v>
      </c>
      <c r="AL140" s="6">
        <v>92</v>
      </c>
      <c r="AM140" s="6">
        <v>37</v>
      </c>
      <c r="AN140" s="6">
        <v>18</v>
      </c>
      <c r="AO140" s="6">
        <v>19</v>
      </c>
      <c r="AP140" s="11">
        <v>36.496350364963504</v>
      </c>
      <c r="AQ140" s="11">
        <v>31.824817518248178</v>
      </c>
      <c r="AR140" s="11">
        <v>17.810218978102192</v>
      </c>
      <c r="AS140" s="14">
        <v>62.773722627737229</v>
      </c>
      <c r="AT140" s="14">
        <v>11.678832116788321</v>
      </c>
      <c r="AU140" s="14">
        <v>22.773722627737225</v>
      </c>
      <c r="AV140" s="14">
        <v>5.4014598540145986</v>
      </c>
      <c r="AW140" s="21">
        <v>21.534248999999999</v>
      </c>
      <c r="AX140" s="15">
        <v>0.21534249</v>
      </c>
      <c r="AY140" s="11">
        <v>3547.836750657058</v>
      </c>
      <c r="AZ140" s="11">
        <v>3180.979285602205</v>
      </c>
      <c r="BA140" s="6">
        <v>31</v>
      </c>
      <c r="BB140" s="6">
        <v>30</v>
      </c>
      <c r="BC140" s="6">
        <v>31</v>
      </c>
    </row>
    <row r="141" spans="1:55" ht="14.25" customHeight="1" x14ac:dyDescent="0.25">
      <c r="A141" s="2" t="s">
        <v>173</v>
      </c>
      <c r="B141" s="2" t="s">
        <v>176</v>
      </c>
      <c r="C141" s="6">
        <v>3131</v>
      </c>
      <c r="D141" s="6">
        <v>1647</v>
      </c>
      <c r="E141" s="6">
        <v>1484</v>
      </c>
      <c r="F141" s="6">
        <v>2667</v>
      </c>
      <c r="G141" s="6">
        <v>1242</v>
      </c>
      <c r="H141" s="6">
        <v>1425</v>
      </c>
      <c r="I141" s="6">
        <v>464</v>
      </c>
      <c r="J141" s="6">
        <v>405</v>
      </c>
      <c r="K141" s="6">
        <v>59</v>
      </c>
      <c r="L141" s="11">
        <v>2213</v>
      </c>
      <c r="M141" s="11">
        <v>1017</v>
      </c>
      <c r="N141" s="11">
        <v>1196</v>
      </c>
      <c r="O141" s="12">
        <f t="shared" si="0"/>
        <v>2.3354841568331</v>
      </c>
      <c r="P141" s="13">
        <f t="shared" si="1"/>
        <v>14.81954647077611</v>
      </c>
      <c r="Q141" s="14">
        <f t="shared" si="2"/>
        <v>87.157894736842096</v>
      </c>
      <c r="R141" s="11">
        <f t="shared" si="3"/>
        <v>59.033989266547401</v>
      </c>
      <c r="S141" s="11">
        <f t="shared" si="4"/>
        <v>50.745378652355399</v>
      </c>
      <c r="T141" s="11">
        <f t="shared" si="5"/>
        <v>8.2886106141920095</v>
      </c>
      <c r="U141" s="6">
        <v>1002</v>
      </c>
      <c r="V141" s="6">
        <v>488</v>
      </c>
      <c r="W141" s="6">
        <v>514</v>
      </c>
      <c r="X141" s="6">
        <v>851</v>
      </c>
      <c r="Y141" s="6">
        <v>421</v>
      </c>
      <c r="Z141" s="6">
        <v>430</v>
      </c>
      <c r="AA141" s="6">
        <v>540</v>
      </c>
      <c r="AB141" s="6">
        <v>252</v>
      </c>
      <c r="AC141" s="6">
        <v>288</v>
      </c>
      <c r="AD141" s="6">
        <v>1677</v>
      </c>
      <c r="AE141" s="6">
        <v>748</v>
      </c>
      <c r="AF141" s="6">
        <v>929</v>
      </c>
      <c r="AG141" s="6">
        <v>334</v>
      </c>
      <c r="AH141" s="6">
        <v>151</v>
      </c>
      <c r="AI141" s="6">
        <v>183</v>
      </c>
      <c r="AJ141" s="6">
        <v>673</v>
      </c>
      <c r="AK141" s="6">
        <v>294</v>
      </c>
      <c r="AL141" s="6">
        <v>379</v>
      </c>
      <c r="AM141" s="6">
        <v>139</v>
      </c>
      <c r="AN141" s="6">
        <v>73</v>
      </c>
      <c r="AO141" s="6">
        <v>66</v>
      </c>
      <c r="AP141" s="11">
        <v>37.570303712035994</v>
      </c>
      <c r="AQ141" s="11">
        <v>31.908511436070491</v>
      </c>
      <c r="AR141" s="11">
        <v>20.247469066366705</v>
      </c>
      <c r="AS141" s="14">
        <v>62.879640044994375</v>
      </c>
      <c r="AT141" s="14">
        <v>12.523434570678665</v>
      </c>
      <c r="AU141" s="14">
        <v>25.234345706786655</v>
      </c>
      <c r="AV141" s="14">
        <v>5.2118485189351329</v>
      </c>
      <c r="AW141" s="21">
        <v>165.57964899999999</v>
      </c>
      <c r="AX141" s="15">
        <v>1.65579649</v>
      </c>
      <c r="AY141" s="11">
        <v>1890.9328645816854</v>
      </c>
      <c r="AZ141" s="11">
        <v>1610.7051899838248</v>
      </c>
      <c r="BA141" s="6">
        <v>30</v>
      </c>
      <c r="BB141" s="6">
        <v>29</v>
      </c>
      <c r="BC141" s="6">
        <v>31</v>
      </c>
    </row>
    <row r="142" spans="1:55" ht="14.25" customHeight="1" x14ac:dyDescent="0.25">
      <c r="A142" s="2" t="s">
        <v>173</v>
      </c>
      <c r="B142" s="2" t="s">
        <v>177</v>
      </c>
      <c r="C142" s="6">
        <v>679</v>
      </c>
      <c r="D142" s="6">
        <v>342</v>
      </c>
      <c r="E142" s="6">
        <v>337</v>
      </c>
      <c r="F142" s="6">
        <v>650</v>
      </c>
      <c r="G142" s="6">
        <v>318</v>
      </c>
      <c r="H142" s="6">
        <v>332</v>
      </c>
      <c r="I142" s="6">
        <v>29</v>
      </c>
      <c r="J142" s="6">
        <v>24</v>
      </c>
      <c r="K142" s="6">
        <v>5</v>
      </c>
      <c r="L142" s="11">
        <v>591</v>
      </c>
      <c r="M142" s="11">
        <v>262</v>
      </c>
      <c r="N142" s="11">
        <v>329</v>
      </c>
      <c r="O142" s="12">
        <f t="shared" si="0"/>
        <v>1.1909429972914205</v>
      </c>
      <c r="P142" s="13">
        <f t="shared" si="1"/>
        <v>4.2709867452135493</v>
      </c>
      <c r="Q142" s="14">
        <f t="shared" si="2"/>
        <v>95.783132530120483</v>
      </c>
      <c r="R142" s="11">
        <f t="shared" si="3"/>
        <v>55.502392344497608</v>
      </c>
      <c r="S142" s="11">
        <f t="shared" si="4"/>
        <v>43.540669856459331</v>
      </c>
      <c r="T142" s="11">
        <f t="shared" si="5"/>
        <v>11.961722488038278</v>
      </c>
      <c r="U142" s="6">
        <v>208</v>
      </c>
      <c r="V142" s="6">
        <v>104</v>
      </c>
      <c r="W142" s="6">
        <v>104</v>
      </c>
      <c r="X142" s="6">
        <v>182</v>
      </c>
      <c r="Y142" s="6">
        <v>94</v>
      </c>
      <c r="Z142" s="6">
        <v>88</v>
      </c>
      <c r="AA142" s="6">
        <v>105</v>
      </c>
      <c r="AB142" s="6">
        <v>47</v>
      </c>
      <c r="AC142" s="6">
        <v>58</v>
      </c>
      <c r="AD142" s="6">
        <v>418</v>
      </c>
      <c r="AE142" s="6">
        <v>190</v>
      </c>
      <c r="AF142" s="6">
        <v>228</v>
      </c>
      <c r="AG142" s="6">
        <v>63</v>
      </c>
      <c r="AH142" s="6">
        <v>27</v>
      </c>
      <c r="AI142" s="6">
        <v>36</v>
      </c>
      <c r="AJ142" s="6">
        <v>161</v>
      </c>
      <c r="AK142" s="6">
        <v>72</v>
      </c>
      <c r="AL142" s="6">
        <v>89</v>
      </c>
      <c r="AM142" s="6">
        <v>50</v>
      </c>
      <c r="AN142" s="6">
        <v>34</v>
      </c>
      <c r="AO142" s="6">
        <v>16</v>
      </c>
      <c r="AP142" s="11">
        <v>32</v>
      </c>
      <c r="AQ142" s="11">
        <v>28.000000000000004</v>
      </c>
      <c r="AR142" s="11">
        <v>16.153846153846153</v>
      </c>
      <c r="AS142" s="14">
        <v>64.307692307692307</v>
      </c>
      <c r="AT142" s="14">
        <v>9.6923076923076916</v>
      </c>
      <c r="AU142" s="14">
        <v>24.76923076923077</v>
      </c>
      <c r="AV142" s="14">
        <v>7.6923076923076925</v>
      </c>
      <c r="AW142" s="21">
        <v>24.033801</v>
      </c>
      <c r="AX142" s="15">
        <v>0.24033800999999999</v>
      </c>
      <c r="AY142" s="11">
        <v>2825.1877428792891</v>
      </c>
      <c r="AZ142" s="11">
        <v>2704.524348853517</v>
      </c>
      <c r="BA142" s="6">
        <v>32</v>
      </c>
      <c r="BB142" s="6">
        <v>32</v>
      </c>
      <c r="BC142" s="6">
        <v>35</v>
      </c>
    </row>
    <row r="143" spans="1:55" ht="14.25" customHeight="1" x14ac:dyDescent="0.25">
      <c r="A143" s="2" t="s">
        <v>173</v>
      </c>
      <c r="B143" s="2" t="s">
        <v>103</v>
      </c>
      <c r="C143" s="6">
        <v>1118</v>
      </c>
      <c r="D143" s="6">
        <v>660</v>
      </c>
      <c r="E143" s="6">
        <v>458</v>
      </c>
      <c r="F143" s="6">
        <v>857</v>
      </c>
      <c r="G143" s="6">
        <v>451</v>
      </c>
      <c r="H143" s="6">
        <v>406</v>
      </c>
      <c r="I143" s="6">
        <v>261</v>
      </c>
      <c r="J143" s="6">
        <v>209</v>
      </c>
      <c r="K143" s="6">
        <v>52</v>
      </c>
      <c r="L143" s="11">
        <v>856</v>
      </c>
      <c r="M143" s="11">
        <v>466</v>
      </c>
      <c r="N143" s="11">
        <v>390</v>
      </c>
      <c r="O143" s="12">
        <f t="shared" si="0"/>
        <v>1.4612546383449892E-2</v>
      </c>
      <c r="P143" s="13">
        <f t="shared" si="1"/>
        <v>23.34525939177102</v>
      </c>
      <c r="Q143" s="14">
        <f t="shared" si="2"/>
        <v>111.08374384236453</v>
      </c>
      <c r="R143" s="11">
        <f t="shared" si="3"/>
        <v>50.350877192982459</v>
      </c>
      <c r="S143" s="11">
        <f t="shared" si="4"/>
        <v>44.736842105263158</v>
      </c>
      <c r="T143" s="11">
        <f t="shared" si="5"/>
        <v>5.6140350877192979</v>
      </c>
      <c r="U143" s="6">
        <v>306</v>
      </c>
      <c r="V143" s="6">
        <v>169</v>
      </c>
      <c r="W143" s="6">
        <v>137</v>
      </c>
      <c r="X143" s="6">
        <v>255</v>
      </c>
      <c r="Y143" s="6">
        <v>141</v>
      </c>
      <c r="Z143" s="6">
        <v>114</v>
      </c>
      <c r="AA143" s="6">
        <v>156</v>
      </c>
      <c r="AB143" s="6">
        <v>85</v>
      </c>
      <c r="AC143" s="6">
        <v>71</v>
      </c>
      <c r="AD143" s="6">
        <v>570</v>
      </c>
      <c r="AE143" s="6">
        <v>294</v>
      </c>
      <c r="AF143" s="6">
        <v>276</v>
      </c>
      <c r="AG143" s="6">
        <v>104</v>
      </c>
      <c r="AH143" s="6">
        <v>57</v>
      </c>
      <c r="AI143" s="6">
        <v>47</v>
      </c>
      <c r="AJ143" s="6">
        <v>229</v>
      </c>
      <c r="AK143" s="6">
        <v>117</v>
      </c>
      <c r="AL143" s="6">
        <v>112</v>
      </c>
      <c r="AM143" s="6">
        <v>32</v>
      </c>
      <c r="AN143" s="6">
        <v>16</v>
      </c>
      <c r="AO143" s="6">
        <v>16</v>
      </c>
      <c r="AP143" s="11">
        <v>35.705950991831969</v>
      </c>
      <c r="AQ143" s="11">
        <v>29.754959159859979</v>
      </c>
      <c r="AR143" s="11">
        <v>18.203033838973163</v>
      </c>
      <c r="AS143" s="14">
        <v>66.511085180863475</v>
      </c>
      <c r="AT143" s="14">
        <v>12.135355892648775</v>
      </c>
      <c r="AU143" s="14">
        <v>26.721120186697782</v>
      </c>
      <c r="AV143" s="14">
        <v>3.7339556592765457</v>
      </c>
      <c r="AW143" s="21">
        <v>32.553441999999997</v>
      </c>
      <c r="AX143" s="15">
        <v>0.32553441999999999</v>
      </c>
      <c r="AY143" s="11">
        <v>3434.3526561645926</v>
      </c>
      <c r="AZ143" s="11">
        <v>2632.5941201547903</v>
      </c>
      <c r="BA143" s="6">
        <v>29</v>
      </c>
      <c r="BB143" s="6">
        <v>28</v>
      </c>
      <c r="BC143" s="6">
        <v>30</v>
      </c>
    </row>
    <row r="144" spans="1:55" ht="14.25" customHeight="1" x14ac:dyDescent="0.25">
      <c r="A144" s="2" t="s">
        <v>173</v>
      </c>
      <c r="B144" s="2" t="s">
        <v>178</v>
      </c>
      <c r="C144" s="6">
        <v>316</v>
      </c>
      <c r="D144" s="6">
        <v>163</v>
      </c>
      <c r="E144" s="6">
        <v>153</v>
      </c>
      <c r="F144" s="6">
        <v>278</v>
      </c>
      <c r="G144" s="6">
        <v>131</v>
      </c>
      <c r="H144" s="6">
        <v>147</v>
      </c>
      <c r="I144" s="6">
        <v>38</v>
      </c>
      <c r="J144" s="6">
        <v>32</v>
      </c>
      <c r="K144" s="6">
        <v>6</v>
      </c>
      <c r="L144" s="11">
        <v>250</v>
      </c>
      <c r="M144" s="11">
        <v>125</v>
      </c>
      <c r="N144" s="11">
        <v>125</v>
      </c>
      <c r="O144" s="12">
        <f t="shared" si="0"/>
        <v>1.3286632769510727</v>
      </c>
      <c r="P144" s="13">
        <f t="shared" si="1"/>
        <v>12.025316455696203</v>
      </c>
      <c r="Q144" s="14">
        <f t="shared" si="2"/>
        <v>89.115646258503403</v>
      </c>
      <c r="R144" s="11">
        <f t="shared" si="3"/>
        <v>59.770114942528743</v>
      </c>
      <c r="S144" s="11">
        <f t="shared" si="4"/>
        <v>50</v>
      </c>
      <c r="T144" s="11">
        <f t="shared" si="5"/>
        <v>9.7701149425287355</v>
      </c>
      <c r="U144" s="6">
        <v>98</v>
      </c>
      <c r="V144" s="6">
        <v>44</v>
      </c>
      <c r="W144" s="6">
        <v>54</v>
      </c>
      <c r="X144" s="6">
        <v>87</v>
      </c>
      <c r="Y144" s="6">
        <v>38</v>
      </c>
      <c r="Z144" s="6">
        <v>49</v>
      </c>
      <c r="AA144" s="6">
        <v>48</v>
      </c>
      <c r="AB144" s="6">
        <v>27</v>
      </c>
      <c r="AC144" s="6">
        <v>21</v>
      </c>
      <c r="AD144" s="6">
        <v>174</v>
      </c>
      <c r="AE144" s="6">
        <v>84</v>
      </c>
      <c r="AF144" s="6">
        <v>90</v>
      </c>
      <c r="AG144" s="6">
        <v>24</v>
      </c>
      <c r="AH144" s="6">
        <v>13</v>
      </c>
      <c r="AI144" s="6">
        <v>11</v>
      </c>
      <c r="AJ144" s="6">
        <v>56</v>
      </c>
      <c r="AK144" s="6">
        <v>26</v>
      </c>
      <c r="AL144" s="6">
        <v>30</v>
      </c>
      <c r="AM144" s="6">
        <v>17</v>
      </c>
      <c r="AN144" s="6">
        <v>9</v>
      </c>
      <c r="AO144" s="6">
        <v>8</v>
      </c>
      <c r="AP144" s="11">
        <v>35.251798561151077</v>
      </c>
      <c r="AQ144" s="11">
        <v>31.294964028776977</v>
      </c>
      <c r="AR144" s="11">
        <v>17.266187050359711</v>
      </c>
      <c r="AS144" s="14">
        <v>62.589928057553955</v>
      </c>
      <c r="AT144" s="14">
        <v>8.6330935251798557</v>
      </c>
      <c r="AU144" s="14">
        <v>20.14388489208633</v>
      </c>
      <c r="AV144" s="14">
        <v>6.1151079136690649</v>
      </c>
      <c r="AW144" s="21">
        <v>17.290240000000001</v>
      </c>
      <c r="AX144" s="15">
        <v>0.17290240000000001</v>
      </c>
      <c r="AY144" s="11">
        <v>1827.620669233047</v>
      </c>
      <c r="AZ144" s="11">
        <v>1607.8435001480602</v>
      </c>
      <c r="BA144" s="6">
        <v>33</v>
      </c>
      <c r="BB144" s="6">
        <v>33</v>
      </c>
      <c r="BC144" s="6">
        <v>33.5</v>
      </c>
    </row>
    <row r="145" spans="1:55" ht="14.25" customHeight="1" x14ac:dyDescent="0.25">
      <c r="A145" s="2" t="s">
        <v>179</v>
      </c>
      <c r="B145" s="2" t="s">
        <v>180</v>
      </c>
      <c r="C145" s="6">
        <v>414</v>
      </c>
      <c r="D145" s="6">
        <v>221</v>
      </c>
      <c r="E145" s="6">
        <v>193</v>
      </c>
      <c r="F145" s="6">
        <v>356</v>
      </c>
      <c r="G145" s="6">
        <v>172</v>
      </c>
      <c r="H145" s="6">
        <v>184</v>
      </c>
      <c r="I145" s="6">
        <v>58</v>
      </c>
      <c r="J145" s="6">
        <v>49</v>
      </c>
      <c r="K145" s="6">
        <v>9</v>
      </c>
      <c r="L145" s="11">
        <v>312</v>
      </c>
      <c r="M145" s="11">
        <v>145</v>
      </c>
      <c r="N145" s="11">
        <v>167</v>
      </c>
      <c r="O145" s="12">
        <f t="shared" si="0"/>
        <v>1.6511582358266341</v>
      </c>
      <c r="P145" s="13">
        <f t="shared" si="1"/>
        <v>14.009661835748794</v>
      </c>
      <c r="Q145" s="14">
        <f t="shared" si="2"/>
        <v>93.478260869565219</v>
      </c>
      <c r="R145" s="11">
        <f t="shared" si="3"/>
        <v>65.581395348837219</v>
      </c>
      <c r="S145" s="11">
        <f t="shared" si="4"/>
        <v>58.139534883720934</v>
      </c>
      <c r="T145" s="11">
        <f t="shared" si="5"/>
        <v>7.441860465116279</v>
      </c>
      <c r="U145" s="6">
        <v>136</v>
      </c>
      <c r="V145" s="6">
        <v>69</v>
      </c>
      <c r="W145" s="6">
        <v>67</v>
      </c>
      <c r="X145" s="6">
        <v>125</v>
      </c>
      <c r="Y145" s="6">
        <v>62</v>
      </c>
      <c r="Z145" s="6">
        <v>63</v>
      </c>
      <c r="AA145" s="6">
        <v>57</v>
      </c>
      <c r="AB145" s="6">
        <v>28</v>
      </c>
      <c r="AC145" s="6">
        <v>29</v>
      </c>
      <c r="AD145" s="6">
        <v>215</v>
      </c>
      <c r="AE145" s="6">
        <v>101</v>
      </c>
      <c r="AF145" s="6">
        <v>114</v>
      </c>
      <c r="AG145" s="6">
        <v>24</v>
      </c>
      <c r="AH145" s="6">
        <v>13</v>
      </c>
      <c r="AI145" s="6">
        <v>11</v>
      </c>
      <c r="AJ145" s="6">
        <v>79</v>
      </c>
      <c r="AK145" s="6">
        <v>34</v>
      </c>
      <c r="AL145" s="6">
        <v>45</v>
      </c>
      <c r="AM145" s="6">
        <v>16</v>
      </c>
      <c r="AN145" s="6">
        <v>9</v>
      </c>
      <c r="AO145" s="6">
        <v>7</v>
      </c>
      <c r="AP145" s="11">
        <v>38.202247191011232</v>
      </c>
      <c r="AQ145" s="11">
        <v>35.112359550561798</v>
      </c>
      <c r="AR145" s="11">
        <v>16.011235955056179</v>
      </c>
      <c r="AS145" s="14">
        <v>60.393258426966291</v>
      </c>
      <c r="AT145" s="14">
        <v>6.7415730337078648</v>
      </c>
      <c r="AU145" s="14">
        <v>22.191011235955056</v>
      </c>
      <c r="AV145" s="14">
        <v>4.4943820224719104</v>
      </c>
      <c r="AW145" s="21">
        <v>34.084789999999998</v>
      </c>
      <c r="AX145" s="15">
        <v>0.34084789999999998</v>
      </c>
      <c r="AY145" s="11">
        <v>1214.6180158363893</v>
      </c>
      <c r="AZ145" s="11">
        <v>1044.4541392216295</v>
      </c>
      <c r="BA145" s="6">
        <v>32</v>
      </c>
      <c r="BB145" s="6">
        <v>31</v>
      </c>
      <c r="BC145" s="6">
        <v>36</v>
      </c>
    </row>
    <row r="146" spans="1:55" ht="14.25" customHeight="1" x14ac:dyDescent="0.25">
      <c r="A146" s="2" t="s">
        <v>179</v>
      </c>
      <c r="B146" s="2" t="s">
        <v>181</v>
      </c>
      <c r="C146" s="6">
        <v>649</v>
      </c>
      <c r="D146" s="6">
        <v>320</v>
      </c>
      <c r="E146" s="6">
        <v>329</v>
      </c>
      <c r="F146" s="6">
        <v>610</v>
      </c>
      <c r="G146" s="6">
        <v>285</v>
      </c>
      <c r="H146" s="6">
        <v>325</v>
      </c>
      <c r="I146" s="6">
        <v>39</v>
      </c>
      <c r="J146" s="6">
        <v>35</v>
      </c>
      <c r="K146" s="6">
        <v>4</v>
      </c>
      <c r="L146" s="11">
        <v>511</v>
      </c>
      <c r="M146" s="11">
        <v>231</v>
      </c>
      <c r="N146" s="11">
        <v>280</v>
      </c>
      <c r="O146" s="12">
        <f t="shared" si="0"/>
        <v>2.2163875715100443</v>
      </c>
      <c r="P146" s="13">
        <f t="shared" si="1"/>
        <v>6.00924499229584</v>
      </c>
      <c r="Q146" s="14">
        <f t="shared" si="2"/>
        <v>87.692307692307693</v>
      </c>
      <c r="R146" s="11">
        <f t="shared" si="3"/>
        <v>75.792507204610942</v>
      </c>
      <c r="S146" s="11">
        <f t="shared" si="4"/>
        <v>66.570605187319885</v>
      </c>
      <c r="T146" s="11">
        <f t="shared" si="5"/>
        <v>9.2219020172910664</v>
      </c>
      <c r="U146" s="6">
        <v>257</v>
      </c>
      <c r="V146" s="6">
        <v>125</v>
      </c>
      <c r="W146" s="6">
        <v>132</v>
      </c>
      <c r="X146" s="6">
        <v>231</v>
      </c>
      <c r="Y146" s="6">
        <v>113</v>
      </c>
      <c r="Z146" s="6">
        <v>118</v>
      </c>
      <c r="AA146" s="6">
        <v>117</v>
      </c>
      <c r="AB146" s="6">
        <v>57</v>
      </c>
      <c r="AC146" s="6">
        <v>60</v>
      </c>
      <c r="AD146" s="6">
        <v>347</v>
      </c>
      <c r="AE146" s="6">
        <v>156</v>
      </c>
      <c r="AF146" s="6">
        <v>191</v>
      </c>
      <c r="AG146" s="6">
        <v>54</v>
      </c>
      <c r="AH146" s="6">
        <v>27</v>
      </c>
      <c r="AI146" s="6">
        <v>27</v>
      </c>
      <c r="AJ146" s="6">
        <v>128</v>
      </c>
      <c r="AK146" s="6">
        <v>54</v>
      </c>
      <c r="AL146" s="6">
        <v>74</v>
      </c>
      <c r="AM146" s="6">
        <v>32</v>
      </c>
      <c r="AN146" s="6">
        <v>16</v>
      </c>
      <c r="AO146" s="6">
        <v>16</v>
      </c>
      <c r="AP146" s="11">
        <v>42.131147540983605</v>
      </c>
      <c r="AQ146" s="11">
        <v>37.868852459016395</v>
      </c>
      <c r="AR146" s="11">
        <v>19.180327868852459</v>
      </c>
      <c r="AS146" s="14">
        <v>56.885245901639351</v>
      </c>
      <c r="AT146" s="14">
        <v>8.8524590163934427</v>
      </c>
      <c r="AU146" s="14">
        <v>20.983606557377048</v>
      </c>
      <c r="AV146" s="14">
        <v>5.2459016393442619</v>
      </c>
      <c r="AW146" s="21">
        <v>29.337474</v>
      </c>
      <c r="AX146" s="15">
        <v>0.29337474000000002</v>
      </c>
      <c r="AY146" s="11">
        <v>2212.1877295911704</v>
      </c>
      <c r="AZ146" s="11">
        <v>2079.25194923053</v>
      </c>
      <c r="BA146" s="6">
        <v>29</v>
      </c>
      <c r="BB146" s="6">
        <v>28.5</v>
      </c>
      <c r="BC146" s="6">
        <v>36</v>
      </c>
    </row>
    <row r="147" spans="1:55" ht="14.25" customHeight="1" x14ac:dyDescent="0.25">
      <c r="A147" s="2" t="s">
        <v>179</v>
      </c>
      <c r="B147" s="2" t="s">
        <v>182</v>
      </c>
      <c r="C147" s="6">
        <v>317</v>
      </c>
      <c r="D147" s="6">
        <v>176</v>
      </c>
      <c r="E147" s="6">
        <v>141</v>
      </c>
      <c r="F147" s="6">
        <v>265</v>
      </c>
      <c r="G147" s="6">
        <v>133</v>
      </c>
      <c r="H147" s="6">
        <v>132</v>
      </c>
      <c r="I147" s="6">
        <v>52</v>
      </c>
      <c r="J147" s="6">
        <v>43</v>
      </c>
      <c r="K147" s="6">
        <v>9</v>
      </c>
      <c r="L147" s="11">
        <v>239</v>
      </c>
      <c r="M147" s="11">
        <v>116</v>
      </c>
      <c r="N147" s="11">
        <v>123</v>
      </c>
      <c r="O147" s="12">
        <f t="shared" si="0"/>
        <v>1.2924439806597183</v>
      </c>
      <c r="P147" s="13">
        <f t="shared" si="1"/>
        <v>16.403785488958992</v>
      </c>
      <c r="Q147" s="14">
        <f t="shared" si="2"/>
        <v>100.75757575757575</v>
      </c>
      <c r="R147" s="11">
        <f t="shared" si="3"/>
        <v>58.682634730538922</v>
      </c>
      <c r="S147" s="11">
        <f t="shared" si="4"/>
        <v>44.91017964071856</v>
      </c>
      <c r="T147" s="11">
        <f t="shared" si="5"/>
        <v>13.77245508982036</v>
      </c>
      <c r="U147" s="6">
        <v>82</v>
      </c>
      <c r="V147" s="6">
        <v>42</v>
      </c>
      <c r="W147" s="6">
        <v>40</v>
      </c>
      <c r="X147" s="6">
        <v>75</v>
      </c>
      <c r="Y147" s="6">
        <v>38</v>
      </c>
      <c r="Z147" s="6">
        <v>37</v>
      </c>
      <c r="AA147" s="6">
        <v>33</v>
      </c>
      <c r="AB147" s="6">
        <v>17</v>
      </c>
      <c r="AC147" s="6">
        <v>16</v>
      </c>
      <c r="AD147" s="6">
        <v>167</v>
      </c>
      <c r="AE147" s="6">
        <v>83</v>
      </c>
      <c r="AF147" s="6">
        <v>84</v>
      </c>
      <c r="AG147" s="6">
        <v>21</v>
      </c>
      <c r="AH147" s="6">
        <v>11</v>
      </c>
      <c r="AI147" s="6">
        <v>10</v>
      </c>
      <c r="AJ147" s="6">
        <v>76</v>
      </c>
      <c r="AK147" s="6">
        <v>38</v>
      </c>
      <c r="AL147" s="6">
        <v>38</v>
      </c>
      <c r="AM147" s="6">
        <v>23</v>
      </c>
      <c r="AN147" s="6">
        <v>12</v>
      </c>
      <c r="AO147" s="6">
        <v>11</v>
      </c>
      <c r="AP147" s="11">
        <v>30.943396226415093</v>
      </c>
      <c r="AQ147" s="11">
        <v>28.30188679245283</v>
      </c>
      <c r="AR147" s="11">
        <v>12.452830188679245</v>
      </c>
      <c r="AS147" s="14">
        <v>63.018867924528301</v>
      </c>
      <c r="AT147" s="14">
        <v>7.9245283018867925</v>
      </c>
      <c r="AU147" s="14">
        <v>28.679245283018869</v>
      </c>
      <c r="AV147" s="14">
        <v>8.6792452830188669</v>
      </c>
      <c r="AW147" s="21">
        <v>14.144367000000001</v>
      </c>
      <c r="AX147" s="15">
        <v>0.14144367000000002</v>
      </c>
      <c r="AY147" s="11">
        <v>2241.1748790172082</v>
      </c>
      <c r="AZ147" s="11">
        <v>1873.5373594307894</v>
      </c>
      <c r="BA147" s="6">
        <v>33</v>
      </c>
      <c r="BB147" s="6">
        <v>32</v>
      </c>
      <c r="BC147" s="6">
        <v>35</v>
      </c>
    </row>
    <row r="148" spans="1:55" ht="14.25" customHeight="1" x14ac:dyDescent="0.25">
      <c r="A148" s="2" t="s">
        <v>179</v>
      </c>
      <c r="B148" s="2" t="s">
        <v>130</v>
      </c>
      <c r="C148" s="6">
        <v>1293</v>
      </c>
      <c r="D148" s="6">
        <v>623</v>
      </c>
      <c r="E148" s="6">
        <v>670</v>
      </c>
      <c r="F148" s="6">
        <v>1190</v>
      </c>
      <c r="G148" s="6">
        <v>538</v>
      </c>
      <c r="H148" s="6">
        <v>652</v>
      </c>
      <c r="I148" s="6">
        <v>103</v>
      </c>
      <c r="J148" s="6">
        <v>85</v>
      </c>
      <c r="K148" s="6">
        <v>18</v>
      </c>
      <c r="L148" s="11">
        <v>1211</v>
      </c>
      <c r="M148" s="11">
        <v>616</v>
      </c>
      <c r="N148" s="11">
        <v>595</v>
      </c>
      <c r="O148" s="12">
        <f t="shared" si="0"/>
        <v>-0.21893814076992779</v>
      </c>
      <c r="P148" s="13">
        <f t="shared" si="1"/>
        <v>7.9659706109822119</v>
      </c>
      <c r="Q148" s="14">
        <f t="shared" si="2"/>
        <v>82.515337423312886</v>
      </c>
      <c r="R148" s="11">
        <f t="shared" si="3"/>
        <v>66.43356643356644</v>
      </c>
      <c r="S148" s="11">
        <f t="shared" si="4"/>
        <v>52.72727272727272</v>
      </c>
      <c r="T148" s="11">
        <f t="shared" si="5"/>
        <v>13.706293706293707</v>
      </c>
      <c r="U148" s="6">
        <v>443</v>
      </c>
      <c r="V148" s="6">
        <v>228</v>
      </c>
      <c r="W148" s="6">
        <v>215</v>
      </c>
      <c r="X148" s="6">
        <v>377</v>
      </c>
      <c r="Y148" s="6">
        <v>194</v>
      </c>
      <c r="Z148" s="6">
        <v>183</v>
      </c>
      <c r="AA148" s="6">
        <v>217</v>
      </c>
      <c r="AB148" s="6">
        <v>108</v>
      </c>
      <c r="AC148" s="6">
        <v>109</v>
      </c>
      <c r="AD148" s="6">
        <v>715</v>
      </c>
      <c r="AE148" s="6">
        <v>288</v>
      </c>
      <c r="AF148" s="6">
        <v>427</v>
      </c>
      <c r="AG148" s="6">
        <v>113</v>
      </c>
      <c r="AH148" s="6">
        <v>57</v>
      </c>
      <c r="AI148" s="6">
        <v>56</v>
      </c>
      <c r="AJ148" s="6">
        <v>251</v>
      </c>
      <c r="AK148" s="6">
        <v>105</v>
      </c>
      <c r="AL148" s="6">
        <v>146</v>
      </c>
      <c r="AM148" s="6">
        <v>98</v>
      </c>
      <c r="AN148" s="6">
        <v>56</v>
      </c>
      <c r="AO148" s="6">
        <v>42</v>
      </c>
      <c r="AP148" s="11">
        <v>37.226890756302524</v>
      </c>
      <c r="AQ148" s="11">
        <v>31.680672268907561</v>
      </c>
      <c r="AR148" s="11">
        <v>18.235294117647058</v>
      </c>
      <c r="AS148" s="14">
        <v>60.084033613445378</v>
      </c>
      <c r="AT148" s="14">
        <v>9.4957983193277311</v>
      </c>
      <c r="AU148" s="14">
        <v>21.092436974789916</v>
      </c>
      <c r="AV148" s="14">
        <v>8.235294117647058</v>
      </c>
      <c r="AW148" s="21">
        <v>76.475534999999994</v>
      </c>
      <c r="AX148" s="15">
        <v>0.76475534999999994</v>
      </c>
      <c r="AY148" s="11">
        <v>1690.7367826848156</v>
      </c>
      <c r="AZ148" s="11">
        <v>1556.0531874670769</v>
      </c>
      <c r="BA148" s="6">
        <v>32</v>
      </c>
      <c r="BB148" s="6">
        <v>32</v>
      </c>
      <c r="BC148" s="6">
        <v>34</v>
      </c>
    </row>
    <row r="149" spans="1:55" ht="14.25" customHeight="1" x14ac:dyDescent="0.25">
      <c r="A149" s="2" t="s">
        <v>179</v>
      </c>
      <c r="B149" s="2" t="s">
        <v>183</v>
      </c>
      <c r="C149" s="6">
        <v>1146</v>
      </c>
      <c r="D149" s="6">
        <v>658</v>
      </c>
      <c r="E149" s="6">
        <v>488</v>
      </c>
      <c r="F149" s="6">
        <v>996</v>
      </c>
      <c r="G149" s="6">
        <v>516</v>
      </c>
      <c r="H149" s="6">
        <v>480</v>
      </c>
      <c r="I149" s="6">
        <v>150</v>
      </c>
      <c r="J149" s="6">
        <v>142</v>
      </c>
      <c r="K149" s="6">
        <v>8</v>
      </c>
      <c r="L149" s="11">
        <v>952</v>
      </c>
      <c r="M149" s="11">
        <v>498</v>
      </c>
      <c r="N149" s="11">
        <v>454</v>
      </c>
      <c r="O149" s="12">
        <f t="shared" si="0"/>
        <v>0.56548464071630755</v>
      </c>
      <c r="P149" s="13">
        <f t="shared" si="1"/>
        <v>13.089005235602095</v>
      </c>
      <c r="Q149" s="14">
        <f t="shared" si="2"/>
        <v>107.5</v>
      </c>
      <c r="R149" s="11">
        <f t="shared" si="3"/>
        <v>48.435171385991062</v>
      </c>
      <c r="S149" s="11">
        <f t="shared" si="4"/>
        <v>41.430700447093891</v>
      </c>
      <c r="T149" s="11">
        <f t="shared" si="5"/>
        <v>7.0044709388971684</v>
      </c>
      <c r="U149" s="6">
        <v>328</v>
      </c>
      <c r="V149" s="6">
        <v>180</v>
      </c>
      <c r="W149" s="6">
        <v>148</v>
      </c>
      <c r="X149" s="6">
        <v>278</v>
      </c>
      <c r="Y149" s="6">
        <v>152</v>
      </c>
      <c r="Z149" s="6">
        <v>126</v>
      </c>
      <c r="AA149" s="6">
        <v>161</v>
      </c>
      <c r="AB149" s="6">
        <v>91</v>
      </c>
      <c r="AC149" s="6">
        <v>70</v>
      </c>
      <c r="AD149" s="6">
        <v>671</v>
      </c>
      <c r="AE149" s="6">
        <v>340</v>
      </c>
      <c r="AF149" s="6">
        <v>331</v>
      </c>
      <c r="AG149" s="6">
        <v>138</v>
      </c>
      <c r="AH149" s="6">
        <v>68</v>
      </c>
      <c r="AI149" s="6">
        <v>70</v>
      </c>
      <c r="AJ149" s="6">
        <v>293</v>
      </c>
      <c r="AK149" s="6">
        <v>138</v>
      </c>
      <c r="AL149" s="6">
        <v>155</v>
      </c>
      <c r="AM149" s="6">
        <v>47</v>
      </c>
      <c r="AN149" s="6">
        <v>24</v>
      </c>
      <c r="AO149" s="6">
        <v>23</v>
      </c>
      <c r="AP149" s="11">
        <v>32.931726907630519</v>
      </c>
      <c r="AQ149" s="11">
        <v>27.91164658634538</v>
      </c>
      <c r="AR149" s="11">
        <v>16.164658634538153</v>
      </c>
      <c r="AS149" s="14">
        <v>67.369477911646598</v>
      </c>
      <c r="AT149" s="14">
        <v>13.855421686746988</v>
      </c>
      <c r="AU149" s="14">
        <v>29.417670682730922</v>
      </c>
      <c r="AV149" s="14">
        <v>4.7188755020080322</v>
      </c>
      <c r="AW149" s="21">
        <v>30.088315000000001</v>
      </c>
      <c r="AX149" s="15">
        <v>0.30088314999999999</v>
      </c>
      <c r="AY149" s="11">
        <v>3808.7875642088966</v>
      </c>
      <c r="AZ149" s="11">
        <v>3310.2551605166327</v>
      </c>
      <c r="BA149" s="6">
        <v>30</v>
      </c>
      <c r="BB149" s="6">
        <v>29</v>
      </c>
      <c r="BC149" s="6">
        <v>32.5</v>
      </c>
    </row>
    <row r="150" spans="1:55" ht="14.25" customHeight="1" x14ac:dyDescent="0.25">
      <c r="A150" s="2" t="s">
        <v>179</v>
      </c>
      <c r="B150" s="2" t="s">
        <v>184</v>
      </c>
      <c r="C150" s="6">
        <v>456</v>
      </c>
      <c r="D150" s="6">
        <v>258</v>
      </c>
      <c r="E150" s="6">
        <v>198</v>
      </c>
      <c r="F150" s="6">
        <v>383</v>
      </c>
      <c r="G150" s="6">
        <v>194</v>
      </c>
      <c r="H150" s="6">
        <v>189</v>
      </c>
      <c r="I150" s="6">
        <v>73</v>
      </c>
      <c r="J150" s="6">
        <v>64</v>
      </c>
      <c r="K150" s="6">
        <v>9</v>
      </c>
      <c r="L150" s="11">
        <v>370</v>
      </c>
      <c r="M150" s="11">
        <v>185</v>
      </c>
      <c r="N150" s="11">
        <v>185</v>
      </c>
      <c r="O150" s="12">
        <f t="shared" si="0"/>
        <v>0.43219003181947363</v>
      </c>
      <c r="P150" s="13">
        <f t="shared" si="1"/>
        <v>16.008771929824562</v>
      </c>
      <c r="Q150" s="14">
        <f t="shared" si="2"/>
        <v>102.64550264550265</v>
      </c>
      <c r="R150" s="11">
        <f t="shared" si="3"/>
        <v>62.978723404255319</v>
      </c>
      <c r="S150" s="11">
        <f t="shared" si="4"/>
        <v>54.042553191489361</v>
      </c>
      <c r="T150" s="11">
        <f t="shared" si="5"/>
        <v>8.9361702127659584</v>
      </c>
      <c r="U150" s="6">
        <v>139</v>
      </c>
      <c r="V150" s="6">
        <v>76</v>
      </c>
      <c r="W150" s="6">
        <v>63</v>
      </c>
      <c r="X150" s="6">
        <v>127</v>
      </c>
      <c r="Y150" s="6">
        <v>69</v>
      </c>
      <c r="Z150" s="6">
        <v>58</v>
      </c>
      <c r="AA150" s="6">
        <v>75</v>
      </c>
      <c r="AB150" s="6">
        <v>46</v>
      </c>
      <c r="AC150" s="6">
        <v>29</v>
      </c>
      <c r="AD150" s="6">
        <v>235</v>
      </c>
      <c r="AE150" s="6">
        <v>113</v>
      </c>
      <c r="AF150" s="6">
        <v>122</v>
      </c>
      <c r="AG150" s="6">
        <v>26</v>
      </c>
      <c r="AH150" s="6">
        <v>14</v>
      </c>
      <c r="AI150" s="6">
        <v>12</v>
      </c>
      <c r="AJ150" s="6">
        <v>66</v>
      </c>
      <c r="AK150" s="6">
        <v>24</v>
      </c>
      <c r="AL150" s="6">
        <v>42</v>
      </c>
      <c r="AM150" s="6">
        <v>21</v>
      </c>
      <c r="AN150" s="6">
        <v>12</v>
      </c>
      <c r="AO150" s="6">
        <v>9</v>
      </c>
      <c r="AP150" s="11">
        <v>36.29242819843342</v>
      </c>
      <c r="AQ150" s="11">
        <v>33.159268929503916</v>
      </c>
      <c r="AR150" s="11">
        <v>19.582245430809401</v>
      </c>
      <c r="AS150" s="14">
        <v>61.357702349869449</v>
      </c>
      <c r="AT150" s="14">
        <v>6.7885117493472595</v>
      </c>
      <c r="AU150" s="14">
        <v>17.232375979112273</v>
      </c>
      <c r="AV150" s="14">
        <v>5.4830287206266322</v>
      </c>
      <c r="AW150" s="21">
        <v>81.829777000000007</v>
      </c>
      <c r="AX150" s="15">
        <v>0.81829777000000004</v>
      </c>
      <c r="AY150" s="11">
        <v>557.2543598646248</v>
      </c>
      <c r="AZ150" s="11">
        <v>468.04478032489322</v>
      </c>
      <c r="BA150" s="6">
        <v>34</v>
      </c>
      <c r="BB150" s="6">
        <v>34</v>
      </c>
      <c r="BC150" s="6">
        <v>33</v>
      </c>
    </row>
    <row r="151" spans="1:55" ht="14.25" customHeight="1" x14ac:dyDescent="0.25">
      <c r="A151" s="2" t="s">
        <v>179</v>
      </c>
      <c r="B151" s="2" t="s">
        <v>185</v>
      </c>
      <c r="C151" s="6">
        <v>715</v>
      </c>
      <c r="D151" s="6">
        <v>361</v>
      </c>
      <c r="E151" s="6">
        <v>354</v>
      </c>
      <c r="F151" s="6">
        <v>680</v>
      </c>
      <c r="G151" s="6">
        <v>334</v>
      </c>
      <c r="H151" s="6">
        <v>346</v>
      </c>
      <c r="I151" s="6">
        <v>35</v>
      </c>
      <c r="J151" s="6">
        <v>27</v>
      </c>
      <c r="K151" s="6">
        <v>8</v>
      </c>
      <c r="L151" s="11">
        <v>747</v>
      </c>
      <c r="M151" s="11">
        <v>352</v>
      </c>
      <c r="N151" s="11">
        <v>395</v>
      </c>
      <c r="O151" s="12">
        <f t="shared" si="0"/>
        <v>-1.1761249932749052</v>
      </c>
      <c r="P151" s="13">
        <f t="shared" si="1"/>
        <v>4.895104895104895</v>
      </c>
      <c r="Q151" s="14">
        <f t="shared" si="2"/>
        <v>96.531791907514446</v>
      </c>
      <c r="R151" s="11">
        <f t="shared" si="3"/>
        <v>70</v>
      </c>
      <c r="S151" s="11">
        <f t="shared" si="4"/>
        <v>56.499999999999993</v>
      </c>
      <c r="T151" s="11">
        <f t="shared" si="5"/>
        <v>13.5</v>
      </c>
      <c r="U151" s="6">
        <v>266</v>
      </c>
      <c r="V151" s="6">
        <v>148</v>
      </c>
      <c r="W151" s="6">
        <v>118</v>
      </c>
      <c r="X151" s="6">
        <v>226</v>
      </c>
      <c r="Y151" s="6">
        <v>129</v>
      </c>
      <c r="Z151" s="6">
        <v>97</v>
      </c>
      <c r="AA151" s="6">
        <v>142</v>
      </c>
      <c r="AB151" s="6">
        <v>75</v>
      </c>
      <c r="AC151" s="6">
        <v>67</v>
      </c>
      <c r="AD151" s="6">
        <v>400</v>
      </c>
      <c r="AE151" s="6">
        <v>183</v>
      </c>
      <c r="AF151" s="6">
        <v>217</v>
      </c>
      <c r="AG151" s="6">
        <v>59</v>
      </c>
      <c r="AH151" s="6">
        <v>31</v>
      </c>
      <c r="AI151" s="6">
        <v>28</v>
      </c>
      <c r="AJ151" s="6">
        <v>116</v>
      </c>
      <c r="AK151" s="6">
        <v>46</v>
      </c>
      <c r="AL151" s="6">
        <v>70</v>
      </c>
      <c r="AM151" s="6">
        <v>54</v>
      </c>
      <c r="AN151" s="6">
        <v>22</v>
      </c>
      <c r="AO151" s="6">
        <v>32</v>
      </c>
      <c r="AP151" s="11">
        <v>39.117647058823529</v>
      </c>
      <c r="AQ151" s="11">
        <v>33.235294117647058</v>
      </c>
      <c r="AR151" s="11">
        <v>20.882352941176471</v>
      </c>
      <c r="AS151" s="14">
        <v>58.82352941176471</v>
      </c>
      <c r="AT151" s="14">
        <v>8.6764705882352935</v>
      </c>
      <c r="AU151" s="14">
        <v>17.058823529411764</v>
      </c>
      <c r="AV151" s="14">
        <v>7.9411764705882346</v>
      </c>
      <c r="AW151" s="21">
        <v>38.175103999999997</v>
      </c>
      <c r="AX151" s="15">
        <v>0.38175103999999999</v>
      </c>
      <c r="AY151" s="11">
        <v>1872.9484011359864</v>
      </c>
      <c r="AZ151" s="11">
        <v>1781.2656122691899</v>
      </c>
      <c r="BA151" s="6">
        <v>32</v>
      </c>
      <c r="BB151" s="6">
        <v>32</v>
      </c>
      <c r="BC151" s="6">
        <v>33</v>
      </c>
    </row>
    <row r="152" spans="1:55" ht="14.25" customHeight="1" x14ac:dyDescent="0.25">
      <c r="A152" s="2" t="s">
        <v>179</v>
      </c>
      <c r="B152" s="2" t="s">
        <v>186</v>
      </c>
      <c r="C152" s="6">
        <v>858</v>
      </c>
      <c r="D152" s="6">
        <v>413</v>
      </c>
      <c r="E152" s="6">
        <v>445</v>
      </c>
      <c r="F152" s="6">
        <v>779</v>
      </c>
      <c r="G152" s="6">
        <v>343</v>
      </c>
      <c r="H152" s="6">
        <v>436</v>
      </c>
      <c r="I152" s="6">
        <v>79</v>
      </c>
      <c r="J152" s="6">
        <v>70</v>
      </c>
      <c r="K152" s="6">
        <v>9</v>
      </c>
      <c r="L152" s="11">
        <v>741</v>
      </c>
      <c r="M152" s="11">
        <v>342</v>
      </c>
      <c r="N152" s="11">
        <v>399</v>
      </c>
      <c r="O152" s="12">
        <f t="shared" si="0"/>
        <v>0.62591264799325919</v>
      </c>
      <c r="P152" s="13">
        <f t="shared" si="1"/>
        <v>9.2074592074592072</v>
      </c>
      <c r="Q152" s="14">
        <f t="shared" si="2"/>
        <v>78.669724770642205</v>
      </c>
      <c r="R152" s="11">
        <f t="shared" si="3"/>
        <v>60.618556701030926</v>
      </c>
      <c r="S152" s="11">
        <f t="shared" si="4"/>
        <v>54.845360824742272</v>
      </c>
      <c r="T152" s="11">
        <f t="shared" si="5"/>
        <v>5.7731958762886597</v>
      </c>
      <c r="U152" s="6">
        <v>299</v>
      </c>
      <c r="V152" s="6">
        <v>133</v>
      </c>
      <c r="W152" s="6">
        <v>166</v>
      </c>
      <c r="X152" s="6">
        <v>266</v>
      </c>
      <c r="Y152" s="6">
        <v>118</v>
      </c>
      <c r="Z152" s="6">
        <v>148</v>
      </c>
      <c r="AA152" s="6">
        <v>129</v>
      </c>
      <c r="AB152" s="6">
        <v>56</v>
      </c>
      <c r="AC152" s="6">
        <v>73</v>
      </c>
      <c r="AD152" s="6">
        <v>485</v>
      </c>
      <c r="AE152" s="6">
        <v>214</v>
      </c>
      <c r="AF152" s="6">
        <v>271</v>
      </c>
      <c r="AG152" s="6">
        <v>76</v>
      </c>
      <c r="AH152" s="6">
        <v>34</v>
      </c>
      <c r="AI152" s="6">
        <v>42</v>
      </c>
      <c r="AJ152" s="6">
        <v>199</v>
      </c>
      <c r="AK152" s="6">
        <v>90</v>
      </c>
      <c r="AL152" s="6">
        <v>109</v>
      </c>
      <c r="AM152" s="6">
        <v>28</v>
      </c>
      <c r="AN152" s="6">
        <v>11</v>
      </c>
      <c r="AO152" s="6">
        <v>17</v>
      </c>
      <c r="AP152" s="11">
        <v>38.382541720154045</v>
      </c>
      <c r="AQ152" s="11">
        <v>34.146341463414636</v>
      </c>
      <c r="AR152" s="11">
        <v>16.559691912708601</v>
      </c>
      <c r="AS152" s="14">
        <v>62.259306803594349</v>
      </c>
      <c r="AT152" s="14">
        <v>9.7560975609756095</v>
      </c>
      <c r="AU152" s="14">
        <v>25.545571245186139</v>
      </c>
      <c r="AV152" s="14">
        <v>3.5943517329910142</v>
      </c>
      <c r="AW152" s="21">
        <v>53.581209000000001</v>
      </c>
      <c r="AX152" s="15">
        <v>0.53581208999999996</v>
      </c>
      <c r="AY152" s="11">
        <v>1601.3076524645051</v>
      </c>
      <c r="AZ152" s="11">
        <v>1453.867903577913</v>
      </c>
      <c r="BA152" s="6">
        <v>30</v>
      </c>
      <c r="BB152" s="6">
        <v>29</v>
      </c>
      <c r="BC152" s="6">
        <v>32</v>
      </c>
    </row>
    <row r="153" spans="1:55" ht="14.25" customHeight="1" x14ac:dyDescent="0.25">
      <c r="A153" s="2" t="s">
        <v>179</v>
      </c>
      <c r="B153" s="2" t="s">
        <v>153</v>
      </c>
      <c r="C153" s="6">
        <v>417</v>
      </c>
      <c r="D153" s="6">
        <v>222</v>
      </c>
      <c r="E153" s="6">
        <v>195</v>
      </c>
      <c r="F153" s="6">
        <v>387</v>
      </c>
      <c r="G153" s="6">
        <v>199</v>
      </c>
      <c r="H153" s="6">
        <v>188</v>
      </c>
      <c r="I153" s="6">
        <v>30</v>
      </c>
      <c r="J153" s="6">
        <v>23</v>
      </c>
      <c r="K153" s="6">
        <v>7</v>
      </c>
      <c r="L153" s="11">
        <v>415</v>
      </c>
      <c r="M153" s="11">
        <v>217</v>
      </c>
      <c r="N153" s="11">
        <v>198</v>
      </c>
      <c r="O153" s="12">
        <f t="shared" si="0"/>
        <v>-0.87426567210158268</v>
      </c>
      <c r="P153" s="13">
        <f t="shared" si="1"/>
        <v>7.1942446043165464</v>
      </c>
      <c r="Q153" s="14">
        <f t="shared" si="2"/>
        <v>105.85106382978724</v>
      </c>
      <c r="R153" s="11">
        <f t="shared" si="3"/>
        <v>58.606557377049185</v>
      </c>
      <c r="S153" s="11">
        <f t="shared" si="4"/>
        <v>45.081967213114751</v>
      </c>
      <c r="T153" s="11">
        <f t="shared" si="5"/>
        <v>13.524590163934427</v>
      </c>
      <c r="U153" s="6">
        <v>137</v>
      </c>
      <c r="V153" s="6">
        <v>68</v>
      </c>
      <c r="W153" s="6">
        <v>69</v>
      </c>
      <c r="X153" s="6">
        <v>110</v>
      </c>
      <c r="Y153" s="6">
        <v>55</v>
      </c>
      <c r="Z153" s="6">
        <v>55</v>
      </c>
      <c r="AA153" s="6">
        <v>78</v>
      </c>
      <c r="AB153" s="6">
        <v>45</v>
      </c>
      <c r="AC153" s="6">
        <v>33</v>
      </c>
      <c r="AD153" s="6">
        <v>244</v>
      </c>
      <c r="AE153" s="6">
        <v>127</v>
      </c>
      <c r="AF153" s="6">
        <v>117</v>
      </c>
      <c r="AG153" s="6">
        <v>59</v>
      </c>
      <c r="AH153" s="6">
        <v>32</v>
      </c>
      <c r="AI153" s="6">
        <v>27</v>
      </c>
      <c r="AJ153" s="6">
        <v>89</v>
      </c>
      <c r="AK153" s="6">
        <v>47</v>
      </c>
      <c r="AL153" s="6">
        <v>42</v>
      </c>
      <c r="AM153" s="6">
        <v>33</v>
      </c>
      <c r="AN153" s="6">
        <v>17</v>
      </c>
      <c r="AO153" s="6">
        <v>16</v>
      </c>
      <c r="AP153" s="11">
        <v>35.400516795865634</v>
      </c>
      <c r="AQ153" s="11">
        <v>28.423772609819121</v>
      </c>
      <c r="AR153" s="11">
        <v>20.155038759689923</v>
      </c>
      <c r="AS153" s="14">
        <v>63.049095607235138</v>
      </c>
      <c r="AT153" s="14">
        <v>15.245478036175712</v>
      </c>
      <c r="AU153" s="14">
        <v>22.997416020671835</v>
      </c>
      <c r="AV153" s="14">
        <v>8.5271317829457356</v>
      </c>
      <c r="AW153" s="21">
        <v>36.961553000000002</v>
      </c>
      <c r="AX153" s="15">
        <v>0.36961553000000003</v>
      </c>
      <c r="AY153" s="11">
        <v>1128.1993481172178</v>
      </c>
      <c r="AZ153" s="11">
        <v>1047.0339273893605</v>
      </c>
      <c r="BA153" s="6">
        <v>30</v>
      </c>
      <c r="BB153" s="6">
        <v>29</v>
      </c>
      <c r="BC153" s="6">
        <v>33</v>
      </c>
    </row>
    <row r="154" spans="1:55" ht="14.25" customHeight="1" x14ac:dyDescent="0.25">
      <c r="A154" s="2" t="s">
        <v>179</v>
      </c>
      <c r="B154" s="2" t="s">
        <v>187</v>
      </c>
      <c r="C154" s="6">
        <v>1229</v>
      </c>
      <c r="D154" s="6">
        <v>686</v>
      </c>
      <c r="E154" s="6">
        <v>543</v>
      </c>
      <c r="F154" s="6">
        <v>1044</v>
      </c>
      <c r="G154" s="6">
        <v>508</v>
      </c>
      <c r="H154" s="6">
        <v>536</v>
      </c>
      <c r="I154" s="6">
        <v>185</v>
      </c>
      <c r="J154" s="6">
        <v>178</v>
      </c>
      <c r="K154" s="6">
        <v>7</v>
      </c>
      <c r="L154" s="11">
        <v>1101</v>
      </c>
      <c r="M154" s="11">
        <v>551</v>
      </c>
      <c r="N154" s="11">
        <v>550</v>
      </c>
      <c r="O154" s="12">
        <f t="shared" si="0"/>
        <v>-0.66532375819894773</v>
      </c>
      <c r="P154" s="13">
        <f t="shared" si="1"/>
        <v>15.052888527257933</v>
      </c>
      <c r="Q154" s="14">
        <f t="shared" si="2"/>
        <v>94.776119402985074</v>
      </c>
      <c r="R154" s="11">
        <f t="shared" si="3"/>
        <v>65.189873417721529</v>
      </c>
      <c r="S154" s="11">
        <f t="shared" si="4"/>
        <v>51.74050632911392</v>
      </c>
      <c r="T154" s="11">
        <f t="shared" si="5"/>
        <v>13.449367088607595</v>
      </c>
      <c r="U154" s="6">
        <v>375</v>
      </c>
      <c r="V154" s="6">
        <v>187</v>
      </c>
      <c r="W154" s="6">
        <v>188</v>
      </c>
      <c r="X154" s="6">
        <v>327</v>
      </c>
      <c r="Y154" s="6">
        <v>162</v>
      </c>
      <c r="Z154" s="6">
        <v>165</v>
      </c>
      <c r="AA154" s="6">
        <v>175</v>
      </c>
      <c r="AB154" s="6">
        <v>83</v>
      </c>
      <c r="AC154" s="6">
        <v>92</v>
      </c>
      <c r="AD154" s="6">
        <v>632</v>
      </c>
      <c r="AE154" s="6">
        <v>306</v>
      </c>
      <c r="AF154" s="6">
        <v>326</v>
      </c>
      <c r="AG154" s="6">
        <v>107</v>
      </c>
      <c r="AH154" s="6">
        <v>54</v>
      </c>
      <c r="AI154" s="6">
        <v>53</v>
      </c>
      <c r="AJ154" s="6">
        <v>243</v>
      </c>
      <c r="AK154" s="6">
        <v>112</v>
      </c>
      <c r="AL154" s="6">
        <v>131</v>
      </c>
      <c r="AM154" s="6">
        <v>85</v>
      </c>
      <c r="AN154" s="6">
        <v>40</v>
      </c>
      <c r="AO154" s="6">
        <v>45</v>
      </c>
      <c r="AP154" s="11">
        <v>35.919540229885058</v>
      </c>
      <c r="AQ154" s="11">
        <v>31.321839080459768</v>
      </c>
      <c r="AR154" s="11">
        <v>16.762452107279692</v>
      </c>
      <c r="AS154" s="14">
        <v>60.536398467432953</v>
      </c>
      <c r="AT154" s="14">
        <v>10.249042145593871</v>
      </c>
      <c r="AU154" s="14">
        <v>23.275862068965516</v>
      </c>
      <c r="AV154" s="14">
        <v>8.1417624521072796</v>
      </c>
      <c r="AW154" s="21">
        <v>99.989305000000002</v>
      </c>
      <c r="AX154" s="15">
        <v>0.99989305000000006</v>
      </c>
      <c r="AY154" s="11">
        <v>1229.1314556091772</v>
      </c>
      <c r="AZ154" s="11">
        <v>1044.1116677428649</v>
      </c>
      <c r="BA154" s="6">
        <v>32</v>
      </c>
      <c r="BB154" s="6">
        <v>31</v>
      </c>
      <c r="BC154" s="6">
        <v>34</v>
      </c>
    </row>
    <row r="155" spans="1:55" ht="14.25" customHeight="1" x14ac:dyDescent="0.25">
      <c r="A155" s="2" t="s">
        <v>179</v>
      </c>
      <c r="B155" s="2" t="s">
        <v>188</v>
      </c>
      <c r="C155" s="6">
        <v>364</v>
      </c>
      <c r="D155" s="6">
        <v>206</v>
      </c>
      <c r="E155" s="6">
        <v>158</v>
      </c>
      <c r="F155" s="6">
        <v>309</v>
      </c>
      <c r="G155" s="6">
        <v>156</v>
      </c>
      <c r="H155" s="6">
        <v>153</v>
      </c>
      <c r="I155" s="6">
        <v>55</v>
      </c>
      <c r="J155" s="6">
        <v>50</v>
      </c>
      <c r="K155" s="6">
        <v>5</v>
      </c>
      <c r="L155" s="11">
        <v>275</v>
      </c>
      <c r="M155" s="11">
        <v>142</v>
      </c>
      <c r="N155" s="11">
        <v>133</v>
      </c>
      <c r="O155" s="12">
        <f t="shared" si="0"/>
        <v>1.4589509290509899</v>
      </c>
      <c r="P155" s="13">
        <f t="shared" si="1"/>
        <v>15.109890109890109</v>
      </c>
      <c r="Q155" s="14">
        <f t="shared" si="2"/>
        <v>101.96078431372548</v>
      </c>
      <c r="R155" s="11">
        <f t="shared" si="3"/>
        <v>53.731343283582092</v>
      </c>
      <c r="S155" s="11">
        <f t="shared" si="4"/>
        <v>42.288557213930353</v>
      </c>
      <c r="T155" s="11">
        <f t="shared" si="5"/>
        <v>11.442786069651742</v>
      </c>
      <c r="U155" s="6">
        <v>97</v>
      </c>
      <c r="V155" s="6">
        <v>54</v>
      </c>
      <c r="W155" s="6">
        <v>43</v>
      </c>
      <c r="X155" s="6">
        <v>85</v>
      </c>
      <c r="Y155" s="6">
        <v>48</v>
      </c>
      <c r="Z155" s="6">
        <v>37</v>
      </c>
      <c r="AA155" s="6">
        <v>55</v>
      </c>
      <c r="AB155" s="6">
        <v>31</v>
      </c>
      <c r="AC155" s="6">
        <v>24</v>
      </c>
      <c r="AD155" s="6">
        <v>201</v>
      </c>
      <c r="AE155" s="6">
        <v>96</v>
      </c>
      <c r="AF155" s="6">
        <v>105</v>
      </c>
      <c r="AG155" s="6">
        <v>39</v>
      </c>
      <c r="AH155" s="6">
        <v>19</v>
      </c>
      <c r="AI155" s="6">
        <v>20</v>
      </c>
      <c r="AJ155" s="6">
        <v>86</v>
      </c>
      <c r="AK155" s="6">
        <v>41</v>
      </c>
      <c r="AL155" s="6">
        <v>45</v>
      </c>
      <c r="AM155" s="6">
        <v>23</v>
      </c>
      <c r="AN155" s="6">
        <v>12</v>
      </c>
      <c r="AO155" s="6">
        <v>11</v>
      </c>
      <c r="AP155" s="11">
        <v>31.391585760517799</v>
      </c>
      <c r="AQ155" s="11">
        <v>27.508090614886733</v>
      </c>
      <c r="AR155" s="11">
        <v>17.79935275080906</v>
      </c>
      <c r="AS155" s="14">
        <v>65.048543689320397</v>
      </c>
      <c r="AT155" s="14">
        <v>12.621359223300971</v>
      </c>
      <c r="AU155" s="14">
        <v>27.831715210355988</v>
      </c>
      <c r="AV155" s="14">
        <v>7.4433656957928811</v>
      </c>
      <c r="AW155" s="21">
        <v>25.906479000000001</v>
      </c>
      <c r="AX155" s="15">
        <v>0.25906478999999999</v>
      </c>
      <c r="AY155" s="11">
        <v>1405.0539249274284</v>
      </c>
      <c r="AZ155" s="11">
        <v>1192.7518208861961</v>
      </c>
      <c r="BA155" s="6">
        <v>30</v>
      </c>
      <c r="BB155" s="6">
        <v>30</v>
      </c>
      <c r="BC155" s="6">
        <v>30</v>
      </c>
    </row>
    <row r="156" spans="1:55" ht="14.25" customHeight="1" x14ac:dyDescent="0.25">
      <c r="A156" s="2" t="s">
        <v>179</v>
      </c>
      <c r="B156" s="2" t="s">
        <v>189</v>
      </c>
      <c r="C156" s="6">
        <v>1321</v>
      </c>
      <c r="D156" s="6">
        <v>700</v>
      </c>
      <c r="E156" s="6">
        <v>621</v>
      </c>
      <c r="F156" s="6">
        <v>1184</v>
      </c>
      <c r="G156" s="6">
        <v>593</v>
      </c>
      <c r="H156" s="6">
        <v>591</v>
      </c>
      <c r="I156" s="6">
        <v>137</v>
      </c>
      <c r="J156" s="6">
        <v>107</v>
      </c>
      <c r="K156" s="6">
        <v>30</v>
      </c>
      <c r="L156" s="11">
        <v>1051</v>
      </c>
      <c r="M156" s="11">
        <v>524</v>
      </c>
      <c r="N156" s="11">
        <v>527</v>
      </c>
      <c r="O156" s="12">
        <f t="shared" si="0"/>
        <v>1.4913197067208983</v>
      </c>
      <c r="P156" s="13">
        <f t="shared" si="1"/>
        <v>10.370931112793338</v>
      </c>
      <c r="Q156" s="14">
        <f t="shared" si="2"/>
        <v>100.33840947546531</v>
      </c>
      <c r="R156" s="11">
        <f t="shared" si="3"/>
        <v>58.713136729222512</v>
      </c>
      <c r="S156" s="11">
        <f t="shared" si="4"/>
        <v>52.144772117962468</v>
      </c>
      <c r="T156" s="11">
        <f t="shared" si="5"/>
        <v>6.568364611260054</v>
      </c>
      <c r="U156" s="6">
        <v>452</v>
      </c>
      <c r="V156" s="6">
        <v>239</v>
      </c>
      <c r="W156" s="6">
        <v>213</v>
      </c>
      <c r="X156" s="6">
        <v>389</v>
      </c>
      <c r="Y156" s="6">
        <v>209</v>
      </c>
      <c r="Z156" s="6">
        <v>180</v>
      </c>
      <c r="AA156" s="6">
        <v>233</v>
      </c>
      <c r="AB156" s="6">
        <v>118</v>
      </c>
      <c r="AC156" s="6">
        <v>115</v>
      </c>
      <c r="AD156" s="6">
        <v>746</v>
      </c>
      <c r="AE156" s="6">
        <v>360</v>
      </c>
      <c r="AF156" s="6">
        <v>386</v>
      </c>
      <c r="AG156" s="6">
        <v>146</v>
      </c>
      <c r="AH156" s="6">
        <v>71</v>
      </c>
      <c r="AI156" s="6">
        <v>75</v>
      </c>
      <c r="AJ156" s="6">
        <v>307</v>
      </c>
      <c r="AK156" s="6">
        <v>142</v>
      </c>
      <c r="AL156" s="6">
        <v>165</v>
      </c>
      <c r="AM156" s="6">
        <v>49</v>
      </c>
      <c r="AN156" s="6">
        <v>24</v>
      </c>
      <c r="AO156" s="6">
        <v>25</v>
      </c>
      <c r="AP156" s="11">
        <v>38.175675675675677</v>
      </c>
      <c r="AQ156" s="11">
        <v>32.854729729729733</v>
      </c>
      <c r="AR156" s="11">
        <v>19.679054054054053</v>
      </c>
      <c r="AS156" s="14">
        <v>63.006756756756758</v>
      </c>
      <c r="AT156" s="14">
        <v>12.331081081081081</v>
      </c>
      <c r="AU156" s="14">
        <v>25.929054054054053</v>
      </c>
      <c r="AV156" s="14">
        <v>4.1385135135135132</v>
      </c>
      <c r="AW156" s="21">
        <v>44.645530000000001</v>
      </c>
      <c r="AX156" s="15">
        <v>0.4464553</v>
      </c>
      <c r="AY156" s="11">
        <v>2958.8628469636265</v>
      </c>
      <c r="AZ156" s="11">
        <v>2652.001219382993</v>
      </c>
      <c r="BA156" s="6">
        <v>30</v>
      </c>
      <c r="BB156" s="6">
        <v>28</v>
      </c>
      <c r="BC156" s="6">
        <v>34</v>
      </c>
    </row>
    <row r="157" spans="1:55" ht="14.25" customHeight="1" x14ac:dyDescent="0.25">
      <c r="A157" s="2" t="s">
        <v>179</v>
      </c>
      <c r="B157" s="2" t="s">
        <v>190</v>
      </c>
      <c r="C157" s="6">
        <v>1081</v>
      </c>
      <c r="D157" s="6">
        <v>552</v>
      </c>
      <c r="E157" s="6">
        <v>529</v>
      </c>
      <c r="F157" s="6">
        <v>965</v>
      </c>
      <c r="G157" s="6">
        <v>455</v>
      </c>
      <c r="H157" s="6">
        <v>510</v>
      </c>
      <c r="I157" s="6">
        <v>116</v>
      </c>
      <c r="J157" s="6">
        <v>97</v>
      </c>
      <c r="K157" s="6">
        <v>19</v>
      </c>
      <c r="L157" s="11">
        <v>976</v>
      </c>
      <c r="M157" s="11">
        <v>463</v>
      </c>
      <c r="N157" s="11">
        <v>513</v>
      </c>
      <c r="O157" s="12">
        <f t="shared" si="0"/>
        <v>-0.14185838640934331</v>
      </c>
      <c r="P157" s="13">
        <f t="shared" si="1"/>
        <v>10.730804810360777</v>
      </c>
      <c r="Q157" s="14">
        <f t="shared" si="2"/>
        <v>89.215686274509807</v>
      </c>
      <c r="R157" s="11">
        <f t="shared" si="3"/>
        <v>71.40319715808171</v>
      </c>
      <c r="S157" s="11">
        <f t="shared" si="4"/>
        <v>56.305506216696266</v>
      </c>
      <c r="T157" s="11">
        <f t="shared" si="5"/>
        <v>15.097690941385435</v>
      </c>
      <c r="U157" s="6">
        <v>367</v>
      </c>
      <c r="V157" s="6">
        <v>177</v>
      </c>
      <c r="W157" s="6">
        <v>190</v>
      </c>
      <c r="X157" s="6">
        <v>317</v>
      </c>
      <c r="Y157" s="6">
        <v>154</v>
      </c>
      <c r="Z157" s="6">
        <v>163</v>
      </c>
      <c r="AA157" s="6">
        <v>177</v>
      </c>
      <c r="AB157" s="6">
        <v>92</v>
      </c>
      <c r="AC157" s="6">
        <v>85</v>
      </c>
      <c r="AD157" s="6">
        <v>563</v>
      </c>
      <c r="AE157" s="6">
        <v>257</v>
      </c>
      <c r="AF157" s="6">
        <v>306</v>
      </c>
      <c r="AG157" s="6">
        <v>90</v>
      </c>
      <c r="AH157" s="6">
        <v>44</v>
      </c>
      <c r="AI157" s="6">
        <v>46</v>
      </c>
      <c r="AJ157" s="6">
        <v>197</v>
      </c>
      <c r="AK157" s="6">
        <v>85</v>
      </c>
      <c r="AL157" s="6">
        <v>112</v>
      </c>
      <c r="AM157" s="6">
        <v>85</v>
      </c>
      <c r="AN157" s="6">
        <v>44</v>
      </c>
      <c r="AO157" s="6">
        <v>41</v>
      </c>
      <c r="AP157" s="11">
        <v>38.031088082901555</v>
      </c>
      <c r="AQ157" s="11">
        <v>32.849740932642483</v>
      </c>
      <c r="AR157" s="11">
        <v>18.341968911917096</v>
      </c>
      <c r="AS157" s="14">
        <v>58.3419689119171</v>
      </c>
      <c r="AT157" s="14">
        <v>9.3264248704663206</v>
      </c>
      <c r="AU157" s="14">
        <v>20.414507772020727</v>
      </c>
      <c r="AV157" s="14">
        <v>8.8082901554404138</v>
      </c>
      <c r="AW157" s="21">
        <v>60.201656</v>
      </c>
      <c r="AX157" s="15">
        <v>0.60201656000000003</v>
      </c>
      <c r="AY157" s="11">
        <v>1795.6316683381599</v>
      </c>
      <c r="AZ157" s="11">
        <v>1602.9459388957671</v>
      </c>
      <c r="BA157" s="6">
        <v>32</v>
      </c>
      <c r="BB157" s="6">
        <v>31</v>
      </c>
      <c r="BC157" s="6">
        <v>34.5</v>
      </c>
    </row>
    <row r="158" spans="1:55" ht="14.25" customHeight="1" x14ac:dyDescent="0.25">
      <c r="A158" s="2" t="s">
        <v>191</v>
      </c>
      <c r="B158" s="2" t="s">
        <v>192</v>
      </c>
      <c r="C158" s="6">
        <v>606</v>
      </c>
      <c r="D158" s="6">
        <v>301</v>
      </c>
      <c r="E158" s="6">
        <v>305</v>
      </c>
      <c r="F158" s="6">
        <v>567</v>
      </c>
      <c r="G158" s="6">
        <v>272</v>
      </c>
      <c r="H158" s="6">
        <v>295</v>
      </c>
      <c r="I158" s="6">
        <v>39</v>
      </c>
      <c r="J158" s="6">
        <v>29</v>
      </c>
      <c r="K158" s="6">
        <v>10</v>
      </c>
      <c r="L158" s="11">
        <v>622</v>
      </c>
      <c r="M158" s="11">
        <v>327</v>
      </c>
      <c r="N158" s="11">
        <v>295</v>
      </c>
      <c r="O158" s="12">
        <f t="shared" si="0"/>
        <v>-1.1587082479527833</v>
      </c>
      <c r="P158" s="13">
        <f t="shared" si="1"/>
        <v>6.435643564356436</v>
      </c>
      <c r="Q158" s="14">
        <f t="shared" si="2"/>
        <v>92.20338983050847</v>
      </c>
      <c r="R158" s="11">
        <f t="shared" si="3"/>
        <v>62.931034482758619</v>
      </c>
      <c r="S158" s="11">
        <f t="shared" si="4"/>
        <v>51.149425287356323</v>
      </c>
      <c r="T158" s="11">
        <f t="shared" si="5"/>
        <v>11.781609195402298</v>
      </c>
      <c r="U158" s="6">
        <v>207</v>
      </c>
      <c r="V158" s="6">
        <v>100</v>
      </c>
      <c r="W158" s="6">
        <v>107</v>
      </c>
      <c r="X158" s="6">
        <v>178</v>
      </c>
      <c r="Y158" s="6">
        <v>89</v>
      </c>
      <c r="Z158" s="6">
        <v>89</v>
      </c>
      <c r="AA158" s="6">
        <v>90</v>
      </c>
      <c r="AB158" s="6">
        <v>47</v>
      </c>
      <c r="AC158" s="6">
        <v>43</v>
      </c>
      <c r="AD158" s="6">
        <v>348</v>
      </c>
      <c r="AE158" s="6">
        <v>157</v>
      </c>
      <c r="AF158" s="6">
        <v>191</v>
      </c>
      <c r="AG158" s="6">
        <v>65</v>
      </c>
      <c r="AH158" s="6">
        <v>28</v>
      </c>
      <c r="AI158" s="6">
        <v>37</v>
      </c>
      <c r="AJ158" s="6">
        <v>135</v>
      </c>
      <c r="AK158" s="6">
        <v>59</v>
      </c>
      <c r="AL158" s="6">
        <v>76</v>
      </c>
      <c r="AM158" s="6">
        <v>41</v>
      </c>
      <c r="AN158" s="6">
        <v>26</v>
      </c>
      <c r="AO158" s="6">
        <v>15</v>
      </c>
      <c r="AP158" s="11">
        <v>36.507936507936506</v>
      </c>
      <c r="AQ158" s="11">
        <v>31.393298059964724</v>
      </c>
      <c r="AR158" s="11">
        <v>15.873015873015872</v>
      </c>
      <c r="AS158" s="14">
        <v>61.375661375661373</v>
      </c>
      <c r="AT158" s="14">
        <v>11.46384479717813</v>
      </c>
      <c r="AU158" s="14">
        <v>23.809523809523807</v>
      </c>
      <c r="AV158" s="14">
        <v>7.2310405643738971</v>
      </c>
      <c r="AW158" s="21">
        <v>53.918371</v>
      </c>
      <c r="AX158" s="15">
        <v>0.53918370999999998</v>
      </c>
      <c r="AY158" s="11">
        <v>1123.9211956162401</v>
      </c>
      <c r="AZ158" s="11">
        <v>1051.5896335221255</v>
      </c>
      <c r="BA158" s="6">
        <v>30</v>
      </c>
      <c r="BB158" s="6">
        <v>28</v>
      </c>
      <c r="BC158" s="6">
        <v>37</v>
      </c>
    </row>
    <row r="159" spans="1:55" ht="14.25" customHeight="1" x14ac:dyDescent="0.25">
      <c r="A159" s="2" t="s">
        <v>191</v>
      </c>
      <c r="B159" s="2" t="s">
        <v>193</v>
      </c>
      <c r="C159" s="6">
        <v>2986</v>
      </c>
      <c r="D159" s="6">
        <v>1579</v>
      </c>
      <c r="E159" s="6">
        <v>1407</v>
      </c>
      <c r="F159" s="6">
        <v>2738</v>
      </c>
      <c r="G159" s="6">
        <v>1359</v>
      </c>
      <c r="H159" s="6">
        <v>1379</v>
      </c>
      <c r="I159" s="6">
        <v>248</v>
      </c>
      <c r="J159" s="6">
        <v>220</v>
      </c>
      <c r="K159" s="6">
        <v>28</v>
      </c>
      <c r="L159" s="11">
        <v>2078</v>
      </c>
      <c r="M159" s="11">
        <v>1027</v>
      </c>
      <c r="N159" s="11">
        <v>1051</v>
      </c>
      <c r="O159" s="12">
        <f t="shared" si="0"/>
        <v>3.4520880374120329</v>
      </c>
      <c r="P159" s="13">
        <f t="shared" si="1"/>
        <v>8.3054253181513733</v>
      </c>
      <c r="Q159" s="14">
        <f t="shared" si="2"/>
        <v>98.549673676577228</v>
      </c>
      <c r="R159" s="11">
        <f t="shared" si="3"/>
        <v>58.449074074074069</v>
      </c>
      <c r="S159" s="11">
        <f t="shared" si="4"/>
        <v>47.800925925925924</v>
      </c>
      <c r="T159" s="11">
        <f t="shared" si="5"/>
        <v>10.648148148148149</v>
      </c>
      <c r="U159" s="6">
        <v>986</v>
      </c>
      <c r="V159" s="6">
        <v>530</v>
      </c>
      <c r="W159" s="6">
        <v>456</v>
      </c>
      <c r="X159" s="6">
        <v>826</v>
      </c>
      <c r="Y159" s="6">
        <v>437</v>
      </c>
      <c r="Z159" s="6">
        <v>389</v>
      </c>
      <c r="AA159" s="6">
        <v>491</v>
      </c>
      <c r="AB159" s="6">
        <v>277</v>
      </c>
      <c r="AC159" s="6">
        <v>214</v>
      </c>
      <c r="AD159" s="6">
        <v>1728</v>
      </c>
      <c r="AE159" s="6">
        <v>810</v>
      </c>
      <c r="AF159" s="6">
        <v>918</v>
      </c>
      <c r="AG159" s="6">
        <v>331</v>
      </c>
      <c r="AH159" s="6">
        <v>181</v>
      </c>
      <c r="AI159" s="6">
        <v>150</v>
      </c>
      <c r="AJ159" s="6">
        <v>685</v>
      </c>
      <c r="AK159" s="6">
        <v>298</v>
      </c>
      <c r="AL159" s="6">
        <v>387</v>
      </c>
      <c r="AM159" s="6">
        <v>184</v>
      </c>
      <c r="AN159" s="6">
        <v>112</v>
      </c>
      <c r="AO159" s="6">
        <v>72</v>
      </c>
      <c r="AP159" s="11">
        <v>36.01168736303871</v>
      </c>
      <c r="AQ159" s="11">
        <v>30.168005843681517</v>
      </c>
      <c r="AR159" s="11">
        <v>17.932797662527392</v>
      </c>
      <c r="AS159" s="14">
        <v>63.111760409057702</v>
      </c>
      <c r="AT159" s="14">
        <v>12.089116143170198</v>
      </c>
      <c r="AU159" s="14">
        <v>25.01826150474799</v>
      </c>
      <c r="AV159" s="14">
        <v>6.7202337472607745</v>
      </c>
      <c r="AW159" s="21">
        <v>171.61464799999999</v>
      </c>
      <c r="AX159" s="15">
        <v>1.7161464799999999</v>
      </c>
      <c r="AY159" s="11">
        <v>1739.9447161410139</v>
      </c>
      <c r="AZ159" s="11">
        <v>1595.434907164801</v>
      </c>
      <c r="BA159" s="6">
        <v>30</v>
      </c>
      <c r="BB159" s="6">
        <v>30</v>
      </c>
      <c r="BC159" s="6">
        <v>32</v>
      </c>
    </row>
    <row r="160" spans="1:55" ht="14.25" customHeight="1" x14ac:dyDescent="0.25">
      <c r="A160" s="2" t="s">
        <v>191</v>
      </c>
      <c r="B160" s="2" t="s">
        <v>194</v>
      </c>
      <c r="C160" s="6">
        <v>4815</v>
      </c>
      <c r="D160" s="6">
        <v>2460</v>
      </c>
      <c r="E160" s="6">
        <v>2355</v>
      </c>
      <c r="F160" s="6">
        <v>3856</v>
      </c>
      <c r="G160" s="6">
        <v>1789</v>
      </c>
      <c r="H160" s="6">
        <v>2067</v>
      </c>
      <c r="I160" s="6">
        <v>959</v>
      </c>
      <c r="J160" s="6">
        <v>671</v>
      </c>
      <c r="K160" s="6">
        <v>288</v>
      </c>
      <c r="L160" s="11">
        <v>2793</v>
      </c>
      <c r="M160" s="11">
        <v>1394</v>
      </c>
      <c r="N160" s="11">
        <v>1399</v>
      </c>
      <c r="O160" s="12">
        <f t="shared" si="0"/>
        <v>4.036471711955687</v>
      </c>
      <c r="P160" s="13">
        <f t="shared" si="1"/>
        <v>19.916926272066458</v>
      </c>
      <c r="Q160" s="14">
        <f t="shared" si="2"/>
        <v>86.550556361877113</v>
      </c>
      <c r="R160" s="11">
        <f t="shared" si="3"/>
        <v>62.153069806560133</v>
      </c>
      <c r="S160" s="11">
        <f t="shared" si="4"/>
        <v>52.859545836837675</v>
      </c>
      <c r="T160" s="11">
        <f t="shared" si="5"/>
        <v>9.2935239697224556</v>
      </c>
      <c r="U160" s="6">
        <v>1457</v>
      </c>
      <c r="V160" s="6">
        <v>710</v>
      </c>
      <c r="W160" s="6">
        <v>747</v>
      </c>
      <c r="X160" s="6">
        <v>1257</v>
      </c>
      <c r="Y160" s="6">
        <v>614</v>
      </c>
      <c r="Z160" s="6">
        <v>643</v>
      </c>
      <c r="AA160" s="6">
        <v>716</v>
      </c>
      <c r="AB160" s="6">
        <v>350</v>
      </c>
      <c r="AC160" s="6">
        <v>366</v>
      </c>
      <c r="AD160" s="6">
        <v>2378</v>
      </c>
      <c r="AE160" s="6">
        <v>1059</v>
      </c>
      <c r="AF160" s="6">
        <v>1319</v>
      </c>
      <c r="AG160" s="6">
        <v>455</v>
      </c>
      <c r="AH160" s="6">
        <v>188</v>
      </c>
      <c r="AI160" s="6">
        <v>267</v>
      </c>
      <c r="AJ160" s="6">
        <v>1011</v>
      </c>
      <c r="AK160" s="6">
        <v>426</v>
      </c>
      <c r="AL160" s="6">
        <v>585</v>
      </c>
      <c r="AM160" s="6">
        <v>221</v>
      </c>
      <c r="AN160" s="6">
        <v>116</v>
      </c>
      <c r="AO160" s="6">
        <v>105</v>
      </c>
      <c r="AP160" s="11">
        <v>37.78526970954357</v>
      </c>
      <c r="AQ160" s="11">
        <v>32.598547717842322</v>
      </c>
      <c r="AR160" s="11">
        <v>18.568464730290458</v>
      </c>
      <c r="AS160" s="14">
        <v>61.670124481327804</v>
      </c>
      <c r="AT160" s="14">
        <v>11.799792531120332</v>
      </c>
      <c r="AU160" s="14">
        <v>26.218879668049794</v>
      </c>
      <c r="AV160" s="14">
        <v>5.7313278008298756</v>
      </c>
      <c r="AW160" s="21">
        <v>608.66824699999995</v>
      </c>
      <c r="AX160" s="15">
        <v>6.0866824699999995</v>
      </c>
      <c r="AY160" s="11">
        <v>791.0713305207131</v>
      </c>
      <c r="AZ160" s="11">
        <v>633.51423686144744</v>
      </c>
      <c r="BA160" s="6">
        <v>28</v>
      </c>
      <c r="BB160" s="6">
        <v>28</v>
      </c>
      <c r="BC160" s="6">
        <v>29</v>
      </c>
    </row>
    <row r="161" spans="1:55" ht="14.25" customHeight="1" x14ac:dyDescent="0.25">
      <c r="A161" s="2" t="s">
        <v>191</v>
      </c>
      <c r="B161" s="2" t="s">
        <v>195</v>
      </c>
      <c r="C161" s="6">
        <v>1108</v>
      </c>
      <c r="D161" s="6">
        <v>558</v>
      </c>
      <c r="E161" s="6">
        <v>550</v>
      </c>
      <c r="F161" s="6">
        <v>1049</v>
      </c>
      <c r="G161" s="6">
        <v>503</v>
      </c>
      <c r="H161" s="6">
        <v>546</v>
      </c>
      <c r="I161" s="6">
        <v>59</v>
      </c>
      <c r="J161" s="6">
        <v>55</v>
      </c>
      <c r="K161" s="6">
        <v>4</v>
      </c>
      <c r="L161" s="11">
        <v>989</v>
      </c>
      <c r="M161" s="11">
        <v>507</v>
      </c>
      <c r="N161" s="11">
        <v>482</v>
      </c>
      <c r="O161" s="12">
        <f t="shared" si="0"/>
        <v>0.73714989704111478</v>
      </c>
      <c r="P161" s="13">
        <f t="shared" si="1"/>
        <v>5.3249097472924189</v>
      </c>
      <c r="Q161" s="14">
        <f t="shared" si="2"/>
        <v>92.124542124542117</v>
      </c>
      <c r="R161" s="11">
        <f t="shared" si="3"/>
        <v>53.812316715542522</v>
      </c>
      <c r="S161" s="11">
        <f t="shared" si="4"/>
        <v>45.60117302052786</v>
      </c>
      <c r="T161" s="11">
        <f t="shared" si="5"/>
        <v>8.2111436950146626</v>
      </c>
      <c r="U161" s="6">
        <v>380</v>
      </c>
      <c r="V161" s="6">
        <v>188</v>
      </c>
      <c r="W161" s="6">
        <v>192</v>
      </c>
      <c r="X161" s="6">
        <v>311</v>
      </c>
      <c r="Y161" s="6">
        <v>153</v>
      </c>
      <c r="Z161" s="6">
        <v>158</v>
      </c>
      <c r="AA161" s="6">
        <v>196</v>
      </c>
      <c r="AB161" s="6">
        <v>88</v>
      </c>
      <c r="AC161" s="6">
        <v>108</v>
      </c>
      <c r="AD161" s="6">
        <v>682</v>
      </c>
      <c r="AE161" s="6">
        <v>326</v>
      </c>
      <c r="AF161" s="6">
        <v>356</v>
      </c>
      <c r="AG161" s="6">
        <v>168</v>
      </c>
      <c r="AH161" s="6">
        <v>83</v>
      </c>
      <c r="AI161" s="6">
        <v>85</v>
      </c>
      <c r="AJ161" s="6">
        <v>292</v>
      </c>
      <c r="AK161" s="6">
        <v>139</v>
      </c>
      <c r="AL161" s="6">
        <v>153</v>
      </c>
      <c r="AM161" s="6">
        <v>56</v>
      </c>
      <c r="AN161" s="6">
        <v>24</v>
      </c>
      <c r="AO161" s="6">
        <v>32</v>
      </c>
      <c r="AP161" s="11">
        <v>36.224976167778841</v>
      </c>
      <c r="AQ161" s="11">
        <v>29.647283126787414</v>
      </c>
      <c r="AR161" s="11">
        <v>18.684461391801715</v>
      </c>
      <c r="AS161" s="14">
        <v>65.014299332697817</v>
      </c>
      <c r="AT161" s="14">
        <v>16.015252621544327</v>
      </c>
      <c r="AU161" s="14">
        <v>27.836034318398472</v>
      </c>
      <c r="AV161" s="14">
        <v>5.3384175405147758</v>
      </c>
      <c r="AW161" s="21">
        <v>105.289815</v>
      </c>
      <c r="AX161" s="15">
        <v>1.0528981500000001</v>
      </c>
      <c r="AY161" s="11">
        <v>1052.3335044325036</v>
      </c>
      <c r="AZ161" s="11">
        <v>996.29769508095342</v>
      </c>
      <c r="BA161" s="6">
        <v>28</v>
      </c>
      <c r="BB161" s="6">
        <v>28</v>
      </c>
      <c r="BC161" s="6">
        <v>33</v>
      </c>
    </row>
    <row r="162" spans="1:55" ht="14.25" customHeight="1" x14ac:dyDescent="0.25">
      <c r="A162" s="2" t="s">
        <v>191</v>
      </c>
      <c r="B162" s="2" t="s">
        <v>196</v>
      </c>
      <c r="C162" s="6">
        <v>929</v>
      </c>
      <c r="D162" s="6">
        <v>483</v>
      </c>
      <c r="E162" s="6">
        <v>446</v>
      </c>
      <c r="F162" s="6">
        <v>858</v>
      </c>
      <c r="G162" s="6">
        <v>416</v>
      </c>
      <c r="H162" s="6">
        <v>442</v>
      </c>
      <c r="I162" s="6">
        <v>71</v>
      </c>
      <c r="J162" s="6">
        <v>67</v>
      </c>
      <c r="K162" s="6">
        <v>4</v>
      </c>
      <c r="L162" s="11">
        <v>907</v>
      </c>
      <c r="M162" s="11">
        <v>424</v>
      </c>
      <c r="N162" s="11">
        <v>483</v>
      </c>
      <c r="O162" s="12">
        <f t="shared" si="0"/>
        <v>-0.69509825565925354</v>
      </c>
      <c r="P162" s="13">
        <f t="shared" si="1"/>
        <v>7.6426264800861139</v>
      </c>
      <c r="Q162" s="14">
        <f t="shared" si="2"/>
        <v>94.117647058823522</v>
      </c>
      <c r="R162" s="11">
        <f t="shared" si="3"/>
        <v>58.888888888888893</v>
      </c>
      <c r="S162" s="11">
        <f t="shared" si="4"/>
        <v>50.18518518518519</v>
      </c>
      <c r="T162" s="11">
        <f t="shared" si="5"/>
        <v>8.7037037037037042</v>
      </c>
      <c r="U162" s="6">
        <v>309</v>
      </c>
      <c r="V162" s="6">
        <v>168</v>
      </c>
      <c r="W162" s="6">
        <v>141</v>
      </c>
      <c r="X162" s="6">
        <v>271</v>
      </c>
      <c r="Y162" s="6">
        <v>145</v>
      </c>
      <c r="Z162" s="6">
        <v>126</v>
      </c>
      <c r="AA162" s="6">
        <v>143</v>
      </c>
      <c r="AB162" s="6">
        <v>84</v>
      </c>
      <c r="AC162" s="6">
        <v>59</v>
      </c>
      <c r="AD162" s="6">
        <v>540</v>
      </c>
      <c r="AE162" s="6">
        <v>250</v>
      </c>
      <c r="AF162" s="6">
        <v>290</v>
      </c>
      <c r="AG162" s="6">
        <v>91</v>
      </c>
      <c r="AH162" s="6">
        <v>45</v>
      </c>
      <c r="AI162" s="6">
        <v>46</v>
      </c>
      <c r="AJ162" s="6">
        <v>226</v>
      </c>
      <c r="AK162" s="6">
        <v>100</v>
      </c>
      <c r="AL162" s="6">
        <v>126</v>
      </c>
      <c r="AM162" s="6">
        <v>47</v>
      </c>
      <c r="AN162" s="6">
        <v>21</v>
      </c>
      <c r="AO162" s="6">
        <v>26</v>
      </c>
      <c r="AP162" s="11">
        <v>36.013986013986013</v>
      </c>
      <c r="AQ162" s="11">
        <v>31.585081585081586</v>
      </c>
      <c r="AR162" s="11">
        <v>16.666666666666664</v>
      </c>
      <c r="AS162" s="14">
        <v>62.93706293706294</v>
      </c>
      <c r="AT162" s="14">
        <v>10.606060606060606</v>
      </c>
      <c r="AU162" s="14">
        <v>26.340326340326342</v>
      </c>
      <c r="AV162" s="14">
        <v>5.4778554778554778</v>
      </c>
      <c r="AW162" s="21">
        <v>147.063796</v>
      </c>
      <c r="AX162" s="15">
        <v>1.4706379599999999</v>
      </c>
      <c r="AY162" s="11">
        <v>631.69864050020851</v>
      </c>
      <c r="AZ162" s="11">
        <v>583.42027292699561</v>
      </c>
      <c r="BA162" s="6">
        <v>30</v>
      </c>
      <c r="BB162" s="6">
        <v>29</v>
      </c>
      <c r="BC162" s="6">
        <v>34</v>
      </c>
    </row>
    <row r="163" spans="1:55" ht="14.25" customHeight="1" x14ac:dyDescent="0.25">
      <c r="A163" s="2" t="s">
        <v>191</v>
      </c>
      <c r="B163" s="2" t="s">
        <v>197</v>
      </c>
      <c r="C163" s="6">
        <v>655</v>
      </c>
      <c r="D163" s="6">
        <v>360</v>
      </c>
      <c r="E163" s="6">
        <v>295</v>
      </c>
      <c r="F163" s="6">
        <v>589</v>
      </c>
      <c r="G163" s="6">
        <v>300</v>
      </c>
      <c r="H163" s="6">
        <v>289</v>
      </c>
      <c r="I163" s="6">
        <v>66</v>
      </c>
      <c r="J163" s="6">
        <v>60</v>
      </c>
      <c r="K163" s="6">
        <v>6</v>
      </c>
      <c r="L163" s="11">
        <v>552</v>
      </c>
      <c r="M163" s="11">
        <v>269</v>
      </c>
      <c r="N163" s="11">
        <v>283</v>
      </c>
      <c r="O163" s="12">
        <f t="shared" si="0"/>
        <v>0.81199170681466015</v>
      </c>
      <c r="P163" s="13">
        <f t="shared" si="1"/>
        <v>10.076335877862595</v>
      </c>
      <c r="Q163" s="14">
        <f t="shared" si="2"/>
        <v>103.80622837370241</v>
      </c>
      <c r="R163" s="11">
        <f t="shared" si="3"/>
        <v>61.369863013698634</v>
      </c>
      <c r="S163" s="11">
        <f t="shared" si="4"/>
        <v>52.054794520547944</v>
      </c>
      <c r="T163" s="11">
        <f t="shared" si="5"/>
        <v>9.3150684931506849</v>
      </c>
      <c r="U163" s="6">
        <v>221</v>
      </c>
      <c r="V163" s="6">
        <v>124</v>
      </c>
      <c r="W163" s="6">
        <v>97</v>
      </c>
      <c r="X163" s="6">
        <v>190</v>
      </c>
      <c r="Y163" s="6">
        <v>106</v>
      </c>
      <c r="Z163" s="6">
        <v>84</v>
      </c>
      <c r="AA163" s="6">
        <v>106</v>
      </c>
      <c r="AB163" s="6">
        <v>59</v>
      </c>
      <c r="AC163" s="6">
        <v>47</v>
      </c>
      <c r="AD163" s="6">
        <v>365</v>
      </c>
      <c r="AE163" s="6">
        <v>175</v>
      </c>
      <c r="AF163" s="6">
        <v>190</v>
      </c>
      <c r="AG163" s="6">
        <v>70</v>
      </c>
      <c r="AH163" s="6">
        <v>35</v>
      </c>
      <c r="AI163" s="6">
        <v>35</v>
      </c>
      <c r="AJ163" s="6">
        <v>151</v>
      </c>
      <c r="AK163" s="6">
        <v>70</v>
      </c>
      <c r="AL163" s="6">
        <v>81</v>
      </c>
      <c r="AM163" s="6">
        <v>34</v>
      </c>
      <c r="AN163" s="6">
        <v>19</v>
      </c>
      <c r="AO163" s="6">
        <v>15</v>
      </c>
      <c r="AP163" s="11">
        <v>37.521222410865875</v>
      </c>
      <c r="AQ163" s="11">
        <v>32.258064516129032</v>
      </c>
      <c r="AR163" s="11">
        <v>17.996604414261462</v>
      </c>
      <c r="AS163" s="14">
        <v>61.969439728353137</v>
      </c>
      <c r="AT163" s="14">
        <v>11.884550084889643</v>
      </c>
      <c r="AU163" s="14">
        <v>25.636672325976228</v>
      </c>
      <c r="AV163" s="14">
        <v>5.7724957555178262</v>
      </c>
      <c r="AW163" s="21">
        <v>213.439932</v>
      </c>
      <c r="AX163" s="15">
        <v>2.13439932</v>
      </c>
      <c r="AY163" s="11">
        <v>306.87790886290202</v>
      </c>
      <c r="AZ163" s="11">
        <v>275.95586003091495</v>
      </c>
      <c r="BA163" s="6">
        <v>28</v>
      </c>
      <c r="BB163" s="6">
        <v>27</v>
      </c>
      <c r="BC163" s="6">
        <v>32</v>
      </c>
    </row>
    <row r="164" spans="1:55" ht="14.25" customHeight="1" x14ac:dyDescent="0.25">
      <c r="A164" s="2" t="s">
        <v>191</v>
      </c>
      <c r="B164" s="2" t="s">
        <v>198</v>
      </c>
      <c r="C164" s="6">
        <v>601</v>
      </c>
      <c r="D164" s="6">
        <v>295</v>
      </c>
      <c r="E164" s="6">
        <v>306</v>
      </c>
      <c r="F164" s="6">
        <v>581</v>
      </c>
      <c r="G164" s="6">
        <v>284</v>
      </c>
      <c r="H164" s="6">
        <v>297</v>
      </c>
      <c r="I164" s="6">
        <v>20</v>
      </c>
      <c r="J164" s="6">
        <v>11</v>
      </c>
      <c r="K164" s="6">
        <v>9</v>
      </c>
      <c r="L164" s="11">
        <v>628</v>
      </c>
      <c r="M164" s="11">
        <v>307</v>
      </c>
      <c r="N164" s="11">
        <v>321</v>
      </c>
      <c r="O164" s="12">
        <f t="shared" si="0"/>
        <v>-0.97358460095478705</v>
      </c>
      <c r="P164" s="13">
        <f t="shared" si="1"/>
        <v>3.3277870216306153</v>
      </c>
      <c r="Q164" s="14">
        <f t="shared" si="2"/>
        <v>95.622895622895626</v>
      </c>
      <c r="R164" s="11">
        <f t="shared" si="3"/>
        <v>62.290502793296085</v>
      </c>
      <c r="S164" s="11">
        <f t="shared" si="4"/>
        <v>49.720670391061446</v>
      </c>
      <c r="T164" s="11">
        <f t="shared" si="5"/>
        <v>12.569832402234638</v>
      </c>
      <c r="U164" s="6">
        <v>211</v>
      </c>
      <c r="V164" s="6">
        <v>114</v>
      </c>
      <c r="W164" s="6">
        <v>97</v>
      </c>
      <c r="X164" s="6">
        <v>178</v>
      </c>
      <c r="Y164" s="6">
        <v>97</v>
      </c>
      <c r="Z164" s="6">
        <v>81</v>
      </c>
      <c r="AA164" s="6">
        <v>106</v>
      </c>
      <c r="AB164" s="6">
        <v>55</v>
      </c>
      <c r="AC164" s="6">
        <v>51</v>
      </c>
      <c r="AD164" s="6">
        <v>358</v>
      </c>
      <c r="AE164" s="6">
        <v>166</v>
      </c>
      <c r="AF164" s="6">
        <v>192</v>
      </c>
      <c r="AG164" s="6">
        <v>64</v>
      </c>
      <c r="AH164" s="6">
        <v>29</v>
      </c>
      <c r="AI164" s="6">
        <v>35</v>
      </c>
      <c r="AJ164" s="6">
        <v>135</v>
      </c>
      <c r="AK164" s="6">
        <v>53</v>
      </c>
      <c r="AL164" s="6">
        <v>82</v>
      </c>
      <c r="AM164" s="6">
        <v>45</v>
      </c>
      <c r="AN164" s="6">
        <v>21</v>
      </c>
      <c r="AO164" s="6">
        <v>24</v>
      </c>
      <c r="AP164" s="11">
        <v>36.316695352839936</v>
      </c>
      <c r="AQ164" s="11">
        <v>30.636833046471601</v>
      </c>
      <c r="AR164" s="11">
        <v>18.244406196213426</v>
      </c>
      <c r="AS164" s="14">
        <v>61.617900172117032</v>
      </c>
      <c r="AT164" s="14">
        <v>11.015490533562824</v>
      </c>
      <c r="AU164" s="14">
        <v>23.235800344234079</v>
      </c>
      <c r="AV164" s="14">
        <v>7.7452667814113596</v>
      </c>
      <c r="AW164" s="21">
        <v>92.261200000000002</v>
      </c>
      <c r="AX164" s="15">
        <v>0.92261199999999999</v>
      </c>
      <c r="AY164" s="11">
        <v>651.41142755567887</v>
      </c>
      <c r="AZ164" s="11">
        <v>629.73384261206229</v>
      </c>
      <c r="BA164" s="6">
        <v>31</v>
      </c>
      <c r="BB164" s="6">
        <v>31</v>
      </c>
      <c r="BC164" s="6">
        <v>36</v>
      </c>
    </row>
    <row r="165" spans="1:55" ht="14.25" customHeight="1" x14ac:dyDescent="0.25">
      <c r="A165" s="2" t="s">
        <v>191</v>
      </c>
      <c r="B165" s="2" t="s">
        <v>199</v>
      </c>
      <c r="C165" s="6">
        <v>565</v>
      </c>
      <c r="D165" s="6">
        <v>274</v>
      </c>
      <c r="E165" s="6">
        <v>291</v>
      </c>
      <c r="F165" s="6">
        <v>495</v>
      </c>
      <c r="G165" s="6">
        <v>221</v>
      </c>
      <c r="H165" s="6">
        <v>274</v>
      </c>
      <c r="I165" s="6">
        <v>70</v>
      </c>
      <c r="J165" s="6">
        <v>53</v>
      </c>
      <c r="K165" s="6">
        <v>17</v>
      </c>
      <c r="L165" s="11">
        <v>607</v>
      </c>
      <c r="M165" s="11">
        <v>311</v>
      </c>
      <c r="N165" s="11">
        <v>296</v>
      </c>
      <c r="O165" s="12">
        <f t="shared" si="0"/>
        <v>-2.5528288922504117</v>
      </c>
      <c r="P165" s="13">
        <f t="shared" si="1"/>
        <v>12.389380530973451</v>
      </c>
      <c r="Q165" s="14">
        <f t="shared" si="2"/>
        <v>80.65693430656934</v>
      </c>
      <c r="R165" s="11">
        <f t="shared" si="3"/>
        <v>76.156583629893234</v>
      </c>
      <c r="S165" s="11">
        <f t="shared" si="4"/>
        <v>62.989323843416365</v>
      </c>
      <c r="T165" s="11">
        <f t="shared" si="5"/>
        <v>13.167259786476867</v>
      </c>
      <c r="U165" s="6">
        <v>203</v>
      </c>
      <c r="V165" s="6">
        <v>102</v>
      </c>
      <c r="W165" s="6">
        <v>101</v>
      </c>
      <c r="X165" s="6">
        <v>177</v>
      </c>
      <c r="Y165" s="6">
        <v>93</v>
      </c>
      <c r="Z165" s="6">
        <v>84</v>
      </c>
      <c r="AA165" s="6">
        <v>92</v>
      </c>
      <c r="AB165" s="6">
        <v>47</v>
      </c>
      <c r="AC165" s="6">
        <v>45</v>
      </c>
      <c r="AD165" s="6">
        <v>281</v>
      </c>
      <c r="AE165" s="6">
        <v>109</v>
      </c>
      <c r="AF165" s="6">
        <v>172</v>
      </c>
      <c r="AG165" s="6">
        <v>49</v>
      </c>
      <c r="AH165" s="6">
        <v>17</v>
      </c>
      <c r="AI165" s="6">
        <v>32</v>
      </c>
      <c r="AJ165" s="6">
        <v>109</v>
      </c>
      <c r="AK165" s="6">
        <v>39</v>
      </c>
      <c r="AL165" s="6">
        <v>70</v>
      </c>
      <c r="AM165" s="6">
        <v>37</v>
      </c>
      <c r="AN165" s="6">
        <v>19</v>
      </c>
      <c r="AO165" s="6">
        <v>18</v>
      </c>
      <c r="AP165" s="11">
        <v>41.01010101010101</v>
      </c>
      <c r="AQ165" s="11">
        <v>35.757575757575758</v>
      </c>
      <c r="AR165" s="11">
        <v>18.585858585858585</v>
      </c>
      <c r="AS165" s="14">
        <v>56.767676767676768</v>
      </c>
      <c r="AT165" s="14">
        <v>9.8989898989898997</v>
      </c>
      <c r="AU165" s="14">
        <v>22.020202020202021</v>
      </c>
      <c r="AV165" s="14">
        <v>7.474747474747474</v>
      </c>
      <c r="AW165" s="21">
        <v>52.804989999999997</v>
      </c>
      <c r="AX165" s="15">
        <v>0.52804989999999996</v>
      </c>
      <c r="AY165" s="11">
        <v>1069.9746368667054</v>
      </c>
      <c r="AZ165" s="11">
        <v>937.4114075203878</v>
      </c>
      <c r="BA165" s="6">
        <v>28</v>
      </c>
      <c r="BB165" s="6">
        <v>28</v>
      </c>
      <c r="BC165" s="6">
        <v>30</v>
      </c>
    </row>
    <row r="166" spans="1:55" ht="14.25" customHeight="1" x14ac:dyDescent="0.25">
      <c r="A166" s="2" t="s">
        <v>191</v>
      </c>
      <c r="B166" s="2" t="s">
        <v>200</v>
      </c>
      <c r="C166" s="6">
        <v>879</v>
      </c>
      <c r="D166" s="6">
        <v>475</v>
      </c>
      <c r="E166" s="6">
        <v>404</v>
      </c>
      <c r="F166" s="6">
        <v>787</v>
      </c>
      <c r="G166" s="6">
        <v>393</v>
      </c>
      <c r="H166" s="6">
        <v>394</v>
      </c>
      <c r="I166" s="6">
        <v>92</v>
      </c>
      <c r="J166" s="6">
        <v>82</v>
      </c>
      <c r="K166" s="6">
        <v>10</v>
      </c>
      <c r="L166" s="11">
        <v>824</v>
      </c>
      <c r="M166" s="11">
        <v>406</v>
      </c>
      <c r="N166" s="11">
        <v>418</v>
      </c>
      <c r="O166" s="12">
        <f t="shared" si="0"/>
        <v>-0.57499726523239691</v>
      </c>
      <c r="P166" s="13">
        <f t="shared" si="1"/>
        <v>10.466439135381114</v>
      </c>
      <c r="Q166" s="14">
        <f t="shared" si="2"/>
        <v>99.746192893401016</v>
      </c>
      <c r="R166" s="11">
        <f t="shared" si="3"/>
        <v>56.150793650793652</v>
      </c>
      <c r="S166" s="11">
        <f t="shared" si="4"/>
        <v>46.230158730158735</v>
      </c>
      <c r="T166" s="11">
        <f t="shared" si="5"/>
        <v>9.9206349206349209</v>
      </c>
      <c r="U166" s="6">
        <v>259</v>
      </c>
      <c r="V166" s="6">
        <v>132</v>
      </c>
      <c r="W166" s="6">
        <v>127</v>
      </c>
      <c r="X166" s="6">
        <v>233</v>
      </c>
      <c r="Y166" s="6">
        <v>118</v>
      </c>
      <c r="Z166" s="6">
        <v>115</v>
      </c>
      <c r="AA166" s="6">
        <v>121</v>
      </c>
      <c r="AB166" s="6">
        <v>63</v>
      </c>
      <c r="AC166" s="6">
        <v>58</v>
      </c>
      <c r="AD166" s="6">
        <v>504</v>
      </c>
      <c r="AE166" s="6">
        <v>252</v>
      </c>
      <c r="AF166" s="6">
        <v>252</v>
      </c>
      <c r="AG166" s="6">
        <v>78</v>
      </c>
      <c r="AH166" s="6">
        <v>33</v>
      </c>
      <c r="AI166" s="6">
        <v>45</v>
      </c>
      <c r="AJ166" s="6">
        <v>196</v>
      </c>
      <c r="AK166" s="6">
        <v>88</v>
      </c>
      <c r="AL166" s="6">
        <v>108</v>
      </c>
      <c r="AM166" s="6">
        <v>50</v>
      </c>
      <c r="AN166" s="6">
        <v>23</v>
      </c>
      <c r="AO166" s="6">
        <v>27</v>
      </c>
      <c r="AP166" s="11">
        <v>32.909783989834821</v>
      </c>
      <c r="AQ166" s="11">
        <v>29.606099110546381</v>
      </c>
      <c r="AR166" s="11">
        <v>15.374841168996186</v>
      </c>
      <c r="AS166" s="14">
        <v>64.040660736975866</v>
      </c>
      <c r="AT166" s="14">
        <v>9.9110546378653108</v>
      </c>
      <c r="AU166" s="14">
        <v>24.904701397712834</v>
      </c>
      <c r="AV166" s="14">
        <v>6.3532401524777642</v>
      </c>
      <c r="AW166" s="21">
        <v>22.362079999999999</v>
      </c>
      <c r="AX166" s="15">
        <v>0.22362079999999998</v>
      </c>
      <c r="AY166" s="11">
        <v>3930.7613603027985</v>
      </c>
      <c r="AZ166" s="11">
        <v>3519.3506149696273</v>
      </c>
      <c r="BA166" s="6">
        <v>32</v>
      </c>
      <c r="BB166" s="6">
        <v>31</v>
      </c>
      <c r="BC166" s="6">
        <v>34</v>
      </c>
    </row>
    <row r="167" spans="1:55" ht="14.25" customHeight="1" x14ac:dyDescent="0.25">
      <c r="A167" s="2" t="s">
        <v>191</v>
      </c>
      <c r="B167" s="2" t="s">
        <v>201</v>
      </c>
      <c r="C167" s="6">
        <v>1379</v>
      </c>
      <c r="D167" s="6">
        <v>675</v>
      </c>
      <c r="E167" s="6">
        <v>704</v>
      </c>
      <c r="F167" s="6">
        <v>1312</v>
      </c>
      <c r="G167" s="6">
        <v>615</v>
      </c>
      <c r="H167" s="6">
        <v>697</v>
      </c>
      <c r="I167" s="6">
        <v>67</v>
      </c>
      <c r="J167" s="6">
        <v>60</v>
      </c>
      <c r="K167" s="6">
        <v>7</v>
      </c>
      <c r="L167" s="11">
        <v>1399</v>
      </c>
      <c r="M167" s="11">
        <v>686</v>
      </c>
      <c r="N167" s="11">
        <v>713</v>
      </c>
      <c r="O167" s="12">
        <f t="shared" si="0"/>
        <v>-0.80356702329720675</v>
      </c>
      <c r="P167" s="13">
        <f t="shared" si="1"/>
        <v>4.8585931834662794</v>
      </c>
      <c r="Q167" s="14">
        <f t="shared" si="2"/>
        <v>88.235294117647058</v>
      </c>
      <c r="R167" s="11">
        <f t="shared" si="3"/>
        <v>58.454106280193244</v>
      </c>
      <c r="S167" s="11">
        <f t="shared" si="4"/>
        <v>48.067632850241552</v>
      </c>
      <c r="T167" s="11">
        <f t="shared" si="5"/>
        <v>10.386473429951691</v>
      </c>
      <c r="U167" s="6">
        <v>472</v>
      </c>
      <c r="V167" s="6">
        <v>257</v>
      </c>
      <c r="W167" s="6">
        <v>215</v>
      </c>
      <c r="X167" s="6">
        <v>398</v>
      </c>
      <c r="Y167" s="6">
        <v>207</v>
      </c>
      <c r="Z167" s="6">
        <v>191</v>
      </c>
      <c r="AA167" s="6">
        <v>240</v>
      </c>
      <c r="AB167" s="6">
        <v>136</v>
      </c>
      <c r="AC167" s="6">
        <v>104</v>
      </c>
      <c r="AD167" s="6">
        <v>828</v>
      </c>
      <c r="AE167" s="6">
        <v>366</v>
      </c>
      <c r="AF167" s="6">
        <v>462</v>
      </c>
      <c r="AG167" s="6">
        <v>141</v>
      </c>
      <c r="AH167" s="6">
        <v>74</v>
      </c>
      <c r="AI167" s="6">
        <v>67</v>
      </c>
      <c r="AJ167" s="6">
        <v>287</v>
      </c>
      <c r="AK167" s="6">
        <v>105</v>
      </c>
      <c r="AL167" s="6">
        <v>182</v>
      </c>
      <c r="AM167" s="6">
        <v>86</v>
      </c>
      <c r="AN167" s="6">
        <v>42</v>
      </c>
      <c r="AO167" s="6">
        <v>44</v>
      </c>
      <c r="AP167" s="11">
        <v>35.975609756097562</v>
      </c>
      <c r="AQ167" s="11">
        <v>30.335365853658537</v>
      </c>
      <c r="AR167" s="11">
        <v>18.292682926829269</v>
      </c>
      <c r="AS167" s="14">
        <v>63.109756097560975</v>
      </c>
      <c r="AT167" s="14">
        <v>10.746951219512194</v>
      </c>
      <c r="AU167" s="14">
        <v>21.875</v>
      </c>
      <c r="AV167" s="14">
        <v>6.5548780487804876</v>
      </c>
      <c r="AW167" s="21">
        <v>39.891945999999997</v>
      </c>
      <c r="AX167" s="15">
        <v>0.39891945999999995</v>
      </c>
      <c r="AY167" s="11">
        <v>3456.838129681616</v>
      </c>
      <c r="AZ167" s="11">
        <v>3288.8844279494415</v>
      </c>
      <c r="BA167" s="6">
        <v>31</v>
      </c>
      <c r="BB167" s="6">
        <v>31</v>
      </c>
      <c r="BC167" s="6">
        <v>30</v>
      </c>
    </row>
    <row r="168" spans="1:55" ht="14.25" customHeight="1" x14ac:dyDescent="0.25">
      <c r="A168" s="2" t="s">
        <v>191</v>
      </c>
      <c r="B168" s="2" t="s">
        <v>202</v>
      </c>
      <c r="C168" s="6">
        <v>176</v>
      </c>
      <c r="D168" s="6">
        <v>104</v>
      </c>
      <c r="E168" s="6">
        <v>72</v>
      </c>
      <c r="F168" s="6">
        <v>140</v>
      </c>
      <c r="G168" s="6">
        <v>73</v>
      </c>
      <c r="H168" s="6">
        <v>67</v>
      </c>
      <c r="I168" s="6">
        <v>36</v>
      </c>
      <c r="J168" s="6">
        <v>31</v>
      </c>
      <c r="K168" s="6">
        <v>5</v>
      </c>
      <c r="L168" s="11">
        <v>222</v>
      </c>
      <c r="M168" s="11">
        <v>118</v>
      </c>
      <c r="N168" s="11">
        <v>104</v>
      </c>
      <c r="O168" s="12">
        <f t="shared" si="0"/>
        <v>-5.7701496778845449</v>
      </c>
      <c r="P168" s="13">
        <f t="shared" si="1"/>
        <v>20.454545454545457</v>
      </c>
      <c r="Q168" s="14">
        <f t="shared" si="2"/>
        <v>108.95522388059702</v>
      </c>
      <c r="R168" s="11">
        <f t="shared" si="3"/>
        <v>47.368421052631575</v>
      </c>
      <c r="S168" s="11">
        <f t="shared" si="4"/>
        <v>42.105263157894733</v>
      </c>
      <c r="T168" s="11">
        <f t="shared" si="5"/>
        <v>5.2631578947368416</v>
      </c>
      <c r="U168" s="6">
        <v>48</v>
      </c>
      <c r="V168" s="6">
        <v>23</v>
      </c>
      <c r="W168" s="6">
        <v>25</v>
      </c>
      <c r="X168" s="6">
        <v>40</v>
      </c>
      <c r="Y168" s="6">
        <v>16</v>
      </c>
      <c r="Z168" s="6">
        <v>24</v>
      </c>
      <c r="AA168" s="6">
        <v>21</v>
      </c>
      <c r="AB168" s="6">
        <v>15</v>
      </c>
      <c r="AC168" s="6">
        <v>6</v>
      </c>
      <c r="AD168" s="6">
        <v>95</v>
      </c>
      <c r="AE168" s="6">
        <v>52</v>
      </c>
      <c r="AF168" s="6">
        <v>43</v>
      </c>
      <c r="AG168" s="6">
        <v>22</v>
      </c>
      <c r="AH168" s="6">
        <v>17</v>
      </c>
      <c r="AI168" s="6">
        <v>5</v>
      </c>
      <c r="AJ168" s="6">
        <v>44</v>
      </c>
      <c r="AK168" s="6">
        <v>23</v>
      </c>
      <c r="AL168" s="6">
        <v>21</v>
      </c>
      <c r="AM168" s="6">
        <v>5</v>
      </c>
      <c r="AN168" s="6">
        <v>5</v>
      </c>
      <c r="AP168" s="11">
        <v>34.285714285714285</v>
      </c>
      <c r="AQ168" s="11">
        <v>28.571428571428569</v>
      </c>
      <c r="AR168" s="11">
        <v>15</v>
      </c>
      <c r="AS168" s="14">
        <v>67.857142857142861</v>
      </c>
      <c r="AT168" s="14">
        <v>15.714285714285714</v>
      </c>
      <c r="AU168" s="14">
        <v>31.428571428571427</v>
      </c>
      <c r="AV168" s="14">
        <v>3.5714285714285712</v>
      </c>
      <c r="AW168" s="21">
        <v>24.176300999999999</v>
      </c>
      <c r="AX168" s="15">
        <v>0.24176301</v>
      </c>
      <c r="AY168" s="11">
        <v>727.98564180682558</v>
      </c>
      <c r="AZ168" s="11">
        <v>579.07948780088407</v>
      </c>
      <c r="BA168" s="6">
        <v>29</v>
      </c>
      <c r="BB168" s="6">
        <v>27</v>
      </c>
      <c r="BC168" s="6">
        <v>33.5</v>
      </c>
    </row>
    <row r="169" spans="1:55" ht="14.25" customHeight="1" x14ac:dyDescent="0.25">
      <c r="A169" s="2" t="s">
        <v>203</v>
      </c>
      <c r="B169" s="2" t="s">
        <v>204</v>
      </c>
      <c r="C169" s="6">
        <v>1044</v>
      </c>
      <c r="D169" s="6">
        <v>607</v>
      </c>
      <c r="E169" s="6">
        <v>437</v>
      </c>
      <c r="F169" s="6">
        <v>857</v>
      </c>
      <c r="G169" s="6">
        <v>435</v>
      </c>
      <c r="H169" s="6">
        <v>422</v>
      </c>
      <c r="I169" s="6">
        <v>187</v>
      </c>
      <c r="J169" s="6">
        <v>172</v>
      </c>
      <c r="K169" s="6">
        <v>15</v>
      </c>
      <c r="L169" s="11">
        <v>1009</v>
      </c>
      <c r="M169" s="11">
        <v>512</v>
      </c>
      <c r="N169" s="11">
        <v>497</v>
      </c>
      <c r="O169" s="12">
        <f t="shared" si="0"/>
        <v>-2.0435181696599405</v>
      </c>
      <c r="P169" s="13">
        <f t="shared" si="1"/>
        <v>17.911877394636015</v>
      </c>
      <c r="Q169" s="14">
        <f t="shared" si="2"/>
        <v>103.08056872037913</v>
      </c>
      <c r="R169" s="11">
        <f t="shared" si="3"/>
        <v>53.85996409335727</v>
      </c>
      <c r="S169" s="11">
        <f t="shared" si="4"/>
        <v>39.317773788150809</v>
      </c>
      <c r="T169" s="11">
        <f t="shared" si="5"/>
        <v>14.542190305206462</v>
      </c>
      <c r="U169" s="6">
        <v>269</v>
      </c>
      <c r="V169" s="6">
        <v>138</v>
      </c>
      <c r="W169" s="6">
        <v>131</v>
      </c>
      <c r="X169" s="6">
        <v>219</v>
      </c>
      <c r="Y169" s="6">
        <v>110</v>
      </c>
      <c r="Z169" s="6">
        <v>109</v>
      </c>
      <c r="AA169" s="6">
        <v>143</v>
      </c>
      <c r="AB169" s="6">
        <v>79</v>
      </c>
      <c r="AC169" s="6">
        <v>64</v>
      </c>
      <c r="AD169" s="6">
        <v>557</v>
      </c>
      <c r="AE169" s="6">
        <v>289</v>
      </c>
      <c r="AF169" s="6">
        <v>268</v>
      </c>
      <c r="AG169" s="6">
        <v>107</v>
      </c>
      <c r="AH169" s="6">
        <v>60</v>
      </c>
      <c r="AI169" s="6">
        <v>47</v>
      </c>
      <c r="AJ169" s="6">
        <v>217</v>
      </c>
      <c r="AK169" s="6">
        <v>118</v>
      </c>
      <c r="AL169" s="6">
        <v>99</v>
      </c>
      <c r="AM169" s="6">
        <v>81</v>
      </c>
      <c r="AN169" s="6">
        <v>36</v>
      </c>
      <c r="AO169" s="6">
        <v>45</v>
      </c>
      <c r="AP169" s="11">
        <v>31.388564760793464</v>
      </c>
      <c r="AQ169" s="11">
        <v>25.554259043173861</v>
      </c>
      <c r="AR169" s="11">
        <v>16.686114352392064</v>
      </c>
      <c r="AS169" s="14">
        <v>64.994165694282373</v>
      </c>
      <c r="AT169" s="14">
        <v>12.485414235705951</v>
      </c>
      <c r="AU169" s="14">
        <v>25.32088681446908</v>
      </c>
      <c r="AV169" s="14">
        <v>9.4515752625437575</v>
      </c>
      <c r="AW169" s="21">
        <v>31.558554000000001</v>
      </c>
      <c r="AX169" s="15">
        <v>0.31558554</v>
      </c>
      <c r="AY169" s="11">
        <v>3308.1363613808162</v>
      </c>
      <c r="AZ169" s="11">
        <v>2715.5870322829114</v>
      </c>
      <c r="BA169" s="6">
        <v>32</v>
      </c>
      <c r="BB169" s="6">
        <v>32</v>
      </c>
      <c r="BC169" s="6">
        <v>32</v>
      </c>
    </row>
    <row r="170" spans="1:55" ht="14.25" customHeight="1" x14ac:dyDescent="0.25">
      <c r="A170" s="2" t="s">
        <v>203</v>
      </c>
      <c r="B170" s="2" t="s">
        <v>205</v>
      </c>
      <c r="C170" s="6">
        <v>599</v>
      </c>
      <c r="D170" s="6">
        <v>368</v>
      </c>
      <c r="E170" s="6">
        <v>231</v>
      </c>
      <c r="F170" s="6">
        <v>470</v>
      </c>
      <c r="G170" s="6">
        <v>256</v>
      </c>
      <c r="H170" s="6">
        <v>214</v>
      </c>
      <c r="I170" s="6">
        <v>129</v>
      </c>
      <c r="J170" s="6">
        <v>112</v>
      </c>
      <c r="K170" s="6">
        <v>17</v>
      </c>
      <c r="L170" s="11">
        <v>504</v>
      </c>
      <c r="M170" s="11">
        <v>267</v>
      </c>
      <c r="N170" s="11">
        <v>237</v>
      </c>
      <c r="O170" s="12">
        <f t="shared" si="0"/>
        <v>-0.87413733876425936</v>
      </c>
      <c r="P170" s="13">
        <f t="shared" si="1"/>
        <v>21.535893155258766</v>
      </c>
      <c r="Q170" s="14">
        <f t="shared" si="2"/>
        <v>119.62616822429905</v>
      </c>
      <c r="R170" s="11">
        <f t="shared" si="3"/>
        <v>60.958904109589042</v>
      </c>
      <c r="S170" s="11">
        <f t="shared" si="4"/>
        <v>42.12328767123288</v>
      </c>
      <c r="T170" s="11">
        <f t="shared" si="5"/>
        <v>18.835616438356166</v>
      </c>
      <c r="U170" s="6">
        <v>143</v>
      </c>
      <c r="V170" s="6">
        <v>72</v>
      </c>
      <c r="W170" s="6">
        <v>71</v>
      </c>
      <c r="X170" s="6">
        <v>123</v>
      </c>
      <c r="Y170" s="6">
        <v>61</v>
      </c>
      <c r="Z170" s="6">
        <v>62</v>
      </c>
      <c r="AA170" s="6">
        <v>67</v>
      </c>
      <c r="AB170" s="6">
        <v>32</v>
      </c>
      <c r="AC170" s="6">
        <v>35</v>
      </c>
      <c r="AD170" s="6">
        <v>292</v>
      </c>
      <c r="AE170" s="6">
        <v>160</v>
      </c>
      <c r="AF170" s="6">
        <v>132</v>
      </c>
      <c r="AG170" s="6">
        <v>44</v>
      </c>
      <c r="AH170" s="6">
        <v>27</v>
      </c>
      <c r="AI170" s="6">
        <v>17</v>
      </c>
      <c r="AJ170" s="6">
        <v>100</v>
      </c>
      <c r="AK170" s="6">
        <v>58</v>
      </c>
      <c r="AL170" s="6">
        <v>42</v>
      </c>
      <c r="AM170" s="6">
        <v>55</v>
      </c>
      <c r="AN170" s="6">
        <v>35</v>
      </c>
      <c r="AO170" s="6">
        <v>20</v>
      </c>
      <c r="AP170" s="11">
        <v>30.425531914893618</v>
      </c>
      <c r="AQ170" s="11">
        <v>26.170212765957444</v>
      </c>
      <c r="AR170" s="11">
        <v>14.255319148936172</v>
      </c>
      <c r="AS170" s="14">
        <v>62.127659574468083</v>
      </c>
      <c r="AT170" s="14">
        <v>9.3617021276595747</v>
      </c>
      <c r="AU170" s="14">
        <v>21.276595744680851</v>
      </c>
      <c r="AV170" s="14">
        <v>11.702127659574469</v>
      </c>
      <c r="AW170" s="21">
        <v>23.213563000000001</v>
      </c>
      <c r="AX170" s="15">
        <v>0.23213563000000001</v>
      </c>
      <c r="AY170" s="11">
        <v>2580.3880257416749</v>
      </c>
      <c r="AZ170" s="11">
        <v>2024.6784175268569</v>
      </c>
      <c r="BA170" s="6">
        <v>33</v>
      </c>
      <c r="BB170" s="6">
        <v>34</v>
      </c>
      <c r="BC170" s="6">
        <v>30</v>
      </c>
    </row>
    <row r="171" spans="1:55" ht="14.25" customHeight="1" x14ac:dyDescent="0.25">
      <c r="A171" s="2" t="s">
        <v>203</v>
      </c>
      <c r="B171" s="2" t="s">
        <v>206</v>
      </c>
      <c r="C171" s="6">
        <v>1318</v>
      </c>
      <c r="D171" s="6">
        <v>714</v>
      </c>
      <c r="E171" s="6">
        <v>604</v>
      </c>
      <c r="F171" s="6">
        <v>1194</v>
      </c>
      <c r="G171" s="6">
        <v>600</v>
      </c>
      <c r="H171" s="6">
        <v>594</v>
      </c>
      <c r="I171" s="6">
        <v>124</v>
      </c>
      <c r="J171" s="6">
        <v>114</v>
      </c>
      <c r="K171" s="6">
        <v>10</v>
      </c>
      <c r="L171" s="11">
        <v>1147</v>
      </c>
      <c r="M171" s="11">
        <v>572</v>
      </c>
      <c r="N171" s="11">
        <v>575</v>
      </c>
      <c r="O171" s="12">
        <f t="shared" si="0"/>
        <v>0.50261798276816827</v>
      </c>
      <c r="P171" s="13">
        <f t="shared" si="1"/>
        <v>9.4081942336874054</v>
      </c>
      <c r="Q171" s="14">
        <f t="shared" si="2"/>
        <v>101.01010101010101</v>
      </c>
      <c r="R171" s="11">
        <f t="shared" si="3"/>
        <v>68.16901408450704</v>
      </c>
      <c r="S171" s="11">
        <f t="shared" si="4"/>
        <v>57.04225352112676</v>
      </c>
      <c r="T171" s="11">
        <f t="shared" si="5"/>
        <v>11.126760563380282</v>
      </c>
      <c r="U171" s="6">
        <v>464</v>
      </c>
      <c r="V171" s="6">
        <v>244</v>
      </c>
      <c r="W171" s="6">
        <v>220</v>
      </c>
      <c r="X171" s="6">
        <v>405</v>
      </c>
      <c r="Y171" s="6">
        <v>217</v>
      </c>
      <c r="Z171" s="6">
        <v>188</v>
      </c>
      <c r="AA171" s="6">
        <v>223</v>
      </c>
      <c r="AB171" s="6">
        <v>112</v>
      </c>
      <c r="AC171" s="6">
        <v>111</v>
      </c>
      <c r="AD171" s="6">
        <v>710</v>
      </c>
      <c r="AE171" s="6">
        <v>340</v>
      </c>
      <c r="AF171" s="6">
        <v>370</v>
      </c>
      <c r="AG171" s="6">
        <v>150</v>
      </c>
      <c r="AH171" s="6">
        <v>71</v>
      </c>
      <c r="AI171" s="6">
        <v>79</v>
      </c>
      <c r="AJ171" s="6">
        <v>307</v>
      </c>
      <c r="AK171" s="6">
        <v>136</v>
      </c>
      <c r="AL171" s="6">
        <v>171</v>
      </c>
      <c r="AM171" s="6">
        <v>79</v>
      </c>
      <c r="AN171" s="6">
        <v>43</v>
      </c>
      <c r="AO171" s="6">
        <v>36</v>
      </c>
      <c r="AP171" s="11">
        <v>38.860971524288104</v>
      </c>
      <c r="AQ171" s="11">
        <v>33.91959798994975</v>
      </c>
      <c r="AR171" s="11">
        <v>18.676716917922949</v>
      </c>
      <c r="AS171" s="14">
        <v>59.463986599664985</v>
      </c>
      <c r="AT171" s="14">
        <v>12.562814070351758</v>
      </c>
      <c r="AU171" s="14">
        <v>25.711892797319933</v>
      </c>
      <c r="AV171" s="14">
        <v>6.6164154103852599</v>
      </c>
      <c r="AW171" s="21">
        <v>56.791277000000001</v>
      </c>
      <c r="AX171" s="15">
        <v>0.56791276999999996</v>
      </c>
      <c r="AY171" s="11">
        <v>2320.7789463864319</v>
      </c>
      <c r="AZ171" s="11">
        <v>2102.4355553758724</v>
      </c>
      <c r="BA171" s="6">
        <v>29</v>
      </c>
      <c r="BB171" s="6">
        <v>27</v>
      </c>
      <c r="BC171" s="6">
        <v>34</v>
      </c>
    </row>
    <row r="172" spans="1:55" ht="14.25" customHeight="1" x14ac:dyDescent="0.25">
      <c r="A172" s="2" t="s">
        <v>203</v>
      </c>
      <c r="B172" s="2" t="s">
        <v>207</v>
      </c>
      <c r="C172" s="6">
        <v>619</v>
      </c>
      <c r="D172" s="6">
        <v>346</v>
      </c>
      <c r="E172" s="6">
        <v>273</v>
      </c>
      <c r="F172" s="6">
        <v>532</v>
      </c>
      <c r="G172" s="6">
        <v>270</v>
      </c>
      <c r="H172" s="6">
        <v>262</v>
      </c>
      <c r="I172" s="6">
        <v>87</v>
      </c>
      <c r="J172" s="6">
        <v>76</v>
      </c>
      <c r="K172" s="6">
        <v>11</v>
      </c>
      <c r="L172" s="11">
        <v>503</v>
      </c>
      <c r="M172" s="11">
        <v>238</v>
      </c>
      <c r="N172" s="11">
        <v>265</v>
      </c>
      <c r="O172" s="12">
        <f t="shared" si="0"/>
        <v>0.7015434197985625</v>
      </c>
      <c r="P172" s="13">
        <f t="shared" si="1"/>
        <v>14.054927302100161</v>
      </c>
      <c r="Q172" s="14">
        <f t="shared" si="2"/>
        <v>103.05343511450383</v>
      </c>
      <c r="R172" s="11">
        <f t="shared" si="3"/>
        <v>64.197530864197532</v>
      </c>
      <c r="S172" s="11">
        <f t="shared" si="4"/>
        <v>52.777777777777779</v>
      </c>
      <c r="T172" s="11">
        <f t="shared" si="5"/>
        <v>11.419753086419753</v>
      </c>
      <c r="U172" s="6">
        <v>192</v>
      </c>
      <c r="V172" s="6">
        <v>97</v>
      </c>
      <c r="W172" s="6">
        <v>95</v>
      </c>
      <c r="X172" s="6">
        <v>171</v>
      </c>
      <c r="Y172" s="6">
        <v>87</v>
      </c>
      <c r="Z172" s="6">
        <v>84</v>
      </c>
      <c r="AA172" s="6">
        <v>90</v>
      </c>
      <c r="AB172" s="6">
        <v>44</v>
      </c>
      <c r="AC172" s="6">
        <v>46</v>
      </c>
      <c r="AD172" s="6">
        <v>324</v>
      </c>
      <c r="AE172" s="6">
        <v>159</v>
      </c>
      <c r="AF172" s="6">
        <v>165</v>
      </c>
      <c r="AG172" s="6">
        <v>58</v>
      </c>
      <c r="AH172" s="6">
        <v>32</v>
      </c>
      <c r="AI172" s="6">
        <v>26</v>
      </c>
      <c r="AJ172" s="6">
        <v>148</v>
      </c>
      <c r="AK172" s="6">
        <v>71</v>
      </c>
      <c r="AL172" s="6">
        <v>77</v>
      </c>
      <c r="AM172" s="6">
        <v>37</v>
      </c>
      <c r="AN172" s="6">
        <v>24</v>
      </c>
      <c r="AO172" s="6">
        <v>13</v>
      </c>
      <c r="AP172" s="11">
        <v>36.090225563909769</v>
      </c>
      <c r="AQ172" s="11">
        <v>32.142857142857146</v>
      </c>
      <c r="AR172" s="11">
        <v>16.917293233082706</v>
      </c>
      <c r="AS172" s="14">
        <v>60.902255639097746</v>
      </c>
      <c r="AT172" s="14">
        <v>10.902255639097744</v>
      </c>
      <c r="AU172" s="14">
        <v>27.819548872180448</v>
      </c>
      <c r="AV172" s="14">
        <v>6.954887218045112</v>
      </c>
      <c r="AW172" s="21">
        <v>32.324874000000001</v>
      </c>
      <c r="AX172" s="15">
        <v>0.32324874000000003</v>
      </c>
      <c r="AY172" s="11">
        <v>1914.9339916993952</v>
      </c>
      <c r="AZ172" s="11">
        <v>1645.7914112828405</v>
      </c>
      <c r="BA172" s="6">
        <v>30</v>
      </c>
      <c r="BB172" s="6">
        <v>29</v>
      </c>
      <c r="BC172" s="6">
        <v>34</v>
      </c>
    </row>
    <row r="173" spans="1:55" ht="14.25" customHeight="1" x14ac:dyDescent="0.25">
      <c r="A173" s="2" t="s">
        <v>203</v>
      </c>
      <c r="B173" s="2" t="s">
        <v>208</v>
      </c>
      <c r="C173" s="6">
        <v>328</v>
      </c>
      <c r="D173" s="6">
        <v>180</v>
      </c>
      <c r="E173" s="6">
        <v>148</v>
      </c>
      <c r="F173" s="6">
        <v>276</v>
      </c>
      <c r="G173" s="6">
        <v>132</v>
      </c>
      <c r="H173" s="6">
        <v>144</v>
      </c>
      <c r="I173" s="6">
        <v>52</v>
      </c>
      <c r="J173" s="6">
        <v>48</v>
      </c>
      <c r="K173" s="6">
        <v>4</v>
      </c>
      <c r="L173" s="11">
        <v>258</v>
      </c>
      <c r="M173" s="11">
        <v>137</v>
      </c>
      <c r="N173" s="11">
        <v>121</v>
      </c>
      <c r="O173" s="12">
        <f t="shared" si="0"/>
        <v>0.84407109881767806</v>
      </c>
      <c r="P173" s="13">
        <f t="shared" si="1"/>
        <v>15.853658536585366</v>
      </c>
      <c r="Q173" s="14">
        <f t="shared" si="2"/>
        <v>91.666666666666657</v>
      </c>
      <c r="R173" s="11">
        <f t="shared" si="3"/>
        <v>66.265060240963862</v>
      </c>
      <c r="S173" s="11">
        <f t="shared" si="4"/>
        <v>50.602409638554214</v>
      </c>
      <c r="T173" s="11">
        <f t="shared" si="5"/>
        <v>15.66265060240964</v>
      </c>
      <c r="U173" s="6">
        <v>95</v>
      </c>
      <c r="V173" s="6">
        <v>43</v>
      </c>
      <c r="W173" s="6">
        <v>52</v>
      </c>
      <c r="X173" s="6">
        <v>84</v>
      </c>
      <c r="Y173" s="6">
        <v>38</v>
      </c>
      <c r="Z173" s="6">
        <v>46</v>
      </c>
      <c r="AA173" s="6">
        <v>34</v>
      </c>
      <c r="AB173" s="6">
        <v>12</v>
      </c>
      <c r="AC173" s="6">
        <v>22</v>
      </c>
      <c r="AD173" s="6">
        <v>166</v>
      </c>
      <c r="AE173" s="6">
        <v>78</v>
      </c>
      <c r="AF173" s="6">
        <v>88</v>
      </c>
      <c r="AG173" s="6">
        <v>33</v>
      </c>
      <c r="AH173" s="6">
        <v>13</v>
      </c>
      <c r="AI173" s="6">
        <v>20</v>
      </c>
      <c r="AJ173" s="6">
        <v>74</v>
      </c>
      <c r="AK173" s="6">
        <v>31</v>
      </c>
      <c r="AL173" s="6">
        <v>43</v>
      </c>
      <c r="AM173" s="6">
        <v>26</v>
      </c>
      <c r="AN173" s="6">
        <v>16</v>
      </c>
      <c r="AO173" s="6">
        <v>10</v>
      </c>
      <c r="AP173" s="11">
        <v>34.420289855072461</v>
      </c>
      <c r="AQ173" s="11">
        <v>30.434782608695656</v>
      </c>
      <c r="AR173" s="11">
        <v>12.318840579710146</v>
      </c>
      <c r="AS173" s="14">
        <v>60.144927536231883</v>
      </c>
      <c r="AT173" s="14">
        <v>11.956521739130435</v>
      </c>
      <c r="AU173" s="14">
        <v>26.811594202898554</v>
      </c>
      <c r="AV173" s="14">
        <v>9.4202898550724647</v>
      </c>
      <c r="AW173" s="21">
        <v>119.26141800000001</v>
      </c>
      <c r="AX173" s="15">
        <v>1.1926141800000001</v>
      </c>
      <c r="AY173" s="11">
        <v>275.02607758696945</v>
      </c>
      <c r="AZ173" s="11">
        <v>231.42438235976701</v>
      </c>
      <c r="BA173" s="6">
        <v>30</v>
      </c>
      <c r="BB173" s="6">
        <v>29</v>
      </c>
      <c r="BC173" s="6">
        <v>32.5</v>
      </c>
    </row>
    <row r="174" spans="1:55" ht="14.25" customHeight="1" x14ac:dyDescent="0.25">
      <c r="A174" s="2" t="s">
        <v>203</v>
      </c>
      <c r="B174" s="2" t="s">
        <v>209</v>
      </c>
      <c r="C174" s="6">
        <v>636</v>
      </c>
      <c r="D174" s="6">
        <v>354</v>
      </c>
      <c r="E174" s="6">
        <v>282</v>
      </c>
      <c r="F174" s="6">
        <v>522</v>
      </c>
      <c r="G174" s="6">
        <v>259</v>
      </c>
      <c r="H174" s="6">
        <v>263</v>
      </c>
      <c r="I174" s="6">
        <v>114</v>
      </c>
      <c r="J174" s="6">
        <v>95</v>
      </c>
      <c r="K174" s="6">
        <v>19</v>
      </c>
      <c r="L174" s="11">
        <v>871</v>
      </c>
      <c r="M174" s="11">
        <v>486</v>
      </c>
      <c r="N174" s="11">
        <v>385</v>
      </c>
      <c r="O174" s="12">
        <f t="shared" si="0"/>
        <v>-6.4076894739657568</v>
      </c>
      <c r="P174" s="13">
        <f t="shared" si="1"/>
        <v>17.924528301886792</v>
      </c>
      <c r="Q174" s="14">
        <f t="shared" si="2"/>
        <v>98.479087452471475</v>
      </c>
      <c r="R174" s="11">
        <f t="shared" si="3"/>
        <v>57.228915662650607</v>
      </c>
      <c r="S174" s="11">
        <f t="shared" si="4"/>
        <v>39.156626506024097</v>
      </c>
      <c r="T174" s="11">
        <f t="shared" si="5"/>
        <v>18.072289156626507</v>
      </c>
      <c r="U174" s="6">
        <v>148</v>
      </c>
      <c r="V174" s="6">
        <v>79</v>
      </c>
      <c r="W174" s="6">
        <v>69</v>
      </c>
      <c r="X174" s="6">
        <v>130</v>
      </c>
      <c r="Y174" s="6">
        <v>69</v>
      </c>
      <c r="Z174" s="6">
        <v>61</v>
      </c>
      <c r="AA174" s="6">
        <v>50</v>
      </c>
      <c r="AB174" s="6">
        <v>27</v>
      </c>
      <c r="AC174" s="6">
        <v>23</v>
      </c>
      <c r="AD174" s="6">
        <v>332</v>
      </c>
      <c r="AE174" s="6">
        <v>158</v>
      </c>
      <c r="AF174" s="6">
        <v>174</v>
      </c>
      <c r="AG174" s="6">
        <v>44</v>
      </c>
      <c r="AH174" s="6">
        <v>26</v>
      </c>
      <c r="AI174" s="6">
        <v>18</v>
      </c>
      <c r="AJ174" s="6">
        <v>129</v>
      </c>
      <c r="AK174" s="6">
        <v>57</v>
      </c>
      <c r="AL174" s="6">
        <v>72</v>
      </c>
      <c r="AM174" s="6">
        <v>60</v>
      </c>
      <c r="AN174" s="6">
        <v>32</v>
      </c>
      <c r="AO174" s="6">
        <v>28</v>
      </c>
      <c r="AP174" s="11">
        <v>28.35249042145594</v>
      </c>
      <c r="AQ174" s="11">
        <v>24.904214559386972</v>
      </c>
      <c r="AR174" s="11">
        <v>9.5785440613026829</v>
      </c>
      <c r="AS174" s="14">
        <v>63.601532567049816</v>
      </c>
      <c r="AT174" s="14">
        <v>8.4291187739463602</v>
      </c>
      <c r="AU174" s="14">
        <v>24.712643678160919</v>
      </c>
      <c r="AV174" s="14">
        <v>11.494252873563218</v>
      </c>
      <c r="AW174" s="21">
        <v>35.300190999999998</v>
      </c>
      <c r="AX174" s="15">
        <v>0.35300190999999997</v>
      </c>
      <c r="AY174" s="11">
        <v>1801.6899681930902</v>
      </c>
      <c r="AZ174" s="11">
        <v>1478.7455399320645</v>
      </c>
      <c r="BA174" s="6">
        <v>35</v>
      </c>
      <c r="BB174" s="6">
        <v>35</v>
      </c>
      <c r="BC174" s="6">
        <v>35</v>
      </c>
    </row>
    <row r="175" spans="1:55" ht="14.25" customHeight="1" x14ac:dyDescent="0.25">
      <c r="A175" s="2" t="s">
        <v>203</v>
      </c>
      <c r="B175" s="2" t="s">
        <v>200</v>
      </c>
      <c r="C175" s="6">
        <v>1201</v>
      </c>
      <c r="D175" s="6">
        <v>646</v>
      </c>
      <c r="E175" s="6">
        <v>555</v>
      </c>
      <c r="F175" s="6">
        <v>1090</v>
      </c>
      <c r="G175" s="6">
        <v>545</v>
      </c>
      <c r="H175" s="6">
        <v>545</v>
      </c>
      <c r="I175" s="6">
        <v>111</v>
      </c>
      <c r="J175" s="6">
        <v>101</v>
      </c>
      <c r="K175" s="6">
        <v>10</v>
      </c>
      <c r="L175" s="11">
        <v>1053</v>
      </c>
      <c r="M175" s="11">
        <v>544</v>
      </c>
      <c r="N175" s="11">
        <v>509</v>
      </c>
      <c r="O175" s="12">
        <f t="shared" si="0"/>
        <v>0.43222106494635526</v>
      </c>
      <c r="P175" s="13">
        <f t="shared" si="1"/>
        <v>9.2422980849292262</v>
      </c>
      <c r="Q175" s="14">
        <f t="shared" si="2"/>
        <v>100</v>
      </c>
      <c r="R175" s="11">
        <f t="shared" si="3"/>
        <v>60.058737151248167</v>
      </c>
      <c r="S175" s="11">
        <f t="shared" si="4"/>
        <v>48.017621145374449</v>
      </c>
      <c r="T175" s="11">
        <f t="shared" si="5"/>
        <v>12.041116005873716</v>
      </c>
      <c r="U175" s="6">
        <v>391</v>
      </c>
      <c r="V175" s="6">
        <v>209</v>
      </c>
      <c r="W175" s="6">
        <v>182</v>
      </c>
      <c r="X175" s="6">
        <v>327</v>
      </c>
      <c r="Y175" s="6">
        <v>168</v>
      </c>
      <c r="Z175" s="6">
        <v>159</v>
      </c>
      <c r="AA175" s="6">
        <v>215</v>
      </c>
      <c r="AB175" s="6">
        <v>121</v>
      </c>
      <c r="AC175" s="6">
        <v>94</v>
      </c>
      <c r="AD175" s="6">
        <v>681</v>
      </c>
      <c r="AE175" s="6">
        <v>335</v>
      </c>
      <c r="AF175" s="6">
        <v>346</v>
      </c>
      <c r="AG175" s="6">
        <v>158</v>
      </c>
      <c r="AH175" s="6">
        <v>83</v>
      </c>
      <c r="AI175" s="6">
        <v>75</v>
      </c>
      <c r="AJ175" s="6">
        <v>282</v>
      </c>
      <c r="AK175" s="6">
        <v>127</v>
      </c>
      <c r="AL175" s="6">
        <v>155</v>
      </c>
      <c r="AM175" s="6">
        <v>82</v>
      </c>
      <c r="AN175" s="6">
        <v>42</v>
      </c>
      <c r="AO175" s="6">
        <v>40</v>
      </c>
      <c r="AP175" s="11">
        <v>35.871559633027523</v>
      </c>
      <c r="AQ175" s="11">
        <v>30</v>
      </c>
      <c r="AR175" s="11">
        <v>19.724770642201836</v>
      </c>
      <c r="AS175" s="14">
        <v>62.477064220183486</v>
      </c>
      <c r="AT175" s="14">
        <v>14.495412844036698</v>
      </c>
      <c r="AU175" s="14">
        <v>25.871559633027523</v>
      </c>
      <c r="AV175" s="14">
        <v>7.522935779816514</v>
      </c>
      <c r="AW175" s="21">
        <v>51.913822000000003</v>
      </c>
      <c r="AX175" s="15">
        <v>0.51913821999999998</v>
      </c>
      <c r="AY175" s="11">
        <v>2313.4493931115303</v>
      </c>
      <c r="AZ175" s="11">
        <v>2099.6335041561765</v>
      </c>
      <c r="BA175" s="6">
        <v>29</v>
      </c>
      <c r="BB175" s="6">
        <v>28</v>
      </c>
      <c r="BC175" s="6">
        <v>32</v>
      </c>
    </row>
    <row r="176" spans="1:55" ht="14.25" customHeight="1" x14ac:dyDescent="0.25">
      <c r="A176" s="2" t="s">
        <v>203</v>
      </c>
      <c r="B176" s="2" t="s">
        <v>172</v>
      </c>
      <c r="C176" s="6">
        <v>545</v>
      </c>
      <c r="D176" s="6">
        <v>298</v>
      </c>
      <c r="E176" s="6">
        <v>247</v>
      </c>
      <c r="F176" s="6">
        <v>491</v>
      </c>
      <c r="G176" s="6">
        <v>252</v>
      </c>
      <c r="H176" s="6">
        <v>239</v>
      </c>
      <c r="I176" s="6">
        <v>54</v>
      </c>
      <c r="J176" s="6">
        <v>46</v>
      </c>
      <c r="K176" s="6">
        <v>8</v>
      </c>
      <c r="L176" s="11">
        <v>500</v>
      </c>
      <c r="M176" s="11">
        <v>265</v>
      </c>
      <c r="N176" s="11">
        <v>235</v>
      </c>
      <c r="O176" s="12">
        <f t="shared" si="0"/>
        <v>-0.22733380009600976</v>
      </c>
      <c r="P176" s="13">
        <f t="shared" si="1"/>
        <v>9.9082568807339459</v>
      </c>
      <c r="Q176" s="14">
        <f t="shared" si="2"/>
        <v>105.43933054393307</v>
      </c>
      <c r="R176" s="11">
        <f t="shared" si="3"/>
        <v>52.012383900928796</v>
      </c>
      <c r="S176" s="11">
        <f t="shared" si="4"/>
        <v>40.557275541795669</v>
      </c>
      <c r="T176" s="11">
        <f t="shared" si="5"/>
        <v>11.455108359133128</v>
      </c>
      <c r="U176" s="6">
        <v>159</v>
      </c>
      <c r="V176" s="6">
        <v>82</v>
      </c>
      <c r="W176" s="6">
        <v>77</v>
      </c>
      <c r="X176" s="6">
        <v>131</v>
      </c>
      <c r="Y176" s="6">
        <v>66</v>
      </c>
      <c r="Z176" s="6">
        <v>65</v>
      </c>
      <c r="AA176" s="6">
        <v>84</v>
      </c>
      <c r="AB176" s="6">
        <v>41</v>
      </c>
      <c r="AC176" s="6">
        <v>43</v>
      </c>
      <c r="AD176" s="6">
        <v>323</v>
      </c>
      <c r="AE176" s="6">
        <v>162</v>
      </c>
      <c r="AF176" s="6">
        <v>161</v>
      </c>
      <c r="AG176" s="6">
        <v>67</v>
      </c>
      <c r="AH176" s="6">
        <v>33</v>
      </c>
      <c r="AI176" s="6">
        <v>34</v>
      </c>
      <c r="AJ176" s="6">
        <v>121</v>
      </c>
      <c r="AK176" s="6">
        <v>61</v>
      </c>
      <c r="AL176" s="6">
        <v>60</v>
      </c>
      <c r="AM176" s="6">
        <v>37</v>
      </c>
      <c r="AN176" s="6">
        <v>24</v>
      </c>
      <c r="AO176" s="6">
        <v>13</v>
      </c>
      <c r="AP176" s="11">
        <v>32.382892057026474</v>
      </c>
      <c r="AQ176" s="11">
        <v>26.680244399185337</v>
      </c>
      <c r="AR176" s="11">
        <v>17.107942973523421</v>
      </c>
      <c r="AS176" s="14">
        <v>65.784114052953157</v>
      </c>
      <c r="AT176" s="14">
        <v>13.645621181262729</v>
      </c>
      <c r="AU176" s="14">
        <v>24.643584521384927</v>
      </c>
      <c r="AV176" s="14">
        <v>7.5356415478615073</v>
      </c>
      <c r="AW176" s="21">
        <v>61.258406999999998</v>
      </c>
      <c r="AX176" s="15">
        <v>0.61258407000000004</v>
      </c>
      <c r="AY176" s="11">
        <v>889.67380428289619</v>
      </c>
      <c r="AZ176" s="11">
        <v>801.52263835394865</v>
      </c>
      <c r="BA176" s="6">
        <v>31</v>
      </c>
      <c r="BB176" s="6">
        <v>31</v>
      </c>
      <c r="BC176" s="6">
        <v>34</v>
      </c>
    </row>
    <row r="177" spans="1:55" ht="14.25" customHeight="1" x14ac:dyDescent="0.25">
      <c r="A177" s="2" t="s">
        <v>203</v>
      </c>
      <c r="B177" s="2" t="s">
        <v>210</v>
      </c>
      <c r="C177" s="6">
        <v>2900</v>
      </c>
      <c r="D177" s="6">
        <v>1585</v>
      </c>
      <c r="E177" s="6">
        <v>1315</v>
      </c>
      <c r="F177" s="6">
        <v>2543</v>
      </c>
      <c r="G177" s="6">
        <v>1289</v>
      </c>
      <c r="H177" s="6">
        <v>1254</v>
      </c>
      <c r="I177" s="6">
        <v>357</v>
      </c>
      <c r="J177" s="6">
        <v>296</v>
      </c>
      <c r="K177" s="6">
        <v>61</v>
      </c>
      <c r="L177" s="11">
        <v>2489</v>
      </c>
      <c r="M177" s="11">
        <v>1314</v>
      </c>
      <c r="N177" s="11">
        <v>1175</v>
      </c>
      <c r="O177" s="12">
        <f t="shared" si="0"/>
        <v>0.26862907452475249</v>
      </c>
      <c r="P177" s="13">
        <f t="shared" si="1"/>
        <v>12.310344827586208</v>
      </c>
      <c r="Q177" s="14">
        <f t="shared" si="2"/>
        <v>102.79106858054226</v>
      </c>
      <c r="R177" s="11">
        <f t="shared" si="3"/>
        <v>60.949367088607595</v>
      </c>
      <c r="S177" s="11">
        <f t="shared" si="4"/>
        <v>48.227848101265828</v>
      </c>
      <c r="T177" s="11">
        <f t="shared" si="5"/>
        <v>12.721518987341774</v>
      </c>
      <c r="U177" s="6">
        <v>889</v>
      </c>
      <c r="V177" s="6">
        <v>464</v>
      </c>
      <c r="W177" s="6">
        <v>425</v>
      </c>
      <c r="X177" s="6">
        <v>762</v>
      </c>
      <c r="Y177" s="6">
        <v>407</v>
      </c>
      <c r="Z177" s="6">
        <v>355</v>
      </c>
      <c r="AA177" s="6">
        <v>457</v>
      </c>
      <c r="AB177" s="6">
        <v>237</v>
      </c>
      <c r="AC177" s="6">
        <v>220</v>
      </c>
      <c r="AD177" s="6">
        <v>1580</v>
      </c>
      <c r="AE177" s="6">
        <v>777</v>
      </c>
      <c r="AF177" s="6">
        <v>803</v>
      </c>
      <c r="AG177" s="6">
        <v>313</v>
      </c>
      <c r="AH177" s="6">
        <v>165</v>
      </c>
      <c r="AI177" s="6">
        <v>148</v>
      </c>
      <c r="AJ177" s="6">
        <v>694</v>
      </c>
      <c r="AK177" s="6">
        <v>361</v>
      </c>
      <c r="AL177" s="6">
        <v>333</v>
      </c>
      <c r="AM177" s="6">
        <v>201</v>
      </c>
      <c r="AN177" s="6">
        <v>105</v>
      </c>
      <c r="AO177" s="6">
        <v>96</v>
      </c>
      <c r="AP177" s="11">
        <v>34.958710184821079</v>
      </c>
      <c r="AQ177" s="11">
        <v>29.964608729846638</v>
      </c>
      <c r="AR177" s="11">
        <v>17.970900511207237</v>
      </c>
      <c r="AS177" s="14">
        <v>62.131340935902479</v>
      </c>
      <c r="AT177" s="14">
        <v>12.308297286669289</v>
      </c>
      <c r="AU177" s="14">
        <v>27.290601651592606</v>
      </c>
      <c r="AV177" s="14">
        <v>7.9040503342508854</v>
      </c>
      <c r="AW177" s="21">
        <v>111.188844</v>
      </c>
      <c r="AX177" s="15">
        <v>1.11188844</v>
      </c>
      <c r="AY177" s="11">
        <v>2608.1753309711539</v>
      </c>
      <c r="AZ177" s="11">
        <v>2287.0999540205671</v>
      </c>
      <c r="BA177" s="6">
        <v>30</v>
      </c>
      <c r="BB177" s="6">
        <v>30</v>
      </c>
      <c r="BC177" s="6">
        <v>33</v>
      </c>
    </row>
    <row r="178" spans="1:55" ht="14.25" customHeight="1" x14ac:dyDescent="0.25">
      <c r="A178" s="2" t="s">
        <v>211</v>
      </c>
      <c r="B178" s="2" t="s">
        <v>212</v>
      </c>
      <c r="C178" s="6">
        <v>858</v>
      </c>
      <c r="D178" s="6">
        <v>463</v>
      </c>
      <c r="E178" s="6">
        <v>395</v>
      </c>
      <c r="F178" s="6">
        <v>762</v>
      </c>
      <c r="G178" s="6">
        <v>376</v>
      </c>
      <c r="H178" s="6">
        <v>386</v>
      </c>
      <c r="I178" s="6">
        <v>96</v>
      </c>
      <c r="J178" s="6">
        <v>87</v>
      </c>
      <c r="K178" s="6">
        <v>9</v>
      </c>
      <c r="L178" s="11">
        <v>1024</v>
      </c>
      <c r="M178" s="11">
        <v>527</v>
      </c>
      <c r="N178" s="11">
        <v>497</v>
      </c>
      <c r="O178" s="12">
        <f t="shared" si="0"/>
        <v>-3.6986889851415121</v>
      </c>
      <c r="P178" s="13">
        <f t="shared" si="1"/>
        <v>11.188811188811188</v>
      </c>
      <c r="Q178" s="14">
        <f t="shared" si="2"/>
        <v>97.409326424870471</v>
      </c>
      <c r="R178" s="11">
        <f t="shared" si="3"/>
        <v>63.519313304721024</v>
      </c>
      <c r="S178" s="11">
        <f t="shared" si="4"/>
        <v>45.064377682403432</v>
      </c>
      <c r="T178" s="11">
        <f t="shared" si="5"/>
        <v>18.454935622317599</v>
      </c>
      <c r="U178" s="6">
        <v>235</v>
      </c>
      <c r="V178" s="6">
        <v>123</v>
      </c>
      <c r="W178" s="6">
        <v>112</v>
      </c>
      <c r="X178" s="6">
        <v>210</v>
      </c>
      <c r="Y178" s="6">
        <v>111</v>
      </c>
      <c r="Z178" s="6">
        <v>99</v>
      </c>
      <c r="AA178" s="6">
        <v>99</v>
      </c>
      <c r="AB178" s="6">
        <v>43</v>
      </c>
      <c r="AC178" s="6">
        <v>56</v>
      </c>
      <c r="AD178" s="6">
        <v>466</v>
      </c>
      <c r="AE178" s="6">
        <v>213</v>
      </c>
      <c r="AF178" s="6">
        <v>253</v>
      </c>
      <c r="AG178" s="6">
        <v>89</v>
      </c>
      <c r="AH178" s="6">
        <v>43</v>
      </c>
      <c r="AI178" s="6">
        <v>46</v>
      </c>
      <c r="AJ178" s="6">
        <v>190</v>
      </c>
      <c r="AK178" s="6">
        <v>87</v>
      </c>
      <c r="AL178" s="6">
        <v>103</v>
      </c>
      <c r="AM178" s="6">
        <v>86</v>
      </c>
      <c r="AN178" s="6">
        <v>52</v>
      </c>
      <c r="AO178" s="6">
        <v>34</v>
      </c>
      <c r="AP178" s="11">
        <v>30.839895013123357</v>
      </c>
      <c r="AQ178" s="11">
        <v>27.559055118110237</v>
      </c>
      <c r="AR178" s="11">
        <v>12.992125984251967</v>
      </c>
      <c r="AS178" s="14">
        <v>61.154855643044613</v>
      </c>
      <c r="AT178" s="14">
        <v>11.679790026246719</v>
      </c>
      <c r="AU178" s="14">
        <v>24.934383202099738</v>
      </c>
      <c r="AV178" s="14">
        <v>11.286089238845145</v>
      </c>
      <c r="AW178" s="21">
        <v>48.711191999999997</v>
      </c>
      <c r="AX178" s="15">
        <v>0.48711191999999998</v>
      </c>
      <c r="AY178" s="11">
        <v>1761.4021845328689</v>
      </c>
      <c r="AZ178" s="11">
        <v>1564.3222198298904</v>
      </c>
      <c r="BA178" s="6">
        <v>32</v>
      </c>
      <c r="BB178" s="6">
        <v>32</v>
      </c>
      <c r="BC178" s="6">
        <v>34</v>
      </c>
    </row>
    <row r="179" spans="1:55" ht="14.25" customHeight="1" x14ac:dyDescent="0.25">
      <c r="A179" s="2" t="s">
        <v>211</v>
      </c>
      <c r="B179" s="2" t="s">
        <v>213</v>
      </c>
      <c r="C179" s="6">
        <v>637</v>
      </c>
      <c r="D179" s="6">
        <v>341</v>
      </c>
      <c r="E179" s="6">
        <v>296</v>
      </c>
      <c r="F179" s="6">
        <v>552</v>
      </c>
      <c r="G179" s="6">
        <v>267</v>
      </c>
      <c r="H179" s="6">
        <v>285</v>
      </c>
      <c r="I179" s="6">
        <v>85</v>
      </c>
      <c r="J179" s="6">
        <v>74</v>
      </c>
      <c r="K179" s="6">
        <v>11</v>
      </c>
      <c r="L179" s="11">
        <v>689</v>
      </c>
      <c r="M179" s="11">
        <v>348</v>
      </c>
      <c r="N179" s="11">
        <v>341</v>
      </c>
      <c r="O179" s="12">
        <f t="shared" si="0"/>
        <v>-2.7746336012085524</v>
      </c>
      <c r="P179" s="13">
        <f t="shared" si="1"/>
        <v>13.343799058084773</v>
      </c>
      <c r="Q179" s="14">
        <f t="shared" si="2"/>
        <v>93.684210526315795</v>
      </c>
      <c r="R179" s="11">
        <f t="shared" si="3"/>
        <v>83.388704318936874</v>
      </c>
      <c r="S179" s="11">
        <f t="shared" si="4"/>
        <v>60.465116279069761</v>
      </c>
      <c r="T179" s="11">
        <f t="shared" si="5"/>
        <v>22.923588039867109</v>
      </c>
      <c r="U179" s="6">
        <v>206</v>
      </c>
      <c r="V179" s="6">
        <v>115</v>
      </c>
      <c r="W179" s="6">
        <v>91</v>
      </c>
      <c r="X179" s="6">
        <v>182</v>
      </c>
      <c r="Y179" s="6">
        <v>98</v>
      </c>
      <c r="Z179" s="6">
        <v>84</v>
      </c>
      <c r="AA179" s="6">
        <v>100</v>
      </c>
      <c r="AB179" s="6">
        <v>58</v>
      </c>
      <c r="AC179" s="6">
        <v>42</v>
      </c>
      <c r="AD179" s="6">
        <v>301</v>
      </c>
      <c r="AE179" s="6">
        <v>135</v>
      </c>
      <c r="AF179" s="6">
        <v>166</v>
      </c>
      <c r="AG179" s="6">
        <v>42</v>
      </c>
      <c r="AH179" s="6">
        <v>25</v>
      </c>
      <c r="AI179" s="6">
        <v>17</v>
      </c>
      <c r="AJ179" s="6">
        <v>99</v>
      </c>
      <c r="AK179" s="6">
        <v>45</v>
      </c>
      <c r="AL179" s="6">
        <v>54</v>
      </c>
      <c r="AM179" s="6">
        <v>69</v>
      </c>
      <c r="AN179" s="6">
        <v>34</v>
      </c>
      <c r="AO179" s="6">
        <v>35</v>
      </c>
      <c r="AP179" s="11">
        <v>37.318840579710141</v>
      </c>
      <c r="AQ179" s="11">
        <v>32.971014492753625</v>
      </c>
      <c r="AR179" s="11">
        <v>18.115942028985508</v>
      </c>
      <c r="AS179" s="14">
        <v>54.528985507246375</v>
      </c>
      <c r="AT179" s="14">
        <v>7.608695652173914</v>
      </c>
      <c r="AU179" s="14">
        <v>17.934782608695652</v>
      </c>
      <c r="AV179" s="14">
        <v>12.5</v>
      </c>
      <c r="AW179" s="21">
        <v>80.781599999999997</v>
      </c>
      <c r="AX179" s="15">
        <v>0.80781599999999998</v>
      </c>
      <c r="AY179" s="11">
        <v>788.54590649355794</v>
      </c>
      <c r="AZ179" s="11">
        <v>683.32392525030457</v>
      </c>
      <c r="BA179" s="6">
        <v>33</v>
      </c>
      <c r="BB179" s="6">
        <v>32</v>
      </c>
      <c r="BC179" s="6">
        <v>35</v>
      </c>
    </row>
    <row r="180" spans="1:55" ht="14.25" customHeight="1" x14ac:dyDescent="0.25">
      <c r="A180" s="2" t="s">
        <v>211</v>
      </c>
      <c r="B180" s="2" t="s">
        <v>214</v>
      </c>
      <c r="C180" s="6">
        <v>1414</v>
      </c>
      <c r="D180" s="6">
        <v>776</v>
      </c>
      <c r="E180" s="6">
        <v>638</v>
      </c>
      <c r="F180" s="6">
        <v>1251</v>
      </c>
      <c r="G180" s="6">
        <v>633</v>
      </c>
      <c r="H180" s="6">
        <v>618</v>
      </c>
      <c r="I180" s="6">
        <v>163</v>
      </c>
      <c r="J180" s="6">
        <v>143</v>
      </c>
      <c r="K180" s="6">
        <v>20</v>
      </c>
      <c r="L180" s="11">
        <v>1387</v>
      </c>
      <c r="M180" s="11">
        <v>717</v>
      </c>
      <c r="N180" s="11">
        <v>670</v>
      </c>
      <c r="O180" s="12">
        <f t="shared" si="0"/>
        <v>-1.2916133898363009</v>
      </c>
      <c r="P180" s="13">
        <f t="shared" si="1"/>
        <v>11.527581329561528</v>
      </c>
      <c r="Q180" s="14">
        <f t="shared" si="2"/>
        <v>102.42718446601941</v>
      </c>
      <c r="R180" s="11">
        <f t="shared" si="3"/>
        <v>64.822134387351781</v>
      </c>
      <c r="S180" s="11">
        <f t="shared" si="4"/>
        <v>46.376811594202898</v>
      </c>
      <c r="T180" s="11">
        <f t="shared" si="5"/>
        <v>18.445322793148879</v>
      </c>
      <c r="U180" s="6">
        <v>403</v>
      </c>
      <c r="V180" s="6">
        <v>205</v>
      </c>
      <c r="W180" s="6">
        <v>198</v>
      </c>
      <c r="X180" s="6">
        <v>352</v>
      </c>
      <c r="Y180" s="6">
        <v>180</v>
      </c>
      <c r="Z180" s="6">
        <v>172</v>
      </c>
      <c r="AA180" s="6">
        <v>192</v>
      </c>
      <c r="AB180" s="6">
        <v>108</v>
      </c>
      <c r="AC180" s="6">
        <v>84</v>
      </c>
      <c r="AD180" s="6">
        <v>759</v>
      </c>
      <c r="AE180" s="6">
        <v>375</v>
      </c>
      <c r="AF180" s="6">
        <v>384</v>
      </c>
      <c r="AG180" s="6">
        <v>124</v>
      </c>
      <c r="AH180" s="6">
        <v>60</v>
      </c>
      <c r="AI180" s="6">
        <v>64</v>
      </c>
      <c r="AJ180" s="6">
        <v>316</v>
      </c>
      <c r="AK180" s="6">
        <v>156</v>
      </c>
      <c r="AL180" s="6">
        <v>160</v>
      </c>
      <c r="AM180" s="6">
        <v>140</v>
      </c>
      <c r="AN180" s="6">
        <v>78</v>
      </c>
      <c r="AO180" s="6">
        <v>62</v>
      </c>
      <c r="AP180" s="11">
        <v>32.214228617106315</v>
      </c>
      <c r="AQ180" s="11">
        <v>28.137490007993605</v>
      </c>
      <c r="AR180" s="11">
        <v>15.347721822541965</v>
      </c>
      <c r="AS180" s="14">
        <v>60.671462829736214</v>
      </c>
      <c r="AT180" s="14">
        <v>9.9120703437250199</v>
      </c>
      <c r="AU180" s="14">
        <v>25.259792166266987</v>
      </c>
      <c r="AV180" s="14">
        <v>11.191047162270182</v>
      </c>
      <c r="AW180" s="21">
        <v>58.664974000000001</v>
      </c>
      <c r="AX180" s="15">
        <v>0.58664974000000003</v>
      </c>
      <c r="AY180" s="11">
        <v>2410.2968152683402</v>
      </c>
      <c r="AZ180" s="11">
        <v>2132.4478896044511</v>
      </c>
      <c r="BA180" s="6">
        <v>32</v>
      </c>
      <c r="BB180" s="6">
        <v>32</v>
      </c>
      <c r="BC180" s="6">
        <v>34</v>
      </c>
    </row>
    <row r="181" spans="1:55" ht="14.25" customHeight="1" x14ac:dyDescent="0.25">
      <c r="A181" s="2" t="s">
        <v>211</v>
      </c>
      <c r="B181" s="2" t="s">
        <v>215</v>
      </c>
      <c r="C181" s="6">
        <v>885</v>
      </c>
      <c r="D181" s="6">
        <v>490</v>
      </c>
      <c r="E181" s="6">
        <v>395</v>
      </c>
      <c r="F181" s="6">
        <v>790</v>
      </c>
      <c r="G181" s="6">
        <v>404</v>
      </c>
      <c r="H181" s="6">
        <v>386</v>
      </c>
      <c r="I181" s="6">
        <v>95</v>
      </c>
      <c r="J181" s="6">
        <v>86</v>
      </c>
      <c r="K181" s="6">
        <v>9</v>
      </c>
      <c r="L181" s="11">
        <v>800</v>
      </c>
      <c r="M181" s="11">
        <v>404</v>
      </c>
      <c r="N181" s="11">
        <v>396</v>
      </c>
      <c r="O181" s="12">
        <f t="shared" si="0"/>
        <v>-0.1574315670445566</v>
      </c>
      <c r="P181" s="13">
        <f t="shared" si="1"/>
        <v>10.734463276836157</v>
      </c>
      <c r="Q181" s="14">
        <f t="shared" si="2"/>
        <v>104.66321243523315</v>
      </c>
      <c r="R181" s="11">
        <f t="shared" si="3"/>
        <v>74.008810572687224</v>
      </c>
      <c r="S181" s="11">
        <f t="shared" si="4"/>
        <v>58.149779735682813</v>
      </c>
      <c r="T181" s="11">
        <f t="shared" si="5"/>
        <v>15.859030837004406</v>
      </c>
      <c r="U181" s="6">
        <v>304</v>
      </c>
      <c r="V181" s="6">
        <v>171</v>
      </c>
      <c r="W181" s="6">
        <v>133</v>
      </c>
      <c r="X181" s="6">
        <v>264</v>
      </c>
      <c r="Y181" s="6">
        <v>146</v>
      </c>
      <c r="Z181" s="6">
        <v>118</v>
      </c>
      <c r="AA181" s="6">
        <v>154</v>
      </c>
      <c r="AB181" s="6">
        <v>93</v>
      </c>
      <c r="AC181" s="6">
        <v>61</v>
      </c>
      <c r="AD181" s="6">
        <v>454</v>
      </c>
      <c r="AE181" s="6">
        <v>224</v>
      </c>
      <c r="AF181" s="6">
        <v>230</v>
      </c>
      <c r="AG181" s="6">
        <v>82</v>
      </c>
      <c r="AH181" s="6">
        <v>45</v>
      </c>
      <c r="AI181" s="6">
        <v>37</v>
      </c>
      <c r="AJ181" s="6">
        <v>171</v>
      </c>
      <c r="AK181" s="6">
        <v>77</v>
      </c>
      <c r="AL181" s="6">
        <v>94</v>
      </c>
      <c r="AM181" s="6">
        <v>72</v>
      </c>
      <c r="AN181" s="6">
        <v>34</v>
      </c>
      <c r="AO181" s="6">
        <v>38</v>
      </c>
      <c r="AP181" s="11">
        <v>38.481012658227847</v>
      </c>
      <c r="AQ181" s="11">
        <v>33.417721518987342</v>
      </c>
      <c r="AR181" s="11">
        <v>19.49367088607595</v>
      </c>
      <c r="AS181" s="14">
        <v>57.46835443037974</v>
      </c>
      <c r="AT181" s="14">
        <v>10.379746835443038</v>
      </c>
      <c r="AU181" s="14">
        <v>21.645569620253163</v>
      </c>
      <c r="AV181" s="14">
        <v>9.113924050632912</v>
      </c>
      <c r="AW181" s="21">
        <v>110.8848</v>
      </c>
      <c r="AX181" s="15">
        <v>1.1088480000000001</v>
      </c>
      <c r="AY181" s="11">
        <v>798.12562226743432</v>
      </c>
      <c r="AZ181" s="11">
        <v>712.45112044211646</v>
      </c>
      <c r="BA181" s="6">
        <v>30</v>
      </c>
      <c r="BB181" s="6">
        <v>30</v>
      </c>
      <c r="BC181" s="6">
        <v>33</v>
      </c>
    </row>
    <row r="182" spans="1:55" ht="14.25" customHeight="1" x14ac:dyDescent="0.25">
      <c r="A182" s="2" t="s">
        <v>211</v>
      </c>
      <c r="B182" s="2" t="s">
        <v>216</v>
      </c>
      <c r="C182" s="6">
        <v>1219</v>
      </c>
      <c r="D182" s="6">
        <v>633</v>
      </c>
      <c r="E182" s="6">
        <v>586</v>
      </c>
      <c r="F182" s="6">
        <v>1145</v>
      </c>
      <c r="G182" s="6">
        <v>566</v>
      </c>
      <c r="H182" s="6">
        <v>579</v>
      </c>
      <c r="I182" s="6">
        <v>74</v>
      </c>
      <c r="J182" s="6">
        <v>67</v>
      </c>
      <c r="K182" s="6">
        <v>7</v>
      </c>
      <c r="L182" s="11">
        <v>1145</v>
      </c>
      <c r="M182" s="11">
        <v>559</v>
      </c>
      <c r="N182" s="11">
        <v>586</v>
      </c>
      <c r="O182" s="12">
        <f t="shared" si="0"/>
        <v>0</v>
      </c>
      <c r="P182" s="13">
        <f t="shared" si="1"/>
        <v>6.0705496308449547</v>
      </c>
      <c r="Q182" s="14">
        <f t="shared" si="2"/>
        <v>97.754749568221072</v>
      </c>
      <c r="R182" s="11">
        <f t="shared" si="3"/>
        <v>71.407185628742525</v>
      </c>
      <c r="S182" s="11">
        <f t="shared" si="4"/>
        <v>52.994011976047908</v>
      </c>
      <c r="T182" s="11">
        <f t="shared" si="5"/>
        <v>18.41317365269461</v>
      </c>
      <c r="U182" s="6">
        <v>407</v>
      </c>
      <c r="V182" s="6">
        <v>201</v>
      </c>
      <c r="W182" s="6">
        <v>206</v>
      </c>
      <c r="X182" s="6">
        <v>354</v>
      </c>
      <c r="Y182" s="6">
        <v>171</v>
      </c>
      <c r="Z182" s="6">
        <v>183</v>
      </c>
      <c r="AA182" s="6">
        <v>197</v>
      </c>
      <c r="AB182" s="6">
        <v>98</v>
      </c>
      <c r="AC182" s="6">
        <v>99</v>
      </c>
      <c r="AD182" s="6">
        <v>668</v>
      </c>
      <c r="AE182" s="6">
        <v>329</v>
      </c>
      <c r="AF182" s="6">
        <v>339</v>
      </c>
      <c r="AG182" s="6">
        <v>115</v>
      </c>
      <c r="AH182" s="6">
        <v>55</v>
      </c>
      <c r="AI182" s="6">
        <v>60</v>
      </c>
      <c r="AJ182" s="6">
        <v>274</v>
      </c>
      <c r="AK182" s="6">
        <v>124</v>
      </c>
      <c r="AL182" s="6">
        <v>150</v>
      </c>
      <c r="AM182" s="6">
        <v>123</v>
      </c>
      <c r="AN182" s="6">
        <v>66</v>
      </c>
      <c r="AO182" s="6">
        <v>57</v>
      </c>
      <c r="AP182" s="11">
        <v>35.545851528384283</v>
      </c>
      <c r="AQ182" s="11">
        <v>30.91703056768559</v>
      </c>
      <c r="AR182" s="11">
        <v>17.20524017467249</v>
      </c>
      <c r="AS182" s="14">
        <v>58.340611353711793</v>
      </c>
      <c r="AT182" s="14">
        <v>10.043668122270741</v>
      </c>
      <c r="AU182" s="14">
        <v>23.93013100436681</v>
      </c>
      <c r="AV182" s="14">
        <v>10.742358078602621</v>
      </c>
      <c r="AW182" s="21">
        <v>46.891992999999999</v>
      </c>
      <c r="AX182" s="15">
        <v>0.46891992999999998</v>
      </c>
      <c r="AY182" s="11">
        <v>2599.5909365592543</v>
      </c>
      <c r="AZ182" s="11">
        <v>2441.7814785564779</v>
      </c>
      <c r="BA182" s="6">
        <v>31</v>
      </c>
      <c r="BB182" s="6">
        <v>30</v>
      </c>
      <c r="BC182" s="6">
        <v>33</v>
      </c>
    </row>
    <row r="183" spans="1:55" ht="14.25" customHeight="1" x14ac:dyDescent="0.25">
      <c r="A183" s="2" t="s">
        <v>211</v>
      </c>
      <c r="B183" s="2" t="s">
        <v>217</v>
      </c>
      <c r="C183" s="6">
        <v>581</v>
      </c>
      <c r="D183" s="6">
        <v>293</v>
      </c>
      <c r="E183" s="6">
        <v>288</v>
      </c>
      <c r="F183" s="6">
        <v>542</v>
      </c>
      <c r="G183" s="6">
        <v>260</v>
      </c>
      <c r="H183" s="6">
        <v>282</v>
      </c>
      <c r="I183" s="6">
        <v>39</v>
      </c>
      <c r="J183" s="6">
        <v>33</v>
      </c>
      <c r="K183" s="6">
        <v>6</v>
      </c>
      <c r="L183" s="11">
        <v>738</v>
      </c>
      <c r="M183" s="11">
        <v>375</v>
      </c>
      <c r="N183" s="11">
        <v>363</v>
      </c>
      <c r="O183" s="12">
        <f t="shared" si="0"/>
        <v>-3.8633019169064622</v>
      </c>
      <c r="P183" s="13">
        <f t="shared" si="1"/>
        <v>6.7125645438898456</v>
      </c>
      <c r="Q183" s="14">
        <f t="shared" si="2"/>
        <v>92.198581560283685</v>
      </c>
      <c r="R183" s="11">
        <f t="shared" si="3"/>
        <v>50.974930362116986</v>
      </c>
      <c r="S183" s="11">
        <f t="shared" si="4"/>
        <v>35.654596100278553</v>
      </c>
      <c r="T183" s="11">
        <f t="shared" si="5"/>
        <v>15.32033426183844</v>
      </c>
      <c r="U183" s="6">
        <v>159</v>
      </c>
      <c r="V183" s="6">
        <v>79</v>
      </c>
      <c r="W183" s="6">
        <v>80</v>
      </c>
      <c r="X183" s="6">
        <v>128</v>
      </c>
      <c r="Y183" s="6">
        <v>67</v>
      </c>
      <c r="Z183" s="6">
        <v>61</v>
      </c>
      <c r="AA183" s="6">
        <v>76</v>
      </c>
      <c r="AB183" s="6">
        <v>32</v>
      </c>
      <c r="AC183" s="6">
        <v>44</v>
      </c>
      <c r="AD183" s="6">
        <v>359</v>
      </c>
      <c r="AE183" s="6">
        <v>163</v>
      </c>
      <c r="AF183" s="6">
        <v>196</v>
      </c>
      <c r="AG183" s="6">
        <v>83</v>
      </c>
      <c r="AH183" s="6">
        <v>33</v>
      </c>
      <c r="AI183" s="6">
        <v>50</v>
      </c>
      <c r="AJ183" s="6">
        <v>163</v>
      </c>
      <c r="AK183" s="6">
        <v>67</v>
      </c>
      <c r="AL183" s="6">
        <v>96</v>
      </c>
      <c r="AM183" s="6">
        <v>55</v>
      </c>
      <c r="AN183" s="6">
        <v>30</v>
      </c>
      <c r="AO183" s="6">
        <v>25</v>
      </c>
      <c r="AP183" s="11">
        <v>29.335793357933582</v>
      </c>
      <c r="AQ183" s="11">
        <v>23.616236162361623</v>
      </c>
      <c r="AR183" s="11">
        <v>14.022140221402212</v>
      </c>
      <c r="AS183" s="14">
        <v>66.236162361623613</v>
      </c>
      <c r="AT183" s="14">
        <v>15.313653136531366</v>
      </c>
      <c r="AU183" s="14">
        <v>30.073800738007378</v>
      </c>
      <c r="AV183" s="14">
        <v>10.14760147601476</v>
      </c>
      <c r="AW183" s="21">
        <v>45.587479000000002</v>
      </c>
      <c r="AX183" s="15">
        <v>0.45587479000000003</v>
      </c>
      <c r="AY183" s="11">
        <v>1274.4727559951275</v>
      </c>
      <c r="AZ183" s="11">
        <v>1188.9229496546627</v>
      </c>
      <c r="BA183" s="6">
        <v>30</v>
      </c>
      <c r="BB183" s="6">
        <v>30</v>
      </c>
      <c r="BC183" s="6">
        <v>31</v>
      </c>
    </row>
    <row r="184" spans="1:55" ht="14.25" customHeight="1" x14ac:dyDescent="0.25">
      <c r="A184" s="2" t="s">
        <v>211</v>
      </c>
      <c r="B184" s="2" t="s">
        <v>218</v>
      </c>
      <c r="C184" s="6">
        <v>431</v>
      </c>
      <c r="D184" s="6">
        <v>253</v>
      </c>
      <c r="E184" s="6">
        <v>178</v>
      </c>
      <c r="F184" s="6">
        <v>366</v>
      </c>
      <c r="G184" s="6">
        <v>198</v>
      </c>
      <c r="H184" s="6">
        <v>168</v>
      </c>
      <c r="I184" s="6">
        <v>65</v>
      </c>
      <c r="J184" s="6">
        <v>55</v>
      </c>
      <c r="K184" s="6">
        <v>10</v>
      </c>
      <c r="L184" s="11">
        <v>514</v>
      </c>
      <c r="M184" s="11">
        <v>273</v>
      </c>
      <c r="N184" s="11">
        <v>241</v>
      </c>
      <c r="O184" s="12">
        <f t="shared" si="0"/>
        <v>-4.2501868842778325</v>
      </c>
      <c r="P184" s="13">
        <f t="shared" si="1"/>
        <v>15.081206496519723</v>
      </c>
      <c r="Q184" s="14">
        <f t="shared" si="2"/>
        <v>117.85714285714286</v>
      </c>
      <c r="R184" s="11">
        <f t="shared" si="3"/>
        <v>71.83098591549296</v>
      </c>
      <c r="S184" s="11">
        <f t="shared" si="4"/>
        <v>39.436619718309856</v>
      </c>
      <c r="T184" s="11">
        <f t="shared" si="5"/>
        <v>32.394366197183103</v>
      </c>
      <c r="U184" s="6">
        <v>97</v>
      </c>
      <c r="V184" s="6">
        <v>57</v>
      </c>
      <c r="W184" s="6">
        <v>40</v>
      </c>
      <c r="X184" s="6">
        <v>84</v>
      </c>
      <c r="Y184" s="6">
        <v>48</v>
      </c>
      <c r="Z184" s="6">
        <v>36</v>
      </c>
      <c r="AA184" s="6">
        <v>42</v>
      </c>
      <c r="AB184" s="6">
        <v>23</v>
      </c>
      <c r="AC184" s="6">
        <v>19</v>
      </c>
      <c r="AD184" s="6">
        <v>213</v>
      </c>
      <c r="AE184" s="6">
        <v>114</v>
      </c>
      <c r="AF184" s="6">
        <v>99</v>
      </c>
      <c r="AG184" s="6">
        <v>44</v>
      </c>
      <c r="AH184" s="6">
        <v>24</v>
      </c>
      <c r="AI184" s="6">
        <v>20</v>
      </c>
      <c r="AJ184" s="6">
        <v>95</v>
      </c>
      <c r="AK184" s="6">
        <v>51</v>
      </c>
      <c r="AL184" s="6">
        <v>44</v>
      </c>
      <c r="AM184" s="6">
        <v>69</v>
      </c>
      <c r="AN184" s="6">
        <v>36</v>
      </c>
      <c r="AO184" s="6">
        <v>33</v>
      </c>
      <c r="AP184" s="11">
        <v>26.502732240437162</v>
      </c>
      <c r="AQ184" s="11">
        <v>22.950819672131146</v>
      </c>
      <c r="AR184" s="11">
        <v>11.475409836065573</v>
      </c>
      <c r="AS184" s="14">
        <v>58.196721311475407</v>
      </c>
      <c r="AT184" s="14">
        <v>12.021857923497267</v>
      </c>
      <c r="AU184" s="14">
        <v>25.956284153005466</v>
      </c>
      <c r="AV184" s="14">
        <v>18.852459016393443</v>
      </c>
      <c r="AW184" s="21">
        <v>40.968733999999998</v>
      </c>
      <c r="AX184" s="15">
        <v>0.40968733999999996</v>
      </c>
      <c r="AY184" s="11">
        <v>1052.0217686004162</v>
      </c>
      <c r="AZ184" s="11">
        <v>893.36419328944862</v>
      </c>
      <c r="BA184" s="6">
        <v>33</v>
      </c>
      <c r="BB184" s="6">
        <v>33.5</v>
      </c>
      <c r="BC184" s="6">
        <v>32</v>
      </c>
    </row>
    <row r="185" spans="1:55" ht="14.25" customHeight="1" x14ac:dyDescent="0.25">
      <c r="A185" s="2" t="s">
        <v>211</v>
      </c>
      <c r="B185" s="2" t="s">
        <v>159</v>
      </c>
      <c r="C185" s="6">
        <v>6217</v>
      </c>
      <c r="D185" s="6">
        <v>3230</v>
      </c>
      <c r="E185" s="6">
        <v>2987</v>
      </c>
      <c r="F185" s="6">
        <v>5369</v>
      </c>
      <c r="G185" s="6">
        <v>2494</v>
      </c>
      <c r="H185" s="6">
        <v>2875</v>
      </c>
      <c r="I185" s="6">
        <v>848</v>
      </c>
      <c r="J185" s="6">
        <v>736</v>
      </c>
      <c r="K185" s="6">
        <v>112</v>
      </c>
      <c r="L185" s="11">
        <v>4629</v>
      </c>
      <c r="M185" s="11">
        <v>2319</v>
      </c>
      <c r="N185" s="11">
        <v>2310</v>
      </c>
      <c r="O185" s="12">
        <f t="shared" si="0"/>
        <v>1.8560802176633167</v>
      </c>
      <c r="P185" s="13">
        <f t="shared" si="1"/>
        <v>13.640019301914105</v>
      </c>
      <c r="Q185" s="14">
        <f t="shared" si="2"/>
        <v>86.747826086956522</v>
      </c>
      <c r="R185" s="11">
        <f t="shared" si="3"/>
        <v>64.441041347626339</v>
      </c>
      <c r="S185" s="11">
        <f t="shared" si="4"/>
        <v>54.578866768759568</v>
      </c>
      <c r="T185" s="11">
        <f t="shared" si="5"/>
        <v>9.8621745788667692</v>
      </c>
      <c r="U185" s="6">
        <v>2134</v>
      </c>
      <c r="V185" s="6">
        <v>1090</v>
      </c>
      <c r="W185" s="6">
        <v>1044</v>
      </c>
      <c r="X185" s="6">
        <v>1782</v>
      </c>
      <c r="Y185" s="6">
        <v>920</v>
      </c>
      <c r="Z185" s="6">
        <v>862</v>
      </c>
      <c r="AA185" s="6">
        <v>1257</v>
      </c>
      <c r="AB185" s="6">
        <v>643</v>
      </c>
      <c r="AC185" s="6">
        <v>614</v>
      </c>
      <c r="AD185" s="6">
        <v>3265</v>
      </c>
      <c r="AE185" s="6">
        <v>1416</v>
      </c>
      <c r="AF185" s="6">
        <v>1849</v>
      </c>
      <c r="AG185" s="6">
        <v>704</v>
      </c>
      <c r="AH185" s="6">
        <v>321</v>
      </c>
      <c r="AI185" s="6">
        <v>383</v>
      </c>
      <c r="AJ185" s="6">
        <v>1279</v>
      </c>
      <c r="AK185" s="6">
        <v>524</v>
      </c>
      <c r="AL185" s="6">
        <v>755</v>
      </c>
      <c r="AM185" s="6">
        <v>322</v>
      </c>
      <c r="AN185" s="6">
        <v>158</v>
      </c>
      <c r="AO185" s="6">
        <v>164</v>
      </c>
      <c r="AP185" s="11">
        <v>39.746693983982119</v>
      </c>
      <c r="AQ185" s="11">
        <v>33.190538275284034</v>
      </c>
      <c r="AR185" s="11">
        <v>23.412181039299686</v>
      </c>
      <c r="AS185" s="14">
        <v>60.812069286645553</v>
      </c>
      <c r="AT185" s="14">
        <v>13.112311417396164</v>
      </c>
      <c r="AU185" s="14">
        <v>23.821940771093313</v>
      </c>
      <c r="AV185" s="14">
        <v>5.9973924380704045</v>
      </c>
      <c r="AW185" s="21">
        <v>184.79214400000001</v>
      </c>
      <c r="AX185" s="15">
        <v>1.8479214400000001</v>
      </c>
      <c r="AY185" s="11">
        <v>3364.3205092095254</v>
      </c>
      <c r="AZ185" s="11">
        <v>2905.4265423750912</v>
      </c>
      <c r="BA185" s="6">
        <v>29</v>
      </c>
      <c r="BB185" s="6">
        <v>28</v>
      </c>
      <c r="BC185" s="6">
        <v>31</v>
      </c>
    </row>
    <row r="186" spans="1:55" ht="14.25" customHeight="1" x14ac:dyDescent="0.25">
      <c r="A186" s="2" t="s">
        <v>211</v>
      </c>
      <c r="B186" s="2" t="s">
        <v>107</v>
      </c>
      <c r="C186" s="6">
        <v>516</v>
      </c>
      <c r="D186" s="6">
        <v>298</v>
      </c>
      <c r="E186" s="6">
        <v>218</v>
      </c>
      <c r="F186" s="6">
        <v>445</v>
      </c>
      <c r="G186" s="6">
        <v>234</v>
      </c>
      <c r="H186" s="6">
        <v>211</v>
      </c>
      <c r="I186" s="6">
        <v>71</v>
      </c>
      <c r="J186" s="6">
        <v>64</v>
      </c>
      <c r="K186" s="6">
        <v>7</v>
      </c>
      <c r="L186" s="11">
        <v>661</v>
      </c>
      <c r="M186" s="11">
        <v>335</v>
      </c>
      <c r="N186" s="11">
        <v>326</v>
      </c>
      <c r="O186" s="12">
        <f t="shared" si="0"/>
        <v>-4.952184701945507</v>
      </c>
      <c r="P186" s="13">
        <f t="shared" si="1"/>
        <v>13.75968992248062</v>
      </c>
      <c r="Q186" s="14">
        <f t="shared" si="2"/>
        <v>110.90047393364928</v>
      </c>
      <c r="R186" s="11">
        <f t="shared" si="3"/>
        <v>45.424836601307192</v>
      </c>
      <c r="S186" s="11">
        <f t="shared" si="4"/>
        <v>29.411764705882355</v>
      </c>
      <c r="T186" s="11">
        <f t="shared" si="5"/>
        <v>16.013071895424837</v>
      </c>
      <c r="U186" s="6">
        <v>100</v>
      </c>
      <c r="V186" s="6">
        <v>48</v>
      </c>
      <c r="W186" s="6">
        <v>52</v>
      </c>
      <c r="X186" s="6">
        <v>90</v>
      </c>
      <c r="Y186" s="6">
        <v>42</v>
      </c>
      <c r="Z186" s="6">
        <v>48</v>
      </c>
      <c r="AA186" s="6">
        <v>33</v>
      </c>
      <c r="AB186" s="6">
        <v>18</v>
      </c>
      <c r="AC186" s="6">
        <v>15</v>
      </c>
      <c r="AD186" s="6">
        <v>306</v>
      </c>
      <c r="AE186" s="6">
        <v>167</v>
      </c>
      <c r="AF186" s="6">
        <v>139</v>
      </c>
      <c r="AG186" s="6">
        <v>60</v>
      </c>
      <c r="AH186" s="6">
        <v>29</v>
      </c>
      <c r="AI186" s="6">
        <v>31</v>
      </c>
      <c r="AJ186" s="6">
        <v>145</v>
      </c>
      <c r="AK186" s="6">
        <v>76</v>
      </c>
      <c r="AL186" s="6">
        <v>69</v>
      </c>
      <c r="AM186" s="6">
        <v>49</v>
      </c>
      <c r="AN186" s="6">
        <v>25</v>
      </c>
      <c r="AO186" s="6">
        <v>24</v>
      </c>
      <c r="AP186" s="11">
        <v>22.471910112359549</v>
      </c>
      <c r="AQ186" s="11">
        <v>20.224719101123593</v>
      </c>
      <c r="AR186" s="11">
        <v>7.415730337078652</v>
      </c>
      <c r="AS186" s="14">
        <v>68.764044943820224</v>
      </c>
      <c r="AT186" s="14">
        <v>13.48314606741573</v>
      </c>
      <c r="AU186" s="14">
        <v>32.584269662921351</v>
      </c>
      <c r="AV186" s="14">
        <v>11.011235955056179</v>
      </c>
      <c r="AW186" s="21">
        <v>193.73424</v>
      </c>
      <c r="AX186" s="15">
        <v>1.9373423999999999</v>
      </c>
      <c r="AY186" s="11">
        <v>266.34424560160352</v>
      </c>
      <c r="AZ186" s="11">
        <v>229.69610328045266</v>
      </c>
      <c r="BA186" s="6">
        <v>31</v>
      </c>
      <c r="BB186" s="6">
        <v>32</v>
      </c>
      <c r="BC186" s="6">
        <v>30</v>
      </c>
    </row>
    <row r="187" spans="1:55" ht="14.25" customHeight="1" x14ac:dyDescent="0.25">
      <c r="A187" s="2" t="s">
        <v>219</v>
      </c>
      <c r="B187" s="2" t="s">
        <v>220</v>
      </c>
      <c r="C187" s="6">
        <v>9177</v>
      </c>
      <c r="D187" s="6">
        <v>4910</v>
      </c>
      <c r="E187" s="6">
        <v>4267</v>
      </c>
      <c r="F187" s="6">
        <v>7907</v>
      </c>
      <c r="G187" s="6">
        <v>3714</v>
      </c>
      <c r="H187" s="6">
        <v>4193</v>
      </c>
      <c r="I187" s="6">
        <v>1270</v>
      </c>
      <c r="J187" s="6">
        <v>1196</v>
      </c>
      <c r="K187" s="6">
        <v>74</v>
      </c>
      <c r="L187" s="11">
        <v>7984</v>
      </c>
      <c r="M187" s="11">
        <v>3612</v>
      </c>
      <c r="N187" s="11">
        <v>4372</v>
      </c>
      <c r="O187" s="12">
        <f t="shared" si="0"/>
        <v>-0.12129031189452846</v>
      </c>
      <c r="P187" s="13">
        <f t="shared" si="1"/>
        <v>13.838945189059606</v>
      </c>
      <c r="Q187" s="14">
        <f t="shared" si="2"/>
        <v>88.576198425948007</v>
      </c>
      <c r="R187" s="11">
        <f t="shared" si="3"/>
        <v>62.99732014017728</v>
      </c>
      <c r="S187" s="11">
        <f t="shared" si="4"/>
        <v>48.608534322820034</v>
      </c>
      <c r="T187" s="11">
        <f t="shared" si="5"/>
        <v>14.388785817357247</v>
      </c>
      <c r="U187" s="6">
        <v>2761</v>
      </c>
      <c r="V187" s="6">
        <v>1359</v>
      </c>
      <c r="W187" s="6">
        <v>1402</v>
      </c>
      <c r="X187" s="6">
        <v>2358</v>
      </c>
      <c r="Y187" s="6">
        <v>1177</v>
      </c>
      <c r="Z187" s="6">
        <v>1181</v>
      </c>
      <c r="AA187" s="6">
        <v>1443</v>
      </c>
      <c r="AB187" s="6">
        <v>710</v>
      </c>
      <c r="AC187" s="6">
        <v>733</v>
      </c>
      <c r="AD187" s="6">
        <v>4851</v>
      </c>
      <c r="AE187" s="6">
        <v>2165</v>
      </c>
      <c r="AF187" s="6">
        <v>2686</v>
      </c>
      <c r="AG187" s="6">
        <v>1060</v>
      </c>
      <c r="AH187" s="6">
        <v>468</v>
      </c>
      <c r="AI187" s="6">
        <v>592</v>
      </c>
      <c r="AJ187" s="6">
        <v>1928</v>
      </c>
      <c r="AK187" s="6">
        <v>836</v>
      </c>
      <c r="AL187" s="6">
        <v>1092</v>
      </c>
      <c r="AM187" s="6">
        <v>698</v>
      </c>
      <c r="AN187" s="6">
        <v>372</v>
      </c>
      <c r="AO187" s="6">
        <v>326</v>
      </c>
      <c r="AP187" s="11">
        <v>34.918426710509678</v>
      </c>
      <c r="AQ187" s="11">
        <v>29.821676995067666</v>
      </c>
      <c r="AR187" s="11">
        <v>18.249652206905274</v>
      </c>
      <c r="AS187" s="14">
        <v>61.35070190970027</v>
      </c>
      <c r="AT187" s="14">
        <v>13.405842923991401</v>
      </c>
      <c r="AU187" s="14">
        <v>24.383457695712661</v>
      </c>
      <c r="AV187" s="14">
        <v>8.8276210952320735</v>
      </c>
      <c r="AW187" s="21">
        <v>495.04746899999998</v>
      </c>
      <c r="AX187" s="15">
        <v>4.9504746900000001</v>
      </c>
      <c r="AY187" s="11">
        <v>1853.7616238171292</v>
      </c>
      <c r="AZ187" s="11">
        <v>1597.2205687612554</v>
      </c>
      <c r="BA187" s="6">
        <v>31</v>
      </c>
      <c r="BB187" s="6">
        <v>30</v>
      </c>
      <c r="BC187" s="6">
        <v>32</v>
      </c>
    </row>
    <row r="188" spans="1:55" ht="14.25" customHeight="1" x14ac:dyDescent="0.25">
      <c r="A188" s="2" t="s">
        <v>221</v>
      </c>
      <c r="B188" s="2" t="s">
        <v>66</v>
      </c>
      <c r="C188" s="6">
        <v>4289</v>
      </c>
      <c r="D188" s="6">
        <v>2637</v>
      </c>
      <c r="E188" s="6">
        <v>1652</v>
      </c>
      <c r="F188" s="6">
        <v>3057</v>
      </c>
      <c r="G188" s="6">
        <v>1451</v>
      </c>
      <c r="H188" s="6">
        <v>1606</v>
      </c>
      <c r="I188" s="6">
        <v>1232</v>
      </c>
      <c r="J188" s="6">
        <v>1186</v>
      </c>
      <c r="K188" s="6">
        <v>46</v>
      </c>
      <c r="L188" s="11">
        <v>3099</v>
      </c>
      <c r="M188" s="11">
        <v>1492</v>
      </c>
      <c r="N188" s="11">
        <v>1607</v>
      </c>
      <c r="O188" s="12">
        <f t="shared" si="0"/>
        <v>-0.17078142549328856</v>
      </c>
      <c r="P188" s="13">
        <f t="shared" si="1"/>
        <v>28.72464443926323</v>
      </c>
      <c r="Q188" s="14">
        <f t="shared" si="2"/>
        <v>90.348692403486922</v>
      </c>
      <c r="R188" s="11">
        <f t="shared" si="3"/>
        <v>54.316002019182228</v>
      </c>
      <c r="S188" s="11">
        <f t="shared" si="4"/>
        <v>39.121655729429584</v>
      </c>
      <c r="T188" s="11">
        <f t="shared" si="5"/>
        <v>15.19434628975265</v>
      </c>
      <c r="U188" s="6">
        <v>914</v>
      </c>
      <c r="V188" s="6">
        <v>477</v>
      </c>
      <c r="W188" s="6">
        <v>437</v>
      </c>
      <c r="X188" s="6">
        <v>775</v>
      </c>
      <c r="Y188" s="6">
        <v>406</v>
      </c>
      <c r="Z188" s="6">
        <v>369</v>
      </c>
      <c r="AA188" s="6">
        <v>488</v>
      </c>
      <c r="AB188" s="6">
        <v>260</v>
      </c>
      <c r="AC188" s="6">
        <v>228</v>
      </c>
      <c r="AD188" s="6">
        <v>1981</v>
      </c>
      <c r="AE188" s="6">
        <v>895</v>
      </c>
      <c r="AF188" s="6">
        <v>1086</v>
      </c>
      <c r="AG188" s="6">
        <v>328</v>
      </c>
      <c r="AH188" s="6">
        <v>165</v>
      </c>
      <c r="AI188" s="6">
        <v>163</v>
      </c>
      <c r="AJ188" s="6">
        <v>646</v>
      </c>
      <c r="AK188" s="6">
        <v>302</v>
      </c>
      <c r="AL188" s="6">
        <v>344</v>
      </c>
      <c r="AM188" s="6">
        <v>301</v>
      </c>
      <c r="AN188" s="6">
        <v>150</v>
      </c>
      <c r="AO188" s="6">
        <v>151</v>
      </c>
      <c r="AP188" s="11">
        <v>29.89859339221459</v>
      </c>
      <c r="AQ188" s="11">
        <v>25.351651946352632</v>
      </c>
      <c r="AR188" s="11">
        <v>15.963362773961402</v>
      </c>
      <c r="AS188" s="14">
        <v>64.802093555773638</v>
      </c>
      <c r="AT188" s="14">
        <v>10.729473339875694</v>
      </c>
      <c r="AU188" s="14">
        <v>21.131828590121032</v>
      </c>
      <c r="AV188" s="14">
        <v>9.8462544978737334</v>
      </c>
      <c r="AW188" s="21">
        <v>122.343602</v>
      </c>
      <c r="AX188" s="15">
        <v>1.2234360200000001</v>
      </c>
      <c r="AY188" s="11">
        <v>3505.700281736024</v>
      </c>
      <c r="AZ188" s="11">
        <v>2498.7003407011016</v>
      </c>
      <c r="BA188" s="6">
        <v>33</v>
      </c>
      <c r="BB188" s="6">
        <v>35</v>
      </c>
      <c r="BC188" s="6">
        <v>32</v>
      </c>
    </row>
    <row r="189" spans="1:55" ht="14.25" customHeight="1" x14ac:dyDescent="0.25">
      <c r="A189" s="2" t="s">
        <v>221</v>
      </c>
      <c r="B189" s="2" t="s">
        <v>195</v>
      </c>
      <c r="C189" s="6">
        <v>13759</v>
      </c>
      <c r="D189" s="6">
        <v>7758</v>
      </c>
      <c r="E189" s="6">
        <v>6001</v>
      </c>
      <c r="F189" s="6">
        <v>11086</v>
      </c>
      <c r="G189" s="6">
        <v>5280</v>
      </c>
      <c r="H189" s="6">
        <v>5806</v>
      </c>
      <c r="I189" s="6">
        <v>2673</v>
      </c>
      <c r="J189" s="6">
        <v>2478</v>
      </c>
      <c r="K189" s="6">
        <v>195</v>
      </c>
      <c r="L189" s="11">
        <v>10114</v>
      </c>
      <c r="M189" s="11">
        <v>4792</v>
      </c>
      <c r="N189" s="11">
        <v>5322</v>
      </c>
      <c r="O189" s="12">
        <f t="shared" si="0"/>
        <v>1.1484661869814978</v>
      </c>
      <c r="P189" s="13">
        <f t="shared" si="1"/>
        <v>19.427283959590085</v>
      </c>
      <c r="Q189" s="14">
        <f t="shared" si="2"/>
        <v>90.940406476059252</v>
      </c>
      <c r="R189" s="11">
        <f t="shared" si="3"/>
        <v>54.079221681723425</v>
      </c>
      <c r="S189" s="11">
        <f t="shared" si="4"/>
        <v>41.626129256428072</v>
      </c>
      <c r="T189" s="11">
        <f t="shared" si="5"/>
        <v>12.453092425295344</v>
      </c>
      <c r="U189" s="6">
        <v>3560</v>
      </c>
      <c r="V189" s="6">
        <v>1835</v>
      </c>
      <c r="W189" s="6">
        <v>1725</v>
      </c>
      <c r="X189" s="6">
        <v>2995</v>
      </c>
      <c r="Y189" s="6">
        <v>1549</v>
      </c>
      <c r="Z189" s="6">
        <v>1446</v>
      </c>
      <c r="AA189" s="6">
        <v>2019</v>
      </c>
      <c r="AB189" s="6">
        <v>1034</v>
      </c>
      <c r="AC189" s="6">
        <v>985</v>
      </c>
      <c r="AD189" s="6">
        <v>7195</v>
      </c>
      <c r="AE189" s="6">
        <v>3308</v>
      </c>
      <c r="AF189" s="6">
        <v>3887</v>
      </c>
      <c r="AG189" s="6">
        <v>1594</v>
      </c>
      <c r="AH189" s="6">
        <v>799</v>
      </c>
      <c r="AI189" s="6">
        <v>795</v>
      </c>
      <c r="AJ189" s="6">
        <v>2932</v>
      </c>
      <c r="AK189" s="6">
        <v>1368</v>
      </c>
      <c r="AL189" s="6">
        <v>1564</v>
      </c>
      <c r="AM189" s="6">
        <v>896</v>
      </c>
      <c r="AN189" s="6">
        <v>423</v>
      </c>
      <c r="AO189" s="6">
        <v>473</v>
      </c>
      <c r="AP189" s="11">
        <v>32.112574418185098</v>
      </c>
      <c r="AQ189" s="11">
        <v>27.016056287209096</v>
      </c>
      <c r="AR189" s="11">
        <v>18.212159480425765</v>
      </c>
      <c r="AS189" s="14">
        <v>64.90167779180949</v>
      </c>
      <c r="AT189" s="14">
        <v>14.378495399603104</v>
      </c>
      <c r="AU189" s="14">
        <v>26.447771964640086</v>
      </c>
      <c r="AV189" s="14">
        <v>8.0822659209814187</v>
      </c>
      <c r="AW189" s="21">
        <v>551.27786600000002</v>
      </c>
      <c r="AX189" s="15">
        <v>5.5127786600000004</v>
      </c>
      <c r="AY189" s="11">
        <v>2495.8375528176925</v>
      </c>
      <c r="AZ189" s="11">
        <v>2010.9641042617154</v>
      </c>
      <c r="BA189" s="6">
        <v>31</v>
      </c>
      <c r="BB189" s="6">
        <v>30</v>
      </c>
      <c r="BC189" s="6">
        <v>32</v>
      </c>
    </row>
    <row r="190" spans="1:55" ht="14.25" customHeight="1" x14ac:dyDescent="0.25">
      <c r="A190" s="2" t="s">
        <v>221</v>
      </c>
      <c r="B190" s="2" t="s">
        <v>222</v>
      </c>
      <c r="C190" s="6">
        <v>1182</v>
      </c>
      <c r="D190" s="6">
        <v>687</v>
      </c>
      <c r="E190" s="6">
        <v>495</v>
      </c>
      <c r="F190" s="6">
        <v>999</v>
      </c>
      <c r="G190" s="6">
        <v>514</v>
      </c>
      <c r="H190" s="6">
        <v>485</v>
      </c>
      <c r="I190" s="6">
        <v>183</v>
      </c>
      <c r="J190" s="6">
        <v>173</v>
      </c>
      <c r="K190" s="6">
        <v>10</v>
      </c>
      <c r="L190" s="11">
        <v>1104</v>
      </c>
      <c r="M190" s="11">
        <v>537</v>
      </c>
      <c r="N190" s="11">
        <v>567</v>
      </c>
      <c r="O190" s="12">
        <f t="shared" si="0"/>
        <v>-1.2508191262639192</v>
      </c>
      <c r="P190" s="13">
        <f t="shared" si="1"/>
        <v>15.482233502538071</v>
      </c>
      <c r="Q190" s="14">
        <f t="shared" si="2"/>
        <v>105.97938144329898</v>
      </c>
      <c r="R190" s="11">
        <f t="shared" si="3"/>
        <v>56.338028169014088</v>
      </c>
      <c r="S190" s="11">
        <f t="shared" si="4"/>
        <v>34.115805946791859</v>
      </c>
      <c r="T190" s="11">
        <f t="shared" si="5"/>
        <v>22.222222222222221</v>
      </c>
      <c r="U190" s="6">
        <v>259</v>
      </c>
      <c r="V190" s="6">
        <v>137</v>
      </c>
      <c r="W190" s="6">
        <v>122</v>
      </c>
      <c r="X190" s="6">
        <v>218</v>
      </c>
      <c r="Y190" s="6">
        <v>116</v>
      </c>
      <c r="Z190" s="6">
        <v>102</v>
      </c>
      <c r="AA190" s="6">
        <v>139</v>
      </c>
      <c r="AB190" s="6">
        <v>69</v>
      </c>
      <c r="AC190" s="6">
        <v>70</v>
      </c>
      <c r="AD190" s="6">
        <v>639</v>
      </c>
      <c r="AE190" s="6">
        <v>319</v>
      </c>
      <c r="AF190" s="6">
        <v>320</v>
      </c>
      <c r="AG190" s="6">
        <v>107</v>
      </c>
      <c r="AH190" s="6">
        <v>52</v>
      </c>
      <c r="AI190" s="6">
        <v>55</v>
      </c>
      <c r="AJ190" s="6">
        <v>207</v>
      </c>
      <c r="AK190" s="6">
        <v>104</v>
      </c>
      <c r="AL190" s="6">
        <v>103</v>
      </c>
      <c r="AM190" s="6">
        <v>142</v>
      </c>
      <c r="AN190" s="6">
        <v>79</v>
      </c>
      <c r="AO190" s="6">
        <v>63</v>
      </c>
      <c r="AP190" s="11">
        <v>25.925925925925924</v>
      </c>
      <c r="AQ190" s="11">
        <v>21.821821821821821</v>
      </c>
      <c r="AR190" s="11">
        <v>13.913913913913914</v>
      </c>
      <c r="AS190" s="14">
        <v>63.963963963963963</v>
      </c>
      <c r="AT190" s="14">
        <v>10.71071071071071</v>
      </c>
      <c r="AU190" s="14">
        <v>20.72072072072072</v>
      </c>
      <c r="AV190" s="14">
        <v>14.214214214214213</v>
      </c>
      <c r="AW190" s="21">
        <v>134.99515299999999</v>
      </c>
      <c r="AX190" s="15">
        <v>1.3499515299999998</v>
      </c>
      <c r="AY190" s="11">
        <v>875.58699237149665</v>
      </c>
      <c r="AZ190" s="11">
        <v>740.02656969469126</v>
      </c>
      <c r="BA190" s="6">
        <v>36</v>
      </c>
      <c r="BB190" s="6">
        <v>37</v>
      </c>
      <c r="BC190" s="6">
        <v>34</v>
      </c>
    </row>
    <row r="191" spans="1:55" ht="14.25" customHeight="1" x14ac:dyDescent="0.25">
      <c r="A191" s="2" t="s">
        <v>221</v>
      </c>
      <c r="B191" s="2" t="s">
        <v>223</v>
      </c>
      <c r="C191" s="6">
        <v>2542</v>
      </c>
      <c r="D191" s="6">
        <v>1367</v>
      </c>
      <c r="E191" s="6">
        <v>1175</v>
      </c>
      <c r="F191" s="6">
        <v>2210</v>
      </c>
      <c r="G191" s="6">
        <v>1065</v>
      </c>
      <c r="H191" s="6">
        <v>1145</v>
      </c>
      <c r="I191" s="6">
        <v>332</v>
      </c>
      <c r="J191" s="6">
        <v>302</v>
      </c>
      <c r="K191" s="6">
        <v>30</v>
      </c>
      <c r="L191" s="11">
        <v>2133</v>
      </c>
      <c r="M191" s="11">
        <v>1053</v>
      </c>
      <c r="N191" s="11">
        <v>1080</v>
      </c>
      <c r="O191" s="12">
        <f t="shared" si="0"/>
        <v>0.44384325457381524</v>
      </c>
      <c r="P191" s="13">
        <f t="shared" si="1"/>
        <v>13.060582218725415</v>
      </c>
      <c r="Q191" s="14">
        <f t="shared" si="2"/>
        <v>93.013100436681214</v>
      </c>
      <c r="R191" s="11">
        <f t="shared" si="3"/>
        <v>55.743481324876676</v>
      </c>
      <c r="S191" s="11">
        <f t="shared" si="4"/>
        <v>42.494714587737839</v>
      </c>
      <c r="T191" s="11">
        <f t="shared" si="5"/>
        <v>13.248766737138832</v>
      </c>
      <c r="U191" s="6">
        <v>712</v>
      </c>
      <c r="V191" s="6">
        <v>366</v>
      </c>
      <c r="W191" s="6">
        <v>346</v>
      </c>
      <c r="X191" s="6">
        <v>603</v>
      </c>
      <c r="Y191" s="6">
        <v>310</v>
      </c>
      <c r="Z191" s="6">
        <v>293</v>
      </c>
      <c r="AA191" s="6">
        <v>403</v>
      </c>
      <c r="AB191" s="6">
        <v>210</v>
      </c>
      <c r="AC191" s="6">
        <v>193</v>
      </c>
      <c r="AD191" s="6">
        <v>1419</v>
      </c>
      <c r="AE191" s="6">
        <v>668</v>
      </c>
      <c r="AF191" s="6">
        <v>751</v>
      </c>
      <c r="AG191" s="6">
        <v>275</v>
      </c>
      <c r="AH191" s="6">
        <v>137</v>
      </c>
      <c r="AI191" s="6">
        <v>138</v>
      </c>
      <c r="AJ191" s="6">
        <v>510</v>
      </c>
      <c r="AK191" s="6">
        <v>241</v>
      </c>
      <c r="AL191" s="6">
        <v>269</v>
      </c>
      <c r="AM191" s="6">
        <v>188</v>
      </c>
      <c r="AN191" s="6">
        <v>87</v>
      </c>
      <c r="AO191" s="6">
        <v>101</v>
      </c>
      <c r="AP191" s="11">
        <v>32.217194570135746</v>
      </c>
      <c r="AQ191" s="11">
        <v>27.285067873303166</v>
      </c>
      <c r="AR191" s="11">
        <v>18.235294117647058</v>
      </c>
      <c r="AS191" s="14">
        <v>64.208144796380097</v>
      </c>
      <c r="AT191" s="14">
        <v>12.44343891402715</v>
      </c>
      <c r="AU191" s="14">
        <v>23.076923076923077</v>
      </c>
      <c r="AV191" s="14">
        <v>8.5067873303167421</v>
      </c>
      <c r="AW191" s="21">
        <v>60.138126999999997</v>
      </c>
      <c r="AX191" s="15">
        <v>0.60138126999999997</v>
      </c>
      <c r="AY191" s="11">
        <v>4226.9357673876348</v>
      </c>
      <c r="AZ191" s="11">
        <v>3674.8733461552606</v>
      </c>
      <c r="BA191" s="6">
        <v>32</v>
      </c>
      <c r="BB191" s="6">
        <v>33</v>
      </c>
      <c r="BC191" s="6">
        <v>31</v>
      </c>
    </row>
    <row r="192" spans="1:55" ht="14.25" customHeight="1" x14ac:dyDescent="0.25">
      <c r="A192" s="2" t="s">
        <v>221</v>
      </c>
      <c r="B192" s="2" t="s">
        <v>224</v>
      </c>
      <c r="C192" s="6">
        <v>1398</v>
      </c>
      <c r="D192" s="6">
        <v>675</v>
      </c>
      <c r="E192" s="6">
        <v>723</v>
      </c>
      <c r="F192" s="6">
        <v>1248</v>
      </c>
      <c r="G192" s="6">
        <v>564</v>
      </c>
      <c r="H192" s="6">
        <v>684</v>
      </c>
      <c r="I192" s="6">
        <v>150</v>
      </c>
      <c r="J192" s="6">
        <v>111</v>
      </c>
      <c r="K192" s="6">
        <v>39</v>
      </c>
      <c r="L192" s="11">
        <v>1153</v>
      </c>
      <c r="M192" s="11">
        <v>521</v>
      </c>
      <c r="N192" s="11">
        <v>632</v>
      </c>
      <c r="O192" s="12">
        <f t="shared" si="0"/>
        <v>0.9909265163994232</v>
      </c>
      <c r="P192" s="13">
        <f t="shared" si="1"/>
        <v>10.72961373390558</v>
      </c>
      <c r="Q192" s="14">
        <f t="shared" si="2"/>
        <v>82.456140350877192</v>
      </c>
      <c r="R192" s="11">
        <f t="shared" si="3"/>
        <v>54.074074074074076</v>
      </c>
      <c r="S192" s="11">
        <f t="shared" si="4"/>
        <v>41.975308641975303</v>
      </c>
      <c r="T192" s="11">
        <f t="shared" si="5"/>
        <v>12.098765432098766</v>
      </c>
      <c r="U192" s="6">
        <v>407</v>
      </c>
      <c r="V192" s="6">
        <v>183</v>
      </c>
      <c r="W192" s="6">
        <v>224</v>
      </c>
      <c r="X192" s="6">
        <v>340</v>
      </c>
      <c r="Y192" s="6">
        <v>159</v>
      </c>
      <c r="Z192" s="6">
        <v>181</v>
      </c>
      <c r="AA192" s="6">
        <v>240</v>
      </c>
      <c r="AB192" s="6">
        <v>97</v>
      </c>
      <c r="AC192" s="6">
        <v>143</v>
      </c>
      <c r="AD192" s="6">
        <v>810</v>
      </c>
      <c r="AE192" s="6">
        <v>353</v>
      </c>
      <c r="AF192" s="6">
        <v>457</v>
      </c>
      <c r="AG192" s="6">
        <v>173</v>
      </c>
      <c r="AH192" s="6">
        <v>64</v>
      </c>
      <c r="AI192" s="6">
        <v>109</v>
      </c>
      <c r="AJ192" s="6">
        <v>299</v>
      </c>
      <c r="AK192" s="6">
        <v>126</v>
      </c>
      <c r="AL192" s="6">
        <v>173</v>
      </c>
      <c r="AM192" s="6">
        <v>98</v>
      </c>
      <c r="AN192" s="6">
        <v>52</v>
      </c>
      <c r="AO192" s="6">
        <v>46</v>
      </c>
      <c r="AP192" s="11">
        <v>32.612179487179489</v>
      </c>
      <c r="AQ192" s="11">
        <v>27.243589743589741</v>
      </c>
      <c r="AR192" s="11">
        <v>19.230769230769234</v>
      </c>
      <c r="AS192" s="14">
        <v>64.90384615384616</v>
      </c>
      <c r="AT192" s="14">
        <v>13.862179487179487</v>
      </c>
      <c r="AU192" s="14">
        <v>23.958333333333336</v>
      </c>
      <c r="AV192" s="14">
        <v>7.8525641025641022</v>
      </c>
      <c r="AW192" s="21">
        <v>34.273361000000001</v>
      </c>
      <c r="AX192" s="15">
        <v>0.34273361000000002</v>
      </c>
      <c r="AY192" s="11">
        <v>4078.9696697677241</v>
      </c>
      <c r="AZ192" s="11">
        <v>3641.3119798784833</v>
      </c>
      <c r="BA192" s="6">
        <v>31</v>
      </c>
      <c r="BB192" s="6">
        <v>31</v>
      </c>
      <c r="BC192" s="6">
        <v>30</v>
      </c>
    </row>
    <row r="193" spans="1:55" ht="14.25" customHeight="1" x14ac:dyDescent="0.25">
      <c r="A193" s="2" t="s">
        <v>221</v>
      </c>
      <c r="B193" s="2" t="s">
        <v>103</v>
      </c>
      <c r="C193" s="6">
        <v>1892</v>
      </c>
      <c r="D193" s="6">
        <v>975</v>
      </c>
      <c r="E193" s="6">
        <v>917</v>
      </c>
      <c r="F193" s="6">
        <v>1743</v>
      </c>
      <c r="G193" s="6">
        <v>835</v>
      </c>
      <c r="H193" s="6">
        <v>908</v>
      </c>
      <c r="I193" s="6">
        <v>149</v>
      </c>
      <c r="J193" s="6">
        <v>140</v>
      </c>
      <c r="K193" s="6">
        <v>9</v>
      </c>
      <c r="L193" s="11">
        <v>1716</v>
      </c>
      <c r="M193" s="11">
        <v>800</v>
      </c>
      <c r="N193" s="11">
        <v>916</v>
      </c>
      <c r="O193" s="12">
        <f t="shared" si="0"/>
        <v>0.19539130753583769</v>
      </c>
      <c r="P193" s="13">
        <f t="shared" si="1"/>
        <v>7.8752642706131084</v>
      </c>
      <c r="Q193" s="14">
        <f t="shared" si="2"/>
        <v>91.960352422907491</v>
      </c>
      <c r="R193" s="11">
        <f t="shared" si="3"/>
        <v>56.744604316546763</v>
      </c>
      <c r="S193" s="11">
        <f t="shared" si="4"/>
        <v>40.827338129496404</v>
      </c>
      <c r="T193" s="11">
        <f t="shared" si="5"/>
        <v>15.917266187050361</v>
      </c>
      <c r="U193" s="6">
        <v>541</v>
      </c>
      <c r="V193" s="6">
        <v>290</v>
      </c>
      <c r="W193" s="6">
        <v>251</v>
      </c>
      <c r="X193" s="6">
        <v>454</v>
      </c>
      <c r="Y193" s="6">
        <v>237</v>
      </c>
      <c r="Z193" s="6">
        <v>217</v>
      </c>
      <c r="AA193" s="6">
        <v>276</v>
      </c>
      <c r="AB193" s="6">
        <v>155</v>
      </c>
      <c r="AC193" s="6">
        <v>121</v>
      </c>
      <c r="AD193" s="6">
        <v>1112</v>
      </c>
      <c r="AE193" s="6">
        <v>507</v>
      </c>
      <c r="AF193" s="6">
        <v>605</v>
      </c>
      <c r="AG193" s="6">
        <v>186</v>
      </c>
      <c r="AH193" s="6">
        <v>101</v>
      </c>
      <c r="AI193" s="6">
        <v>85</v>
      </c>
      <c r="AJ193" s="6">
        <v>374</v>
      </c>
      <c r="AK193" s="6">
        <v>169</v>
      </c>
      <c r="AL193" s="6">
        <v>205</v>
      </c>
      <c r="AM193" s="6">
        <v>177</v>
      </c>
      <c r="AN193" s="6">
        <v>91</v>
      </c>
      <c r="AO193" s="6">
        <v>86</v>
      </c>
      <c r="AP193" s="11">
        <v>31.03843947217441</v>
      </c>
      <c r="AQ193" s="11">
        <v>26.047045324153757</v>
      </c>
      <c r="AR193" s="11">
        <v>15.834767641996558</v>
      </c>
      <c r="AS193" s="14">
        <v>63.798049340218007</v>
      </c>
      <c r="AT193" s="14">
        <v>10.671256454388985</v>
      </c>
      <c r="AU193" s="14">
        <v>21.457257601835916</v>
      </c>
      <c r="AV193" s="14">
        <v>10.154905335628227</v>
      </c>
      <c r="AW193" s="21">
        <v>187.72523799999999</v>
      </c>
      <c r="AX193" s="15">
        <v>1.8772523799999998</v>
      </c>
      <c r="AY193" s="11">
        <v>1007.8559602092502</v>
      </c>
      <c r="AZ193" s="11">
        <v>928.48463987564639</v>
      </c>
      <c r="BA193" s="6">
        <v>34</v>
      </c>
      <c r="BB193" s="6">
        <v>34</v>
      </c>
      <c r="BC193" s="6">
        <v>32</v>
      </c>
    </row>
    <row r="194" spans="1:55" ht="14.25" customHeight="1" x14ac:dyDescent="0.25">
      <c r="A194" s="2"/>
      <c r="B194" s="2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12"/>
      <c r="P194" s="13"/>
      <c r="Q194" s="14"/>
      <c r="R194" s="11"/>
      <c r="S194" s="11"/>
      <c r="T194" s="11"/>
      <c r="AP194" s="11"/>
      <c r="AQ194" s="11"/>
      <c r="AR194" s="11"/>
      <c r="AS194" s="14"/>
      <c r="AT194" s="14"/>
      <c r="AU194" s="14"/>
      <c r="AV194" s="14"/>
      <c r="AX194" s="15"/>
      <c r="AY194" s="11"/>
      <c r="AZ194" s="2"/>
      <c r="BA194" s="17"/>
      <c r="BB194" s="17"/>
      <c r="BC194" s="17"/>
    </row>
    <row r="195" spans="1:55" ht="14.25" customHeight="1" x14ac:dyDescent="0.25">
      <c r="A195" s="2"/>
      <c r="B195" s="18" t="s">
        <v>225</v>
      </c>
      <c r="C195" s="6">
        <v>66313</v>
      </c>
      <c r="D195" s="6">
        <v>60265</v>
      </c>
      <c r="E195" s="6">
        <v>6048</v>
      </c>
      <c r="F195" s="6">
        <v>17140</v>
      </c>
      <c r="G195" s="6">
        <v>16195</v>
      </c>
      <c r="H195" s="6">
        <v>945</v>
      </c>
      <c r="I195" s="6">
        <v>49173</v>
      </c>
      <c r="J195" s="6">
        <v>44070</v>
      </c>
      <c r="K195" s="6">
        <v>5103</v>
      </c>
      <c r="L195" s="11">
        <v>13514</v>
      </c>
      <c r="M195" s="11">
        <v>13120</v>
      </c>
      <c r="N195" s="11">
        <v>394</v>
      </c>
      <c r="O195" s="12">
        <f t="shared" ref="O195:O197" si="6">LN(F195/L195)/O$1*100</f>
        <v>2.9748276350394351</v>
      </c>
      <c r="P195" s="13">
        <f t="shared" ref="P195:P197" si="7">I195/C195*100</f>
        <v>74.152881033884753</v>
      </c>
      <c r="Q195" s="14">
        <f t="shared" ref="Q195:Q197" si="8">G195/H195*100</f>
        <v>1713.7566137566137</v>
      </c>
      <c r="R195" s="11">
        <f t="shared" ref="R195:R197" si="9">(X195+AM195)/AD195*100</f>
        <v>0.36891725712947238</v>
      </c>
      <c r="S195" s="11">
        <f t="shared" ref="S195:S197" si="10">X195/AD195*100</f>
        <v>5.8558294782455937E-2</v>
      </c>
      <c r="T195" s="11">
        <f t="shared" ref="T195:T197" si="11">AM195/AD195*100</f>
        <v>0.31035896234701649</v>
      </c>
      <c r="U195" s="6">
        <v>153</v>
      </c>
      <c r="V195" s="6">
        <v>145</v>
      </c>
      <c r="W195" s="6">
        <v>8</v>
      </c>
      <c r="X195" s="6">
        <v>10</v>
      </c>
      <c r="Y195" s="6">
        <v>6</v>
      </c>
      <c r="Z195" s="6">
        <v>4</v>
      </c>
      <c r="AA195" s="6">
        <v>902</v>
      </c>
      <c r="AB195" s="6">
        <v>844</v>
      </c>
      <c r="AC195" s="6">
        <v>58</v>
      </c>
      <c r="AD195" s="6">
        <v>17077</v>
      </c>
      <c r="AE195" s="6">
        <v>16137</v>
      </c>
      <c r="AF195" s="6">
        <v>940</v>
      </c>
      <c r="AG195" s="6">
        <v>3739</v>
      </c>
      <c r="AH195" s="6">
        <v>3365</v>
      </c>
      <c r="AI195" s="6">
        <v>374</v>
      </c>
      <c r="AJ195" s="6">
        <v>10986</v>
      </c>
      <c r="AK195" s="6">
        <v>10159</v>
      </c>
      <c r="AL195" s="6">
        <v>827</v>
      </c>
      <c r="AM195" s="6">
        <v>53</v>
      </c>
      <c r="AN195" s="6">
        <v>52</v>
      </c>
      <c r="AO195" s="6">
        <v>1</v>
      </c>
      <c r="AP195" s="11">
        <v>0.89264877479579929</v>
      </c>
      <c r="AQ195" s="11">
        <v>5.8343057176196027E-2</v>
      </c>
      <c r="AR195" s="11">
        <v>5.2625437572928817</v>
      </c>
      <c r="AS195" s="14">
        <v>99.632438739789961</v>
      </c>
      <c r="AT195" s="14">
        <v>21.814469078179695</v>
      </c>
      <c r="AU195" s="14">
        <v>64.095682613768957</v>
      </c>
      <c r="AV195" s="14">
        <v>0.30921820303383896</v>
      </c>
      <c r="AX195" s="15"/>
      <c r="AY195" s="11"/>
      <c r="AZ195" s="18"/>
      <c r="BA195" s="6">
        <v>33</v>
      </c>
      <c r="BB195" s="6">
        <v>32</v>
      </c>
      <c r="BC195" s="6">
        <v>33</v>
      </c>
    </row>
    <row r="196" spans="1:55" ht="14.25" customHeight="1" x14ac:dyDescent="0.25">
      <c r="A196" s="2"/>
      <c r="B196" s="2" t="s">
        <v>226</v>
      </c>
      <c r="C196" s="6">
        <v>52482</v>
      </c>
      <c r="D196" s="6">
        <v>46952</v>
      </c>
      <c r="E196" s="6">
        <v>5530</v>
      </c>
      <c r="F196" s="6">
        <v>15597</v>
      </c>
      <c r="G196" s="6">
        <v>14706</v>
      </c>
      <c r="H196" s="6">
        <v>891</v>
      </c>
      <c r="I196" s="6">
        <v>36885</v>
      </c>
      <c r="J196" s="6">
        <v>32246</v>
      </c>
      <c r="K196" s="6">
        <v>4639</v>
      </c>
      <c r="L196" s="11">
        <v>11609</v>
      </c>
      <c r="M196" s="11">
        <v>11269</v>
      </c>
      <c r="N196" s="11">
        <v>340</v>
      </c>
      <c r="O196" s="12">
        <f t="shared" si="6"/>
        <v>3.6958439138146391</v>
      </c>
      <c r="P196" s="13">
        <f t="shared" si="7"/>
        <v>70.28123928203955</v>
      </c>
      <c r="Q196" s="14">
        <f t="shared" si="8"/>
        <v>1650.5050505050506</v>
      </c>
      <c r="R196" s="11">
        <f t="shared" si="9"/>
        <v>0.34096757591353577</v>
      </c>
      <c r="S196" s="11">
        <f t="shared" si="10"/>
        <v>6.4333504889346374E-2</v>
      </c>
      <c r="T196" s="11">
        <f t="shared" si="11"/>
        <v>0.27663407102418941</v>
      </c>
      <c r="U196" s="6">
        <v>151</v>
      </c>
      <c r="V196" s="6">
        <v>143</v>
      </c>
      <c r="W196" s="6">
        <v>8</v>
      </c>
      <c r="X196" s="6">
        <v>10</v>
      </c>
      <c r="Y196" s="6">
        <v>6</v>
      </c>
      <c r="Z196" s="6">
        <v>4</v>
      </c>
      <c r="AA196" s="6">
        <v>857</v>
      </c>
      <c r="AB196" s="6">
        <v>802</v>
      </c>
      <c r="AC196" s="6">
        <v>55</v>
      </c>
      <c r="AD196" s="6">
        <v>15544</v>
      </c>
      <c r="AE196" s="6">
        <v>14658</v>
      </c>
      <c r="AF196" s="6">
        <v>886</v>
      </c>
      <c r="AG196" s="6">
        <v>3420</v>
      </c>
      <c r="AH196" s="6">
        <v>3071</v>
      </c>
      <c r="AI196" s="6">
        <v>349</v>
      </c>
      <c r="AJ196" s="6">
        <v>10201</v>
      </c>
      <c r="AK196" s="6">
        <v>9417</v>
      </c>
      <c r="AL196" s="6">
        <v>784</v>
      </c>
      <c r="AM196" s="6">
        <v>43</v>
      </c>
      <c r="AN196" s="6">
        <v>42</v>
      </c>
      <c r="AO196" s="6">
        <v>1</v>
      </c>
      <c r="AP196" s="11">
        <v>0.96813489773674433</v>
      </c>
      <c r="AQ196" s="11">
        <v>6.4114893889850616E-2</v>
      </c>
      <c r="AR196" s="11">
        <v>5.4946464063601974</v>
      </c>
      <c r="AS196" s="14">
        <v>99.660191062383802</v>
      </c>
      <c r="AT196" s="14">
        <v>21.927293710328911</v>
      </c>
      <c r="AU196" s="14">
        <v>65.403603257036607</v>
      </c>
      <c r="AV196" s="14">
        <v>0.27569404372635764</v>
      </c>
      <c r="AX196" s="15"/>
      <c r="AY196" s="11"/>
      <c r="AZ196" s="2"/>
      <c r="BA196" s="6">
        <v>32</v>
      </c>
      <c r="BB196" s="6">
        <v>31</v>
      </c>
      <c r="BC196" s="6">
        <v>33</v>
      </c>
    </row>
    <row r="197" spans="1:55" ht="14.25" customHeight="1" x14ac:dyDescent="0.25">
      <c r="A197" s="2"/>
      <c r="B197" s="2" t="s">
        <v>227</v>
      </c>
      <c r="C197" s="6">
        <v>13831</v>
      </c>
      <c r="D197" s="6">
        <v>13313</v>
      </c>
      <c r="E197" s="6">
        <v>518</v>
      </c>
      <c r="F197" s="6">
        <v>1543</v>
      </c>
      <c r="G197" s="6">
        <v>1489</v>
      </c>
      <c r="H197" s="6">
        <v>54</v>
      </c>
      <c r="I197" s="6">
        <v>12288</v>
      </c>
      <c r="J197" s="6">
        <v>11824</v>
      </c>
      <c r="K197" s="6">
        <v>464</v>
      </c>
      <c r="L197" s="11">
        <v>1905</v>
      </c>
      <c r="M197" s="11">
        <v>1851</v>
      </c>
      <c r="N197" s="11">
        <v>54</v>
      </c>
      <c r="O197" s="12">
        <f t="shared" si="6"/>
        <v>-2.6377150838252881</v>
      </c>
      <c r="P197" s="13">
        <f t="shared" si="7"/>
        <v>88.843901380955828</v>
      </c>
      <c r="Q197" s="14">
        <f t="shared" si="8"/>
        <v>2757.4074074074074</v>
      </c>
      <c r="R197" s="11">
        <f t="shared" si="9"/>
        <v>0.65231572080887146</v>
      </c>
      <c r="S197" s="11">
        <f t="shared" si="10"/>
        <v>0</v>
      </c>
      <c r="T197" s="11">
        <f t="shared" si="11"/>
        <v>0.65231572080887146</v>
      </c>
      <c r="U197" s="6">
        <v>2</v>
      </c>
      <c r="V197" s="6">
        <v>2</v>
      </c>
      <c r="W197" s="19">
        <v>0</v>
      </c>
      <c r="X197" s="6">
        <v>0</v>
      </c>
      <c r="Y197" s="6">
        <v>0</v>
      </c>
      <c r="Z197" s="6">
        <v>0</v>
      </c>
      <c r="AA197" s="6">
        <v>45</v>
      </c>
      <c r="AB197" s="6">
        <v>42</v>
      </c>
      <c r="AC197" s="6">
        <v>3</v>
      </c>
      <c r="AD197" s="6">
        <v>1533</v>
      </c>
      <c r="AE197" s="6">
        <v>1479</v>
      </c>
      <c r="AF197" s="6">
        <v>54</v>
      </c>
      <c r="AG197" s="6">
        <v>319</v>
      </c>
      <c r="AH197" s="6">
        <v>294</v>
      </c>
      <c r="AI197" s="6">
        <v>25</v>
      </c>
      <c r="AJ197" s="6">
        <v>785</v>
      </c>
      <c r="AK197" s="6">
        <v>742</v>
      </c>
      <c r="AL197" s="6">
        <v>43</v>
      </c>
      <c r="AM197" s="6">
        <v>10</v>
      </c>
      <c r="AN197" s="6">
        <v>10</v>
      </c>
      <c r="AO197" s="6">
        <v>0</v>
      </c>
      <c r="AP197" s="11">
        <v>0.12961762799740764</v>
      </c>
      <c r="AQ197" s="11">
        <v>0</v>
      </c>
      <c r="AR197" s="11">
        <v>2.9163966299416719</v>
      </c>
      <c r="AS197" s="14">
        <v>99.351911860012962</v>
      </c>
      <c r="AT197" s="14">
        <v>20.674011665586519</v>
      </c>
      <c r="AU197" s="14">
        <v>50.8749189889825</v>
      </c>
      <c r="AV197" s="14">
        <v>0.64808813998703829</v>
      </c>
      <c r="AX197" s="15"/>
      <c r="AY197" s="11"/>
      <c r="AZ197" s="2"/>
      <c r="BA197" s="6">
        <v>34</v>
      </c>
      <c r="BB197" s="6">
        <v>35</v>
      </c>
      <c r="BC197" s="6">
        <v>33</v>
      </c>
    </row>
    <row r="198" spans="1:55" ht="14.25" customHeight="1" x14ac:dyDescent="0.25">
      <c r="A198" s="2"/>
      <c r="B198" s="2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55" ht="14.25" customHeight="1" x14ac:dyDescent="0.25">
      <c r="A199" s="20" t="s">
        <v>228</v>
      </c>
      <c r="B199" s="2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55" ht="14.25" customHeight="1" x14ac:dyDescent="0.25">
      <c r="A200" s="2"/>
      <c r="B200" s="2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55" ht="14.25" customHeight="1" x14ac:dyDescent="0.25">
      <c r="A201" s="2"/>
      <c r="B201" s="2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55" ht="14.25" customHeight="1" x14ac:dyDescent="0.25">
      <c r="A202" s="2"/>
      <c r="B202" s="2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55" ht="14.25" customHeight="1" x14ac:dyDescent="0.25">
      <c r="A203" s="2"/>
      <c r="B203" s="2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55" ht="14.25" customHeight="1" x14ac:dyDescent="0.25">
      <c r="A204" s="2"/>
      <c r="B204" s="2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55" ht="14.25" customHeight="1" x14ac:dyDescent="0.25">
      <c r="A205" s="2"/>
      <c r="B205" s="2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55" ht="14.25" customHeight="1" x14ac:dyDescent="0.25">
      <c r="A206" s="2"/>
      <c r="B206" s="2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55" ht="14.25" customHeight="1" x14ac:dyDescent="0.25">
      <c r="A207" s="2"/>
      <c r="B207" s="2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55" ht="14.25" customHeight="1" x14ac:dyDescent="0.25">
      <c r="A208" s="2"/>
      <c r="B208" s="2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 ht="14.25" customHeight="1" x14ac:dyDescent="0.25">
      <c r="A209" s="2"/>
      <c r="B209" s="2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 ht="14.25" customHeight="1" x14ac:dyDescent="0.25">
      <c r="A210" s="2"/>
      <c r="B210" s="2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 ht="14.25" customHeight="1" x14ac:dyDescent="0.25">
      <c r="A211" s="2"/>
      <c r="B211" s="2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 ht="14.25" customHeight="1" x14ac:dyDescent="0.25">
      <c r="A212" s="2"/>
      <c r="B212" s="2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 ht="14.25" customHeight="1" x14ac:dyDescent="0.25">
      <c r="A213" s="2"/>
      <c r="B213" s="2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 ht="14.25" customHeight="1" x14ac:dyDescent="0.25">
      <c r="A214" s="2"/>
      <c r="B214" s="2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 ht="14.25" customHeight="1" x14ac:dyDescent="0.25">
      <c r="A215" s="2"/>
      <c r="B215" s="2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 ht="14.25" customHeight="1" x14ac:dyDescent="0.25">
      <c r="A216" s="2"/>
      <c r="B216" s="2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 ht="14.25" customHeight="1" x14ac:dyDescent="0.25">
      <c r="A217" s="2"/>
      <c r="B217" s="2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 ht="14.25" customHeight="1" x14ac:dyDescent="0.25">
      <c r="A218" s="2"/>
      <c r="B218" s="2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 ht="14.25" customHeight="1" x14ac:dyDescent="0.25">
      <c r="A219" s="2"/>
      <c r="B219" s="2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 ht="14.25" customHeight="1" x14ac:dyDescent="0.25">
      <c r="A220" s="2"/>
      <c r="B220" s="2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 ht="14.25" customHeight="1" x14ac:dyDescent="0.25">
      <c r="A221" s="2"/>
      <c r="B221" s="2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 ht="14.25" customHeight="1" x14ac:dyDescent="0.25">
      <c r="A222" s="2"/>
      <c r="B222" s="2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 ht="14.25" customHeight="1" x14ac:dyDescent="0.25">
      <c r="A223" s="2"/>
      <c r="B223" s="2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 ht="14.25" customHeight="1" x14ac:dyDescent="0.25">
      <c r="A224" s="2"/>
      <c r="B224" s="2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 ht="14.25" customHeight="1" x14ac:dyDescent="0.25">
      <c r="A225" s="2"/>
      <c r="B225" s="2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 ht="14.25" customHeight="1" x14ac:dyDescent="0.25">
      <c r="A226" s="2"/>
      <c r="B226" s="2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 ht="14.25" customHeight="1" x14ac:dyDescent="0.25">
      <c r="A227" s="2"/>
      <c r="B227" s="2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 ht="14.25" customHeight="1" x14ac:dyDescent="0.25">
      <c r="A228" s="2"/>
      <c r="B228" s="2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 ht="14.25" customHeight="1" x14ac:dyDescent="0.25">
      <c r="A229" s="2"/>
      <c r="B229" s="2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 ht="14.25" customHeight="1" x14ac:dyDescent="0.25">
      <c r="A230" s="2"/>
      <c r="B230" s="2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 ht="14.25" customHeight="1" x14ac:dyDescent="0.25">
      <c r="A231" s="2"/>
      <c r="B231" s="2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 ht="14.25" customHeight="1" x14ac:dyDescent="0.25">
      <c r="A232" s="2"/>
      <c r="B232" s="2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 ht="14.25" customHeight="1" x14ac:dyDescent="0.25">
      <c r="A233" s="2"/>
      <c r="B233" s="2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 ht="14.25" customHeight="1" x14ac:dyDescent="0.25">
      <c r="A234" s="2"/>
      <c r="B234" s="2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 ht="14.25" customHeight="1" x14ac:dyDescent="0.25">
      <c r="A235" s="2"/>
      <c r="B235" s="2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 ht="14.25" customHeight="1" x14ac:dyDescent="0.25">
      <c r="A236" s="2"/>
      <c r="B236" s="2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 ht="14.25" customHeight="1" x14ac:dyDescent="0.25">
      <c r="A237" s="2"/>
      <c r="B237" s="2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 ht="14.25" customHeight="1" x14ac:dyDescent="0.25">
      <c r="A238" s="2"/>
      <c r="B238" s="2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 ht="14.25" customHeight="1" x14ac:dyDescent="0.25">
      <c r="A239" s="2"/>
      <c r="B239" s="2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 ht="14.25" customHeight="1" x14ac:dyDescent="0.25">
      <c r="A240" s="2"/>
      <c r="B240" s="2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1:16" ht="14.25" customHeight="1" x14ac:dyDescent="0.25">
      <c r="A241" s="2"/>
      <c r="B241" s="2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 ht="14.25" customHeight="1" x14ac:dyDescent="0.25">
      <c r="A242" s="2"/>
      <c r="B242" s="2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 ht="14.25" customHeight="1" x14ac:dyDescent="0.25">
      <c r="A243" s="2"/>
      <c r="B243" s="2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 ht="14.25" customHeight="1" x14ac:dyDescent="0.25">
      <c r="A244" s="2"/>
      <c r="B244" s="2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 ht="14.25" customHeight="1" x14ac:dyDescent="0.25">
      <c r="A245" s="2"/>
      <c r="B245" s="2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 ht="14.25" customHeight="1" x14ac:dyDescent="0.25">
      <c r="A246" s="2"/>
      <c r="B246" s="2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 spans="1:16" ht="14.25" customHeight="1" x14ac:dyDescent="0.25">
      <c r="A247" s="2"/>
      <c r="B247" s="2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 spans="1:16" ht="14.25" customHeight="1" x14ac:dyDescent="0.25">
      <c r="A248" s="2"/>
      <c r="B248" s="2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 spans="1:16" ht="14.25" customHeight="1" x14ac:dyDescent="0.25">
      <c r="A249" s="2"/>
      <c r="B249" s="2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 spans="1:16" ht="14.25" customHeight="1" x14ac:dyDescent="0.25">
      <c r="A250" s="2"/>
      <c r="B250" s="2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 spans="1:16" ht="14.25" customHeight="1" x14ac:dyDescent="0.25">
      <c r="A251" s="2"/>
      <c r="B251" s="2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 spans="1:16" ht="14.25" customHeight="1" x14ac:dyDescent="0.25">
      <c r="A252" s="2"/>
      <c r="B252" s="2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 spans="1:16" ht="14.25" customHeight="1" x14ac:dyDescent="0.25">
      <c r="A253" s="2"/>
      <c r="B253" s="2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 spans="1:16" ht="14.25" customHeight="1" x14ac:dyDescent="0.25">
      <c r="A254" s="2"/>
      <c r="B254" s="2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 spans="1:16" ht="14.25" customHeight="1" x14ac:dyDescent="0.25">
      <c r="A255" s="2"/>
      <c r="B255" s="2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 spans="1:16" ht="14.25" customHeight="1" x14ac:dyDescent="0.25">
      <c r="A256" s="2"/>
      <c r="B256" s="2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 spans="1:16" ht="14.25" customHeight="1" x14ac:dyDescent="0.25">
      <c r="A257" s="2"/>
      <c r="B257" s="2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 spans="1:16" ht="14.25" customHeight="1" x14ac:dyDescent="0.25">
      <c r="A258" s="2"/>
      <c r="B258" s="2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 spans="1:16" ht="14.25" customHeight="1" x14ac:dyDescent="0.25">
      <c r="A259" s="2"/>
      <c r="B259" s="2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 spans="1:16" ht="14.25" customHeight="1" x14ac:dyDescent="0.25">
      <c r="A260" s="2"/>
      <c r="B260" s="2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 spans="1:16" ht="14.25" customHeight="1" x14ac:dyDescent="0.25">
      <c r="A261" s="2"/>
      <c r="B261" s="2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 spans="1:16" ht="14.25" customHeight="1" x14ac:dyDescent="0.25">
      <c r="A262" s="2"/>
      <c r="B262" s="2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 spans="1:16" ht="14.25" customHeight="1" x14ac:dyDescent="0.25">
      <c r="A263" s="2"/>
      <c r="B263" s="2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 spans="1:16" ht="14.25" customHeight="1" x14ac:dyDescent="0.25">
      <c r="A264" s="2"/>
      <c r="B264" s="2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 spans="1:16" ht="14.25" customHeight="1" x14ac:dyDescent="0.25">
      <c r="A265" s="2"/>
      <c r="B265" s="2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 spans="1:16" ht="14.25" customHeight="1" x14ac:dyDescent="0.25">
      <c r="A266" s="2"/>
      <c r="B266" s="2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 spans="1:16" ht="14.25" customHeight="1" x14ac:dyDescent="0.25">
      <c r="A267" s="2"/>
      <c r="B267" s="2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 spans="1:16" ht="14.25" customHeight="1" x14ac:dyDescent="0.25">
      <c r="A268" s="2"/>
      <c r="B268" s="2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 spans="1:16" ht="14.25" customHeight="1" x14ac:dyDescent="0.25">
      <c r="A269" s="2"/>
      <c r="B269" s="2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 spans="1:16" ht="14.25" customHeight="1" x14ac:dyDescent="0.25">
      <c r="A270" s="2"/>
      <c r="B270" s="2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 spans="1:16" ht="14.25" customHeight="1" x14ac:dyDescent="0.25">
      <c r="A271" s="2"/>
      <c r="B271" s="2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 spans="1:16" ht="14.25" customHeight="1" x14ac:dyDescent="0.25">
      <c r="A272" s="2"/>
      <c r="B272" s="2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 spans="1:16" ht="14.25" customHeight="1" x14ac:dyDescent="0.25">
      <c r="A273" s="2"/>
      <c r="B273" s="2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 spans="1:16" ht="14.25" customHeight="1" x14ac:dyDescent="0.25">
      <c r="A274" s="2"/>
      <c r="B274" s="2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 spans="1:16" ht="14.25" customHeight="1" x14ac:dyDescent="0.25">
      <c r="A275" s="2"/>
      <c r="B275" s="2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 spans="1:16" ht="14.25" customHeight="1" x14ac:dyDescent="0.25">
      <c r="A276" s="2"/>
      <c r="B276" s="2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  <row r="277" spans="1:16" ht="14.25" customHeight="1" x14ac:dyDescent="0.25">
      <c r="A277" s="2"/>
      <c r="B277" s="2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 spans="1:16" ht="14.25" customHeight="1" x14ac:dyDescent="0.25">
      <c r="A278" s="2"/>
      <c r="B278" s="2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 spans="1:16" ht="14.25" customHeight="1" x14ac:dyDescent="0.25">
      <c r="A279" s="2"/>
      <c r="B279" s="2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  <row r="280" spans="1:16" ht="14.25" customHeight="1" x14ac:dyDescent="0.25">
      <c r="A280" s="2"/>
      <c r="B280" s="2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</row>
    <row r="281" spans="1:16" ht="14.25" customHeight="1" x14ac:dyDescent="0.25">
      <c r="A281" s="2"/>
      <c r="B281" s="2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</row>
    <row r="282" spans="1:16" ht="14.25" customHeight="1" x14ac:dyDescent="0.25">
      <c r="A282" s="2"/>
      <c r="B282" s="2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</row>
    <row r="283" spans="1:16" ht="14.25" customHeight="1" x14ac:dyDescent="0.25">
      <c r="A283" s="2"/>
      <c r="B283" s="2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</row>
    <row r="284" spans="1:16" ht="14.25" customHeight="1" x14ac:dyDescent="0.25">
      <c r="A284" s="2"/>
      <c r="B284" s="2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</row>
    <row r="285" spans="1:16" ht="14.25" customHeight="1" x14ac:dyDescent="0.25">
      <c r="A285" s="2"/>
      <c r="B285" s="2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</row>
    <row r="286" spans="1:16" ht="14.25" customHeight="1" x14ac:dyDescent="0.25">
      <c r="A286" s="2"/>
      <c r="B286" s="2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</row>
    <row r="287" spans="1:16" ht="14.25" customHeight="1" x14ac:dyDescent="0.25">
      <c r="A287" s="2"/>
      <c r="B287" s="2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</row>
    <row r="288" spans="1:16" ht="14.25" customHeight="1" x14ac:dyDescent="0.25">
      <c r="A288" s="2"/>
      <c r="B288" s="2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</row>
    <row r="289" spans="1:16" ht="14.25" customHeight="1" x14ac:dyDescent="0.25">
      <c r="A289" s="2"/>
      <c r="B289" s="2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</row>
    <row r="290" spans="1:16" ht="14.25" customHeight="1" x14ac:dyDescent="0.25">
      <c r="A290" s="2"/>
      <c r="B290" s="2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</row>
    <row r="291" spans="1:16" ht="14.25" customHeight="1" x14ac:dyDescent="0.25">
      <c r="A291" s="2"/>
      <c r="B291" s="2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</row>
    <row r="292" spans="1:16" ht="14.25" customHeight="1" x14ac:dyDescent="0.25">
      <c r="A292" s="2"/>
      <c r="B292" s="2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</row>
    <row r="293" spans="1:16" ht="14.25" customHeight="1" x14ac:dyDescent="0.25">
      <c r="A293" s="2"/>
      <c r="B293" s="2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</row>
    <row r="294" spans="1:16" ht="14.25" customHeight="1" x14ac:dyDescent="0.25">
      <c r="A294" s="2"/>
      <c r="B294" s="2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</row>
    <row r="295" spans="1:16" ht="14.25" customHeight="1" x14ac:dyDescent="0.25">
      <c r="A295" s="2"/>
      <c r="B295" s="2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</row>
    <row r="296" spans="1:16" ht="14.25" customHeight="1" x14ac:dyDescent="0.25">
      <c r="A296" s="2"/>
      <c r="B296" s="2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</row>
    <row r="297" spans="1:16" ht="14.25" customHeight="1" x14ac:dyDescent="0.25">
      <c r="A297" s="2"/>
      <c r="B297" s="2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</row>
    <row r="298" spans="1:16" ht="14.25" customHeight="1" x14ac:dyDescent="0.25">
      <c r="A298" s="2"/>
      <c r="B298" s="2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</row>
    <row r="299" spans="1:16" ht="14.25" customHeight="1" x14ac:dyDescent="0.25">
      <c r="A299" s="2"/>
      <c r="B299" s="2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</row>
    <row r="300" spans="1:16" ht="14.25" customHeight="1" x14ac:dyDescent="0.25">
      <c r="A300" s="2"/>
      <c r="B300" s="2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</row>
    <row r="301" spans="1:16" ht="14.25" customHeight="1" x14ac:dyDescent="0.25">
      <c r="A301" s="2"/>
      <c r="B301" s="2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</row>
    <row r="302" spans="1:16" ht="14.25" customHeight="1" x14ac:dyDescent="0.25">
      <c r="A302" s="2"/>
      <c r="B302" s="2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</row>
    <row r="303" spans="1:16" ht="14.25" customHeight="1" x14ac:dyDescent="0.25">
      <c r="A303" s="2"/>
      <c r="B303" s="2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</row>
    <row r="304" spans="1:16" ht="14.25" customHeight="1" x14ac:dyDescent="0.25">
      <c r="A304" s="2"/>
      <c r="B304" s="2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</row>
    <row r="305" spans="1:16" ht="14.25" customHeight="1" x14ac:dyDescent="0.25">
      <c r="A305" s="2"/>
      <c r="B305" s="2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</row>
    <row r="306" spans="1:16" ht="14.25" customHeight="1" x14ac:dyDescent="0.25">
      <c r="A306" s="2"/>
      <c r="B306" s="2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</row>
    <row r="307" spans="1:16" ht="14.25" customHeight="1" x14ac:dyDescent="0.25">
      <c r="A307" s="2"/>
      <c r="B307" s="2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</row>
    <row r="308" spans="1:16" ht="14.25" customHeight="1" x14ac:dyDescent="0.25">
      <c r="A308" s="2"/>
      <c r="B308" s="2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</row>
    <row r="309" spans="1:16" ht="14.25" customHeight="1" x14ac:dyDescent="0.25">
      <c r="A309" s="2"/>
      <c r="B309" s="2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</row>
    <row r="310" spans="1:16" ht="14.25" customHeight="1" x14ac:dyDescent="0.25">
      <c r="A310" s="2"/>
      <c r="B310" s="2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</row>
    <row r="311" spans="1:16" ht="14.25" customHeight="1" x14ac:dyDescent="0.25">
      <c r="A311" s="2"/>
      <c r="B311" s="2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</row>
    <row r="312" spans="1:16" ht="14.25" customHeight="1" x14ac:dyDescent="0.25">
      <c r="A312" s="2"/>
      <c r="B312" s="2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</row>
    <row r="313" spans="1:16" ht="14.25" customHeight="1" x14ac:dyDescent="0.25">
      <c r="A313" s="2"/>
      <c r="B313" s="2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</row>
    <row r="314" spans="1:16" ht="14.25" customHeight="1" x14ac:dyDescent="0.25">
      <c r="A314" s="2"/>
      <c r="B314" s="2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</row>
    <row r="315" spans="1:16" ht="14.25" customHeight="1" x14ac:dyDescent="0.25">
      <c r="A315" s="2"/>
      <c r="B315" s="2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</row>
    <row r="316" spans="1:16" ht="14.25" customHeight="1" x14ac:dyDescent="0.25">
      <c r="A316" s="2"/>
      <c r="B316" s="2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</row>
    <row r="317" spans="1:16" ht="14.25" customHeight="1" x14ac:dyDescent="0.25">
      <c r="A317" s="2"/>
      <c r="B317" s="2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</row>
    <row r="318" spans="1:16" ht="14.25" customHeight="1" x14ac:dyDescent="0.25">
      <c r="A318" s="2"/>
      <c r="B318" s="2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</row>
    <row r="319" spans="1:16" ht="14.25" customHeight="1" x14ac:dyDescent="0.25">
      <c r="A319" s="2"/>
      <c r="B319" s="2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</row>
    <row r="320" spans="1:16" ht="14.25" customHeight="1" x14ac:dyDescent="0.25">
      <c r="A320" s="2"/>
      <c r="B320" s="2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</row>
    <row r="321" spans="1:16" ht="14.25" customHeight="1" x14ac:dyDescent="0.25">
      <c r="A321" s="2"/>
      <c r="B321" s="2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</row>
    <row r="322" spans="1:16" ht="14.25" customHeight="1" x14ac:dyDescent="0.25">
      <c r="A322" s="2"/>
      <c r="B322" s="2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</row>
    <row r="323" spans="1:16" ht="14.25" customHeight="1" x14ac:dyDescent="0.25">
      <c r="A323" s="2"/>
      <c r="B323" s="2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</row>
    <row r="324" spans="1:16" ht="14.25" customHeight="1" x14ac:dyDescent="0.25">
      <c r="A324" s="2"/>
      <c r="B324" s="2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</row>
    <row r="325" spans="1:16" ht="14.25" customHeight="1" x14ac:dyDescent="0.25">
      <c r="A325" s="2"/>
      <c r="B325" s="2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</row>
    <row r="326" spans="1:16" ht="14.25" customHeight="1" x14ac:dyDescent="0.25">
      <c r="A326" s="2"/>
      <c r="B326" s="2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</row>
    <row r="327" spans="1:16" ht="14.25" customHeight="1" x14ac:dyDescent="0.25">
      <c r="A327" s="2"/>
      <c r="B327" s="2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</row>
    <row r="328" spans="1:16" ht="14.25" customHeight="1" x14ac:dyDescent="0.25">
      <c r="A328" s="2"/>
      <c r="B328" s="2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</row>
    <row r="329" spans="1:16" ht="14.25" customHeight="1" x14ac:dyDescent="0.25">
      <c r="A329" s="2"/>
      <c r="B329" s="2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</row>
    <row r="330" spans="1:16" ht="14.25" customHeight="1" x14ac:dyDescent="0.25">
      <c r="A330" s="2"/>
      <c r="B330" s="2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</row>
    <row r="331" spans="1:16" ht="14.25" customHeight="1" x14ac:dyDescent="0.25">
      <c r="A331" s="2"/>
      <c r="B331" s="2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</row>
    <row r="332" spans="1:16" ht="14.25" customHeight="1" x14ac:dyDescent="0.25">
      <c r="A332" s="2"/>
      <c r="B332" s="2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</row>
    <row r="333" spans="1:16" ht="14.25" customHeight="1" x14ac:dyDescent="0.25">
      <c r="A333" s="2"/>
      <c r="B333" s="2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</row>
    <row r="334" spans="1:16" ht="14.25" customHeight="1" x14ac:dyDescent="0.25">
      <c r="A334" s="2"/>
      <c r="B334" s="2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</row>
    <row r="335" spans="1:16" ht="14.25" customHeight="1" x14ac:dyDescent="0.25">
      <c r="A335" s="2"/>
      <c r="B335" s="2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</row>
    <row r="336" spans="1:16" ht="14.25" customHeight="1" x14ac:dyDescent="0.25">
      <c r="A336" s="2"/>
      <c r="B336" s="2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</row>
    <row r="337" spans="1:16" ht="14.25" customHeight="1" x14ac:dyDescent="0.25">
      <c r="A337" s="2"/>
      <c r="B337" s="2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</row>
    <row r="338" spans="1:16" ht="14.25" customHeight="1" x14ac:dyDescent="0.25">
      <c r="A338" s="2"/>
      <c r="B338" s="2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</row>
    <row r="339" spans="1:16" ht="14.25" customHeight="1" x14ac:dyDescent="0.25">
      <c r="A339" s="2"/>
      <c r="B339" s="2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</row>
    <row r="340" spans="1:16" ht="14.25" customHeight="1" x14ac:dyDescent="0.25">
      <c r="A340" s="2"/>
      <c r="B340" s="2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</row>
    <row r="341" spans="1:16" ht="14.25" customHeight="1" x14ac:dyDescent="0.25">
      <c r="A341" s="2"/>
      <c r="B341" s="2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</row>
    <row r="342" spans="1:16" ht="14.25" customHeight="1" x14ac:dyDescent="0.25">
      <c r="A342" s="2"/>
      <c r="B342" s="2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</row>
    <row r="343" spans="1:16" ht="14.25" customHeight="1" x14ac:dyDescent="0.25">
      <c r="A343" s="2"/>
      <c r="B343" s="2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</row>
    <row r="344" spans="1:16" ht="14.25" customHeight="1" x14ac:dyDescent="0.25">
      <c r="A344" s="2"/>
      <c r="B344" s="2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</row>
    <row r="345" spans="1:16" ht="14.25" customHeight="1" x14ac:dyDescent="0.25">
      <c r="A345" s="2"/>
      <c r="B345" s="2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</row>
    <row r="346" spans="1:16" ht="14.25" customHeight="1" x14ac:dyDescent="0.25">
      <c r="A346" s="2"/>
      <c r="B346" s="2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</row>
    <row r="347" spans="1:16" ht="14.25" customHeight="1" x14ac:dyDescent="0.25">
      <c r="A347" s="2"/>
      <c r="B347" s="2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</row>
    <row r="348" spans="1:16" ht="14.25" customHeight="1" x14ac:dyDescent="0.25">
      <c r="A348" s="2"/>
      <c r="B348" s="2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</row>
    <row r="349" spans="1:16" ht="14.25" customHeight="1" x14ac:dyDescent="0.25">
      <c r="A349" s="2"/>
      <c r="B349" s="2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</row>
    <row r="350" spans="1:16" ht="14.25" customHeight="1" x14ac:dyDescent="0.25">
      <c r="A350" s="2"/>
      <c r="B350" s="2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</row>
    <row r="351" spans="1:16" ht="14.25" customHeight="1" x14ac:dyDescent="0.25">
      <c r="A351" s="2"/>
      <c r="B351" s="2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</row>
    <row r="352" spans="1:16" ht="14.25" customHeight="1" x14ac:dyDescent="0.25">
      <c r="A352" s="2"/>
      <c r="B352" s="2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</row>
    <row r="353" spans="1:16" ht="14.25" customHeight="1" x14ac:dyDescent="0.25">
      <c r="A353" s="2"/>
      <c r="B353" s="2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</row>
    <row r="354" spans="1:16" ht="14.25" customHeight="1" x14ac:dyDescent="0.25">
      <c r="A354" s="2"/>
      <c r="B354" s="2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</row>
    <row r="355" spans="1:16" ht="14.25" customHeight="1" x14ac:dyDescent="0.25">
      <c r="A355" s="2"/>
      <c r="B355" s="2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</row>
    <row r="356" spans="1:16" ht="14.25" customHeight="1" x14ac:dyDescent="0.25">
      <c r="A356" s="2"/>
      <c r="B356" s="2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</row>
    <row r="357" spans="1:16" ht="14.25" customHeight="1" x14ac:dyDescent="0.25">
      <c r="A357" s="2"/>
      <c r="B357" s="2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</row>
    <row r="358" spans="1:16" ht="14.25" customHeight="1" x14ac:dyDescent="0.25">
      <c r="A358" s="2"/>
      <c r="B358" s="2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</row>
    <row r="359" spans="1:16" ht="14.25" customHeight="1" x14ac:dyDescent="0.25">
      <c r="A359" s="2"/>
      <c r="B359" s="2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</row>
    <row r="360" spans="1:16" ht="14.25" customHeight="1" x14ac:dyDescent="0.25">
      <c r="A360" s="2"/>
      <c r="B360" s="2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</row>
    <row r="361" spans="1:16" ht="14.25" customHeight="1" x14ac:dyDescent="0.25">
      <c r="A361" s="2"/>
      <c r="B361" s="2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</row>
    <row r="362" spans="1:16" ht="14.25" customHeight="1" x14ac:dyDescent="0.25">
      <c r="A362" s="2"/>
      <c r="B362" s="2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</row>
    <row r="363" spans="1:16" ht="14.25" customHeight="1" x14ac:dyDescent="0.25">
      <c r="A363" s="2"/>
      <c r="B363" s="2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</row>
    <row r="364" spans="1:16" ht="14.25" customHeight="1" x14ac:dyDescent="0.25">
      <c r="A364" s="2"/>
      <c r="B364" s="2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</row>
    <row r="365" spans="1:16" ht="14.25" customHeight="1" x14ac:dyDescent="0.25">
      <c r="A365" s="2"/>
      <c r="B365" s="2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</row>
    <row r="366" spans="1:16" ht="14.25" customHeight="1" x14ac:dyDescent="0.25">
      <c r="A366" s="2"/>
      <c r="B366" s="2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</row>
    <row r="367" spans="1:16" ht="14.25" customHeight="1" x14ac:dyDescent="0.25">
      <c r="A367" s="2"/>
      <c r="B367" s="2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</row>
    <row r="368" spans="1:16" ht="14.25" customHeight="1" x14ac:dyDescent="0.25">
      <c r="A368" s="2"/>
      <c r="B368" s="2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</row>
    <row r="369" spans="1:16" ht="14.25" customHeight="1" x14ac:dyDescent="0.25">
      <c r="A369" s="2"/>
      <c r="B369" s="2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</row>
    <row r="370" spans="1:16" ht="14.25" customHeight="1" x14ac:dyDescent="0.25">
      <c r="A370" s="2"/>
      <c r="B370" s="2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</row>
    <row r="371" spans="1:16" ht="14.25" customHeight="1" x14ac:dyDescent="0.25">
      <c r="A371" s="2"/>
      <c r="B371" s="2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</row>
    <row r="372" spans="1:16" ht="14.25" customHeight="1" x14ac:dyDescent="0.25">
      <c r="A372" s="2"/>
      <c r="B372" s="2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</row>
    <row r="373" spans="1:16" ht="14.25" customHeight="1" x14ac:dyDescent="0.25">
      <c r="A373" s="2"/>
      <c r="B373" s="2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</row>
    <row r="374" spans="1:16" ht="14.25" customHeight="1" x14ac:dyDescent="0.25">
      <c r="A374" s="2"/>
      <c r="B374" s="2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</row>
    <row r="375" spans="1:16" ht="14.25" customHeight="1" x14ac:dyDescent="0.25">
      <c r="A375" s="2"/>
      <c r="B375" s="2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</row>
    <row r="376" spans="1:16" ht="14.25" customHeight="1" x14ac:dyDescent="0.25">
      <c r="A376" s="2"/>
      <c r="B376" s="2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</row>
    <row r="377" spans="1:16" ht="14.25" customHeight="1" x14ac:dyDescent="0.25">
      <c r="A377" s="2"/>
      <c r="B377" s="2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</row>
    <row r="378" spans="1:16" ht="14.25" customHeight="1" x14ac:dyDescent="0.25">
      <c r="A378" s="2"/>
      <c r="B378" s="2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</row>
    <row r="379" spans="1:16" ht="14.25" customHeight="1" x14ac:dyDescent="0.25">
      <c r="A379" s="2"/>
      <c r="B379" s="2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</row>
    <row r="380" spans="1:16" ht="14.25" customHeight="1" x14ac:dyDescent="0.25">
      <c r="A380" s="2"/>
      <c r="B380" s="2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</row>
    <row r="381" spans="1:16" ht="14.25" customHeight="1" x14ac:dyDescent="0.25">
      <c r="A381" s="2"/>
      <c r="B381" s="2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</row>
    <row r="382" spans="1:16" ht="14.25" customHeight="1" x14ac:dyDescent="0.25">
      <c r="A382" s="2"/>
      <c r="B382" s="2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</row>
    <row r="383" spans="1:16" ht="14.25" customHeight="1" x14ac:dyDescent="0.25">
      <c r="A383" s="2"/>
      <c r="B383" s="2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</row>
    <row r="384" spans="1:16" ht="14.25" customHeight="1" x14ac:dyDescent="0.25">
      <c r="A384" s="2"/>
      <c r="B384" s="2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</row>
    <row r="385" spans="1:16" ht="14.25" customHeight="1" x14ac:dyDescent="0.25">
      <c r="A385" s="2"/>
      <c r="B385" s="2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</row>
    <row r="386" spans="1:16" ht="14.25" customHeight="1" x14ac:dyDescent="0.25">
      <c r="A386" s="2"/>
      <c r="B386" s="2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</row>
    <row r="387" spans="1:16" ht="14.25" customHeight="1" x14ac:dyDescent="0.25">
      <c r="A387" s="2"/>
      <c r="B387" s="2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</row>
    <row r="388" spans="1:16" ht="14.25" customHeight="1" x14ac:dyDescent="0.25">
      <c r="A388" s="2"/>
      <c r="B388" s="2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</row>
    <row r="389" spans="1:16" ht="14.25" customHeight="1" x14ac:dyDescent="0.25">
      <c r="A389" s="2"/>
      <c r="B389" s="2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</row>
    <row r="390" spans="1:16" ht="14.25" customHeight="1" x14ac:dyDescent="0.25">
      <c r="A390" s="2"/>
      <c r="B390" s="2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</row>
    <row r="391" spans="1:16" ht="14.25" customHeight="1" x14ac:dyDescent="0.25">
      <c r="A391" s="2"/>
      <c r="B391" s="2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</row>
    <row r="392" spans="1:16" ht="14.25" customHeight="1" x14ac:dyDescent="0.25">
      <c r="A392" s="2"/>
      <c r="B392" s="2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</row>
    <row r="393" spans="1:16" ht="14.25" customHeight="1" x14ac:dyDescent="0.25">
      <c r="A393" s="2"/>
      <c r="B393" s="2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</row>
    <row r="394" spans="1:16" ht="14.25" customHeight="1" x14ac:dyDescent="0.25">
      <c r="A394" s="2"/>
      <c r="B394" s="2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</row>
    <row r="395" spans="1:16" ht="14.25" customHeight="1" x14ac:dyDescent="0.25">
      <c r="A395" s="2"/>
      <c r="B395" s="2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</row>
    <row r="396" spans="1:16" ht="14.25" customHeight="1" x14ac:dyDescent="0.25">
      <c r="A396" s="2"/>
      <c r="B396" s="2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</row>
    <row r="397" spans="1:16" ht="14.25" customHeight="1" x14ac:dyDescent="0.25">
      <c r="A397" s="2"/>
      <c r="B397" s="2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</row>
    <row r="398" spans="1:16" ht="14.25" customHeight="1" x14ac:dyDescent="0.25">
      <c r="A398" s="2"/>
      <c r="B398" s="2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</row>
    <row r="399" spans="1:16" ht="14.25" customHeight="1" x14ac:dyDescent="0.25">
      <c r="A399" s="2"/>
      <c r="B399" s="2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</row>
    <row r="400" spans="1:16" ht="14.25" customHeight="1" x14ac:dyDescent="0.25">
      <c r="A400" s="2"/>
      <c r="B400" s="2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</row>
    <row r="401" spans="1:16" ht="14.25" customHeight="1" x14ac:dyDescent="0.25">
      <c r="A401" s="2"/>
      <c r="B401" s="2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</row>
    <row r="402" spans="1:16" ht="14.25" customHeight="1" x14ac:dyDescent="0.25">
      <c r="A402" s="2"/>
      <c r="B402" s="2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</row>
    <row r="403" spans="1:16" ht="14.25" customHeight="1" x14ac:dyDescent="0.25">
      <c r="A403" s="2"/>
      <c r="B403" s="2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</row>
    <row r="404" spans="1:16" ht="14.25" customHeight="1" x14ac:dyDescent="0.25">
      <c r="A404" s="2"/>
      <c r="B404" s="2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</row>
    <row r="405" spans="1:16" ht="14.25" customHeight="1" x14ac:dyDescent="0.25">
      <c r="A405" s="2"/>
      <c r="B405" s="2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</row>
    <row r="406" spans="1:16" ht="14.25" customHeight="1" x14ac:dyDescent="0.25">
      <c r="A406" s="2"/>
      <c r="B406" s="2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</row>
    <row r="407" spans="1:16" ht="14.25" customHeight="1" x14ac:dyDescent="0.25">
      <c r="A407" s="2"/>
      <c r="B407" s="2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</row>
    <row r="408" spans="1:16" ht="14.25" customHeight="1" x14ac:dyDescent="0.25">
      <c r="A408" s="2"/>
      <c r="B408" s="2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</row>
    <row r="409" spans="1:16" ht="14.25" customHeight="1" x14ac:dyDescent="0.25">
      <c r="A409" s="2"/>
      <c r="B409" s="2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</row>
    <row r="410" spans="1:16" ht="14.25" customHeight="1" x14ac:dyDescent="0.25">
      <c r="A410" s="2"/>
      <c r="B410" s="2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</row>
    <row r="411" spans="1:16" ht="14.25" customHeight="1" x14ac:dyDescent="0.25">
      <c r="A411" s="2"/>
      <c r="B411" s="2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</row>
    <row r="412" spans="1:16" ht="14.25" customHeight="1" x14ac:dyDescent="0.25">
      <c r="A412" s="2"/>
      <c r="B412" s="2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</row>
    <row r="413" spans="1:16" ht="14.25" customHeight="1" x14ac:dyDescent="0.25">
      <c r="A413" s="2"/>
      <c r="B413" s="2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</row>
    <row r="414" spans="1:16" ht="14.25" customHeight="1" x14ac:dyDescent="0.25">
      <c r="A414" s="2"/>
      <c r="B414" s="2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</row>
    <row r="415" spans="1:16" ht="14.25" customHeight="1" x14ac:dyDescent="0.25">
      <c r="A415" s="2"/>
      <c r="B415" s="2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</row>
    <row r="416" spans="1:16" ht="14.25" customHeight="1" x14ac:dyDescent="0.25">
      <c r="A416" s="2"/>
      <c r="B416" s="2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</row>
    <row r="417" spans="1:16" ht="14.25" customHeight="1" x14ac:dyDescent="0.25">
      <c r="A417" s="2"/>
      <c r="B417" s="2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</row>
    <row r="418" spans="1:16" ht="14.25" customHeight="1" x14ac:dyDescent="0.25">
      <c r="A418" s="2"/>
      <c r="B418" s="2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</row>
    <row r="419" spans="1:16" ht="14.25" customHeight="1" x14ac:dyDescent="0.25">
      <c r="A419" s="2"/>
      <c r="B419" s="2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</row>
    <row r="420" spans="1:16" ht="14.25" customHeight="1" x14ac:dyDescent="0.25">
      <c r="A420" s="2"/>
      <c r="B420" s="2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</row>
    <row r="421" spans="1:16" ht="14.25" customHeight="1" x14ac:dyDescent="0.25">
      <c r="A421" s="2"/>
      <c r="B421" s="2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</row>
    <row r="422" spans="1:16" ht="14.25" customHeight="1" x14ac:dyDescent="0.25">
      <c r="A422" s="2"/>
      <c r="B422" s="2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</row>
    <row r="423" spans="1:16" ht="14.25" customHeight="1" x14ac:dyDescent="0.25">
      <c r="A423" s="2"/>
      <c r="B423" s="2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</row>
    <row r="424" spans="1:16" ht="14.25" customHeight="1" x14ac:dyDescent="0.25">
      <c r="A424" s="2"/>
      <c r="B424" s="2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</row>
    <row r="425" spans="1:16" ht="14.25" customHeight="1" x14ac:dyDescent="0.25">
      <c r="A425" s="2"/>
      <c r="B425" s="2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</row>
    <row r="426" spans="1:16" ht="14.25" customHeight="1" x14ac:dyDescent="0.25">
      <c r="A426" s="2"/>
      <c r="B426" s="2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</row>
    <row r="427" spans="1:16" ht="14.25" customHeight="1" x14ac:dyDescent="0.25">
      <c r="A427" s="2"/>
      <c r="B427" s="2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</row>
    <row r="428" spans="1:16" ht="14.25" customHeight="1" x14ac:dyDescent="0.25">
      <c r="A428" s="2"/>
      <c r="B428" s="2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</row>
    <row r="429" spans="1:16" ht="14.25" customHeight="1" x14ac:dyDescent="0.25">
      <c r="A429" s="2"/>
      <c r="B429" s="2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</row>
    <row r="430" spans="1:16" ht="14.25" customHeight="1" x14ac:dyDescent="0.25">
      <c r="A430" s="2"/>
      <c r="B430" s="2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</row>
    <row r="431" spans="1:16" ht="14.25" customHeight="1" x14ac:dyDescent="0.25">
      <c r="A431" s="2"/>
      <c r="B431" s="2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</row>
    <row r="432" spans="1:16" ht="14.25" customHeight="1" x14ac:dyDescent="0.25">
      <c r="A432" s="2"/>
      <c r="B432" s="2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</row>
    <row r="433" spans="1:16" ht="14.25" customHeight="1" x14ac:dyDescent="0.25">
      <c r="A433" s="2"/>
      <c r="B433" s="2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</row>
    <row r="434" spans="1:16" ht="14.25" customHeight="1" x14ac:dyDescent="0.25">
      <c r="A434" s="2"/>
      <c r="B434" s="2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</row>
    <row r="435" spans="1:16" ht="14.25" customHeight="1" x14ac:dyDescent="0.25">
      <c r="A435" s="2"/>
      <c r="B435" s="2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</row>
    <row r="436" spans="1:16" ht="14.25" customHeight="1" x14ac:dyDescent="0.25">
      <c r="A436" s="2"/>
      <c r="B436" s="2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</row>
    <row r="437" spans="1:16" ht="14.25" customHeight="1" x14ac:dyDescent="0.25">
      <c r="A437" s="2"/>
      <c r="B437" s="2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</row>
    <row r="438" spans="1:16" ht="14.25" customHeight="1" x14ac:dyDescent="0.25">
      <c r="A438" s="2"/>
      <c r="B438" s="2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</row>
    <row r="439" spans="1:16" ht="14.25" customHeight="1" x14ac:dyDescent="0.25">
      <c r="A439" s="2"/>
      <c r="B439" s="2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</row>
    <row r="440" spans="1:16" ht="14.25" customHeight="1" x14ac:dyDescent="0.25">
      <c r="A440" s="2"/>
      <c r="B440" s="2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</row>
    <row r="441" spans="1:16" ht="14.25" customHeight="1" x14ac:dyDescent="0.25">
      <c r="A441" s="2"/>
      <c r="B441" s="2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</row>
    <row r="442" spans="1:16" ht="14.25" customHeight="1" x14ac:dyDescent="0.25">
      <c r="A442" s="2"/>
      <c r="B442" s="2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</row>
    <row r="443" spans="1:16" ht="14.25" customHeight="1" x14ac:dyDescent="0.25">
      <c r="A443" s="2"/>
      <c r="B443" s="2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</row>
    <row r="444" spans="1:16" ht="14.25" customHeight="1" x14ac:dyDescent="0.25">
      <c r="A444" s="2"/>
      <c r="B444" s="2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</row>
    <row r="445" spans="1:16" ht="14.25" customHeight="1" x14ac:dyDescent="0.25">
      <c r="A445" s="2"/>
      <c r="B445" s="2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</row>
    <row r="446" spans="1:16" ht="14.25" customHeight="1" x14ac:dyDescent="0.25">
      <c r="A446" s="2"/>
      <c r="B446" s="2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</row>
    <row r="447" spans="1:16" ht="14.25" customHeight="1" x14ac:dyDescent="0.25">
      <c r="A447" s="2"/>
      <c r="B447" s="2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</row>
    <row r="448" spans="1:16" ht="14.25" customHeight="1" x14ac:dyDescent="0.25">
      <c r="A448" s="2"/>
      <c r="B448" s="2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</row>
    <row r="449" spans="1:16" ht="14.25" customHeight="1" x14ac:dyDescent="0.25">
      <c r="A449" s="2"/>
      <c r="B449" s="2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</row>
    <row r="450" spans="1:16" ht="14.25" customHeight="1" x14ac:dyDescent="0.25">
      <c r="A450" s="2"/>
      <c r="B450" s="2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</row>
    <row r="451" spans="1:16" ht="14.25" customHeight="1" x14ac:dyDescent="0.25">
      <c r="A451" s="2"/>
      <c r="B451" s="2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</row>
    <row r="452" spans="1:16" ht="14.25" customHeight="1" x14ac:dyDescent="0.25">
      <c r="A452" s="2"/>
      <c r="B452" s="2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</row>
    <row r="453" spans="1:16" ht="14.25" customHeight="1" x14ac:dyDescent="0.25">
      <c r="A453" s="2"/>
      <c r="B453" s="2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</row>
    <row r="454" spans="1:16" ht="14.25" customHeight="1" x14ac:dyDescent="0.25">
      <c r="A454" s="2"/>
      <c r="B454" s="2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</row>
    <row r="455" spans="1:16" ht="14.25" customHeight="1" x14ac:dyDescent="0.25">
      <c r="A455" s="2"/>
      <c r="B455" s="2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</row>
    <row r="456" spans="1:16" ht="14.25" customHeight="1" x14ac:dyDescent="0.25">
      <c r="A456" s="2"/>
      <c r="B456" s="2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</row>
    <row r="457" spans="1:16" ht="14.25" customHeight="1" x14ac:dyDescent="0.25">
      <c r="A457" s="2"/>
      <c r="B457" s="2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</row>
    <row r="458" spans="1:16" ht="14.25" customHeight="1" x14ac:dyDescent="0.25">
      <c r="A458" s="2"/>
      <c r="B458" s="2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</row>
    <row r="459" spans="1:16" ht="14.25" customHeight="1" x14ac:dyDescent="0.25">
      <c r="A459" s="2"/>
      <c r="B459" s="2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</row>
    <row r="460" spans="1:16" ht="14.25" customHeight="1" x14ac:dyDescent="0.25">
      <c r="A460" s="2"/>
      <c r="B460" s="2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</row>
    <row r="461" spans="1:16" ht="14.25" customHeight="1" x14ac:dyDescent="0.25">
      <c r="A461" s="2"/>
      <c r="B461" s="2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</row>
    <row r="462" spans="1:16" ht="14.25" customHeight="1" x14ac:dyDescent="0.25">
      <c r="A462" s="2"/>
      <c r="B462" s="2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</row>
    <row r="463" spans="1:16" ht="14.25" customHeight="1" x14ac:dyDescent="0.25">
      <c r="A463" s="2"/>
      <c r="B463" s="2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</row>
    <row r="464" spans="1:16" ht="14.25" customHeight="1" x14ac:dyDescent="0.25">
      <c r="A464" s="2"/>
      <c r="B464" s="2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</row>
    <row r="465" spans="1:16" ht="14.25" customHeight="1" x14ac:dyDescent="0.25">
      <c r="A465" s="2"/>
      <c r="B465" s="2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</row>
    <row r="466" spans="1:16" ht="14.25" customHeight="1" x14ac:dyDescent="0.25">
      <c r="A466" s="2"/>
      <c r="B466" s="2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</row>
    <row r="467" spans="1:16" ht="14.25" customHeight="1" x14ac:dyDescent="0.25">
      <c r="A467" s="2"/>
      <c r="B467" s="2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</row>
    <row r="468" spans="1:16" ht="14.25" customHeight="1" x14ac:dyDescent="0.25">
      <c r="A468" s="2"/>
      <c r="B468" s="2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</row>
    <row r="469" spans="1:16" ht="14.25" customHeight="1" x14ac:dyDescent="0.25">
      <c r="A469" s="2"/>
      <c r="B469" s="2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</row>
    <row r="470" spans="1:16" ht="14.25" customHeight="1" x14ac:dyDescent="0.25">
      <c r="A470" s="2"/>
      <c r="B470" s="2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</row>
    <row r="471" spans="1:16" ht="14.25" customHeight="1" x14ac:dyDescent="0.25">
      <c r="A471" s="2"/>
      <c r="B471" s="2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</row>
    <row r="472" spans="1:16" ht="14.25" customHeight="1" x14ac:dyDescent="0.25">
      <c r="A472" s="2"/>
      <c r="B472" s="2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</row>
    <row r="473" spans="1:16" ht="14.25" customHeight="1" x14ac:dyDescent="0.25">
      <c r="A473" s="2"/>
      <c r="B473" s="2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</row>
    <row r="474" spans="1:16" ht="14.25" customHeight="1" x14ac:dyDescent="0.25">
      <c r="A474" s="2"/>
      <c r="B474" s="2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</row>
    <row r="475" spans="1:16" ht="14.25" customHeight="1" x14ac:dyDescent="0.25">
      <c r="A475" s="2"/>
      <c r="B475" s="2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</row>
    <row r="476" spans="1:16" ht="14.25" customHeight="1" x14ac:dyDescent="0.25">
      <c r="A476" s="2"/>
      <c r="B476" s="2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</row>
    <row r="477" spans="1:16" ht="14.25" customHeight="1" x14ac:dyDescent="0.25">
      <c r="A477" s="2"/>
      <c r="B477" s="2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</row>
    <row r="478" spans="1:16" ht="14.25" customHeight="1" x14ac:dyDescent="0.25">
      <c r="A478" s="2"/>
      <c r="B478" s="2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</row>
    <row r="479" spans="1:16" ht="14.25" customHeight="1" x14ac:dyDescent="0.25">
      <c r="A479" s="2"/>
      <c r="B479" s="2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</row>
    <row r="480" spans="1:16" ht="14.25" customHeight="1" x14ac:dyDescent="0.25">
      <c r="A480" s="2"/>
      <c r="B480" s="2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</row>
    <row r="481" spans="1:16" ht="14.25" customHeight="1" x14ac:dyDescent="0.25">
      <c r="A481" s="2"/>
      <c r="B481" s="2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</row>
    <row r="482" spans="1:16" ht="14.25" customHeight="1" x14ac:dyDescent="0.25">
      <c r="A482" s="2"/>
      <c r="B482" s="2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</row>
    <row r="483" spans="1:16" ht="14.25" customHeight="1" x14ac:dyDescent="0.25">
      <c r="A483" s="2"/>
      <c r="B483" s="2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</row>
    <row r="484" spans="1:16" ht="14.25" customHeight="1" x14ac:dyDescent="0.25">
      <c r="A484" s="2"/>
      <c r="B484" s="2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</row>
    <row r="485" spans="1:16" ht="14.25" customHeight="1" x14ac:dyDescent="0.25">
      <c r="A485" s="2"/>
      <c r="B485" s="2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</row>
    <row r="486" spans="1:16" ht="14.25" customHeight="1" x14ac:dyDescent="0.25">
      <c r="A486" s="2"/>
      <c r="B486" s="2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</row>
    <row r="487" spans="1:16" ht="14.25" customHeight="1" x14ac:dyDescent="0.25">
      <c r="A487" s="2"/>
      <c r="B487" s="2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</row>
    <row r="488" spans="1:16" ht="14.25" customHeight="1" x14ac:dyDescent="0.25">
      <c r="A488" s="2"/>
      <c r="B488" s="2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</row>
    <row r="489" spans="1:16" ht="14.25" customHeight="1" x14ac:dyDescent="0.25">
      <c r="A489" s="2"/>
      <c r="B489" s="2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</row>
    <row r="490" spans="1:16" ht="14.25" customHeight="1" x14ac:dyDescent="0.25">
      <c r="A490" s="2"/>
      <c r="B490" s="2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</row>
    <row r="491" spans="1:16" ht="14.25" customHeight="1" x14ac:dyDescent="0.25">
      <c r="A491" s="2"/>
      <c r="B491" s="2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</row>
    <row r="492" spans="1:16" ht="14.25" customHeight="1" x14ac:dyDescent="0.25">
      <c r="A492" s="2"/>
      <c r="B492" s="2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</row>
    <row r="493" spans="1:16" ht="14.25" customHeight="1" x14ac:dyDescent="0.25">
      <c r="A493" s="2"/>
      <c r="B493" s="2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</row>
    <row r="494" spans="1:16" ht="14.25" customHeight="1" x14ac:dyDescent="0.25">
      <c r="A494" s="2"/>
      <c r="B494" s="2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</row>
    <row r="495" spans="1:16" ht="14.25" customHeight="1" x14ac:dyDescent="0.25">
      <c r="A495" s="2"/>
      <c r="B495" s="2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</row>
    <row r="496" spans="1:16" ht="14.25" customHeight="1" x14ac:dyDescent="0.25">
      <c r="A496" s="2"/>
      <c r="B496" s="2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</row>
    <row r="497" spans="1:16" ht="14.25" customHeight="1" x14ac:dyDescent="0.25">
      <c r="A497" s="2"/>
      <c r="B497" s="2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</row>
    <row r="498" spans="1:16" ht="14.25" customHeight="1" x14ac:dyDescent="0.25">
      <c r="A498" s="2"/>
      <c r="B498" s="2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</row>
    <row r="499" spans="1:16" ht="14.25" customHeight="1" x14ac:dyDescent="0.25">
      <c r="A499" s="2"/>
      <c r="B499" s="2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</row>
    <row r="500" spans="1:16" ht="14.25" customHeight="1" x14ac:dyDescent="0.25">
      <c r="A500" s="2"/>
      <c r="B500" s="2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</row>
    <row r="501" spans="1:16" ht="14.25" customHeight="1" x14ac:dyDescent="0.25">
      <c r="A501" s="2"/>
      <c r="B501" s="2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</row>
    <row r="502" spans="1:16" ht="14.25" customHeight="1" x14ac:dyDescent="0.25">
      <c r="A502" s="2"/>
      <c r="B502" s="2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</row>
    <row r="503" spans="1:16" ht="14.25" customHeight="1" x14ac:dyDescent="0.25">
      <c r="A503" s="2"/>
      <c r="B503" s="2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</row>
    <row r="504" spans="1:16" ht="14.25" customHeight="1" x14ac:dyDescent="0.25">
      <c r="A504" s="2"/>
      <c r="B504" s="2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</row>
    <row r="505" spans="1:16" ht="14.25" customHeight="1" x14ac:dyDescent="0.25">
      <c r="A505" s="2"/>
      <c r="B505" s="2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</row>
    <row r="506" spans="1:16" ht="14.25" customHeight="1" x14ac:dyDescent="0.25">
      <c r="A506" s="2"/>
      <c r="B506" s="2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</row>
    <row r="507" spans="1:16" ht="14.25" customHeight="1" x14ac:dyDescent="0.25">
      <c r="A507" s="2"/>
      <c r="B507" s="2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</row>
    <row r="508" spans="1:16" ht="14.25" customHeight="1" x14ac:dyDescent="0.25">
      <c r="A508" s="2"/>
      <c r="B508" s="2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</row>
    <row r="509" spans="1:16" ht="14.25" customHeight="1" x14ac:dyDescent="0.25">
      <c r="A509" s="2"/>
      <c r="B509" s="2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</row>
    <row r="510" spans="1:16" ht="14.25" customHeight="1" x14ac:dyDescent="0.25">
      <c r="A510" s="2"/>
      <c r="B510" s="2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</row>
    <row r="511" spans="1:16" ht="14.25" customHeight="1" x14ac:dyDescent="0.25">
      <c r="A511" s="2"/>
      <c r="B511" s="2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</row>
    <row r="512" spans="1:16" ht="14.25" customHeight="1" x14ac:dyDescent="0.25">
      <c r="A512" s="2"/>
      <c r="B512" s="2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</row>
    <row r="513" spans="1:16" ht="14.25" customHeight="1" x14ac:dyDescent="0.25">
      <c r="A513" s="2"/>
      <c r="B513" s="2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</row>
    <row r="514" spans="1:16" ht="14.25" customHeight="1" x14ac:dyDescent="0.25">
      <c r="A514" s="2"/>
      <c r="B514" s="2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</row>
    <row r="515" spans="1:16" ht="14.25" customHeight="1" x14ac:dyDescent="0.25">
      <c r="A515" s="2"/>
      <c r="B515" s="2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</row>
    <row r="516" spans="1:16" ht="14.25" customHeight="1" x14ac:dyDescent="0.25">
      <c r="A516" s="2"/>
      <c r="B516" s="2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</row>
    <row r="517" spans="1:16" ht="14.25" customHeight="1" x14ac:dyDescent="0.25">
      <c r="A517" s="2"/>
      <c r="B517" s="2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</row>
    <row r="518" spans="1:16" ht="14.25" customHeight="1" x14ac:dyDescent="0.25">
      <c r="A518" s="2"/>
      <c r="B518" s="2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</row>
    <row r="519" spans="1:16" ht="14.25" customHeight="1" x14ac:dyDescent="0.25">
      <c r="A519" s="2"/>
      <c r="B519" s="2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</row>
    <row r="520" spans="1:16" ht="14.25" customHeight="1" x14ac:dyDescent="0.25">
      <c r="A520" s="2"/>
      <c r="B520" s="2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</row>
    <row r="521" spans="1:16" ht="14.25" customHeight="1" x14ac:dyDescent="0.25">
      <c r="A521" s="2"/>
      <c r="B521" s="2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</row>
    <row r="522" spans="1:16" ht="14.25" customHeight="1" x14ac:dyDescent="0.25">
      <c r="A522" s="2"/>
      <c r="B522" s="2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</row>
    <row r="523" spans="1:16" ht="14.25" customHeight="1" x14ac:dyDescent="0.25">
      <c r="A523" s="2"/>
      <c r="B523" s="2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</row>
    <row r="524" spans="1:16" ht="14.25" customHeight="1" x14ac:dyDescent="0.25">
      <c r="A524" s="2"/>
      <c r="B524" s="2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</row>
    <row r="525" spans="1:16" ht="14.25" customHeight="1" x14ac:dyDescent="0.25">
      <c r="A525" s="2"/>
      <c r="B525" s="2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</row>
    <row r="526" spans="1:16" ht="14.25" customHeight="1" x14ac:dyDescent="0.25">
      <c r="A526" s="2"/>
      <c r="B526" s="2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</row>
    <row r="527" spans="1:16" ht="14.25" customHeight="1" x14ac:dyDescent="0.25">
      <c r="A527" s="2"/>
      <c r="B527" s="2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</row>
    <row r="528" spans="1:16" ht="14.25" customHeight="1" x14ac:dyDescent="0.25">
      <c r="A528" s="2"/>
      <c r="B528" s="2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</row>
    <row r="529" spans="1:16" ht="14.25" customHeight="1" x14ac:dyDescent="0.25">
      <c r="A529" s="2"/>
      <c r="B529" s="2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</row>
    <row r="530" spans="1:16" ht="14.25" customHeight="1" x14ac:dyDescent="0.25">
      <c r="A530" s="2"/>
      <c r="B530" s="2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</row>
    <row r="531" spans="1:16" ht="14.25" customHeight="1" x14ac:dyDescent="0.25">
      <c r="A531" s="2"/>
      <c r="B531" s="2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</row>
    <row r="532" spans="1:16" ht="14.25" customHeight="1" x14ac:dyDescent="0.25">
      <c r="A532" s="2"/>
      <c r="B532" s="2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</row>
    <row r="533" spans="1:16" ht="14.25" customHeight="1" x14ac:dyDescent="0.25">
      <c r="A533" s="2"/>
      <c r="B533" s="2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</row>
    <row r="534" spans="1:16" ht="14.25" customHeight="1" x14ac:dyDescent="0.25">
      <c r="A534" s="2"/>
      <c r="B534" s="2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</row>
    <row r="535" spans="1:16" ht="14.25" customHeight="1" x14ac:dyDescent="0.25">
      <c r="A535" s="2"/>
      <c r="B535" s="2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</row>
    <row r="536" spans="1:16" ht="14.25" customHeight="1" x14ac:dyDescent="0.25">
      <c r="A536" s="2"/>
      <c r="B536" s="2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</row>
    <row r="537" spans="1:16" ht="14.25" customHeight="1" x14ac:dyDescent="0.25">
      <c r="A537" s="2"/>
      <c r="B537" s="2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</row>
    <row r="538" spans="1:16" ht="14.25" customHeight="1" x14ac:dyDescent="0.25">
      <c r="A538" s="2"/>
      <c r="B538" s="2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</row>
    <row r="539" spans="1:16" ht="14.25" customHeight="1" x14ac:dyDescent="0.25">
      <c r="A539" s="2"/>
      <c r="B539" s="2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</row>
    <row r="540" spans="1:16" ht="14.25" customHeight="1" x14ac:dyDescent="0.25">
      <c r="A540" s="2"/>
      <c r="B540" s="2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</row>
    <row r="541" spans="1:16" ht="14.25" customHeight="1" x14ac:dyDescent="0.25">
      <c r="A541" s="2"/>
      <c r="B541" s="2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</row>
    <row r="542" spans="1:16" ht="14.25" customHeight="1" x14ac:dyDescent="0.25">
      <c r="A542" s="2"/>
      <c r="B542" s="2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</row>
    <row r="543" spans="1:16" ht="14.25" customHeight="1" x14ac:dyDescent="0.25">
      <c r="A543" s="2"/>
      <c r="B543" s="2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</row>
    <row r="544" spans="1:16" ht="14.25" customHeight="1" x14ac:dyDescent="0.25">
      <c r="A544" s="2"/>
      <c r="B544" s="2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</row>
    <row r="545" spans="1:16" ht="14.25" customHeight="1" x14ac:dyDescent="0.25">
      <c r="A545" s="2"/>
      <c r="B545" s="2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</row>
    <row r="546" spans="1:16" ht="14.25" customHeight="1" x14ac:dyDescent="0.25">
      <c r="A546" s="2"/>
      <c r="B546" s="2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</row>
    <row r="547" spans="1:16" ht="14.25" customHeight="1" x14ac:dyDescent="0.25">
      <c r="A547" s="2"/>
      <c r="B547" s="2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</row>
    <row r="548" spans="1:16" ht="14.25" customHeight="1" x14ac:dyDescent="0.25">
      <c r="A548" s="2"/>
      <c r="B548" s="2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</row>
    <row r="549" spans="1:16" ht="14.25" customHeight="1" x14ac:dyDescent="0.25">
      <c r="A549" s="2"/>
      <c r="B549" s="2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</row>
    <row r="550" spans="1:16" ht="14.25" customHeight="1" x14ac:dyDescent="0.25">
      <c r="A550" s="2"/>
      <c r="B550" s="2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</row>
    <row r="551" spans="1:16" ht="14.25" customHeight="1" x14ac:dyDescent="0.25">
      <c r="A551" s="2"/>
      <c r="B551" s="2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</row>
    <row r="552" spans="1:16" ht="14.25" customHeight="1" x14ac:dyDescent="0.25">
      <c r="A552" s="2"/>
      <c r="B552" s="2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</row>
    <row r="553" spans="1:16" ht="14.25" customHeight="1" x14ac:dyDescent="0.25">
      <c r="A553" s="2"/>
      <c r="B553" s="2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</row>
    <row r="554" spans="1:16" ht="14.25" customHeight="1" x14ac:dyDescent="0.25">
      <c r="A554" s="2"/>
      <c r="B554" s="2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</row>
    <row r="555" spans="1:16" ht="14.25" customHeight="1" x14ac:dyDescent="0.25">
      <c r="A555" s="2"/>
      <c r="B555" s="2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</row>
    <row r="556" spans="1:16" ht="14.25" customHeight="1" x14ac:dyDescent="0.25">
      <c r="A556" s="2"/>
      <c r="B556" s="2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</row>
    <row r="557" spans="1:16" ht="14.25" customHeight="1" x14ac:dyDescent="0.25">
      <c r="A557" s="2"/>
      <c r="B557" s="2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</row>
    <row r="558" spans="1:16" ht="14.25" customHeight="1" x14ac:dyDescent="0.25">
      <c r="A558" s="2"/>
      <c r="B558" s="2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</row>
    <row r="559" spans="1:16" ht="14.25" customHeight="1" x14ac:dyDescent="0.25">
      <c r="A559" s="2"/>
      <c r="B559" s="2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</row>
    <row r="560" spans="1:16" ht="14.25" customHeight="1" x14ac:dyDescent="0.25">
      <c r="A560" s="2"/>
      <c r="B560" s="2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</row>
    <row r="561" spans="1:16" ht="14.25" customHeight="1" x14ac:dyDescent="0.25">
      <c r="A561" s="2"/>
      <c r="B561" s="2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</row>
    <row r="562" spans="1:16" ht="14.25" customHeight="1" x14ac:dyDescent="0.25">
      <c r="A562" s="2"/>
      <c r="B562" s="2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</row>
    <row r="563" spans="1:16" ht="14.25" customHeight="1" x14ac:dyDescent="0.25">
      <c r="A563" s="2"/>
      <c r="B563" s="2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</row>
    <row r="564" spans="1:16" ht="14.25" customHeight="1" x14ac:dyDescent="0.25">
      <c r="A564" s="2"/>
      <c r="B564" s="2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</row>
    <row r="565" spans="1:16" ht="14.25" customHeight="1" x14ac:dyDescent="0.25">
      <c r="A565" s="2"/>
      <c r="B565" s="2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</row>
    <row r="566" spans="1:16" ht="14.25" customHeight="1" x14ac:dyDescent="0.25">
      <c r="A566" s="2"/>
      <c r="B566" s="2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</row>
    <row r="567" spans="1:16" ht="14.25" customHeight="1" x14ac:dyDescent="0.25">
      <c r="A567" s="2"/>
      <c r="B567" s="2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</row>
    <row r="568" spans="1:16" ht="14.25" customHeight="1" x14ac:dyDescent="0.25">
      <c r="A568" s="2"/>
      <c r="B568" s="2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</row>
    <row r="569" spans="1:16" ht="14.25" customHeight="1" x14ac:dyDescent="0.25">
      <c r="A569" s="2"/>
      <c r="B569" s="2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</row>
    <row r="570" spans="1:16" ht="14.25" customHeight="1" x14ac:dyDescent="0.25">
      <c r="A570" s="2"/>
      <c r="B570" s="2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</row>
    <row r="571" spans="1:16" ht="14.25" customHeight="1" x14ac:dyDescent="0.25">
      <c r="A571" s="2"/>
      <c r="B571" s="2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</row>
    <row r="572" spans="1:16" ht="14.25" customHeight="1" x14ac:dyDescent="0.25">
      <c r="A572" s="2"/>
      <c r="B572" s="2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</row>
    <row r="573" spans="1:16" ht="14.25" customHeight="1" x14ac:dyDescent="0.25">
      <c r="A573" s="2"/>
      <c r="B573" s="2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</row>
    <row r="574" spans="1:16" ht="14.25" customHeight="1" x14ac:dyDescent="0.25">
      <c r="A574" s="2"/>
      <c r="B574" s="2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</row>
    <row r="575" spans="1:16" ht="14.25" customHeight="1" x14ac:dyDescent="0.25">
      <c r="A575" s="2"/>
      <c r="B575" s="2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</row>
    <row r="576" spans="1:16" ht="14.25" customHeight="1" x14ac:dyDescent="0.25">
      <c r="A576" s="2"/>
      <c r="B576" s="2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</row>
    <row r="577" spans="1:16" ht="14.25" customHeight="1" x14ac:dyDescent="0.25">
      <c r="A577" s="2"/>
      <c r="B577" s="2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</row>
    <row r="578" spans="1:16" ht="14.25" customHeight="1" x14ac:dyDescent="0.25">
      <c r="A578" s="2"/>
      <c r="B578" s="2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</row>
    <row r="579" spans="1:16" ht="14.25" customHeight="1" x14ac:dyDescent="0.25">
      <c r="A579" s="2"/>
      <c r="B579" s="2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</row>
    <row r="580" spans="1:16" ht="14.25" customHeight="1" x14ac:dyDescent="0.25">
      <c r="A580" s="2"/>
      <c r="B580" s="2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</row>
    <row r="581" spans="1:16" ht="14.25" customHeight="1" x14ac:dyDescent="0.25">
      <c r="A581" s="2"/>
      <c r="B581" s="2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</row>
    <row r="582" spans="1:16" ht="14.25" customHeight="1" x14ac:dyDescent="0.25">
      <c r="A582" s="2"/>
      <c r="B582" s="2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</row>
    <row r="583" spans="1:16" ht="14.25" customHeight="1" x14ac:dyDescent="0.25">
      <c r="A583" s="2"/>
      <c r="B583" s="2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</row>
    <row r="584" spans="1:16" ht="14.25" customHeight="1" x14ac:dyDescent="0.25">
      <c r="A584" s="2"/>
      <c r="B584" s="2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</row>
    <row r="585" spans="1:16" ht="14.25" customHeight="1" x14ac:dyDescent="0.25">
      <c r="A585" s="2"/>
      <c r="B585" s="2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</row>
    <row r="586" spans="1:16" ht="14.25" customHeight="1" x14ac:dyDescent="0.25">
      <c r="A586" s="2"/>
      <c r="B586" s="2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</row>
    <row r="587" spans="1:16" ht="14.25" customHeight="1" x14ac:dyDescent="0.25">
      <c r="A587" s="2"/>
      <c r="B587" s="2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</row>
    <row r="588" spans="1:16" ht="14.25" customHeight="1" x14ac:dyDescent="0.25">
      <c r="A588" s="2"/>
      <c r="B588" s="2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</row>
    <row r="589" spans="1:16" ht="14.25" customHeight="1" x14ac:dyDescent="0.25">
      <c r="A589" s="2"/>
      <c r="B589" s="2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</row>
    <row r="590" spans="1:16" ht="14.25" customHeight="1" x14ac:dyDescent="0.25">
      <c r="A590" s="2"/>
      <c r="B590" s="2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</row>
    <row r="591" spans="1:16" ht="14.25" customHeight="1" x14ac:dyDescent="0.25">
      <c r="A591" s="2"/>
      <c r="B591" s="2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</row>
    <row r="592" spans="1:16" ht="14.25" customHeight="1" x14ac:dyDescent="0.25">
      <c r="A592" s="2"/>
      <c r="B592" s="2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</row>
    <row r="593" spans="1:16" ht="14.25" customHeight="1" x14ac:dyDescent="0.25">
      <c r="A593" s="2"/>
      <c r="B593" s="2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</row>
    <row r="594" spans="1:16" ht="14.25" customHeight="1" x14ac:dyDescent="0.25">
      <c r="A594" s="2"/>
      <c r="B594" s="2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</row>
    <row r="595" spans="1:16" ht="14.25" customHeight="1" x14ac:dyDescent="0.25">
      <c r="A595" s="2"/>
      <c r="B595" s="2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</row>
    <row r="596" spans="1:16" ht="14.25" customHeight="1" x14ac:dyDescent="0.25">
      <c r="A596" s="2"/>
      <c r="B596" s="2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</row>
    <row r="597" spans="1:16" ht="14.25" customHeight="1" x14ac:dyDescent="0.25">
      <c r="A597" s="2"/>
      <c r="B597" s="2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</row>
    <row r="598" spans="1:16" ht="14.25" customHeight="1" x14ac:dyDescent="0.25">
      <c r="A598" s="2"/>
      <c r="B598" s="2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</row>
    <row r="599" spans="1:16" ht="14.25" customHeight="1" x14ac:dyDescent="0.25">
      <c r="A599" s="2"/>
      <c r="B599" s="2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</row>
    <row r="600" spans="1:16" ht="14.25" customHeight="1" x14ac:dyDescent="0.25">
      <c r="A600" s="2"/>
      <c r="B600" s="2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</row>
    <row r="601" spans="1:16" ht="14.25" customHeight="1" x14ac:dyDescent="0.25">
      <c r="A601" s="2"/>
      <c r="B601" s="2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</row>
    <row r="602" spans="1:16" ht="14.25" customHeight="1" x14ac:dyDescent="0.25">
      <c r="A602" s="2"/>
      <c r="B602" s="2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</row>
    <row r="603" spans="1:16" ht="14.25" customHeight="1" x14ac:dyDescent="0.25">
      <c r="A603" s="2"/>
      <c r="B603" s="2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</row>
    <row r="604" spans="1:16" ht="14.25" customHeight="1" x14ac:dyDescent="0.25">
      <c r="A604" s="2"/>
      <c r="B604" s="2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</row>
    <row r="605" spans="1:16" ht="14.25" customHeight="1" x14ac:dyDescent="0.25">
      <c r="A605" s="2"/>
      <c r="B605" s="2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</row>
    <row r="606" spans="1:16" ht="14.25" customHeight="1" x14ac:dyDescent="0.25">
      <c r="A606" s="2"/>
      <c r="B606" s="2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</row>
    <row r="607" spans="1:16" ht="14.25" customHeight="1" x14ac:dyDescent="0.25">
      <c r="A607" s="2"/>
      <c r="B607" s="2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</row>
    <row r="608" spans="1:16" ht="14.25" customHeight="1" x14ac:dyDescent="0.25">
      <c r="A608" s="2"/>
      <c r="B608" s="2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</row>
    <row r="609" spans="1:16" ht="14.25" customHeight="1" x14ac:dyDescent="0.25">
      <c r="A609" s="2"/>
      <c r="B609" s="2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</row>
    <row r="610" spans="1:16" ht="14.25" customHeight="1" x14ac:dyDescent="0.25">
      <c r="A610" s="2"/>
      <c r="B610" s="2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</row>
    <row r="611" spans="1:16" ht="14.25" customHeight="1" x14ac:dyDescent="0.25">
      <c r="A611" s="2"/>
      <c r="B611" s="2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</row>
    <row r="612" spans="1:16" ht="14.25" customHeight="1" x14ac:dyDescent="0.25">
      <c r="A612" s="2"/>
      <c r="B612" s="2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</row>
    <row r="613" spans="1:16" ht="14.25" customHeight="1" x14ac:dyDescent="0.25">
      <c r="A613" s="2"/>
      <c r="B613" s="2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</row>
    <row r="614" spans="1:16" ht="14.25" customHeight="1" x14ac:dyDescent="0.25">
      <c r="A614" s="2"/>
      <c r="B614" s="2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</row>
    <row r="615" spans="1:16" ht="14.25" customHeight="1" x14ac:dyDescent="0.25">
      <c r="A615" s="2"/>
      <c r="B615" s="2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</row>
    <row r="616" spans="1:16" ht="14.25" customHeight="1" x14ac:dyDescent="0.25">
      <c r="A616" s="2"/>
      <c r="B616" s="2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</row>
    <row r="617" spans="1:16" ht="14.25" customHeight="1" x14ac:dyDescent="0.25">
      <c r="A617" s="2"/>
      <c r="B617" s="2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</row>
    <row r="618" spans="1:16" ht="14.25" customHeight="1" x14ac:dyDescent="0.25">
      <c r="A618" s="2"/>
      <c r="B618" s="2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</row>
    <row r="619" spans="1:16" ht="14.25" customHeight="1" x14ac:dyDescent="0.25">
      <c r="A619" s="2"/>
      <c r="B619" s="2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</row>
    <row r="620" spans="1:16" ht="14.25" customHeight="1" x14ac:dyDescent="0.25">
      <c r="A620" s="2"/>
      <c r="B620" s="2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</row>
    <row r="621" spans="1:16" ht="14.25" customHeight="1" x14ac:dyDescent="0.25">
      <c r="A621" s="2"/>
      <c r="B621" s="2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</row>
    <row r="622" spans="1:16" ht="14.25" customHeight="1" x14ac:dyDescent="0.25">
      <c r="A622" s="2"/>
      <c r="B622" s="2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</row>
    <row r="623" spans="1:16" ht="14.25" customHeight="1" x14ac:dyDescent="0.25">
      <c r="A623" s="2"/>
      <c r="B623" s="2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</row>
    <row r="624" spans="1:16" ht="14.25" customHeight="1" x14ac:dyDescent="0.25">
      <c r="A624" s="2"/>
      <c r="B624" s="2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</row>
    <row r="625" spans="1:16" ht="14.25" customHeight="1" x14ac:dyDescent="0.25">
      <c r="A625" s="2"/>
      <c r="B625" s="2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</row>
    <row r="626" spans="1:16" ht="14.25" customHeight="1" x14ac:dyDescent="0.25">
      <c r="A626" s="2"/>
      <c r="B626" s="2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</row>
    <row r="627" spans="1:16" ht="14.25" customHeight="1" x14ac:dyDescent="0.25">
      <c r="A627" s="2"/>
      <c r="B627" s="2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</row>
    <row r="628" spans="1:16" ht="14.25" customHeight="1" x14ac:dyDescent="0.25">
      <c r="A628" s="2"/>
      <c r="B628" s="2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</row>
    <row r="629" spans="1:16" ht="14.25" customHeight="1" x14ac:dyDescent="0.25">
      <c r="A629" s="2"/>
      <c r="B629" s="2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</row>
    <row r="630" spans="1:16" ht="14.25" customHeight="1" x14ac:dyDescent="0.25">
      <c r="A630" s="2"/>
      <c r="B630" s="2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</row>
    <row r="631" spans="1:16" ht="14.25" customHeight="1" x14ac:dyDescent="0.25">
      <c r="A631" s="2"/>
      <c r="B631" s="2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</row>
    <row r="632" spans="1:16" ht="14.25" customHeight="1" x14ac:dyDescent="0.25">
      <c r="A632" s="2"/>
      <c r="B632" s="2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</row>
    <row r="633" spans="1:16" ht="14.25" customHeight="1" x14ac:dyDescent="0.25">
      <c r="A633" s="2"/>
      <c r="B633" s="2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</row>
    <row r="634" spans="1:16" ht="14.25" customHeight="1" x14ac:dyDescent="0.25">
      <c r="A634" s="2"/>
      <c r="B634" s="2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</row>
    <row r="635" spans="1:16" ht="14.25" customHeight="1" x14ac:dyDescent="0.25">
      <c r="A635" s="2"/>
      <c r="B635" s="2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</row>
    <row r="636" spans="1:16" ht="14.25" customHeight="1" x14ac:dyDescent="0.25">
      <c r="A636" s="2"/>
      <c r="B636" s="2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</row>
    <row r="637" spans="1:16" ht="14.25" customHeight="1" x14ac:dyDescent="0.25">
      <c r="A637" s="2"/>
      <c r="B637" s="2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</row>
    <row r="638" spans="1:16" ht="14.25" customHeight="1" x14ac:dyDescent="0.25">
      <c r="A638" s="2"/>
      <c r="B638" s="2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</row>
    <row r="639" spans="1:16" ht="14.25" customHeight="1" x14ac:dyDescent="0.25">
      <c r="A639" s="2"/>
      <c r="B639" s="2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</row>
    <row r="640" spans="1:16" ht="14.25" customHeight="1" x14ac:dyDescent="0.25">
      <c r="A640" s="2"/>
      <c r="B640" s="2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</row>
    <row r="641" spans="1:16" ht="14.25" customHeight="1" x14ac:dyDescent="0.25">
      <c r="A641" s="2"/>
      <c r="B641" s="2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</row>
    <row r="642" spans="1:16" ht="14.25" customHeight="1" x14ac:dyDescent="0.25">
      <c r="A642" s="2"/>
      <c r="B642" s="2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</row>
    <row r="643" spans="1:16" ht="14.25" customHeight="1" x14ac:dyDescent="0.25">
      <c r="A643" s="2"/>
      <c r="B643" s="2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</row>
    <row r="644" spans="1:16" ht="14.25" customHeight="1" x14ac:dyDescent="0.25">
      <c r="A644" s="2"/>
      <c r="B644" s="2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</row>
    <row r="645" spans="1:16" ht="14.25" customHeight="1" x14ac:dyDescent="0.25">
      <c r="A645" s="2"/>
      <c r="B645" s="2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</row>
    <row r="646" spans="1:16" ht="14.25" customHeight="1" x14ac:dyDescent="0.25">
      <c r="A646" s="2"/>
      <c r="B646" s="2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</row>
    <row r="647" spans="1:16" ht="14.25" customHeight="1" x14ac:dyDescent="0.25">
      <c r="A647" s="2"/>
      <c r="B647" s="2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</row>
    <row r="648" spans="1:16" ht="14.25" customHeight="1" x14ac:dyDescent="0.25">
      <c r="A648" s="2"/>
      <c r="B648" s="2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</row>
    <row r="649" spans="1:16" ht="14.25" customHeight="1" x14ac:dyDescent="0.25">
      <c r="A649" s="2"/>
      <c r="B649" s="2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</row>
    <row r="650" spans="1:16" ht="14.25" customHeight="1" x14ac:dyDescent="0.25">
      <c r="A650" s="2"/>
      <c r="B650" s="2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</row>
    <row r="651" spans="1:16" ht="14.25" customHeight="1" x14ac:dyDescent="0.25">
      <c r="A651" s="2"/>
      <c r="B651" s="2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</row>
    <row r="652" spans="1:16" ht="14.25" customHeight="1" x14ac:dyDescent="0.25">
      <c r="A652" s="2"/>
      <c r="B652" s="2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</row>
    <row r="653" spans="1:16" ht="14.25" customHeight="1" x14ac:dyDescent="0.25">
      <c r="A653" s="2"/>
      <c r="B653" s="2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</row>
    <row r="654" spans="1:16" ht="14.25" customHeight="1" x14ac:dyDescent="0.25">
      <c r="A654" s="2"/>
      <c r="B654" s="2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</row>
    <row r="655" spans="1:16" ht="14.25" customHeight="1" x14ac:dyDescent="0.25">
      <c r="A655" s="2"/>
      <c r="B655" s="2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</row>
    <row r="656" spans="1:16" ht="14.25" customHeight="1" x14ac:dyDescent="0.25">
      <c r="A656" s="2"/>
      <c r="B656" s="2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</row>
    <row r="657" spans="1:16" ht="14.25" customHeight="1" x14ac:dyDescent="0.25">
      <c r="A657" s="2"/>
      <c r="B657" s="2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</row>
    <row r="658" spans="1:16" ht="14.25" customHeight="1" x14ac:dyDescent="0.25">
      <c r="A658" s="2"/>
      <c r="B658" s="2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</row>
    <row r="659" spans="1:16" ht="14.25" customHeight="1" x14ac:dyDescent="0.25">
      <c r="A659" s="2"/>
      <c r="B659" s="2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</row>
    <row r="660" spans="1:16" ht="14.25" customHeight="1" x14ac:dyDescent="0.25">
      <c r="A660" s="2"/>
      <c r="B660" s="2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</row>
    <row r="661" spans="1:16" ht="14.25" customHeight="1" x14ac:dyDescent="0.25">
      <c r="A661" s="2"/>
      <c r="B661" s="2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</row>
    <row r="662" spans="1:16" ht="14.25" customHeight="1" x14ac:dyDescent="0.25">
      <c r="A662" s="2"/>
      <c r="B662" s="2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</row>
    <row r="663" spans="1:16" ht="14.25" customHeight="1" x14ac:dyDescent="0.25">
      <c r="A663" s="2"/>
      <c r="B663" s="2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</row>
    <row r="664" spans="1:16" ht="14.25" customHeight="1" x14ac:dyDescent="0.25">
      <c r="A664" s="2"/>
      <c r="B664" s="2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</row>
    <row r="665" spans="1:16" ht="14.25" customHeight="1" x14ac:dyDescent="0.25">
      <c r="A665" s="2"/>
      <c r="B665" s="2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</row>
    <row r="666" spans="1:16" ht="14.25" customHeight="1" x14ac:dyDescent="0.25">
      <c r="A666" s="2"/>
      <c r="B666" s="2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</row>
    <row r="667" spans="1:16" ht="14.25" customHeight="1" x14ac:dyDescent="0.25">
      <c r="A667" s="2"/>
      <c r="B667" s="2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</row>
    <row r="668" spans="1:16" ht="14.25" customHeight="1" x14ac:dyDescent="0.25">
      <c r="A668" s="2"/>
      <c r="B668" s="2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</row>
    <row r="669" spans="1:16" ht="14.25" customHeight="1" x14ac:dyDescent="0.25">
      <c r="A669" s="2"/>
      <c r="B669" s="2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</row>
    <row r="670" spans="1:16" ht="14.25" customHeight="1" x14ac:dyDescent="0.25">
      <c r="A670" s="2"/>
      <c r="B670" s="2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</row>
    <row r="671" spans="1:16" ht="14.25" customHeight="1" x14ac:dyDescent="0.25">
      <c r="A671" s="2"/>
      <c r="B671" s="2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</row>
    <row r="672" spans="1:16" ht="14.25" customHeight="1" x14ac:dyDescent="0.25">
      <c r="A672" s="2"/>
      <c r="B672" s="2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</row>
    <row r="673" spans="1:16" ht="14.25" customHeight="1" x14ac:dyDescent="0.25">
      <c r="A673" s="2"/>
      <c r="B673" s="2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</row>
    <row r="674" spans="1:16" ht="14.25" customHeight="1" x14ac:dyDescent="0.25">
      <c r="A674" s="2"/>
      <c r="B674" s="2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</row>
    <row r="675" spans="1:16" ht="14.25" customHeight="1" x14ac:dyDescent="0.25">
      <c r="A675" s="2"/>
      <c r="B675" s="2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</row>
    <row r="676" spans="1:16" ht="14.25" customHeight="1" x14ac:dyDescent="0.25">
      <c r="A676" s="2"/>
      <c r="B676" s="2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</row>
    <row r="677" spans="1:16" ht="14.25" customHeight="1" x14ac:dyDescent="0.25">
      <c r="A677" s="2"/>
      <c r="B677" s="2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</row>
    <row r="678" spans="1:16" ht="14.25" customHeight="1" x14ac:dyDescent="0.25">
      <c r="A678" s="2"/>
      <c r="B678" s="2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</row>
    <row r="679" spans="1:16" ht="14.25" customHeight="1" x14ac:dyDescent="0.25">
      <c r="A679" s="2"/>
      <c r="B679" s="2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</row>
    <row r="680" spans="1:16" ht="14.25" customHeight="1" x14ac:dyDescent="0.25">
      <c r="A680" s="2"/>
      <c r="B680" s="2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</row>
    <row r="681" spans="1:16" ht="14.25" customHeight="1" x14ac:dyDescent="0.25">
      <c r="A681" s="2"/>
      <c r="B681" s="2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</row>
    <row r="682" spans="1:16" ht="14.25" customHeight="1" x14ac:dyDescent="0.25">
      <c r="A682" s="2"/>
      <c r="B682" s="2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</row>
    <row r="683" spans="1:16" ht="14.25" customHeight="1" x14ac:dyDescent="0.25">
      <c r="A683" s="2"/>
      <c r="B683" s="2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</row>
    <row r="684" spans="1:16" ht="14.25" customHeight="1" x14ac:dyDescent="0.25">
      <c r="A684" s="2"/>
      <c r="B684" s="2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</row>
    <row r="685" spans="1:16" ht="14.25" customHeight="1" x14ac:dyDescent="0.25">
      <c r="A685" s="2"/>
      <c r="B685" s="2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</row>
    <row r="686" spans="1:16" ht="14.25" customHeight="1" x14ac:dyDescent="0.25">
      <c r="A686" s="2"/>
      <c r="B686" s="2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</row>
    <row r="687" spans="1:16" ht="14.25" customHeight="1" x14ac:dyDescent="0.25">
      <c r="A687" s="2"/>
      <c r="B687" s="2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</row>
    <row r="688" spans="1:16" ht="14.25" customHeight="1" x14ac:dyDescent="0.25">
      <c r="A688" s="2"/>
      <c r="B688" s="2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</row>
    <row r="689" spans="1:16" ht="14.25" customHeight="1" x14ac:dyDescent="0.25">
      <c r="A689" s="2"/>
      <c r="B689" s="2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</row>
    <row r="690" spans="1:16" ht="14.25" customHeight="1" x14ac:dyDescent="0.25">
      <c r="A690" s="2"/>
      <c r="B690" s="2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</row>
    <row r="691" spans="1:16" ht="14.25" customHeight="1" x14ac:dyDescent="0.25">
      <c r="A691" s="2"/>
      <c r="B691" s="2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</row>
    <row r="692" spans="1:16" ht="14.25" customHeight="1" x14ac:dyDescent="0.25">
      <c r="A692" s="2"/>
      <c r="B692" s="2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</row>
    <row r="693" spans="1:16" ht="14.25" customHeight="1" x14ac:dyDescent="0.25">
      <c r="A693" s="2"/>
      <c r="B693" s="2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</row>
    <row r="694" spans="1:16" ht="14.25" customHeight="1" x14ac:dyDescent="0.25">
      <c r="A694" s="2"/>
      <c r="B694" s="2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</row>
    <row r="695" spans="1:16" ht="14.25" customHeight="1" x14ac:dyDescent="0.25">
      <c r="A695" s="2"/>
      <c r="B695" s="2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</row>
    <row r="696" spans="1:16" ht="14.25" customHeight="1" x14ac:dyDescent="0.25">
      <c r="A696" s="2"/>
      <c r="B696" s="2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</row>
    <row r="697" spans="1:16" ht="14.25" customHeight="1" x14ac:dyDescent="0.25">
      <c r="A697" s="2"/>
      <c r="B697" s="2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</row>
    <row r="698" spans="1:16" ht="14.25" customHeight="1" x14ac:dyDescent="0.25">
      <c r="A698" s="2"/>
      <c r="B698" s="2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</row>
    <row r="699" spans="1:16" ht="14.25" customHeight="1" x14ac:dyDescent="0.25">
      <c r="A699" s="2"/>
      <c r="B699" s="2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</row>
    <row r="700" spans="1:16" ht="14.25" customHeight="1" x14ac:dyDescent="0.25">
      <c r="A700" s="2"/>
      <c r="B700" s="2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</row>
    <row r="701" spans="1:16" ht="14.25" customHeight="1" x14ac:dyDescent="0.25">
      <c r="A701" s="2"/>
      <c r="B701" s="2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</row>
    <row r="702" spans="1:16" ht="14.25" customHeight="1" x14ac:dyDescent="0.25">
      <c r="A702" s="2"/>
      <c r="B702" s="2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</row>
    <row r="703" spans="1:16" ht="14.25" customHeight="1" x14ac:dyDescent="0.25">
      <c r="A703" s="2"/>
      <c r="B703" s="2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</row>
    <row r="704" spans="1:16" ht="14.25" customHeight="1" x14ac:dyDescent="0.25">
      <c r="A704" s="2"/>
      <c r="B704" s="2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</row>
    <row r="705" spans="1:16" ht="14.25" customHeight="1" x14ac:dyDescent="0.25">
      <c r="A705" s="2"/>
      <c r="B705" s="2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</row>
    <row r="706" spans="1:16" ht="14.25" customHeight="1" x14ac:dyDescent="0.25">
      <c r="A706" s="2"/>
      <c r="B706" s="2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</row>
    <row r="707" spans="1:16" ht="14.25" customHeight="1" x14ac:dyDescent="0.25">
      <c r="A707" s="2"/>
      <c r="B707" s="2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</row>
    <row r="708" spans="1:16" ht="14.25" customHeight="1" x14ac:dyDescent="0.25">
      <c r="A708" s="2"/>
      <c r="B708" s="2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</row>
    <row r="709" spans="1:16" ht="14.25" customHeight="1" x14ac:dyDescent="0.25">
      <c r="A709" s="2"/>
      <c r="B709" s="2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</row>
    <row r="710" spans="1:16" ht="14.25" customHeight="1" x14ac:dyDescent="0.25">
      <c r="A710" s="2"/>
      <c r="B710" s="2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</row>
    <row r="711" spans="1:16" ht="14.25" customHeight="1" x14ac:dyDescent="0.25">
      <c r="A711" s="2"/>
      <c r="B711" s="2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</row>
    <row r="712" spans="1:16" ht="14.25" customHeight="1" x14ac:dyDescent="0.25">
      <c r="A712" s="2"/>
      <c r="B712" s="2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</row>
    <row r="713" spans="1:16" ht="14.25" customHeight="1" x14ac:dyDescent="0.25">
      <c r="A713" s="2"/>
      <c r="B713" s="2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</row>
    <row r="714" spans="1:16" ht="14.25" customHeight="1" x14ac:dyDescent="0.25">
      <c r="A714" s="2"/>
      <c r="B714" s="2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</row>
    <row r="715" spans="1:16" ht="14.25" customHeight="1" x14ac:dyDescent="0.25">
      <c r="A715" s="2"/>
      <c r="B715" s="2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</row>
    <row r="716" spans="1:16" ht="14.25" customHeight="1" x14ac:dyDescent="0.25">
      <c r="A716" s="2"/>
      <c r="B716" s="2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</row>
    <row r="717" spans="1:16" ht="14.25" customHeight="1" x14ac:dyDescent="0.25">
      <c r="A717" s="2"/>
      <c r="B717" s="2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</row>
    <row r="718" spans="1:16" ht="14.25" customHeight="1" x14ac:dyDescent="0.25">
      <c r="A718" s="2"/>
      <c r="B718" s="2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</row>
    <row r="719" spans="1:16" ht="14.25" customHeight="1" x14ac:dyDescent="0.25">
      <c r="A719" s="2"/>
      <c r="B719" s="2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</row>
    <row r="720" spans="1:16" ht="14.25" customHeight="1" x14ac:dyDescent="0.25">
      <c r="A720" s="2"/>
      <c r="B720" s="2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</row>
    <row r="721" spans="1:16" ht="14.25" customHeight="1" x14ac:dyDescent="0.25">
      <c r="A721" s="2"/>
      <c r="B721" s="2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</row>
    <row r="722" spans="1:16" ht="14.25" customHeight="1" x14ac:dyDescent="0.25">
      <c r="A722" s="2"/>
      <c r="B722" s="2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</row>
    <row r="723" spans="1:16" ht="14.25" customHeight="1" x14ac:dyDescent="0.25">
      <c r="A723" s="2"/>
      <c r="B723" s="2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</row>
    <row r="724" spans="1:16" ht="14.25" customHeight="1" x14ac:dyDescent="0.25">
      <c r="A724" s="2"/>
      <c r="B724" s="2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</row>
    <row r="725" spans="1:16" ht="14.25" customHeight="1" x14ac:dyDescent="0.25">
      <c r="A725" s="2"/>
      <c r="B725" s="2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</row>
    <row r="726" spans="1:16" ht="14.25" customHeight="1" x14ac:dyDescent="0.25">
      <c r="A726" s="2"/>
      <c r="B726" s="2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</row>
    <row r="727" spans="1:16" ht="14.25" customHeight="1" x14ac:dyDescent="0.25">
      <c r="A727" s="2"/>
      <c r="B727" s="2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</row>
    <row r="728" spans="1:16" ht="14.25" customHeight="1" x14ac:dyDescent="0.25">
      <c r="A728" s="2"/>
      <c r="B728" s="2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</row>
    <row r="729" spans="1:16" ht="14.25" customHeight="1" x14ac:dyDescent="0.25">
      <c r="A729" s="2"/>
      <c r="B729" s="2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</row>
    <row r="730" spans="1:16" ht="14.25" customHeight="1" x14ac:dyDescent="0.25">
      <c r="A730" s="2"/>
      <c r="B730" s="2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</row>
    <row r="731" spans="1:16" ht="14.25" customHeight="1" x14ac:dyDescent="0.25">
      <c r="A731" s="2"/>
      <c r="B731" s="2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</row>
    <row r="732" spans="1:16" ht="14.25" customHeight="1" x14ac:dyDescent="0.25">
      <c r="A732" s="2"/>
      <c r="B732" s="2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</row>
    <row r="733" spans="1:16" ht="14.25" customHeight="1" x14ac:dyDescent="0.25">
      <c r="A733" s="2"/>
      <c r="B733" s="2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</row>
    <row r="734" spans="1:16" ht="14.25" customHeight="1" x14ac:dyDescent="0.25">
      <c r="A734" s="2"/>
      <c r="B734" s="2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</row>
    <row r="735" spans="1:16" ht="14.25" customHeight="1" x14ac:dyDescent="0.25">
      <c r="A735" s="2"/>
      <c r="B735" s="2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</row>
    <row r="736" spans="1:16" ht="14.25" customHeight="1" x14ac:dyDescent="0.25">
      <c r="A736" s="2"/>
      <c r="B736" s="2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</row>
    <row r="737" spans="1:16" ht="14.25" customHeight="1" x14ac:dyDescent="0.25">
      <c r="A737" s="2"/>
      <c r="B737" s="2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</row>
    <row r="738" spans="1:16" ht="14.25" customHeight="1" x14ac:dyDescent="0.25">
      <c r="A738" s="2"/>
      <c r="B738" s="2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</row>
    <row r="739" spans="1:16" ht="14.25" customHeight="1" x14ac:dyDescent="0.25">
      <c r="A739" s="2"/>
      <c r="B739" s="2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</row>
    <row r="740" spans="1:16" ht="14.25" customHeight="1" x14ac:dyDescent="0.25">
      <c r="A740" s="2"/>
      <c r="B740" s="2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</row>
    <row r="741" spans="1:16" ht="14.25" customHeight="1" x14ac:dyDescent="0.25">
      <c r="A741" s="2"/>
      <c r="B741" s="2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</row>
    <row r="742" spans="1:16" ht="14.25" customHeight="1" x14ac:dyDescent="0.25">
      <c r="A742" s="2"/>
      <c r="B742" s="2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</row>
    <row r="743" spans="1:16" ht="14.25" customHeight="1" x14ac:dyDescent="0.25">
      <c r="A743" s="2"/>
      <c r="B743" s="2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</row>
    <row r="744" spans="1:16" ht="14.25" customHeight="1" x14ac:dyDescent="0.25">
      <c r="A744" s="2"/>
      <c r="B744" s="2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</row>
    <row r="745" spans="1:16" ht="14.25" customHeight="1" x14ac:dyDescent="0.25">
      <c r="A745" s="2"/>
      <c r="B745" s="2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</row>
    <row r="746" spans="1:16" ht="14.25" customHeight="1" x14ac:dyDescent="0.25">
      <c r="A746" s="2"/>
      <c r="B746" s="2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</row>
    <row r="747" spans="1:16" ht="14.25" customHeight="1" x14ac:dyDescent="0.25">
      <c r="A747" s="2"/>
      <c r="B747" s="2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</row>
    <row r="748" spans="1:16" ht="14.25" customHeight="1" x14ac:dyDescent="0.25">
      <c r="A748" s="2"/>
      <c r="B748" s="2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</row>
    <row r="749" spans="1:16" ht="14.25" customHeight="1" x14ac:dyDescent="0.25">
      <c r="A749" s="2"/>
      <c r="B749" s="2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</row>
    <row r="750" spans="1:16" ht="14.25" customHeight="1" x14ac:dyDescent="0.25">
      <c r="A750" s="2"/>
      <c r="B750" s="2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</row>
    <row r="751" spans="1:16" ht="14.25" customHeight="1" x14ac:dyDescent="0.25">
      <c r="A751" s="2"/>
      <c r="B751" s="2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</row>
    <row r="752" spans="1:16" ht="14.25" customHeight="1" x14ac:dyDescent="0.25">
      <c r="A752" s="2"/>
      <c r="B752" s="2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</row>
    <row r="753" spans="1:16" ht="14.25" customHeight="1" x14ac:dyDescent="0.25">
      <c r="A753" s="2"/>
      <c r="B753" s="2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</row>
    <row r="754" spans="1:16" ht="14.25" customHeight="1" x14ac:dyDescent="0.25">
      <c r="A754" s="2"/>
      <c r="B754" s="2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</row>
    <row r="755" spans="1:16" ht="14.25" customHeight="1" x14ac:dyDescent="0.25">
      <c r="A755" s="2"/>
      <c r="B755" s="2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</row>
    <row r="756" spans="1:16" ht="14.25" customHeight="1" x14ac:dyDescent="0.25">
      <c r="A756" s="2"/>
      <c r="B756" s="2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</row>
    <row r="757" spans="1:16" ht="14.25" customHeight="1" x14ac:dyDescent="0.25">
      <c r="A757" s="2"/>
      <c r="B757" s="2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</row>
    <row r="758" spans="1:16" ht="14.25" customHeight="1" x14ac:dyDescent="0.25">
      <c r="A758" s="2"/>
      <c r="B758" s="2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</row>
    <row r="759" spans="1:16" ht="14.25" customHeight="1" x14ac:dyDescent="0.25">
      <c r="A759" s="2"/>
      <c r="B759" s="2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</row>
    <row r="760" spans="1:16" ht="14.25" customHeight="1" x14ac:dyDescent="0.25">
      <c r="A760" s="2"/>
      <c r="B760" s="2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</row>
    <row r="761" spans="1:16" ht="14.25" customHeight="1" x14ac:dyDescent="0.25">
      <c r="A761" s="2"/>
      <c r="B761" s="2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</row>
    <row r="762" spans="1:16" ht="14.25" customHeight="1" x14ac:dyDescent="0.25">
      <c r="A762" s="2"/>
      <c r="B762" s="2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</row>
    <row r="763" spans="1:16" ht="14.25" customHeight="1" x14ac:dyDescent="0.25">
      <c r="A763" s="2"/>
      <c r="B763" s="2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</row>
    <row r="764" spans="1:16" ht="14.25" customHeight="1" x14ac:dyDescent="0.25">
      <c r="A764" s="2"/>
      <c r="B764" s="2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</row>
    <row r="765" spans="1:16" ht="14.25" customHeight="1" x14ac:dyDescent="0.25">
      <c r="A765" s="2"/>
      <c r="B765" s="2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</row>
    <row r="766" spans="1:16" ht="14.25" customHeight="1" x14ac:dyDescent="0.25">
      <c r="A766" s="2"/>
      <c r="B766" s="2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</row>
    <row r="767" spans="1:16" ht="14.25" customHeight="1" x14ac:dyDescent="0.25">
      <c r="A767" s="2"/>
      <c r="B767" s="2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</row>
    <row r="768" spans="1:16" ht="14.25" customHeight="1" x14ac:dyDescent="0.25">
      <c r="A768" s="2"/>
      <c r="B768" s="2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</row>
    <row r="769" spans="1:16" ht="14.25" customHeight="1" x14ac:dyDescent="0.25">
      <c r="A769" s="2"/>
      <c r="B769" s="2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</row>
    <row r="770" spans="1:16" ht="14.25" customHeight="1" x14ac:dyDescent="0.25">
      <c r="A770" s="2"/>
      <c r="B770" s="2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</row>
    <row r="771" spans="1:16" ht="14.25" customHeight="1" x14ac:dyDescent="0.25">
      <c r="A771" s="2"/>
      <c r="B771" s="2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</row>
    <row r="772" spans="1:16" ht="14.25" customHeight="1" x14ac:dyDescent="0.25">
      <c r="A772" s="2"/>
      <c r="B772" s="2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</row>
    <row r="773" spans="1:16" ht="14.25" customHeight="1" x14ac:dyDescent="0.25">
      <c r="A773" s="2"/>
      <c r="B773" s="2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</row>
    <row r="774" spans="1:16" ht="14.25" customHeight="1" x14ac:dyDescent="0.25">
      <c r="A774" s="2"/>
      <c r="B774" s="2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</row>
    <row r="775" spans="1:16" ht="14.25" customHeight="1" x14ac:dyDescent="0.25">
      <c r="A775" s="2"/>
      <c r="B775" s="2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</row>
    <row r="776" spans="1:16" ht="14.25" customHeight="1" x14ac:dyDescent="0.25">
      <c r="A776" s="2"/>
      <c r="B776" s="2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</row>
    <row r="777" spans="1:16" ht="14.25" customHeight="1" x14ac:dyDescent="0.25">
      <c r="A777" s="2"/>
      <c r="B777" s="2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</row>
    <row r="778" spans="1:16" ht="14.25" customHeight="1" x14ac:dyDescent="0.25">
      <c r="A778" s="2"/>
      <c r="B778" s="2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</row>
    <row r="779" spans="1:16" ht="14.25" customHeight="1" x14ac:dyDescent="0.25">
      <c r="A779" s="2"/>
      <c r="B779" s="2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</row>
    <row r="780" spans="1:16" ht="14.25" customHeight="1" x14ac:dyDescent="0.25">
      <c r="A780" s="2"/>
      <c r="B780" s="2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</row>
    <row r="781" spans="1:16" ht="14.25" customHeight="1" x14ac:dyDescent="0.25">
      <c r="A781" s="2"/>
      <c r="B781" s="2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</row>
    <row r="782" spans="1:16" ht="14.25" customHeight="1" x14ac:dyDescent="0.25">
      <c r="A782" s="2"/>
      <c r="B782" s="2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</row>
    <row r="783" spans="1:16" ht="14.25" customHeight="1" x14ac:dyDescent="0.25">
      <c r="A783" s="2"/>
      <c r="B783" s="2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</row>
    <row r="784" spans="1:16" ht="14.25" customHeight="1" x14ac:dyDescent="0.25">
      <c r="A784" s="2"/>
      <c r="B784" s="2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</row>
    <row r="785" spans="1:16" ht="14.25" customHeight="1" x14ac:dyDescent="0.25">
      <c r="A785" s="2"/>
      <c r="B785" s="2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</row>
    <row r="786" spans="1:16" ht="14.25" customHeight="1" x14ac:dyDescent="0.25">
      <c r="A786" s="2"/>
      <c r="B786" s="2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</row>
    <row r="787" spans="1:16" ht="14.25" customHeight="1" x14ac:dyDescent="0.25">
      <c r="A787" s="2"/>
      <c r="B787" s="2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</row>
    <row r="788" spans="1:16" ht="14.25" customHeight="1" x14ac:dyDescent="0.25">
      <c r="A788" s="2"/>
      <c r="B788" s="2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</row>
    <row r="789" spans="1:16" ht="14.25" customHeight="1" x14ac:dyDescent="0.25">
      <c r="A789" s="2"/>
      <c r="B789" s="2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</row>
    <row r="790" spans="1:16" ht="14.25" customHeight="1" x14ac:dyDescent="0.25">
      <c r="A790" s="2"/>
      <c r="B790" s="2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</row>
    <row r="791" spans="1:16" ht="14.25" customHeight="1" x14ac:dyDescent="0.25">
      <c r="A791" s="2"/>
      <c r="B791" s="2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</row>
    <row r="792" spans="1:16" ht="14.25" customHeight="1" x14ac:dyDescent="0.25">
      <c r="A792" s="2"/>
      <c r="B792" s="2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</row>
    <row r="793" spans="1:16" ht="14.25" customHeight="1" x14ac:dyDescent="0.25">
      <c r="A793" s="2"/>
      <c r="B793" s="2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</row>
    <row r="794" spans="1:16" ht="14.25" customHeight="1" x14ac:dyDescent="0.25">
      <c r="A794" s="2"/>
      <c r="B794" s="2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</row>
    <row r="795" spans="1:16" ht="14.25" customHeight="1" x14ac:dyDescent="0.25">
      <c r="A795" s="2"/>
      <c r="B795" s="2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</row>
    <row r="796" spans="1:16" ht="14.25" customHeight="1" x14ac:dyDescent="0.25">
      <c r="A796" s="2"/>
      <c r="B796" s="2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</row>
    <row r="797" spans="1:16" ht="14.25" customHeight="1" x14ac:dyDescent="0.25">
      <c r="A797" s="2"/>
      <c r="B797" s="2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</row>
    <row r="798" spans="1:16" ht="14.25" customHeight="1" x14ac:dyDescent="0.25">
      <c r="A798" s="2"/>
      <c r="B798" s="2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</row>
    <row r="799" spans="1:16" ht="14.25" customHeight="1" x14ac:dyDescent="0.25">
      <c r="A799" s="2"/>
      <c r="B799" s="2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</row>
    <row r="800" spans="1:16" ht="14.25" customHeight="1" x14ac:dyDescent="0.25">
      <c r="A800" s="2"/>
      <c r="B800" s="2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</row>
    <row r="801" spans="1:16" ht="14.25" customHeight="1" x14ac:dyDescent="0.25">
      <c r="A801" s="2"/>
      <c r="B801" s="2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</row>
    <row r="802" spans="1:16" ht="14.25" customHeight="1" x14ac:dyDescent="0.25">
      <c r="A802" s="2"/>
      <c r="B802" s="2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</row>
    <row r="803" spans="1:16" ht="14.25" customHeight="1" x14ac:dyDescent="0.25">
      <c r="A803" s="2"/>
      <c r="B803" s="2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</row>
    <row r="804" spans="1:16" ht="14.25" customHeight="1" x14ac:dyDescent="0.25">
      <c r="A804" s="2"/>
      <c r="B804" s="2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</row>
    <row r="805" spans="1:16" ht="14.25" customHeight="1" x14ac:dyDescent="0.25">
      <c r="A805" s="2"/>
      <c r="B805" s="2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</row>
    <row r="806" spans="1:16" ht="14.25" customHeight="1" x14ac:dyDescent="0.25">
      <c r="A806" s="2"/>
      <c r="B806" s="2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</row>
    <row r="807" spans="1:16" ht="14.25" customHeight="1" x14ac:dyDescent="0.25">
      <c r="A807" s="2"/>
      <c r="B807" s="2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</row>
    <row r="808" spans="1:16" ht="14.25" customHeight="1" x14ac:dyDescent="0.25">
      <c r="A808" s="2"/>
      <c r="B808" s="2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</row>
    <row r="809" spans="1:16" ht="14.25" customHeight="1" x14ac:dyDescent="0.25">
      <c r="A809" s="2"/>
      <c r="B809" s="2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</row>
    <row r="810" spans="1:16" ht="14.25" customHeight="1" x14ac:dyDescent="0.25">
      <c r="A810" s="2"/>
      <c r="B810" s="2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</row>
    <row r="811" spans="1:16" ht="14.25" customHeight="1" x14ac:dyDescent="0.25">
      <c r="A811" s="2"/>
      <c r="B811" s="2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</row>
    <row r="812" spans="1:16" ht="14.25" customHeight="1" x14ac:dyDescent="0.25">
      <c r="A812" s="2"/>
      <c r="B812" s="2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</row>
    <row r="813" spans="1:16" ht="14.25" customHeight="1" x14ac:dyDescent="0.25">
      <c r="A813" s="2"/>
      <c r="B813" s="2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</row>
    <row r="814" spans="1:16" ht="14.25" customHeight="1" x14ac:dyDescent="0.25">
      <c r="A814" s="2"/>
      <c r="B814" s="2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</row>
    <row r="815" spans="1:16" ht="14.25" customHeight="1" x14ac:dyDescent="0.25">
      <c r="A815" s="2"/>
      <c r="B815" s="2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</row>
    <row r="816" spans="1:16" ht="14.25" customHeight="1" x14ac:dyDescent="0.25">
      <c r="A816" s="2"/>
      <c r="B816" s="2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</row>
    <row r="817" spans="1:16" ht="14.25" customHeight="1" x14ac:dyDescent="0.25">
      <c r="A817" s="2"/>
      <c r="B817" s="2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</row>
    <row r="818" spans="1:16" ht="14.25" customHeight="1" x14ac:dyDescent="0.25">
      <c r="A818" s="2"/>
      <c r="B818" s="2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</row>
    <row r="819" spans="1:16" ht="14.25" customHeight="1" x14ac:dyDescent="0.25">
      <c r="A819" s="2"/>
      <c r="B819" s="2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</row>
    <row r="820" spans="1:16" ht="14.25" customHeight="1" x14ac:dyDescent="0.25">
      <c r="A820" s="2"/>
      <c r="B820" s="2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</row>
    <row r="821" spans="1:16" ht="14.25" customHeight="1" x14ac:dyDescent="0.25">
      <c r="A821" s="2"/>
      <c r="B821" s="2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</row>
    <row r="822" spans="1:16" ht="14.25" customHeight="1" x14ac:dyDescent="0.25">
      <c r="A822" s="2"/>
      <c r="B822" s="2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</row>
    <row r="823" spans="1:16" ht="14.25" customHeight="1" x14ac:dyDescent="0.25">
      <c r="A823" s="2"/>
      <c r="B823" s="2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</row>
    <row r="824" spans="1:16" ht="14.25" customHeight="1" x14ac:dyDescent="0.25">
      <c r="A824" s="2"/>
      <c r="B824" s="2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</row>
    <row r="825" spans="1:16" ht="14.25" customHeight="1" x14ac:dyDescent="0.25">
      <c r="A825" s="2"/>
      <c r="B825" s="2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</row>
    <row r="826" spans="1:16" ht="14.25" customHeight="1" x14ac:dyDescent="0.25">
      <c r="A826" s="2"/>
      <c r="B826" s="2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</row>
    <row r="827" spans="1:16" ht="14.25" customHeight="1" x14ac:dyDescent="0.25">
      <c r="A827" s="2"/>
      <c r="B827" s="2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</row>
    <row r="828" spans="1:16" ht="14.25" customHeight="1" x14ac:dyDescent="0.25">
      <c r="A828" s="2"/>
      <c r="B828" s="2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</row>
    <row r="829" spans="1:16" ht="14.25" customHeight="1" x14ac:dyDescent="0.25">
      <c r="A829" s="2"/>
      <c r="B829" s="2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</row>
    <row r="830" spans="1:16" ht="14.25" customHeight="1" x14ac:dyDescent="0.25">
      <c r="A830" s="2"/>
      <c r="B830" s="2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</row>
    <row r="831" spans="1:16" ht="14.25" customHeight="1" x14ac:dyDescent="0.25">
      <c r="A831" s="2"/>
      <c r="B831" s="2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</row>
    <row r="832" spans="1:16" ht="14.25" customHeight="1" x14ac:dyDescent="0.25">
      <c r="A832" s="2"/>
      <c r="B832" s="2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</row>
    <row r="833" spans="1:16" ht="14.25" customHeight="1" x14ac:dyDescent="0.25">
      <c r="A833" s="2"/>
      <c r="B833" s="2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</row>
    <row r="834" spans="1:16" ht="14.25" customHeight="1" x14ac:dyDescent="0.25">
      <c r="A834" s="2"/>
      <c r="B834" s="2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</row>
    <row r="835" spans="1:16" ht="14.25" customHeight="1" x14ac:dyDescent="0.25">
      <c r="A835" s="2"/>
      <c r="B835" s="2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</row>
    <row r="836" spans="1:16" ht="14.25" customHeight="1" x14ac:dyDescent="0.25">
      <c r="A836" s="2"/>
      <c r="B836" s="2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</row>
    <row r="837" spans="1:16" ht="14.25" customHeight="1" x14ac:dyDescent="0.25">
      <c r="A837" s="2"/>
      <c r="B837" s="2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</row>
    <row r="838" spans="1:16" ht="14.25" customHeight="1" x14ac:dyDescent="0.25">
      <c r="A838" s="2"/>
      <c r="B838" s="2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</row>
    <row r="839" spans="1:16" ht="14.25" customHeight="1" x14ac:dyDescent="0.25">
      <c r="A839" s="2"/>
      <c r="B839" s="2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</row>
    <row r="840" spans="1:16" ht="14.25" customHeight="1" x14ac:dyDescent="0.25">
      <c r="A840" s="2"/>
      <c r="B840" s="2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</row>
    <row r="841" spans="1:16" ht="14.25" customHeight="1" x14ac:dyDescent="0.25">
      <c r="A841" s="2"/>
      <c r="B841" s="2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</row>
    <row r="842" spans="1:16" ht="14.25" customHeight="1" x14ac:dyDescent="0.25">
      <c r="A842" s="2"/>
      <c r="B842" s="2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</row>
    <row r="843" spans="1:16" ht="14.25" customHeight="1" x14ac:dyDescent="0.25">
      <c r="A843" s="2"/>
      <c r="B843" s="2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</row>
    <row r="844" spans="1:16" ht="14.25" customHeight="1" x14ac:dyDescent="0.25">
      <c r="A844" s="2"/>
      <c r="B844" s="2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</row>
    <row r="845" spans="1:16" ht="14.25" customHeight="1" x14ac:dyDescent="0.25">
      <c r="A845" s="2"/>
      <c r="B845" s="2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</row>
    <row r="846" spans="1:16" ht="14.25" customHeight="1" x14ac:dyDescent="0.25">
      <c r="A846" s="2"/>
      <c r="B846" s="2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</row>
    <row r="847" spans="1:16" ht="14.25" customHeight="1" x14ac:dyDescent="0.25">
      <c r="A847" s="2"/>
      <c r="B847" s="2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</row>
    <row r="848" spans="1:16" ht="14.25" customHeight="1" x14ac:dyDescent="0.25">
      <c r="A848" s="2"/>
      <c r="B848" s="2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</row>
    <row r="849" spans="1:16" ht="14.25" customHeight="1" x14ac:dyDescent="0.25">
      <c r="A849" s="2"/>
      <c r="B849" s="2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</row>
    <row r="850" spans="1:16" ht="14.25" customHeight="1" x14ac:dyDescent="0.25">
      <c r="A850" s="2"/>
      <c r="B850" s="2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</row>
    <row r="851" spans="1:16" ht="14.25" customHeight="1" x14ac:dyDescent="0.25">
      <c r="A851" s="2"/>
      <c r="B851" s="2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</row>
    <row r="852" spans="1:16" ht="14.25" customHeight="1" x14ac:dyDescent="0.25">
      <c r="A852" s="2"/>
      <c r="B852" s="2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</row>
    <row r="853" spans="1:16" ht="14.25" customHeight="1" x14ac:dyDescent="0.25">
      <c r="A853" s="2"/>
      <c r="B853" s="2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</row>
    <row r="854" spans="1:16" ht="14.25" customHeight="1" x14ac:dyDescent="0.25">
      <c r="A854" s="2"/>
      <c r="B854" s="2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</row>
    <row r="855" spans="1:16" ht="14.25" customHeight="1" x14ac:dyDescent="0.25">
      <c r="A855" s="2"/>
      <c r="B855" s="2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</row>
    <row r="856" spans="1:16" ht="14.25" customHeight="1" x14ac:dyDescent="0.25">
      <c r="A856" s="2"/>
      <c r="B856" s="2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</row>
    <row r="857" spans="1:16" ht="14.25" customHeight="1" x14ac:dyDescent="0.25">
      <c r="A857" s="2"/>
      <c r="B857" s="2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</row>
    <row r="858" spans="1:16" ht="14.25" customHeight="1" x14ac:dyDescent="0.25">
      <c r="A858" s="2"/>
      <c r="B858" s="2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</row>
    <row r="859" spans="1:16" ht="14.25" customHeight="1" x14ac:dyDescent="0.25">
      <c r="A859" s="2"/>
      <c r="B859" s="2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</row>
    <row r="860" spans="1:16" ht="14.25" customHeight="1" x14ac:dyDescent="0.25">
      <c r="A860" s="2"/>
      <c r="B860" s="2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</row>
    <row r="861" spans="1:16" ht="14.25" customHeight="1" x14ac:dyDescent="0.25">
      <c r="A861" s="2"/>
      <c r="B861" s="2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</row>
    <row r="862" spans="1:16" ht="14.25" customHeight="1" x14ac:dyDescent="0.25">
      <c r="A862" s="2"/>
      <c r="B862" s="2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</row>
    <row r="863" spans="1:16" ht="14.25" customHeight="1" x14ac:dyDescent="0.25">
      <c r="A863" s="2"/>
      <c r="B863" s="2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</row>
    <row r="864" spans="1:16" ht="14.25" customHeight="1" x14ac:dyDescent="0.25">
      <c r="A864" s="2"/>
      <c r="B864" s="2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</row>
    <row r="865" spans="1:16" ht="14.25" customHeight="1" x14ac:dyDescent="0.25">
      <c r="A865" s="2"/>
      <c r="B865" s="2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</row>
    <row r="866" spans="1:16" ht="14.25" customHeight="1" x14ac:dyDescent="0.25">
      <c r="A866" s="2"/>
      <c r="B866" s="2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</row>
    <row r="867" spans="1:16" ht="14.25" customHeight="1" x14ac:dyDescent="0.25">
      <c r="A867" s="2"/>
      <c r="B867" s="2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</row>
    <row r="868" spans="1:16" ht="14.25" customHeight="1" x14ac:dyDescent="0.25">
      <c r="A868" s="2"/>
      <c r="B868" s="2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</row>
    <row r="869" spans="1:16" ht="14.25" customHeight="1" x14ac:dyDescent="0.25">
      <c r="A869" s="2"/>
      <c r="B869" s="2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</row>
    <row r="870" spans="1:16" ht="14.25" customHeight="1" x14ac:dyDescent="0.25">
      <c r="A870" s="2"/>
      <c r="B870" s="2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</row>
    <row r="871" spans="1:16" ht="14.25" customHeight="1" x14ac:dyDescent="0.25">
      <c r="A871" s="2"/>
      <c r="B871" s="2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</row>
    <row r="872" spans="1:16" ht="14.25" customHeight="1" x14ac:dyDescent="0.25">
      <c r="A872" s="2"/>
      <c r="B872" s="2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</row>
    <row r="873" spans="1:16" ht="14.25" customHeight="1" x14ac:dyDescent="0.25">
      <c r="A873" s="2"/>
      <c r="B873" s="2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</row>
    <row r="874" spans="1:16" ht="14.25" customHeight="1" x14ac:dyDescent="0.25">
      <c r="A874" s="2"/>
      <c r="B874" s="2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</row>
    <row r="875" spans="1:16" ht="14.25" customHeight="1" x14ac:dyDescent="0.25">
      <c r="A875" s="2"/>
      <c r="B875" s="2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</row>
    <row r="876" spans="1:16" ht="14.25" customHeight="1" x14ac:dyDescent="0.25">
      <c r="A876" s="2"/>
      <c r="B876" s="2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</row>
    <row r="877" spans="1:16" ht="14.25" customHeight="1" x14ac:dyDescent="0.25">
      <c r="A877" s="2"/>
      <c r="B877" s="2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</row>
    <row r="878" spans="1:16" ht="14.25" customHeight="1" x14ac:dyDescent="0.25">
      <c r="A878" s="2"/>
      <c r="B878" s="2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</row>
    <row r="879" spans="1:16" ht="14.25" customHeight="1" x14ac:dyDescent="0.25">
      <c r="A879" s="2"/>
      <c r="B879" s="2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</row>
    <row r="880" spans="1:16" ht="14.25" customHeight="1" x14ac:dyDescent="0.25">
      <c r="A880" s="2"/>
      <c r="B880" s="2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</row>
    <row r="881" spans="1:16" ht="14.25" customHeight="1" x14ac:dyDescent="0.25">
      <c r="A881" s="2"/>
      <c r="B881" s="2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</row>
    <row r="882" spans="1:16" ht="14.25" customHeight="1" x14ac:dyDescent="0.25">
      <c r="A882" s="2"/>
      <c r="B882" s="2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</row>
    <row r="883" spans="1:16" ht="14.25" customHeight="1" x14ac:dyDescent="0.25">
      <c r="A883" s="2"/>
      <c r="B883" s="2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</row>
    <row r="884" spans="1:16" ht="14.25" customHeight="1" x14ac:dyDescent="0.25">
      <c r="A884" s="2"/>
      <c r="B884" s="2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</row>
    <row r="885" spans="1:16" ht="14.25" customHeight="1" x14ac:dyDescent="0.25">
      <c r="A885" s="2"/>
      <c r="B885" s="2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</row>
    <row r="886" spans="1:16" ht="14.25" customHeight="1" x14ac:dyDescent="0.25">
      <c r="A886" s="2"/>
      <c r="B886" s="2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</row>
    <row r="887" spans="1:16" ht="14.25" customHeight="1" x14ac:dyDescent="0.25">
      <c r="A887" s="2"/>
      <c r="B887" s="2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</row>
    <row r="888" spans="1:16" ht="14.25" customHeight="1" x14ac:dyDescent="0.25">
      <c r="A888" s="2"/>
      <c r="B888" s="2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</row>
    <row r="889" spans="1:16" ht="14.25" customHeight="1" x14ac:dyDescent="0.25">
      <c r="A889" s="2"/>
      <c r="B889" s="2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</row>
    <row r="890" spans="1:16" ht="14.25" customHeight="1" x14ac:dyDescent="0.25">
      <c r="A890" s="2"/>
      <c r="B890" s="2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</row>
    <row r="891" spans="1:16" ht="14.25" customHeight="1" x14ac:dyDescent="0.25">
      <c r="A891" s="2"/>
      <c r="B891" s="2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</row>
    <row r="892" spans="1:16" ht="14.25" customHeight="1" x14ac:dyDescent="0.25">
      <c r="A892" s="2"/>
      <c r="B892" s="2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</row>
    <row r="893" spans="1:16" ht="14.25" customHeight="1" x14ac:dyDescent="0.25">
      <c r="A893" s="2"/>
      <c r="B893" s="2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</row>
    <row r="894" spans="1:16" ht="14.25" customHeight="1" x14ac:dyDescent="0.25">
      <c r="A894" s="2"/>
      <c r="B894" s="2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</row>
    <row r="895" spans="1:16" ht="14.25" customHeight="1" x14ac:dyDescent="0.25">
      <c r="A895" s="2"/>
      <c r="B895" s="2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</row>
    <row r="896" spans="1:16" ht="14.25" customHeight="1" x14ac:dyDescent="0.25">
      <c r="A896" s="2"/>
      <c r="B896" s="2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</row>
    <row r="897" spans="1:16" ht="14.25" customHeight="1" x14ac:dyDescent="0.25">
      <c r="A897" s="2"/>
      <c r="B897" s="2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</row>
    <row r="898" spans="1:16" ht="14.25" customHeight="1" x14ac:dyDescent="0.25">
      <c r="A898" s="2"/>
      <c r="B898" s="2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</row>
    <row r="899" spans="1:16" ht="14.25" customHeight="1" x14ac:dyDescent="0.25">
      <c r="A899" s="2"/>
      <c r="B899" s="2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</row>
    <row r="900" spans="1:16" ht="14.25" customHeight="1" x14ac:dyDescent="0.25">
      <c r="A900" s="2"/>
      <c r="B900" s="2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</row>
    <row r="901" spans="1:16" ht="14.25" customHeight="1" x14ac:dyDescent="0.25">
      <c r="A901" s="2"/>
      <c r="B901" s="2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</row>
    <row r="902" spans="1:16" ht="14.25" customHeight="1" x14ac:dyDescent="0.25">
      <c r="A902" s="2"/>
      <c r="B902" s="2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</row>
    <row r="903" spans="1:16" ht="14.25" customHeight="1" x14ac:dyDescent="0.25">
      <c r="A903" s="2"/>
      <c r="B903" s="2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</row>
    <row r="904" spans="1:16" ht="14.25" customHeight="1" x14ac:dyDescent="0.25">
      <c r="A904" s="2"/>
      <c r="B904" s="2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</row>
    <row r="905" spans="1:16" ht="14.25" customHeight="1" x14ac:dyDescent="0.25">
      <c r="A905" s="2"/>
      <c r="B905" s="2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</row>
    <row r="906" spans="1:16" ht="14.25" customHeight="1" x14ac:dyDescent="0.25">
      <c r="A906" s="2"/>
      <c r="B906" s="2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</row>
    <row r="907" spans="1:16" ht="14.25" customHeight="1" x14ac:dyDescent="0.25">
      <c r="A907" s="2"/>
      <c r="B907" s="2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</row>
    <row r="908" spans="1:16" ht="14.25" customHeight="1" x14ac:dyDescent="0.25">
      <c r="A908" s="2"/>
      <c r="B908" s="2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</row>
    <row r="909" spans="1:16" ht="14.25" customHeight="1" x14ac:dyDescent="0.25">
      <c r="A909" s="2"/>
      <c r="B909" s="2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</row>
    <row r="910" spans="1:16" ht="14.25" customHeight="1" x14ac:dyDescent="0.25">
      <c r="A910" s="2"/>
      <c r="B910" s="2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</row>
    <row r="911" spans="1:16" ht="14.25" customHeight="1" x14ac:dyDescent="0.25">
      <c r="A911" s="2"/>
      <c r="B911" s="2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</row>
    <row r="912" spans="1:16" ht="14.25" customHeight="1" x14ac:dyDescent="0.25">
      <c r="A912" s="2"/>
      <c r="B912" s="2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</row>
    <row r="913" spans="1:16" ht="14.25" customHeight="1" x14ac:dyDescent="0.25">
      <c r="A913" s="2"/>
      <c r="B913" s="2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</row>
    <row r="914" spans="1:16" ht="14.25" customHeight="1" x14ac:dyDescent="0.25">
      <c r="A914" s="2"/>
      <c r="B914" s="2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</row>
    <row r="915" spans="1:16" ht="14.25" customHeight="1" x14ac:dyDescent="0.25">
      <c r="A915" s="2"/>
      <c r="B915" s="2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</row>
    <row r="916" spans="1:16" ht="14.25" customHeight="1" x14ac:dyDescent="0.25">
      <c r="A916" s="2"/>
      <c r="B916" s="2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</row>
    <row r="917" spans="1:16" ht="14.25" customHeight="1" x14ac:dyDescent="0.25">
      <c r="A917" s="2"/>
      <c r="B917" s="2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</row>
    <row r="918" spans="1:16" ht="14.25" customHeight="1" x14ac:dyDescent="0.25">
      <c r="A918" s="2"/>
      <c r="B918" s="2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</row>
    <row r="919" spans="1:16" ht="14.25" customHeight="1" x14ac:dyDescent="0.25">
      <c r="A919" s="2"/>
      <c r="B919" s="2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</row>
    <row r="920" spans="1:16" ht="14.25" customHeight="1" x14ac:dyDescent="0.25">
      <c r="A920" s="2"/>
      <c r="B920" s="2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</row>
    <row r="921" spans="1:16" ht="14.25" customHeight="1" x14ac:dyDescent="0.25">
      <c r="A921" s="2"/>
      <c r="B921" s="2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</row>
    <row r="922" spans="1:16" ht="14.25" customHeight="1" x14ac:dyDescent="0.25">
      <c r="A922" s="2"/>
      <c r="B922" s="2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</row>
    <row r="923" spans="1:16" ht="14.25" customHeight="1" x14ac:dyDescent="0.25">
      <c r="A923" s="2"/>
      <c r="B923" s="2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</row>
    <row r="924" spans="1:16" ht="14.25" customHeight="1" x14ac:dyDescent="0.25">
      <c r="A924" s="2"/>
      <c r="B924" s="2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</row>
    <row r="925" spans="1:16" ht="14.25" customHeight="1" x14ac:dyDescent="0.25">
      <c r="A925" s="2"/>
      <c r="B925" s="2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</row>
    <row r="926" spans="1:16" ht="14.25" customHeight="1" x14ac:dyDescent="0.25">
      <c r="A926" s="2"/>
      <c r="B926" s="2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</row>
    <row r="927" spans="1:16" ht="14.25" customHeight="1" x14ac:dyDescent="0.25">
      <c r="A927" s="2"/>
      <c r="B927" s="2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</row>
    <row r="928" spans="1:16" ht="14.25" customHeight="1" x14ac:dyDescent="0.25">
      <c r="A928" s="2"/>
      <c r="B928" s="2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</row>
    <row r="929" spans="1:16" ht="14.25" customHeight="1" x14ac:dyDescent="0.25">
      <c r="A929" s="2"/>
      <c r="B929" s="2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</row>
    <row r="930" spans="1:16" ht="14.25" customHeight="1" x14ac:dyDescent="0.25">
      <c r="A930" s="2"/>
      <c r="B930" s="2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</row>
    <row r="931" spans="1:16" ht="14.25" customHeight="1" x14ac:dyDescent="0.25">
      <c r="A931" s="2"/>
      <c r="B931" s="2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</row>
    <row r="932" spans="1:16" ht="14.25" customHeight="1" x14ac:dyDescent="0.25">
      <c r="A932" s="2"/>
      <c r="B932" s="2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</row>
    <row r="933" spans="1:16" ht="14.25" customHeight="1" x14ac:dyDescent="0.25">
      <c r="A933" s="2"/>
      <c r="B933" s="2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</row>
    <row r="934" spans="1:16" ht="14.25" customHeight="1" x14ac:dyDescent="0.25">
      <c r="A934" s="2"/>
      <c r="B934" s="2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</row>
    <row r="935" spans="1:16" ht="14.25" customHeight="1" x14ac:dyDescent="0.25">
      <c r="A935" s="2"/>
      <c r="B935" s="2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</row>
    <row r="936" spans="1:16" ht="14.25" customHeight="1" x14ac:dyDescent="0.25">
      <c r="A936" s="2"/>
      <c r="B936" s="2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</row>
    <row r="937" spans="1:16" ht="14.25" customHeight="1" x14ac:dyDescent="0.25">
      <c r="A937" s="2"/>
      <c r="B937" s="2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</row>
    <row r="938" spans="1:16" ht="14.25" customHeight="1" x14ac:dyDescent="0.25">
      <c r="A938" s="2"/>
      <c r="B938" s="2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</row>
    <row r="939" spans="1:16" ht="14.25" customHeight="1" x14ac:dyDescent="0.25">
      <c r="A939" s="2"/>
      <c r="B939" s="2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</row>
    <row r="940" spans="1:16" ht="14.25" customHeight="1" x14ac:dyDescent="0.25">
      <c r="A940" s="2"/>
      <c r="B940" s="2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</row>
    <row r="941" spans="1:16" ht="14.25" customHeight="1" x14ac:dyDescent="0.25">
      <c r="A941" s="2"/>
      <c r="B941" s="2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</row>
    <row r="942" spans="1:16" ht="14.25" customHeight="1" x14ac:dyDescent="0.25">
      <c r="A942" s="2"/>
      <c r="B942" s="2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</row>
    <row r="943" spans="1:16" ht="14.25" customHeight="1" x14ac:dyDescent="0.25">
      <c r="A943" s="2"/>
      <c r="B943" s="2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</row>
    <row r="944" spans="1:16" ht="14.25" customHeight="1" x14ac:dyDescent="0.25">
      <c r="A944" s="2"/>
      <c r="B944" s="2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</row>
    <row r="945" spans="1:16" ht="14.25" customHeight="1" x14ac:dyDescent="0.25">
      <c r="A945" s="2"/>
      <c r="B945" s="2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</row>
    <row r="946" spans="1:16" ht="14.25" customHeight="1" x14ac:dyDescent="0.25">
      <c r="A946" s="2"/>
      <c r="B946" s="2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</row>
    <row r="947" spans="1:16" ht="14.25" customHeight="1" x14ac:dyDescent="0.25">
      <c r="A947" s="2"/>
      <c r="B947" s="2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</row>
    <row r="948" spans="1:16" ht="14.25" customHeight="1" x14ac:dyDescent="0.25">
      <c r="A948" s="2"/>
      <c r="B948" s="2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</row>
    <row r="949" spans="1:16" ht="14.25" customHeight="1" x14ac:dyDescent="0.25">
      <c r="A949" s="2"/>
      <c r="B949" s="2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</row>
    <row r="950" spans="1:16" ht="14.25" customHeight="1" x14ac:dyDescent="0.25">
      <c r="A950" s="2"/>
      <c r="B950" s="2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</row>
    <row r="951" spans="1:16" ht="14.25" customHeight="1" x14ac:dyDescent="0.25">
      <c r="A951" s="2"/>
      <c r="B951" s="2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</row>
    <row r="952" spans="1:16" ht="14.25" customHeight="1" x14ac:dyDescent="0.25">
      <c r="A952" s="2"/>
      <c r="B952" s="2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</row>
    <row r="953" spans="1:16" ht="14.25" customHeight="1" x14ac:dyDescent="0.25">
      <c r="A953" s="2"/>
      <c r="B953" s="2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</row>
    <row r="954" spans="1:16" ht="14.25" customHeight="1" x14ac:dyDescent="0.25">
      <c r="A954" s="2"/>
      <c r="B954" s="2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</row>
    <row r="955" spans="1:16" ht="14.25" customHeight="1" x14ac:dyDescent="0.25">
      <c r="A955" s="2"/>
      <c r="B955" s="2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</row>
    <row r="956" spans="1:16" ht="14.25" customHeight="1" x14ac:dyDescent="0.25">
      <c r="A956" s="2"/>
      <c r="B956" s="2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</row>
    <row r="957" spans="1:16" ht="14.25" customHeight="1" x14ac:dyDescent="0.25">
      <c r="A957" s="2"/>
      <c r="B957" s="2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</row>
    <row r="958" spans="1:16" ht="14.25" customHeight="1" x14ac:dyDescent="0.25">
      <c r="A958" s="2"/>
      <c r="B958" s="2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</row>
    <row r="959" spans="1:16" ht="14.25" customHeight="1" x14ac:dyDescent="0.25">
      <c r="A959" s="2"/>
      <c r="B959" s="2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</row>
    <row r="960" spans="1:16" ht="14.25" customHeight="1" x14ac:dyDescent="0.25">
      <c r="A960" s="2"/>
      <c r="B960" s="2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</row>
    <row r="961" spans="1:16" ht="14.25" customHeight="1" x14ac:dyDescent="0.25">
      <c r="A961" s="2"/>
      <c r="B961" s="2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</row>
    <row r="962" spans="1:16" ht="14.25" customHeight="1" x14ac:dyDescent="0.25">
      <c r="A962" s="2"/>
      <c r="B962" s="2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</row>
    <row r="963" spans="1:16" ht="14.25" customHeight="1" x14ac:dyDescent="0.25">
      <c r="A963" s="2"/>
      <c r="B963" s="2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</row>
    <row r="964" spans="1:16" ht="14.25" customHeight="1" x14ac:dyDescent="0.25">
      <c r="A964" s="2"/>
      <c r="B964" s="2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</row>
    <row r="965" spans="1:16" ht="14.25" customHeight="1" x14ac:dyDescent="0.25">
      <c r="A965" s="2"/>
      <c r="B965" s="2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</row>
    <row r="966" spans="1:16" ht="14.25" customHeight="1" x14ac:dyDescent="0.25">
      <c r="A966" s="2"/>
      <c r="B966" s="2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</row>
    <row r="967" spans="1:16" ht="14.25" customHeight="1" x14ac:dyDescent="0.25">
      <c r="A967" s="2"/>
      <c r="B967" s="2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</row>
    <row r="968" spans="1:16" ht="14.25" customHeight="1" x14ac:dyDescent="0.25">
      <c r="A968" s="2"/>
      <c r="B968" s="2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</row>
    <row r="969" spans="1:16" ht="14.25" customHeight="1" x14ac:dyDescent="0.25">
      <c r="A969" s="2"/>
      <c r="B969" s="2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</row>
    <row r="970" spans="1:16" ht="14.25" customHeight="1" x14ac:dyDescent="0.25">
      <c r="A970" s="2"/>
      <c r="B970" s="2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</row>
    <row r="971" spans="1:16" ht="14.25" customHeight="1" x14ac:dyDescent="0.25">
      <c r="A971" s="2"/>
      <c r="B971" s="2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</row>
    <row r="972" spans="1:16" ht="14.25" customHeight="1" x14ac:dyDescent="0.25">
      <c r="A972" s="2"/>
      <c r="B972" s="2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</row>
    <row r="973" spans="1:16" ht="14.25" customHeight="1" x14ac:dyDescent="0.25">
      <c r="A973" s="2"/>
      <c r="B973" s="2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</row>
    <row r="974" spans="1:16" ht="14.25" customHeight="1" x14ac:dyDescent="0.25">
      <c r="A974" s="2"/>
      <c r="B974" s="2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</row>
    <row r="975" spans="1:16" ht="14.25" customHeight="1" x14ac:dyDescent="0.25">
      <c r="A975" s="2"/>
      <c r="B975" s="2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</row>
    <row r="976" spans="1:16" ht="14.25" customHeight="1" x14ac:dyDescent="0.25">
      <c r="A976" s="2"/>
      <c r="B976" s="2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</row>
    <row r="977" spans="1:16" ht="14.25" customHeight="1" x14ac:dyDescent="0.25">
      <c r="A977" s="2"/>
      <c r="B977" s="2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</row>
    <row r="978" spans="1:16" ht="14.25" customHeight="1" x14ac:dyDescent="0.25">
      <c r="A978" s="2"/>
      <c r="B978" s="2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</row>
    <row r="979" spans="1:16" ht="14.25" customHeight="1" x14ac:dyDescent="0.25">
      <c r="A979" s="2"/>
      <c r="B979" s="2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</row>
    <row r="980" spans="1:16" ht="14.25" customHeight="1" x14ac:dyDescent="0.25">
      <c r="A980" s="2"/>
      <c r="B980" s="2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</row>
    <row r="981" spans="1:16" ht="14.25" customHeight="1" x14ac:dyDescent="0.25">
      <c r="A981" s="2"/>
      <c r="B981" s="2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</row>
    <row r="982" spans="1:16" ht="14.25" customHeight="1" x14ac:dyDescent="0.25">
      <c r="A982" s="2"/>
      <c r="B982" s="2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</row>
    <row r="983" spans="1:16" ht="14.25" customHeight="1" x14ac:dyDescent="0.25">
      <c r="A983" s="2"/>
      <c r="B983" s="2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</row>
    <row r="984" spans="1:16" ht="14.25" customHeight="1" x14ac:dyDescent="0.25">
      <c r="A984" s="2"/>
      <c r="B984" s="2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</row>
    <row r="985" spans="1:16" ht="14.25" customHeight="1" x14ac:dyDescent="0.25">
      <c r="A985" s="2"/>
      <c r="B985" s="2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</row>
    <row r="986" spans="1:16" ht="14.25" customHeight="1" x14ac:dyDescent="0.25">
      <c r="A986" s="2"/>
      <c r="B986" s="2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</row>
    <row r="987" spans="1:16" ht="14.25" customHeight="1" x14ac:dyDescent="0.25">
      <c r="A987" s="2"/>
      <c r="B987" s="2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</row>
    <row r="988" spans="1:16" ht="14.25" customHeight="1" x14ac:dyDescent="0.25">
      <c r="A988" s="2"/>
      <c r="B988" s="2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</row>
    <row r="989" spans="1:16" ht="14.25" customHeight="1" x14ac:dyDescent="0.25">
      <c r="A989" s="2"/>
      <c r="B989" s="2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</row>
    <row r="990" spans="1:16" ht="14.25" customHeight="1" x14ac:dyDescent="0.25">
      <c r="A990" s="2"/>
      <c r="B990" s="2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</row>
    <row r="991" spans="1:16" ht="14.25" customHeight="1" x14ac:dyDescent="0.25">
      <c r="A991" s="2"/>
      <c r="B991" s="2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</row>
    <row r="992" spans="1:16" ht="14.25" customHeight="1" x14ac:dyDescent="0.25">
      <c r="A992" s="2"/>
      <c r="B992" s="2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</row>
    <row r="993" spans="1:16" ht="14.25" customHeight="1" x14ac:dyDescent="0.25">
      <c r="A993" s="2"/>
      <c r="B993" s="2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</row>
    <row r="994" spans="1:16" ht="14.25" customHeight="1" x14ac:dyDescent="0.25">
      <c r="A994" s="2"/>
      <c r="B994" s="2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</row>
    <row r="995" spans="1:16" ht="14.25" customHeight="1" x14ac:dyDescent="0.25">
      <c r="A995" s="2"/>
      <c r="B995" s="2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</row>
    <row r="996" spans="1:16" ht="14.25" customHeight="1" x14ac:dyDescent="0.25">
      <c r="A996" s="2"/>
      <c r="B996" s="2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</row>
  </sheetData>
  <mergeCells count="49">
    <mergeCell ref="C4:C5"/>
    <mergeCell ref="D4:D5"/>
    <mergeCell ref="E4:E5"/>
    <mergeCell ref="F4:F5"/>
    <mergeCell ref="G4:G5"/>
    <mergeCell ref="O3:O5"/>
    <mergeCell ref="N4:N5"/>
    <mergeCell ref="Q4:Q5"/>
    <mergeCell ref="R4:R5"/>
    <mergeCell ref="A3:A5"/>
    <mergeCell ref="B3:B5"/>
    <mergeCell ref="C3:E3"/>
    <mergeCell ref="F3:H3"/>
    <mergeCell ref="I3:K3"/>
    <mergeCell ref="P3:P5"/>
    <mergeCell ref="K4:K5"/>
    <mergeCell ref="H4:H5"/>
    <mergeCell ref="I4:I5"/>
    <mergeCell ref="J4:J5"/>
    <mergeCell ref="L4:L5"/>
    <mergeCell ref="M4:M5"/>
    <mergeCell ref="AU4:AU5"/>
    <mergeCell ref="AV4:AV5"/>
    <mergeCell ref="AY4:AY5"/>
    <mergeCell ref="AZ4:AZ5"/>
    <mergeCell ref="BA4:BA5"/>
    <mergeCell ref="BB4:BB5"/>
    <mergeCell ref="L3:N3"/>
    <mergeCell ref="Q3:AO3"/>
    <mergeCell ref="AP3:AV3"/>
    <mergeCell ref="AX3:AX5"/>
    <mergeCell ref="AY3:AZ3"/>
    <mergeCell ref="BA3:BC3"/>
    <mergeCell ref="BC4:BC5"/>
    <mergeCell ref="AW3:AW5"/>
    <mergeCell ref="S4:S5"/>
    <mergeCell ref="T4:T5"/>
    <mergeCell ref="U4:W4"/>
    <mergeCell ref="X4:Z4"/>
    <mergeCell ref="AA4:AC4"/>
    <mergeCell ref="AD4:AF4"/>
    <mergeCell ref="AG4:AI4"/>
    <mergeCell ref="AS4:AS5"/>
    <mergeCell ref="AT4:AT5"/>
    <mergeCell ref="AJ4:AL4"/>
    <mergeCell ref="AM4:AO4"/>
    <mergeCell ref="AP4:AP5"/>
    <mergeCell ref="AQ4:AQ5"/>
    <mergeCell ref="AR4:AR5"/>
  </mergeCells>
  <hyperlinks>
    <hyperlink ref="A199" r:id="rId1" xr:uid="{00000000-0004-0000-0100-000000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Indicator Island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DNP</dc:creator>
  <cp:lastModifiedBy>Assela Pathirana</cp:lastModifiedBy>
  <dcterms:created xsi:type="dcterms:W3CDTF">2015-09-01T04:03:02Z</dcterms:created>
  <dcterms:modified xsi:type="dcterms:W3CDTF">2024-05-02T13:59:18Z</dcterms:modified>
</cp:coreProperties>
</file>