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Games\BridgeBeloteAddIn\BridgeBeloteAddIn\Excel\"/>
    </mc:Choice>
  </mc:AlternateContent>
  <xr:revisionPtr revIDLastSave="0" documentId="13_ncr:1_{50EDBC64-93A4-4349-AE52-83A5408E779A}" xr6:coauthVersionLast="45" xr6:coauthVersionMax="45" xr10:uidLastSave="{00000000-0000-0000-0000-000000000000}"/>
  <bookViews>
    <workbookView xWindow="-98" yWindow="-98" windowWidth="24196" windowHeight="13096" activeTab="1" xr2:uid="{0699C9DA-F394-4262-BC57-BF69D02DB926}"/>
  </bookViews>
  <sheets>
    <sheet name="BridgeBelote1" sheetId="1" r:id="rId1"/>
    <sheet name="BridgeBelote2" sheetId="3" r:id="rId2"/>
    <sheet name="DropDow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3" l="1"/>
  <c r="O39" i="3" l="1"/>
  <c r="N39" i="3"/>
  <c r="O39" i="1"/>
  <c r="N39" i="1"/>
  <c r="E41" i="3"/>
  <c r="G39" i="3"/>
  <c r="F39" i="3"/>
  <c r="E39" i="3"/>
  <c r="D39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M4" i="3"/>
  <c r="L4" i="3"/>
  <c r="A4" i="3"/>
  <c r="M3" i="3"/>
  <c r="L3" i="3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I4" i="3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L39" i="3" l="1"/>
  <c r="M39" i="3"/>
  <c r="K39" i="3"/>
  <c r="I39" i="3"/>
  <c r="E41" i="1"/>
  <c r="K3" i="1" l="1"/>
  <c r="I3" i="1"/>
  <c r="G39" i="1" l="1"/>
  <c r="F39" i="1"/>
  <c r="E39" i="1"/>
  <c r="D39" i="1"/>
  <c r="L35" i="1" l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M3" i="1"/>
  <c r="K4" i="1"/>
  <c r="I4" i="1"/>
  <c r="K5" i="1" l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M39" i="1"/>
  <c r="L39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K39" i="1" l="1"/>
  <c r="I39" i="1"/>
</calcChain>
</file>

<file path=xl/sharedStrings.xml><?xml version="1.0" encoding="utf-8"?>
<sst xmlns="http://schemas.openxmlformats.org/spreadsheetml/2006/main" count="251" uniqueCount="39">
  <si>
    <t>No</t>
  </si>
  <si>
    <t>Позиция</t>
  </si>
  <si>
    <t>Договор</t>
  </si>
  <si>
    <t>Бонус</t>
  </si>
  <si>
    <t>Резултати</t>
  </si>
  <si>
    <t>Разлика</t>
  </si>
  <si>
    <t>Победни точки</t>
  </si>
  <si>
    <t>N-S</t>
  </si>
  <si>
    <t>E-W</t>
  </si>
  <si>
    <t>Сини</t>
  </si>
  <si>
    <t>Червени</t>
  </si>
  <si>
    <t>Смяна на местата: E -&gt; S, W -&gt; N</t>
  </si>
  <si>
    <t>Спатия</t>
  </si>
  <si>
    <t>Каро</t>
  </si>
  <si>
    <t>Купа</t>
  </si>
  <si>
    <t>Пика</t>
  </si>
  <si>
    <t>Без коз</t>
  </si>
  <si>
    <t>Всичко коз</t>
  </si>
  <si>
    <t>Спатия + Контра</t>
  </si>
  <si>
    <t>Спатия + Реконтра</t>
  </si>
  <si>
    <t>Каро + Контра</t>
  </si>
  <si>
    <t>Каро + Реконтра</t>
  </si>
  <si>
    <t>Купа + Контра</t>
  </si>
  <si>
    <t>Купа + Реконтра</t>
  </si>
  <si>
    <t>Пика + Контра</t>
  </si>
  <si>
    <t>Пика + Реконтра</t>
  </si>
  <si>
    <t>Без коз + Контра</t>
  </si>
  <si>
    <t>Всичко коз + Контра</t>
  </si>
  <si>
    <t>Без коз + Реконтра</t>
  </si>
  <si>
    <t>Всичко коз + Реконтра</t>
  </si>
  <si>
    <t>Общо</t>
  </si>
  <si>
    <t>Активност</t>
  </si>
  <si>
    <t>Бонуси</t>
  </si>
  <si>
    <t>Победители</t>
  </si>
  <si>
    <t>Пас</t>
  </si>
  <si>
    <t>Дата:</t>
  </si>
  <si>
    <t>Червени:</t>
  </si>
  <si>
    <t>Сини:</t>
  </si>
  <si>
    <t>Раздавания: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</si>
</sst>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1" xfId="0" applyBorder="1"/>
    <xf numFmtId="0" fontId="1" fillId="0" borderId="1" xfId="0" applyFont="1" applyBorder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02C2A-1C87-4486-ACEA-5EC793CCD5DE}">
  <sheetPr>
    <pageSetUpPr fitToPage="1"/>
  </sheetPr>
  <dimension ref="A1:O43"/>
  <sheetViews>
    <sheetView workbookViewId="0">
      <pane ySplit="2" topLeftCell="A15" activePane="bottomLeft" state="frozen"/>
      <selection pane="bottomLeft" activeCell="O39" sqref="O39"/>
    </sheetView>
  </sheetViews>
  <sheetFormatPr defaultRowHeight="14.25" x14ac:dyDescent="0.45"/>
  <cols>
    <col min="4" max="15" width="8.59765625" customWidth="1"/>
    <col min="19" max="19" width="19.1328125" bestFit="1" customWidth="1"/>
    <col min="20" max="20" width="11.86328125" bestFit="1" customWidth="1"/>
  </cols>
  <sheetData>
    <row r="1" spans="1:15" ht="18" x14ac:dyDescent="0.55000000000000004">
      <c r="A1" s="15" t="s">
        <v>0</v>
      </c>
      <c r="B1" s="12" t="s">
        <v>1</v>
      </c>
      <c r="C1" s="12"/>
      <c r="D1" s="12" t="s">
        <v>2</v>
      </c>
      <c r="E1" s="12"/>
      <c r="F1" s="12" t="s">
        <v>3</v>
      </c>
      <c r="G1" s="12"/>
      <c r="H1" s="12" t="s">
        <v>4</v>
      </c>
      <c r="I1" s="12"/>
      <c r="J1" s="12"/>
      <c r="K1" s="12"/>
      <c r="L1" s="12" t="s">
        <v>5</v>
      </c>
      <c r="M1" s="12"/>
      <c r="N1" s="12" t="s">
        <v>6</v>
      </c>
      <c r="O1" s="12"/>
    </row>
    <row r="2" spans="1:15" ht="15.75" x14ac:dyDescent="0.5">
      <c r="A2" s="15"/>
      <c r="B2" s="2" t="s">
        <v>7</v>
      </c>
      <c r="C2" s="2" t="s">
        <v>8</v>
      </c>
      <c r="D2" s="3" t="s">
        <v>10</v>
      </c>
      <c r="E2" s="3" t="s">
        <v>9</v>
      </c>
      <c r="F2" s="3" t="s">
        <v>10</v>
      </c>
      <c r="G2" s="3" t="s">
        <v>9</v>
      </c>
      <c r="H2" s="13" t="s">
        <v>10</v>
      </c>
      <c r="I2" s="13"/>
      <c r="J2" s="13" t="s">
        <v>9</v>
      </c>
      <c r="K2" s="13"/>
      <c r="L2" s="3" t="s">
        <v>10</v>
      </c>
      <c r="M2" s="3" t="s">
        <v>9</v>
      </c>
      <c r="N2" s="3" t="s">
        <v>10</v>
      </c>
      <c r="O2" s="3" t="s">
        <v>9</v>
      </c>
    </row>
    <row r="3" spans="1:15" x14ac:dyDescent="0.45">
      <c r="A3" s="4">
        <v>1</v>
      </c>
      <c r="B3" s="4" t="s">
        <v>10</v>
      </c>
      <c r="C3" s="4" t="s">
        <v>9</v>
      </c>
      <c r="D3" s="4"/>
      <c r="E3" s="4"/>
      <c r="F3" s="4"/>
      <c r="G3" s="4"/>
      <c r="H3" s="4"/>
      <c r="I3" s="4" t="str">
        <f>IF(ISBLANK(H3),"",H3)</f>
        <v/>
      </c>
      <c r="J3" s="4"/>
      <c r="K3" s="4" t="str">
        <f>IF(ISBLANK(J3),"",J3)</f>
        <v/>
      </c>
      <c r="L3" s="4" t="str">
        <f>IF(AND(NOT(ISBLANK(H3)), NOT(ISBLANK(J3)), H3&gt;=J3),H3-J3,"")</f>
        <v/>
      </c>
      <c r="M3" s="4" t="str">
        <f>IF(AND(NOT(ISBLANK(H3)), NOT(ISBLANK(J3)), J3&gt;=H3),J3-H3,"")</f>
        <v/>
      </c>
      <c r="N3" s="4"/>
      <c r="O3" s="4"/>
    </row>
    <row r="4" spans="1:15" x14ac:dyDescent="0.45">
      <c r="A4" s="4">
        <f>A3+1</f>
        <v>2</v>
      </c>
      <c r="B4" s="4" t="s">
        <v>10</v>
      </c>
      <c r="C4" s="4" t="s">
        <v>9</v>
      </c>
      <c r="D4" s="4"/>
      <c r="E4" s="4"/>
      <c r="F4" s="4"/>
      <c r="G4" s="4"/>
      <c r="H4" s="4"/>
      <c r="I4" s="4" t="str">
        <f>IF(AND($D4="Пас",$E4="Пас",NOT(ISBLANK(I3))),I3, IF(AND(NOT(ISBLANK(H4)),NOT(ISBLANK(I3))),I3+H4,""))</f>
        <v/>
      </c>
      <c r="J4" s="4"/>
      <c r="K4" s="4" t="str">
        <f t="shared" ref="K4:K18" si="0">IF(AND($D4="Пас",$E4="Пас",NOT(ISBLANK(K3))),K3, IF(AND(NOT(ISBLANK(J4)),NOT(ISBLANK(K3))),K3+J4,""))</f>
        <v/>
      </c>
      <c r="L4" s="4" t="str">
        <f t="shared" ref="L4:L35" si="1">IF(AND(NOT(ISBLANK(H4)), NOT(ISBLANK(J4)), H4&gt;=J4),H4-J4,"")</f>
        <v/>
      </c>
      <c r="M4" s="4" t="str">
        <f t="shared" ref="M4:M18" si="2">IF(AND(NOT(ISBLANK(H4)), NOT(ISBLANK(J4)), J4&gt;=H4),J4-H4,"")</f>
        <v/>
      </c>
      <c r="N4" s="4"/>
      <c r="O4" s="4"/>
    </row>
    <row r="5" spans="1:15" x14ac:dyDescent="0.45">
      <c r="A5" s="4">
        <f t="shared" ref="A5:A18" si="3">A4+1</f>
        <v>3</v>
      </c>
      <c r="B5" s="4" t="s">
        <v>10</v>
      </c>
      <c r="C5" s="4" t="s">
        <v>9</v>
      </c>
      <c r="D5" s="4"/>
      <c r="E5" s="4"/>
      <c r="F5" s="4"/>
      <c r="G5" s="4"/>
      <c r="H5" s="4"/>
      <c r="I5" s="4" t="str">
        <f t="shared" ref="I5:I18" si="4">IF(AND($D5="Пас",$E5="Пас",NOT(ISBLANK(I4))),I4, IF(AND(NOT(ISBLANK(H5)),NOT(ISBLANK(I4))),I4+H5,""))</f>
        <v/>
      </c>
      <c r="J5" s="4"/>
      <c r="K5" s="4" t="str">
        <f t="shared" si="0"/>
        <v/>
      </c>
      <c r="L5" s="4" t="str">
        <f t="shared" si="1"/>
        <v/>
      </c>
      <c r="M5" s="4" t="str">
        <f t="shared" si="2"/>
        <v/>
      </c>
      <c r="N5" s="4"/>
      <c r="O5" s="4"/>
    </row>
    <row r="6" spans="1:15" x14ac:dyDescent="0.45">
      <c r="A6" s="4">
        <f t="shared" si="3"/>
        <v>4</v>
      </c>
      <c r="B6" s="4" t="s">
        <v>10</v>
      </c>
      <c r="C6" s="4" t="s">
        <v>9</v>
      </c>
      <c r="D6" s="4"/>
      <c r="E6" s="4"/>
      <c r="F6" s="4"/>
      <c r="G6" s="4"/>
      <c r="H6" s="4"/>
      <c r="I6" s="4" t="str">
        <f t="shared" si="4"/>
        <v/>
      </c>
      <c r="J6" s="4"/>
      <c r="K6" s="4" t="str">
        <f t="shared" si="0"/>
        <v/>
      </c>
      <c r="L6" s="4" t="str">
        <f t="shared" si="1"/>
        <v/>
      </c>
      <c r="M6" s="4" t="str">
        <f t="shared" si="2"/>
        <v/>
      </c>
      <c r="N6" s="4"/>
      <c r="O6" s="4"/>
    </row>
    <row r="7" spans="1:15" x14ac:dyDescent="0.45">
      <c r="A7" s="4">
        <f t="shared" si="3"/>
        <v>5</v>
      </c>
      <c r="B7" s="4" t="s">
        <v>10</v>
      </c>
      <c r="C7" s="4" t="s">
        <v>9</v>
      </c>
      <c r="D7" s="4"/>
      <c r="E7" s="4"/>
      <c r="F7" s="4"/>
      <c r="G7" s="4"/>
      <c r="H7" s="4"/>
      <c r="I7" s="4" t="str">
        <f t="shared" si="4"/>
        <v/>
      </c>
      <c r="J7" s="4"/>
      <c r="K7" s="4" t="str">
        <f t="shared" si="0"/>
        <v/>
      </c>
      <c r="L7" s="4" t="str">
        <f t="shared" si="1"/>
        <v/>
      </c>
      <c r="M7" s="4" t="str">
        <f t="shared" si="2"/>
        <v/>
      </c>
      <c r="N7" s="4"/>
      <c r="O7" s="4"/>
    </row>
    <row r="8" spans="1:15" x14ac:dyDescent="0.45">
      <c r="A8" s="4">
        <f t="shared" si="3"/>
        <v>6</v>
      </c>
      <c r="B8" s="4" t="s">
        <v>10</v>
      </c>
      <c r="C8" s="4" t="s">
        <v>9</v>
      </c>
      <c r="D8" s="4"/>
      <c r="E8" s="4"/>
      <c r="F8" s="4"/>
      <c r="G8" s="4"/>
      <c r="H8" s="4"/>
      <c r="I8" s="4" t="str">
        <f t="shared" si="4"/>
        <v/>
      </c>
      <c r="J8" s="4"/>
      <c r="K8" s="4" t="str">
        <f t="shared" si="0"/>
        <v/>
      </c>
      <c r="L8" s="4" t="str">
        <f t="shared" si="1"/>
        <v/>
      </c>
      <c r="M8" s="4" t="str">
        <f t="shared" si="2"/>
        <v/>
      </c>
      <c r="N8" s="4"/>
      <c r="O8" s="4"/>
    </row>
    <row r="9" spans="1:15" x14ac:dyDescent="0.45">
      <c r="A9" s="4">
        <f t="shared" si="3"/>
        <v>7</v>
      </c>
      <c r="B9" s="4" t="s">
        <v>10</v>
      </c>
      <c r="C9" s="4" t="s">
        <v>9</v>
      </c>
      <c r="D9" s="4"/>
      <c r="E9" s="4"/>
      <c r="F9" s="4"/>
      <c r="G9" s="4"/>
      <c r="H9" s="4"/>
      <c r="I9" s="4" t="str">
        <f t="shared" si="4"/>
        <v/>
      </c>
      <c r="J9" s="4"/>
      <c r="K9" s="4" t="str">
        <f t="shared" si="0"/>
        <v/>
      </c>
      <c r="L9" s="4" t="str">
        <f t="shared" si="1"/>
        <v/>
      </c>
      <c r="M9" s="4" t="str">
        <f t="shared" si="2"/>
        <v/>
      </c>
      <c r="N9" s="4"/>
      <c r="O9" s="4"/>
    </row>
    <row r="10" spans="1:15" x14ac:dyDescent="0.45">
      <c r="A10" s="4">
        <f t="shared" si="3"/>
        <v>8</v>
      </c>
      <c r="B10" s="4" t="s">
        <v>10</v>
      </c>
      <c r="C10" s="4" t="s">
        <v>9</v>
      </c>
      <c r="D10" s="4"/>
      <c r="E10" s="4"/>
      <c r="F10" s="4"/>
      <c r="G10" s="4"/>
      <c r="H10" s="4"/>
      <c r="I10" s="4" t="str">
        <f t="shared" si="4"/>
        <v/>
      </c>
      <c r="J10" s="4"/>
      <c r="K10" s="4" t="str">
        <f t="shared" si="0"/>
        <v/>
      </c>
      <c r="L10" s="4" t="str">
        <f t="shared" si="1"/>
        <v/>
      </c>
      <c r="M10" s="4" t="str">
        <f t="shared" si="2"/>
        <v/>
      </c>
      <c r="N10" s="4"/>
      <c r="O10" s="4"/>
    </row>
    <row r="11" spans="1:15" x14ac:dyDescent="0.45">
      <c r="A11" s="4">
        <f t="shared" si="3"/>
        <v>9</v>
      </c>
      <c r="B11" s="4" t="s">
        <v>10</v>
      </c>
      <c r="C11" s="4" t="s">
        <v>9</v>
      </c>
      <c r="D11" s="4"/>
      <c r="E11" s="4"/>
      <c r="F11" s="4"/>
      <c r="G11" s="4"/>
      <c r="H11" s="4"/>
      <c r="I11" s="4" t="str">
        <f t="shared" si="4"/>
        <v/>
      </c>
      <c r="J11" s="4"/>
      <c r="K11" s="4" t="str">
        <f t="shared" si="0"/>
        <v/>
      </c>
      <c r="L11" s="4" t="str">
        <f t="shared" si="1"/>
        <v/>
      </c>
      <c r="M11" s="4" t="str">
        <f t="shared" si="2"/>
        <v/>
      </c>
      <c r="N11" s="4"/>
      <c r="O11" s="4"/>
    </row>
    <row r="12" spans="1:15" x14ac:dyDescent="0.45">
      <c r="A12" s="4">
        <f t="shared" si="3"/>
        <v>10</v>
      </c>
      <c r="B12" s="4" t="s">
        <v>10</v>
      </c>
      <c r="C12" s="4" t="s">
        <v>9</v>
      </c>
      <c r="D12" s="4"/>
      <c r="E12" s="4"/>
      <c r="F12" s="4"/>
      <c r="G12" s="4"/>
      <c r="H12" s="4"/>
      <c r="I12" s="4" t="str">
        <f t="shared" si="4"/>
        <v/>
      </c>
      <c r="J12" s="4"/>
      <c r="K12" s="4" t="str">
        <f t="shared" si="0"/>
        <v/>
      </c>
      <c r="L12" s="4" t="str">
        <f t="shared" si="1"/>
        <v/>
      </c>
      <c r="M12" s="4" t="str">
        <f t="shared" si="2"/>
        <v/>
      </c>
      <c r="N12" s="4"/>
      <c r="O12" s="4"/>
    </row>
    <row r="13" spans="1:15" x14ac:dyDescent="0.45">
      <c r="A13" s="4">
        <f t="shared" si="3"/>
        <v>11</v>
      </c>
      <c r="B13" s="4" t="s">
        <v>10</v>
      </c>
      <c r="C13" s="4" t="s">
        <v>9</v>
      </c>
      <c r="D13" s="4"/>
      <c r="E13" s="4"/>
      <c r="F13" s="4"/>
      <c r="G13" s="4"/>
      <c r="H13" s="4"/>
      <c r="I13" s="4" t="str">
        <f t="shared" si="4"/>
        <v/>
      </c>
      <c r="J13" s="4"/>
      <c r="K13" s="4" t="str">
        <f t="shared" si="0"/>
        <v/>
      </c>
      <c r="L13" s="4" t="str">
        <f t="shared" si="1"/>
        <v/>
      </c>
      <c r="M13" s="4" t="str">
        <f t="shared" si="2"/>
        <v/>
      </c>
      <c r="N13" s="4"/>
      <c r="O13" s="4"/>
    </row>
    <row r="14" spans="1:15" x14ac:dyDescent="0.45">
      <c r="A14" s="4">
        <f t="shared" si="3"/>
        <v>12</v>
      </c>
      <c r="B14" s="4" t="s">
        <v>10</v>
      </c>
      <c r="C14" s="4" t="s">
        <v>9</v>
      </c>
      <c r="D14" s="4"/>
      <c r="E14" s="4"/>
      <c r="F14" s="4"/>
      <c r="G14" s="4"/>
      <c r="H14" s="4"/>
      <c r="I14" s="4" t="str">
        <f t="shared" si="4"/>
        <v/>
      </c>
      <c r="J14" s="4"/>
      <c r="K14" s="4" t="str">
        <f t="shared" si="0"/>
        <v/>
      </c>
      <c r="L14" s="4" t="str">
        <f t="shared" si="1"/>
        <v/>
      </c>
      <c r="M14" s="4" t="str">
        <f t="shared" si="2"/>
        <v/>
      </c>
      <c r="N14" s="4"/>
      <c r="O14" s="4"/>
    </row>
    <row r="15" spans="1:15" x14ac:dyDescent="0.45">
      <c r="A15" s="4">
        <f t="shared" si="3"/>
        <v>13</v>
      </c>
      <c r="B15" s="4" t="s">
        <v>10</v>
      </c>
      <c r="C15" s="4" t="s">
        <v>9</v>
      </c>
      <c r="D15" s="4"/>
      <c r="E15" s="4"/>
      <c r="F15" s="4"/>
      <c r="G15" s="4"/>
      <c r="H15" s="4"/>
      <c r="I15" s="4" t="str">
        <f t="shared" si="4"/>
        <v/>
      </c>
      <c r="J15" s="4"/>
      <c r="K15" s="4" t="str">
        <f t="shared" si="0"/>
        <v/>
      </c>
      <c r="L15" s="4" t="str">
        <f t="shared" si="1"/>
        <v/>
      </c>
      <c r="M15" s="4" t="str">
        <f t="shared" si="2"/>
        <v/>
      </c>
      <c r="N15" s="4"/>
      <c r="O15" s="4"/>
    </row>
    <row r="16" spans="1:15" x14ac:dyDescent="0.45">
      <c r="A16" s="4">
        <f t="shared" si="3"/>
        <v>14</v>
      </c>
      <c r="B16" s="4" t="s">
        <v>10</v>
      </c>
      <c r="C16" s="4" t="s">
        <v>9</v>
      </c>
      <c r="D16" s="4"/>
      <c r="E16" s="4"/>
      <c r="F16" s="4"/>
      <c r="G16" s="4"/>
      <c r="H16" s="4"/>
      <c r="I16" s="4" t="str">
        <f t="shared" si="4"/>
        <v/>
      </c>
      <c r="J16" s="4"/>
      <c r="K16" s="4" t="str">
        <f t="shared" si="0"/>
        <v/>
      </c>
      <c r="L16" s="4" t="str">
        <f t="shared" si="1"/>
        <v/>
      </c>
      <c r="M16" s="4" t="str">
        <f t="shared" si="2"/>
        <v/>
      </c>
      <c r="N16" s="4"/>
      <c r="O16" s="4"/>
    </row>
    <row r="17" spans="1:15" x14ac:dyDescent="0.45">
      <c r="A17" s="4">
        <f t="shared" si="3"/>
        <v>15</v>
      </c>
      <c r="B17" s="4" t="s">
        <v>10</v>
      </c>
      <c r="C17" s="4" t="s">
        <v>9</v>
      </c>
      <c r="D17" s="4"/>
      <c r="E17" s="4"/>
      <c r="F17" s="4"/>
      <c r="G17" s="4"/>
      <c r="H17" s="4"/>
      <c r="I17" s="4" t="str">
        <f t="shared" si="4"/>
        <v/>
      </c>
      <c r="J17" s="4"/>
      <c r="K17" s="4" t="str">
        <f t="shared" si="0"/>
        <v/>
      </c>
      <c r="L17" s="4" t="str">
        <f t="shared" si="1"/>
        <v/>
      </c>
      <c r="M17" s="4" t="str">
        <f t="shared" si="2"/>
        <v/>
      </c>
      <c r="N17" s="4"/>
      <c r="O17" s="4"/>
    </row>
    <row r="18" spans="1:15" x14ac:dyDescent="0.45">
      <c r="A18" s="4">
        <f t="shared" si="3"/>
        <v>16</v>
      </c>
      <c r="B18" s="4" t="s">
        <v>10</v>
      </c>
      <c r="C18" s="4" t="s">
        <v>9</v>
      </c>
      <c r="D18" s="4"/>
      <c r="E18" s="4"/>
      <c r="F18" s="4"/>
      <c r="G18" s="4"/>
      <c r="H18" s="4"/>
      <c r="I18" s="4" t="str">
        <f t="shared" si="4"/>
        <v/>
      </c>
      <c r="J18" s="4"/>
      <c r="K18" s="4" t="str">
        <f t="shared" si="0"/>
        <v/>
      </c>
      <c r="L18" s="4" t="str">
        <f t="shared" si="1"/>
        <v/>
      </c>
      <c r="M18" s="4" t="str">
        <f t="shared" si="2"/>
        <v/>
      </c>
      <c r="N18" s="4"/>
      <c r="O18" s="4"/>
    </row>
    <row r="19" spans="1:15" ht="18" x14ac:dyDescent="0.55000000000000004">
      <c r="A19" s="14" t="s">
        <v>11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pans="1:15" x14ac:dyDescent="0.45">
      <c r="A20" s="4">
        <f>A18+1</f>
        <v>17</v>
      </c>
      <c r="B20" s="4" t="s">
        <v>9</v>
      </c>
      <c r="C20" s="4" t="s">
        <v>10</v>
      </c>
      <c r="D20" s="4"/>
      <c r="E20" s="4"/>
      <c r="F20" s="4"/>
      <c r="G20" s="4"/>
      <c r="H20" s="4"/>
      <c r="I20" s="4" t="str">
        <f>IF(AND($D20="Пас",$E20="Пас",NOT(ISBLANK(I18))),I18, IF(AND(NOT(ISBLANK(H20)),NOT(ISBLANK(I18))),I18+H20,""))</f>
        <v/>
      </c>
      <c r="J20" s="4"/>
      <c r="K20" s="4" t="str">
        <f>IF(AND($D20="Пас",$E20="Пас",NOT(ISBLANK(K18))),K18, IF(AND(NOT(ISBLANK(J20)),NOT(ISBLANK(K18))),K18+J20,""))</f>
        <v/>
      </c>
      <c r="L20" s="4" t="str">
        <f t="shared" si="1"/>
        <v/>
      </c>
      <c r="M20" s="4" t="str">
        <f t="shared" ref="M20:M35" si="5">IF(AND(NOT(ISBLANK(H20)), NOT(ISBLANK(J20)), J20&gt;=H20),J20-H20,"")</f>
        <v/>
      </c>
      <c r="N20" s="4"/>
      <c r="O20" s="4"/>
    </row>
    <row r="21" spans="1:15" x14ac:dyDescent="0.45">
      <c r="A21" s="4">
        <f>A20+1</f>
        <v>18</v>
      </c>
      <c r="B21" s="4" t="s">
        <v>9</v>
      </c>
      <c r="C21" s="4" t="s">
        <v>10</v>
      </c>
      <c r="D21" s="4"/>
      <c r="E21" s="4"/>
      <c r="F21" s="4"/>
      <c r="G21" s="4"/>
      <c r="H21" s="4"/>
      <c r="I21" s="4" t="str">
        <f t="shared" ref="I21:I35" si="6">IF(AND($D21="Пас",$E21="Пас",NOT(ISBLANK(I20))),I20, IF(AND(NOT(ISBLANK(H21)),NOT(ISBLANK(I20))),I20+H21,""))</f>
        <v/>
      </c>
      <c r="J21" s="4"/>
      <c r="K21" s="4" t="str">
        <f t="shared" ref="K21:K35" si="7">IF(AND($D21="Пас",$E21="Пас",NOT(ISBLANK(K20))),K20, IF(AND(NOT(ISBLANK(J21)),NOT(ISBLANK(K20))),K20+J21,""))</f>
        <v/>
      </c>
      <c r="L21" s="4" t="str">
        <f t="shared" si="1"/>
        <v/>
      </c>
      <c r="M21" s="4" t="str">
        <f t="shared" si="5"/>
        <v/>
      </c>
      <c r="N21" s="4"/>
      <c r="O21" s="4"/>
    </row>
    <row r="22" spans="1:15" x14ac:dyDescent="0.45">
      <c r="A22" s="4">
        <f t="shared" ref="A22:A35" si="8">A21+1</f>
        <v>19</v>
      </c>
      <c r="B22" s="4" t="s">
        <v>9</v>
      </c>
      <c r="C22" s="4" t="s">
        <v>10</v>
      </c>
      <c r="D22" s="4"/>
      <c r="E22" s="4"/>
      <c r="F22" s="4"/>
      <c r="G22" s="4"/>
      <c r="H22" s="4"/>
      <c r="I22" s="4" t="str">
        <f t="shared" si="6"/>
        <v/>
      </c>
      <c r="J22" s="4"/>
      <c r="K22" s="4" t="str">
        <f t="shared" si="7"/>
        <v/>
      </c>
      <c r="L22" s="4" t="str">
        <f t="shared" si="1"/>
        <v/>
      </c>
      <c r="M22" s="4" t="str">
        <f t="shared" si="5"/>
        <v/>
      </c>
      <c r="N22" s="4"/>
      <c r="O22" s="4"/>
    </row>
    <row r="23" spans="1:15" x14ac:dyDescent="0.45">
      <c r="A23" s="4">
        <f t="shared" si="8"/>
        <v>20</v>
      </c>
      <c r="B23" s="4" t="s">
        <v>9</v>
      </c>
      <c r="C23" s="4" t="s">
        <v>10</v>
      </c>
      <c r="D23" s="4"/>
      <c r="E23" s="4"/>
      <c r="F23" s="4"/>
      <c r="G23" s="4"/>
      <c r="H23" s="4"/>
      <c r="I23" s="4" t="str">
        <f t="shared" si="6"/>
        <v/>
      </c>
      <c r="J23" s="4"/>
      <c r="K23" s="4" t="str">
        <f t="shared" si="7"/>
        <v/>
      </c>
      <c r="L23" s="4" t="str">
        <f t="shared" si="1"/>
        <v/>
      </c>
      <c r="M23" s="4" t="str">
        <f t="shared" si="5"/>
        <v/>
      </c>
      <c r="N23" s="4"/>
      <c r="O23" s="4"/>
    </row>
    <row r="24" spans="1:15" x14ac:dyDescent="0.45">
      <c r="A24" s="4">
        <f t="shared" si="8"/>
        <v>21</v>
      </c>
      <c r="B24" s="4" t="s">
        <v>9</v>
      </c>
      <c r="C24" s="4" t="s">
        <v>10</v>
      </c>
      <c r="D24" s="4"/>
      <c r="E24" s="4"/>
      <c r="F24" s="4"/>
      <c r="G24" s="4"/>
      <c r="H24" s="4"/>
      <c r="I24" s="4" t="str">
        <f t="shared" si="6"/>
        <v/>
      </c>
      <c r="J24" s="4"/>
      <c r="K24" s="4" t="str">
        <f t="shared" si="7"/>
        <v/>
      </c>
      <c r="L24" s="4" t="str">
        <f t="shared" si="1"/>
        <v/>
      </c>
      <c r="M24" s="4" t="str">
        <f t="shared" si="5"/>
        <v/>
      </c>
      <c r="N24" s="4"/>
      <c r="O24" s="4"/>
    </row>
    <row r="25" spans="1:15" x14ac:dyDescent="0.45">
      <c r="A25" s="4">
        <f t="shared" si="8"/>
        <v>22</v>
      </c>
      <c r="B25" s="4" t="s">
        <v>9</v>
      </c>
      <c r="C25" s="4" t="s">
        <v>10</v>
      </c>
      <c r="D25" s="4"/>
      <c r="E25" s="4"/>
      <c r="F25" s="4"/>
      <c r="G25" s="4"/>
      <c r="H25" s="4"/>
      <c r="I25" s="4" t="str">
        <f t="shared" si="6"/>
        <v/>
      </c>
      <c r="J25" s="4"/>
      <c r="K25" s="4" t="str">
        <f t="shared" si="7"/>
        <v/>
      </c>
      <c r="L25" s="4" t="str">
        <f t="shared" si="1"/>
        <v/>
      </c>
      <c r="M25" s="4" t="str">
        <f t="shared" si="5"/>
        <v/>
      </c>
      <c r="N25" s="4"/>
      <c r="O25" s="4"/>
    </row>
    <row r="26" spans="1:15" x14ac:dyDescent="0.45">
      <c r="A26" s="4">
        <f t="shared" si="8"/>
        <v>23</v>
      </c>
      <c r="B26" s="4" t="s">
        <v>9</v>
      </c>
      <c r="C26" s="4" t="s">
        <v>10</v>
      </c>
      <c r="D26" s="4"/>
      <c r="E26" s="4"/>
      <c r="F26" s="4"/>
      <c r="G26" s="4"/>
      <c r="H26" s="4"/>
      <c r="I26" s="4" t="str">
        <f t="shared" si="6"/>
        <v/>
      </c>
      <c r="J26" s="4"/>
      <c r="K26" s="4" t="str">
        <f t="shared" si="7"/>
        <v/>
      </c>
      <c r="L26" s="4" t="str">
        <f t="shared" si="1"/>
        <v/>
      </c>
      <c r="M26" s="4" t="str">
        <f t="shared" si="5"/>
        <v/>
      </c>
      <c r="N26" s="4"/>
      <c r="O26" s="4"/>
    </row>
    <row r="27" spans="1:15" x14ac:dyDescent="0.45">
      <c r="A27" s="4">
        <f t="shared" si="8"/>
        <v>24</v>
      </c>
      <c r="B27" s="4" t="s">
        <v>9</v>
      </c>
      <c r="C27" s="4" t="s">
        <v>10</v>
      </c>
      <c r="D27" s="4"/>
      <c r="E27" s="4"/>
      <c r="F27" s="4"/>
      <c r="G27" s="4"/>
      <c r="H27" s="4"/>
      <c r="I27" s="4" t="str">
        <f t="shared" si="6"/>
        <v/>
      </c>
      <c r="J27" s="4"/>
      <c r="K27" s="4" t="str">
        <f t="shared" si="7"/>
        <v/>
      </c>
      <c r="L27" s="4" t="str">
        <f t="shared" si="1"/>
        <v/>
      </c>
      <c r="M27" s="4" t="str">
        <f t="shared" si="5"/>
        <v/>
      </c>
      <c r="N27" s="4"/>
      <c r="O27" s="4"/>
    </row>
    <row r="28" spans="1:15" x14ac:dyDescent="0.45">
      <c r="A28" s="4">
        <f t="shared" si="8"/>
        <v>25</v>
      </c>
      <c r="B28" s="4" t="s">
        <v>9</v>
      </c>
      <c r="C28" s="4" t="s">
        <v>10</v>
      </c>
      <c r="D28" s="4"/>
      <c r="E28" s="4"/>
      <c r="F28" s="4"/>
      <c r="G28" s="4"/>
      <c r="H28" s="4"/>
      <c r="I28" s="4" t="str">
        <f t="shared" si="6"/>
        <v/>
      </c>
      <c r="J28" s="4"/>
      <c r="K28" s="4" t="str">
        <f t="shared" si="7"/>
        <v/>
      </c>
      <c r="L28" s="4" t="str">
        <f t="shared" si="1"/>
        <v/>
      </c>
      <c r="M28" s="4" t="str">
        <f t="shared" si="5"/>
        <v/>
      </c>
      <c r="N28" s="4"/>
      <c r="O28" s="4"/>
    </row>
    <row r="29" spans="1:15" x14ac:dyDescent="0.45">
      <c r="A29" s="4">
        <f t="shared" si="8"/>
        <v>26</v>
      </c>
      <c r="B29" s="4" t="s">
        <v>9</v>
      </c>
      <c r="C29" s="4" t="s">
        <v>10</v>
      </c>
      <c r="D29" s="4"/>
      <c r="E29" s="4"/>
      <c r="F29" s="4"/>
      <c r="G29" s="4"/>
      <c r="H29" s="4"/>
      <c r="I29" s="4" t="str">
        <f t="shared" si="6"/>
        <v/>
      </c>
      <c r="J29" s="4"/>
      <c r="K29" s="4" t="str">
        <f t="shared" si="7"/>
        <v/>
      </c>
      <c r="L29" s="4" t="str">
        <f t="shared" si="1"/>
        <v/>
      </c>
      <c r="M29" s="4" t="str">
        <f t="shared" si="5"/>
        <v/>
      </c>
      <c r="N29" s="4"/>
      <c r="O29" s="4"/>
    </row>
    <row r="30" spans="1:15" x14ac:dyDescent="0.45">
      <c r="A30" s="4">
        <f t="shared" si="8"/>
        <v>27</v>
      </c>
      <c r="B30" s="4" t="s">
        <v>9</v>
      </c>
      <c r="C30" s="4" t="s">
        <v>10</v>
      </c>
      <c r="D30" s="4"/>
      <c r="E30" s="4"/>
      <c r="F30" s="4"/>
      <c r="G30" s="4"/>
      <c r="H30" s="4"/>
      <c r="I30" s="4" t="str">
        <f t="shared" si="6"/>
        <v/>
      </c>
      <c r="J30" s="4"/>
      <c r="K30" s="4" t="str">
        <f t="shared" si="7"/>
        <v/>
      </c>
      <c r="L30" s="4" t="str">
        <f t="shared" si="1"/>
        <v/>
      </c>
      <c r="M30" s="4" t="str">
        <f t="shared" si="5"/>
        <v/>
      </c>
      <c r="N30" s="4"/>
      <c r="O30" s="4"/>
    </row>
    <row r="31" spans="1:15" x14ac:dyDescent="0.45">
      <c r="A31" s="4">
        <f t="shared" si="8"/>
        <v>28</v>
      </c>
      <c r="B31" s="4" t="s">
        <v>9</v>
      </c>
      <c r="C31" s="4" t="s">
        <v>10</v>
      </c>
      <c r="D31" s="4"/>
      <c r="E31" s="4"/>
      <c r="F31" s="4"/>
      <c r="G31" s="4"/>
      <c r="H31" s="4"/>
      <c r="I31" s="4" t="str">
        <f t="shared" si="6"/>
        <v/>
      </c>
      <c r="J31" s="4"/>
      <c r="K31" s="4" t="str">
        <f t="shared" si="7"/>
        <v/>
      </c>
      <c r="L31" s="4" t="str">
        <f t="shared" si="1"/>
        <v/>
      </c>
      <c r="M31" s="4" t="str">
        <f t="shared" si="5"/>
        <v/>
      </c>
      <c r="N31" s="4"/>
      <c r="O31" s="4"/>
    </row>
    <row r="32" spans="1:15" x14ac:dyDescent="0.45">
      <c r="A32" s="4">
        <f t="shared" si="8"/>
        <v>29</v>
      </c>
      <c r="B32" s="4" t="s">
        <v>9</v>
      </c>
      <c r="C32" s="4" t="s">
        <v>10</v>
      </c>
      <c r="D32" s="4"/>
      <c r="E32" s="4"/>
      <c r="F32" s="4"/>
      <c r="G32" s="4"/>
      <c r="H32" s="4"/>
      <c r="I32" s="4" t="str">
        <f t="shared" si="6"/>
        <v/>
      </c>
      <c r="J32" s="4"/>
      <c r="K32" s="4" t="str">
        <f t="shared" si="7"/>
        <v/>
      </c>
      <c r="L32" s="4" t="str">
        <f t="shared" si="1"/>
        <v/>
      </c>
      <c r="M32" s="4" t="str">
        <f t="shared" si="5"/>
        <v/>
      </c>
      <c r="N32" s="4"/>
      <c r="O32" s="4"/>
    </row>
    <row r="33" spans="1:15" x14ac:dyDescent="0.45">
      <c r="A33" s="4">
        <f t="shared" si="8"/>
        <v>30</v>
      </c>
      <c r="B33" s="4" t="s">
        <v>9</v>
      </c>
      <c r="C33" s="4" t="s">
        <v>10</v>
      </c>
      <c r="D33" s="4"/>
      <c r="E33" s="4"/>
      <c r="F33" s="4"/>
      <c r="G33" s="4"/>
      <c r="H33" s="4"/>
      <c r="I33" s="4" t="str">
        <f t="shared" si="6"/>
        <v/>
      </c>
      <c r="J33" s="4"/>
      <c r="K33" s="4" t="str">
        <f t="shared" si="7"/>
        <v/>
      </c>
      <c r="L33" s="4" t="str">
        <f t="shared" si="1"/>
        <v/>
      </c>
      <c r="M33" s="4" t="str">
        <f t="shared" si="5"/>
        <v/>
      </c>
      <c r="N33" s="4"/>
      <c r="O33" s="4"/>
    </row>
    <row r="34" spans="1:15" x14ac:dyDescent="0.45">
      <c r="A34" s="4">
        <f t="shared" si="8"/>
        <v>31</v>
      </c>
      <c r="B34" s="4" t="s">
        <v>9</v>
      </c>
      <c r="C34" s="4" t="s">
        <v>10</v>
      </c>
      <c r="D34" s="4"/>
      <c r="E34" s="4"/>
      <c r="F34" s="4"/>
      <c r="G34" s="4"/>
      <c r="H34" s="4"/>
      <c r="I34" s="4" t="str">
        <f t="shared" si="6"/>
        <v/>
      </c>
      <c r="J34" s="4"/>
      <c r="K34" s="4" t="str">
        <f t="shared" si="7"/>
        <v/>
      </c>
      <c r="L34" s="4" t="str">
        <f t="shared" si="1"/>
        <v/>
      </c>
      <c r="M34" s="4" t="str">
        <f t="shared" si="5"/>
        <v/>
      </c>
      <c r="N34" s="4"/>
      <c r="O34" s="4"/>
    </row>
    <row r="35" spans="1:15" x14ac:dyDescent="0.45">
      <c r="A35" s="4">
        <f t="shared" si="8"/>
        <v>32</v>
      </c>
      <c r="B35" s="4" t="s">
        <v>9</v>
      </c>
      <c r="C35" s="4" t="s">
        <v>10</v>
      </c>
      <c r="D35" s="4"/>
      <c r="E35" s="4"/>
      <c r="F35" s="4"/>
      <c r="G35" s="4"/>
      <c r="H35" s="4"/>
      <c r="I35" s="4" t="str">
        <f t="shared" si="6"/>
        <v/>
      </c>
      <c r="J35" s="4"/>
      <c r="K35" s="4" t="str">
        <f t="shared" si="7"/>
        <v/>
      </c>
      <c r="L35" s="4" t="str">
        <f t="shared" si="1"/>
        <v/>
      </c>
      <c r="M35" s="4" t="str">
        <f t="shared" si="5"/>
        <v/>
      </c>
      <c r="N35" s="4"/>
      <c r="O35" s="4"/>
    </row>
    <row r="36" spans="1:15" ht="21" x14ac:dyDescent="0.65">
      <c r="A36" s="11" t="s">
        <v>30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</row>
    <row r="37" spans="1:15" ht="18" x14ac:dyDescent="0.55000000000000004">
      <c r="B37" s="1"/>
      <c r="C37" s="1"/>
      <c r="D37" s="12" t="s">
        <v>31</v>
      </c>
      <c r="E37" s="12"/>
      <c r="F37" s="12" t="s">
        <v>32</v>
      </c>
      <c r="G37" s="12"/>
      <c r="H37" s="12" t="s">
        <v>4</v>
      </c>
      <c r="I37" s="12"/>
      <c r="J37" s="12"/>
      <c r="K37" s="12"/>
      <c r="L37" s="12" t="s">
        <v>5</v>
      </c>
      <c r="M37" s="12"/>
      <c r="N37" s="12" t="s">
        <v>33</v>
      </c>
      <c r="O37" s="12"/>
    </row>
    <row r="38" spans="1:15" ht="15.75" x14ac:dyDescent="0.5">
      <c r="B38" s="1"/>
      <c r="C38" s="1"/>
      <c r="D38" s="3" t="s">
        <v>10</v>
      </c>
      <c r="E38" s="3" t="s">
        <v>9</v>
      </c>
      <c r="F38" s="3" t="s">
        <v>10</v>
      </c>
      <c r="G38" s="3" t="s">
        <v>9</v>
      </c>
      <c r="H38" s="13" t="s">
        <v>10</v>
      </c>
      <c r="I38" s="13"/>
      <c r="J38" s="13" t="s">
        <v>9</v>
      </c>
      <c r="K38" s="13"/>
      <c r="L38" s="3" t="s">
        <v>10</v>
      </c>
      <c r="M38" s="3" t="s">
        <v>9</v>
      </c>
      <c r="N38" s="5"/>
      <c r="O38" s="5"/>
    </row>
    <row r="39" spans="1:15" x14ac:dyDescent="0.45">
      <c r="D39" s="4">
        <f>COUNTA(D3:D35)</f>
        <v>0</v>
      </c>
      <c r="E39" s="4">
        <f>COUNTA(E3:E35)</f>
        <v>0</v>
      </c>
      <c r="F39" s="4">
        <f>SUM(F3:F35)</f>
        <v>0</v>
      </c>
      <c r="G39" s="4">
        <f>SUM(G3:G35)</f>
        <v>0</v>
      </c>
      <c r="H39" s="4"/>
      <c r="I39" s="4">
        <f>MAX(I3:I35)</f>
        <v>0</v>
      </c>
      <c r="J39" s="4"/>
      <c r="K39" s="4">
        <f>MAX(K3:K35)</f>
        <v>0</v>
      </c>
      <c r="L39" s="4">
        <f>SUM(L3:L35)</f>
        <v>0</v>
      </c>
      <c r="M39" s="4">
        <f>SUM(M3:M35)</f>
        <v>0</v>
      </c>
      <c r="N39" s="4">
        <f>SUM(N3,N35)</f>
        <v>0</v>
      </c>
      <c r="O39" s="4">
        <f>SUM(O3,O35)</f>
        <v>0</v>
      </c>
    </row>
    <row r="41" spans="1:15" x14ac:dyDescent="0.45">
      <c r="D41" s="6" t="s">
        <v>35</v>
      </c>
      <c r="E41" s="10">
        <f ca="1">TODAY()</f>
        <v>43996</v>
      </c>
      <c r="I41" s="17" t="s">
        <v>38</v>
      </c>
      <c r="J41" s="17"/>
    </row>
    <row r="42" spans="1:15" x14ac:dyDescent="0.45">
      <c r="D42" s="7" t="s">
        <v>36</v>
      </c>
      <c r="E42" s="16"/>
      <c r="F42" s="16"/>
      <c r="G42" s="16"/>
      <c r="H42" s="16"/>
    </row>
    <row r="43" spans="1:15" x14ac:dyDescent="0.45">
      <c r="D43" s="7" t="s">
        <v>37</v>
      </c>
      <c r="E43" s="16"/>
      <c r="F43" s="16"/>
      <c r="G43" s="16"/>
      <c r="H43" s="16"/>
    </row>
  </sheetData>
  <mergeCells count="23">
    <mergeCell ref="E42:F42"/>
    <mergeCell ref="G42:H42"/>
    <mergeCell ref="E43:F43"/>
    <mergeCell ref="G43:H43"/>
    <mergeCell ref="I41:J41"/>
    <mergeCell ref="N1:O1"/>
    <mergeCell ref="A19:O19"/>
    <mergeCell ref="H2:I2"/>
    <mergeCell ref="J2:K2"/>
    <mergeCell ref="B1:C1"/>
    <mergeCell ref="A1:A2"/>
    <mergeCell ref="D1:E1"/>
    <mergeCell ref="F1:G1"/>
    <mergeCell ref="H1:K1"/>
    <mergeCell ref="L1:M1"/>
    <mergeCell ref="A36:O36"/>
    <mergeCell ref="D37:E37"/>
    <mergeCell ref="F37:G37"/>
    <mergeCell ref="H37:K37"/>
    <mergeCell ref="H38:I38"/>
    <mergeCell ref="J38:K38"/>
    <mergeCell ref="L37:M37"/>
    <mergeCell ref="N37:O37"/>
  </mergeCells>
  <pageMargins left="0.7" right="0.7" top="0.75" bottom="0.75" header="0.3" footer="0.3"/>
  <pageSetup paperSize="9" scale="75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2CE281F-868A-4D12-8AC6-375F95F006AA}">
          <x14:formula1>
            <xm:f>DropDowns!$A$1:$A$19</xm:f>
          </x14:formula1>
          <xm:sqref>D20:E35 D3:E18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B6DA3-35B6-4280-90AC-C35F60FA6F43}">
  <sheetPr>
    <pageSetUpPr fitToPage="1"/>
  </sheetPr>
  <dimension ref="A1:O43"/>
  <sheetViews>
    <sheetView tabSelected="1" workbookViewId="0">
      <pane ySplit="2" topLeftCell="A19" activePane="bottomLeft" state="frozen"/>
      <selection pane="bottomLeft" activeCell="E35" sqref="E35"/>
    </sheetView>
  </sheetViews>
  <sheetFormatPr defaultRowHeight="14.25" x14ac:dyDescent="0.45"/>
  <cols>
    <col min="4" max="15" width="8.59765625" customWidth="1"/>
    <col min="19" max="19" width="19.1328125" bestFit="1" customWidth="1"/>
    <col min="20" max="20" width="11.86328125" bestFit="1" customWidth="1"/>
  </cols>
  <sheetData>
    <row r="1" spans="1:15" ht="18" x14ac:dyDescent="0.55000000000000004">
      <c r="A1" s="15" t="s">
        <v>0</v>
      </c>
      <c r="B1" s="12" t="s">
        <v>1</v>
      </c>
      <c r="C1" s="12"/>
      <c r="D1" s="12" t="s">
        <v>2</v>
      </c>
      <c r="E1" s="12"/>
      <c r="F1" s="12" t="s">
        <v>3</v>
      </c>
      <c r="G1" s="12"/>
      <c r="H1" s="12" t="s">
        <v>4</v>
      </c>
      <c r="I1" s="12"/>
      <c r="J1" s="12"/>
      <c r="K1" s="12"/>
      <c r="L1" s="12" t="s">
        <v>5</v>
      </c>
      <c r="M1" s="12"/>
      <c r="N1" s="12" t="s">
        <v>6</v>
      </c>
      <c r="O1" s="12"/>
    </row>
    <row r="2" spans="1:15" ht="15.75" x14ac:dyDescent="0.5">
      <c r="A2" s="15"/>
      <c r="B2" s="8" t="s">
        <v>7</v>
      </c>
      <c r="C2" s="8" t="s">
        <v>8</v>
      </c>
      <c r="D2" s="3" t="s">
        <v>10</v>
      </c>
      <c r="E2" s="3" t="s">
        <v>9</v>
      </c>
      <c r="F2" s="3" t="s">
        <v>10</v>
      </c>
      <c r="G2" s="3" t="s">
        <v>9</v>
      </c>
      <c r="H2" s="13" t="s">
        <v>10</v>
      </c>
      <c r="I2" s="13"/>
      <c r="J2" s="13" t="s">
        <v>9</v>
      </c>
      <c r="K2" s="13"/>
      <c r="L2" s="3" t="s">
        <v>10</v>
      </c>
      <c r="M2" s="3" t="s">
        <v>9</v>
      </c>
      <c r="N2" s="3" t="s">
        <v>10</v>
      </c>
      <c r="O2" s="3" t="s">
        <v>9</v>
      </c>
    </row>
    <row r="3" spans="1:15" x14ac:dyDescent="0.45">
      <c r="A3" s="4">
        <v>1</v>
      </c>
      <c r="B3" s="4" t="s">
        <v>10</v>
      </c>
      <c r="C3" s="4" t="s">
        <v>9</v>
      </c>
      <c r="D3" s="4"/>
      <c r="E3" s="4" t="s">
        <v>14</v>
      </c>
      <c r="F3" s="4"/>
      <c r="G3" s="4">
        <v>2</v>
      </c>
      <c r="H3" s="4">
        <v>7</v>
      </c>
      <c r="I3" s="4">
        <f>IF(ISBLANK(H3),"",H3)</f>
        <v>7</v>
      </c>
      <c r="J3" s="4">
        <v>11</v>
      </c>
      <c r="K3" s="4">
        <f>IF(ISBLANK(J3),"",J3)</f>
        <v>11</v>
      </c>
      <c r="L3" s="4" t="str">
        <f>IF(AND(NOT(ISBLANK(H3)), NOT(ISBLANK(J3)), H3&gt;=J3),H3-J3,"")</f>
        <v/>
      </c>
      <c r="M3" s="4">
        <f>IF(AND(NOT(ISBLANK(H3)), NOT(ISBLANK(J3)), J3&gt;=H3),J3-H3,"")</f>
        <v>4</v>
      </c>
      <c r="N3" s="4"/>
      <c r="O3" s="4"/>
    </row>
    <row r="4" spans="1:15" x14ac:dyDescent="0.45">
      <c r="A4" s="4">
        <f>A3+1</f>
        <v>2</v>
      </c>
      <c r="B4" s="4" t="s">
        <v>10</v>
      </c>
      <c r="C4" s="4" t="s">
        <v>9</v>
      </c>
      <c r="D4" s="4"/>
      <c r="E4" s="4"/>
      <c r="F4" s="4"/>
      <c r="G4" s="4">
        <v>6</v>
      </c>
      <c r="H4" s="4">
        <v>8</v>
      </c>
      <c r="I4" s="4">
        <f>IF(AND($D4="Пас",$E4="Пас",NOT(ISBLANK(I3))),I3, IF(AND(NOT(ISBLANK(H4)),NOT(ISBLANK(I3))),I3+H4,""))</f>
        <v>15</v>
      </c>
      <c r="J4" s="4">
        <v>14</v>
      </c>
      <c r="K4" s="4">
        <f t="shared" ref="K4:K18" si="0">IF(AND($D4="Пас",$E4="Пас",NOT(ISBLANK(K3))),K3, IF(AND(NOT(ISBLANK(J4)),NOT(ISBLANK(K3))),K3+J4,""))</f>
        <v>25</v>
      </c>
      <c r="L4" s="4" t="str">
        <f t="shared" ref="L4:L35" si="1">IF(AND(NOT(ISBLANK(H4)), NOT(ISBLANK(J4)), H4&gt;=J4),H4-J4,"")</f>
        <v/>
      </c>
      <c r="M4" s="4">
        <f t="shared" ref="M4:M18" si="2">IF(AND(NOT(ISBLANK(H4)), NOT(ISBLANK(J4)), J4&gt;=H4),J4-H4,"")</f>
        <v>6</v>
      </c>
      <c r="N4" s="4"/>
      <c r="O4" s="4"/>
    </row>
    <row r="5" spans="1:15" x14ac:dyDescent="0.45">
      <c r="A5" s="4">
        <f t="shared" ref="A5:A18" si="3">A4+1</f>
        <v>3</v>
      </c>
      <c r="B5" s="4" t="s">
        <v>10</v>
      </c>
      <c r="C5" s="4" t="s">
        <v>9</v>
      </c>
      <c r="D5" s="4"/>
      <c r="E5" s="4"/>
      <c r="F5" s="4">
        <v>2</v>
      </c>
      <c r="G5" s="4"/>
      <c r="H5" s="4">
        <v>15</v>
      </c>
      <c r="I5" s="4">
        <f t="shared" ref="I5:I18" si="4">IF(AND($D5="Пас",$E5="Пас",NOT(ISBLANK(I4))),I4, IF(AND(NOT(ISBLANK(H5)),NOT(ISBLANK(I4))),I4+H5,""))</f>
        <v>30</v>
      </c>
      <c r="J5" s="4">
        <v>13</v>
      </c>
      <c r="K5" s="4">
        <f t="shared" si="0"/>
        <v>38</v>
      </c>
      <c r="L5" s="4">
        <f t="shared" si="1"/>
        <v>2</v>
      </c>
      <c r="M5" s="4" t="str">
        <f t="shared" si="2"/>
        <v/>
      </c>
      <c r="N5" s="4"/>
      <c r="O5" s="4"/>
    </row>
    <row r="6" spans="1:15" x14ac:dyDescent="0.45">
      <c r="A6" s="4">
        <f t="shared" si="3"/>
        <v>4</v>
      </c>
      <c r="B6" s="4" t="s">
        <v>10</v>
      </c>
      <c r="C6" s="4" t="s">
        <v>9</v>
      </c>
      <c r="D6" s="4"/>
      <c r="E6" s="4"/>
      <c r="F6" s="4"/>
      <c r="G6" s="4"/>
      <c r="H6" s="4">
        <v>14</v>
      </c>
      <c r="I6" s="4">
        <f t="shared" si="4"/>
        <v>44</v>
      </c>
      <c r="J6" s="4">
        <v>12</v>
      </c>
      <c r="K6" s="4">
        <f t="shared" si="0"/>
        <v>50</v>
      </c>
      <c r="L6" s="4">
        <f t="shared" si="1"/>
        <v>2</v>
      </c>
      <c r="M6" s="4" t="str">
        <f t="shared" si="2"/>
        <v/>
      </c>
      <c r="N6" s="4"/>
      <c r="O6" s="4"/>
    </row>
    <row r="7" spans="1:15" x14ac:dyDescent="0.45">
      <c r="A7" s="4">
        <f t="shared" si="3"/>
        <v>5</v>
      </c>
      <c r="B7" s="4" t="s">
        <v>10</v>
      </c>
      <c r="C7" s="4" t="s">
        <v>9</v>
      </c>
      <c r="D7" s="4"/>
      <c r="E7" s="4"/>
      <c r="F7" s="4"/>
      <c r="G7" s="4"/>
      <c r="H7" s="4">
        <v>7</v>
      </c>
      <c r="I7" s="4">
        <f t="shared" si="4"/>
        <v>51</v>
      </c>
      <c r="J7" s="4">
        <v>19</v>
      </c>
      <c r="K7" s="4">
        <f t="shared" si="0"/>
        <v>69</v>
      </c>
      <c r="L7" s="4" t="str">
        <f t="shared" si="1"/>
        <v/>
      </c>
      <c r="M7" s="4">
        <f t="shared" si="2"/>
        <v>12</v>
      </c>
      <c r="N7" s="4"/>
      <c r="O7" s="4"/>
    </row>
    <row r="8" spans="1:15" x14ac:dyDescent="0.45">
      <c r="A8" s="4">
        <f t="shared" si="3"/>
        <v>6</v>
      </c>
      <c r="B8" s="4" t="s">
        <v>10</v>
      </c>
      <c r="C8" s="4" t="s">
        <v>9</v>
      </c>
      <c r="D8" s="4"/>
      <c r="E8" s="4"/>
      <c r="F8" s="4"/>
      <c r="G8" s="4">
        <v>2</v>
      </c>
      <c r="H8" s="4">
        <v>0</v>
      </c>
      <c r="I8" s="4">
        <f t="shared" si="4"/>
        <v>51</v>
      </c>
      <c r="J8" s="4">
        <v>18</v>
      </c>
      <c r="K8" s="4">
        <f t="shared" si="0"/>
        <v>87</v>
      </c>
      <c r="L8" s="4" t="str">
        <f t="shared" si="1"/>
        <v/>
      </c>
      <c r="M8" s="4">
        <f t="shared" si="2"/>
        <v>18</v>
      </c>
      <c r="N8" s="4"/>
      <c r="O8" s="4"/>
    </row>
    <row r="9" spans="1:15" x14ac:dyDescent="0.45">
      <c r="A9" s="4">
        <f t="shared" si="3"/>
        <v>7</v>
      </c>
      <c r="B9" s="4" t="s">
        <v>10</v>
      </c>
      <c r="C9" s="4" t="s">
        <v>9</v>
      </c>
      <c r="D9" s="4"/>
      <c r="E9" s="4"/>
      <c r="F9" s="4">
        <v>2</v>
      </c>
      <c r="G9" s="4"/>
      <c r="H9" s="4">
        <v>20</v>
      </c>
      <c r="I9" s="4">
        <f t="shared" si="4"/>
        <v>71</v>
      </c>
      <c r="J9" s="4">
        <v>8</v>
      </c>
      <c r="K9" s="4">
        <f t="shared" si="0"/>
        <v>95</v>
      </c>
      <c r="L9" s="4">
        <f t="shared" si="1"/>
        <v>12</v>
      </c>
      <c r="M9" s="4" t="str">
        <f t="shared" si="2"/>
        <v/>
      </c>
      <c r="N9" s="4"/>
      <c r="O9" s="4"/>
    </row>
    <row r="10" spans="1:15" x14ac:dyDescent="0.45">
      <c r="A10" s="4">
        <f t="shared" si="3"/>
        <v>8</v>
      </c>
      <c r="B10" s="4" t="s">
        <v>10</v>
      </c>
      <c r="C10" s="4" t="s">
        <v>9</v>
      </c>
      <c r="D10" s="4"/>
      <c r="E10" s="4" t="s">
        <v>17</v>
      </c>
      <c r="F10" s="4">
        <v>2</v>
      </c>
      <c r="G10" s="4"/>
      <c r="H10" s="4">
        <v>11</v>
      </c>
      <c r="I10" s="4">
        <f t="shared" si="4"/>
        <v>82</v>
      </c>
      <c r="J10" s="4">
        <v>17</v>
      </c>
      <c r="K10" s="4">
        <f t="shared" si="0"/>
        <v>112</v>
      </c>
      <c r="L10" s="4" t="str">
        <f t="shared" si="1"/>
        <v/>
      </c>
      <c r="M10" s="4">
        <f t="shared" si="2"/>
        <v>6</v>
      </c>
      <c r="N10" s="4"/>
      <c r="O10" s="4"/>
    </row>
    <row r="11" spans="1:15" x14ac:dyDescent="0.45">
      <c r="A11" s="4">
        <f t="shared" si="3"/>
        <v>9</v>
      </c>
      <c r="B11" s="4" t="s">
        <v>10</v>
      </c>
      <c r="C11" s="4" t="s">
        <v>9</v>
      </c>
      <c r="D11" s="4" t="s">
        <v>17</v>
      </c>
      <c r="E11" s="4"/>
      <c r="F11" s="4"/>
      <c r="G11" s="4">
        <v>4</v>
      </c>
      <c r="H11" s="4">
        <v>23</v>
      </c>
      <c r="I11" s="4">
        <f t="shared" si="4"/>
        <v>105</v>
      </c>
      <c r="J11" s="4">
        <v>7</v>
      </c>
      <c r="K11" s="4">
        <f t="shared" si="0"/>
        <v>119</v>
      </c>
      <c r="L11" s="4">
        <f t="shared" si="1"/>
        <v>16</v>
      </c>
      <c r="M11" s="4" t="str">
        <f t="shared" si="2"/>
        <v/>
      </c>
      <c r="N11" s="4"/>
      <c r="O11" s="4"/>
    </row>
    <row r="12" spans="1:15" x14ac:dyDescent="0.45">
      <c r="A12" s="4">
        <f t="shared" si="3"/>
        <v>10</v>
      </c>
      <c r="B12" s="4" t="s">
        <v>10</v>
      </c>
      <c r="C12" s="4" t="s">
        <v>9</v>
      </c>
      <c r="D12" s="4" t="s">
        <v>15</v>
      </c>
      <c r="E12" s="4"/>
      <c r="F12" s="4"/>
      <c r="G12" s="4"/>
      <c r="H12" s="4">
        <v>9</v>
      </c>
      <c r="I12" s="4">
        <f t="shared" si="4"/>
        <v>114</v>
      </c>
      <c r="J12" s="4">
        <v>7</v>
      </c>
      <c r="K12" s="4">
        <f t="shared" si="0"/>
        <v>126</v>
      </c>
      <c r="L12" s="4">
        <f t="shared" si="1"/>
        <v>2</v>
      </c>
      <c r="M12" s="4" t="str">
        <f t="shared" si="2"/>
        <v/>
      </c>
      <c r="N12" s="4"/>
      <c r="O12" s="4"/>
    </row>
    <row r="13" spans="1:15" x14ac:dyDescent="0.45">
      <c r="A13" s="4">
        <f t="shared" si="3"/>
        <v>11</v>
      </c>
      <c r="B13" s="4" t="s">
        <v>10</v>
      </c>
      <c r="C13" s="4" t="s">
        <v>9</v>
      </c>
      <c r="D13" s="4" t="s">
        <v>17</v>
      </c>
      <c r="E13" s="4"/>
      <c r="F13" s="4">
        <v>2</v>
      </c>
      <c r="G13" s="4"/>
      <c r="H13" s="4">
        <v>0</v>
      </c>
      <c r="I13" s="4">
        <f t="shared" si="4"/>
        <v>114</v>
      </c>
      <c r="J13" s="4">
        <v>28</v>
      </c>
      <c r="K13" s="4">
        <f t="shared" si="0"/>
        <v>154</v>
      </c>
      <c r="L13" s="4" t="str">
        <f t="shared" si="1"/>
        <v/>
      </c>
      <c r="M13" s="4">
        <f t="shared" si="2"/>
        <v>28</v>
      </c>
      <c r="N13" s="4"/>
      <c r="O13" s="4"/>
    </row>
    <row r="14" spans="1:15" x14ac:dyDescent="0.45">
      <c r="A14" s="4">
        <f t="shared" si="3"/>
        <v>12</v>
      </c>
      <c r="B14" s="4" t="s">
        <v>10</v>
      </c>
      <c r="C14" s="4" t="s">
        <v>9</v>
      </c>
      <c r="D14" s="4" t="s">
        <v>17</v>
      </c>
      <c r="E14" s="4"/>
      <c r="F14" s="4"/>
      <c r="G14" s="4"/>
      <c r="H14" s="4">
        <v>14</v>
      </c>
      <c r="I14" s="4">
        <f t="shared" si="4"/>
        <v>128</v>
      </c>
      <c r="J14" s="4">
        <v>12</v>
      </c>
      <c r="K14" s="4">
        <f t="shared" si="0"/>
        <v>166</v>
      </c>
      <c r="L14" s="4">
        <f t="shared" si="1"/>
        <v>2</v>
      </c>
      <c r="M14" s="4" t="str">
        <f t="shared" si="2"/>
        <v/>
      </c>
      <c r="N14" s="4"/>
      <c r="O14" s="4"/>
    </row>
    <row r="15" spans="1:15" x14ac:dyDescent="0.45">
      <c r="A15" s="4">
        <f t="shared" si="3"/>
        <v>13</v>
      </c>
      <c r="B15" s="4" t="s">
        <v>10</v>
      </c>
      <c r="C15" s="4" t="s">
        <v>9</v>
      </c>
      <c r="D15" s="4" t="s">
        <v>17</v>
      </c>
      <c r="E15" s="4"/>
      <c r="F15" s="4">
        <v>2</v>
      </c>
      <c r="G15" s="4">
        <v>6</v>
      </c>
      <c r="H15" s="4">
        <v>37</v>
      </c>
      <c r="I15" s="4">
        <f t="shared" si="4"/>
        <v>165</v>
      </c>
      <c r="J15" s="4">
        <v>6</v>
      </c>
      <c r="K15" s="4">
        <f t="shared" si="0"/>
        <v>172</v>
      </c>
      <c r="L15" s="4">
        <f t="shared" si="1"/>
        <v>31</v>
      </c>
      <c r="M15" s="4" t="str">
        <f t="shared" si="2"/>
        <v/>
      </c>
      <c r="N15" s="4"/>
      <c r="O15" s="4"/>
    </row>
    <row r="16" spans="1:15" x14ac:dyDescent="0.45">
      <c r="A16" s="4">
        <f t="shared" si="3"/>
        <v>14</v>
      </c>
      <c r="B16" s="4" t="s">
        <v>10</v>
      </c>
      <c r="C16" s="4" t="s">
        <v>9</v>
      </c>
      <c r="D16" s="4" t="s">
        <v>12</v>
      </c>
      <c r="E16" s="4"/>
      <c r="F16" s="4">
        <v>4</v>
      </c>
      <c r="G16" s="4">
        <v>2</v>
      </c>
      <c r="H16" s="4">
        <v>0</v>
      </c>
      <c r="I16" s="4">
        <f t="shared" si="4"/>
        <v>165</v>
      </c>
      <c r="J16" s="4">
        <v>22</v>
      </c>
      <c r="K16" s="4">
        <f t="shared" si="0"/>
        <v>194</v>
      </c>
      <c r="L16" s="4" t="str">
        <f t="shared" si="1"/>
        <v/>
      </c>
      <c r="M16" s="4">
        <f t="shared" si="2"/>
        <v>22</v>
      </c>
      <c r="N16" s="4"/>
      <c r="O16" s="4"/>
    </row>
    <row r="17" spans="1:15" x14ac:dyDescent="0.45">
      <c r="A17" s="4">
        <f t="shared" si="3"/>
        <v>15</v>
      </c>
      <c r="B17" s="4" t="s">
        <v>10</v>
      </c>
      <c r="C17" s="4" t="s">
        <v>9</v>
      </c>
      <c r="D17" s="4" t="s">
        <v>16</v>
      </c>
      <c r="E17" s="4"/>
      <c r="F17" s="4"/>
      <c r="G17" s="4"/>
      <c r="H17" s="4">
        <v>35</v>
      </c>
      <c r="I17" s="4">
        <f t="shared" si="4"/>
        <v>200</v>
      </c>
      <c r="J17" s="4">
        <v>0</v>
      </c>
      <c r="K17" s="4">
        <f t="shared" si="0"/>
        <v>194</v>
      </c>
      <c r="L17" s="4">
        <f t="shared" si="1"/>
        <v>35</v>
      </c>
      <c r="M17" s="4" t="str">
        <f t="shared" si="2"/>
        <v/>
      </c>
      <c r="N17" s="4"/>
      <c r="O17" s="4"/>
    </row>
    <row r="18" spans="1:15" x14ac:dyDescent="0.45">
      <c r="A18" s="4">
        <f t="shared" si="3"/>
        <v>16</v>
      </c>
      <c r="B18" s="4" t="s">
        <v>10</v>
      </c>
      <c r="C18" s="4" t="s">
        <v>9</v>
      </c>
      <c r="D18" s="4" t="s">
        <v>17</v>
      </c>
      <c r="E18" s="4"/>
      <c r="F18" s="4">
        <v>2</v>
      </c>
      <c r="G18" s="4">
        <v>2</v>
      </c>
      <c r="H18" s="4">
        <v>20</v>
      </c>
      <c r="I18" s="4">
        <f t="shared" si="4"/>
        <v>220</v>
      </c>
      <c r="J18" s="4">
        <v>10</v>
      </c>
      <c r="K18" s="4">
        <f t="shared" si="0"/>
        <v>204</v>
      </c>
      <c r="L18" s="4">
        <f t="shared" si="1"/>
        <v>10</v>
      </c>
      <c r="M18" s="4" t="str">
        <f t="shared" si="2"/>
        <v/>
      </c>
      <c r="N18" s="4"/>
      <c r="O18" s="4"/>
    </row>
    <row r="19" spans="1:15" ht="18" x14ac:dyDescent="0.55000000000000004">
      <c r="A19" s="14" t="s">
        <v>11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pans="1:15" x14ac:dyDescent="0.45">
      <c r="A20" s="4">
        <f>A18+1</f>
        <v>17</v>
      </c>
      <c r="B20" s="4" t="s">
        <v>9</v>
      </c>
      <c r="C20" s="4" t="s">
        <v>10</v>
      </c>
      <c r="D20" s="4" t="s">
        <v>14</v>
      </c>
      <c r="E20" s="4"/>
      <c r="F20" s="4">
        <v>2</v>
      </c>
      <c r="G20" s="4"/>
      <c r="H20" s="4">
        <v>12</v>
      </c>
      <c r="I20" s="4">
        <f>IF(AND($D20="Пас",$E20="Пас",NOT(ISBLANK(I18))),I18, IF(AND(NOT(ISBLANK(H20)),NOT(ISBLANK(I18))),I18+H20,""))</f>
        <v>232</v>
      </c>
      <c r="J20" s="4">
        <v>6</v>
      </c>
      <c r="K20" s="4">
        <f>IF(AND($D20="Пас",$E20="Пас",NOT(ISBLANK(K18))),K18, IF(AND(NOT(ISBLANK(J20)),NOT(ISBLANK(K18))),K18+J20,""))</f>
        <v>210</v>
      </c>
      <c r="L20" s="4">
        <f t="shared" si="1"/>
        <v>6</v>
      </c>
      <c r="M20" s="4" t="str">
        <f t="shared" ref="M20:M35" si="5">IF(AND(NOT(ISBLANK(H20)), NOT(ISBLANK(J20)), J20&gt;=H20),J20-H20,"")</f>
        <v/>
      </c>
      <c r="N20" s="4"/>
      <c r="O20" s="4"/>
    </row>
    <row r="21" spans="1:15" x14ac:dyDescent="0.45">
      <c r="A21" s="4">
        <f>A20+1</f>
        <v>18</v>
      </c>
      <c r="B21" s="4" t="s">
        <v>9</v>
      </c>
      <c r="C21" s="4" t="s">
        <v>10</v>
      </c>
      <c r="D21" s="4"/>
      <c r="E21" s="4" t="s">
        <v>17</v>
      </c>
      <c r="F21" s="4">
        <v>6</v>
      </c>
      <c r="G21" s="4"/>
      <c r="H21" s="4">
        <v>32</v>
      </c>
      <c r="I21" s="4">
        <f t="shared" ref="I21:I35" si="6">IF(AND($D21="Пас",$E21="Пас",NOT(ISBLANK(I20))),I20, IF(AND(NOT(ISBLANK(H21)),NOT(ISBLANK(I20))),I20+H21,""))</f>
        <v>264</v>
      </c>
      <c r="J21" s="4">
        <v>0</v>
      </c>
      <c r="K21" s="4">
        <f t="shared" ref="K21:K35" si="7">IF(AND($D21="Пас",$E21="Пас",NOT(ISBLANK(K20))),K20, IF(AND(NOT(ISBLANK(J21)),NOT(ISBLANK(K20))),K20+J21,""))</f>
        <v>210</v>
      </c>
      <c r="L21" s="4">
        <f t="shared" si="1"/>
        <v>32</v>
      </c>
      <c r="M21" s="4" t="str">
        <f t="shared" si="5"/>
        <v/>
      </c>
      <c r="N21" s="4"/>
      <c r="O21" s="4"/>
    </row>
    <row r="22" spans="1:15" x14ac:dyDescent="0.45">
      <c r="A22" s="4">
        <f t="shared" ref="A22:A35" si="8">A21+1</f>
        <v>19</v>
      </c>
      <c r="B22" s="4" t="s">
        <v>9</v>
      </c>
      <c r="C22" s="4" t="s">
        <v>10</v>
      </c>
      <c r="D22" s="4"/>
      <c r="E22" s="4" t="s">
        <v>17</v>
      </c>
      <c r="F22" s="4"/>
      <c r="G22" s="4">
        <v>2</v>
      </c>
      <c r="H22" s="4">
        <v>9</v>
      </c>
      <c r="I22" s="4">
        <f t="shared" si="6"/>
        <v>273</v>
      </c>
      <c r="J22" s="4">
        <v>19</v>
      </c>
      <c r="K22" s="4">
        <f t="shared" si="7"/>
        <v>229</v>
      </c>
      <c r="L22" s="4" t="str">
        <f t="shared" si="1"/>
        <v/>
      </c>
      <c r="M22" s="4">
        <f t="shared" si="5"/>
        <v>10</v>
      </c>
      <c r="N22" s="4"/>
      <c r="O22" s="4"/>
    </row>
    <row r="23" spans="1:15" x14ac:dyDescent="0.45">
      <c r="A23" s="4">
        <f t="shared" si="8"/>
        <v>20</v>
      </c>
      <c r="B23" s="4" t="s">
        <v>9</v>
      </c>
      <c r="C23" s="4" t="s">
        <v>10</v>
      </c>
      <c r="D23" s="4" t="s">
        <v>34</v>
      </c>
      <c r="E23" s="4" t="s">
        <v>34</v>
      </c>
      <c r="F23" s="4"/>
      <c r="G23" s="4"/>
      <c r="H23" s="4"/>
      <c r="I23" s="4">
        <f t="shared" si="6"/>
        <v>273</v>
      </c>
      <c r="J23" s="4"/>
      <c r="K23" s="4">
        <f t="shared" si="7"/>
        <v>229</v>
      </c>
      <c r="L23" s="4" t="str">
        <f t="shared" si="1"/>
        <v/>
      </c>
      <c r="M23" s="4" t="str">
        <f t="shared" si="5"/>
        <v/>
      </c>
      <c r="N23" s="4"/>
      <c r="O23" s="4"/>
    </row>
    <row r="24" spans="1:15" x14ac:dyDescent="0.45">
      <c r="A24" s="4">
        <f t="shared" si="8"/>
        <v>21</v>
      </c>
      <c r="B24" s="4" t="s">
        <v>9</v>
      </c>
      <c r="C24" s="4" t="s">
        <v>10</v>
      </c>
      <c r="D24" s="4" t="s">
        <v>17</v>
      </c>
      <c r="E24" s="4"/>
      <c r="F24" s="4"/>
      <c r="G24" s="4"/>
      <c r="H24" s="4">
        <v>18</v>
      </c>
      <c r="I24" s="4">
        <f t="shared" si="6"/>
        <v>291</v>
      </c>
      <c r="J24" s="4">
        <v>8</v>
      </c>
      <c r="K24" s="4">
        <f t="shared" si="7"/>
        <v>237</v>
      </c>
      <c r="L24" s="4">
        <f t="shared" si="1"/>
        <v>10</v>
      </c>
      <c r="M24" s="4" t="str">
        <f t="shared" si="5"/>
        <v/>
      </c>
      <c r="N24" s="4"/>
      <c r="O24" s="4"/>
    </row>
    <row r="25" spans="1:15" x14ac:dyDescent="0.45">
      <c r="A25" s="4">
        <f t="shared" si="8"/>
        <v>22</v>
      </c>
      <c r="B25" s="4" t="s">
        <v>9</v>
      </c>
      <c r="C25" s="4" t="s">
        <v>10</v>
      </c>
      <c r="D25" s="4" t="s">
        <v>16</v>
      </c>
      <c r="E25" s="4"/>
      <c r="F25" s="4"/>
      <c r="G25" s="4"/>
      <c r="H25" s="4">
        <v>14</v>
      </c>
      <c r="I25" s="4">
        <f t="shared" si="6"/>
        <v>305</v>
      </c>
      <c r="J25" s="4">
        <v>12</v>
      </c>
      <c r="K25" s="4">
        <f t="shared" si="7"/>
        <v>249</v>
      </c>
      <c r="L25" s="4">
        <f t="shared" si="1"/>
        <v>2</v>
      </c>
      <c r="M25" s="4" t="str">
        <f t="shared" si="5"/>
        <v/>
      </c>
      <c r="N25" s="4"/>
      <c r="O25" s="4"/>
    </row>
    <row r="26" spans="1:15" x14ac:dyDescent="0.45">
      <c r="A26" s="4">
        <f t="shared" si="8"/>
        <v>23</v>
      </c>
      <c r="B26" s="4" t="s">
        <v>9</v>
      </c>
      <c r="C26" s="4" t="s">
        <v>10</v>
      </c>
      <c r="D26" s="4"/>
      <c r="E26" s="4" t="s">
        <v>17</v>
      </c>
      <c r="F26" s="4"/>
      <c r="G26" s="4">
        <v>2</v>
      </c>
      <c r="H26" s="4">
        <v>9</v>
      </c>
      <c r="I26" s="4">
        <f t="shared" si="6"/>
        <v>314</v>
      </c>
      <c r="J26" s="4">
        <v>19</v>
      </c>
      <c r="K26" s="4">
        <f t="shared" si="7"/>
        <v>268</v>
      </c>
      <c r="L26" s="4" t="str">
        <f t="shared" si="1"/>
        <v/>
      </c>
      <c r="M26" s="4">
        <f t="shared" si="5"/>
        <v>10</v>
      </c>
      <c r="N26" s="4"/>
      <c r="O26" s="4"/>
    </row>
    <row r="27" spans="1:15" x14ac:dyDescent="0.45">
      <c r="A27" s="4">
        <f t="shared" si="8"/>
        <v>24</v>
      </c>
      <c r="B27" s="4" t="s">
        <v>9</v>
      </c>
      <c r="C27" s="4" t="s">
        <v>10</v>
      </c>
      <c r="D27" s="4" t="s">
        <v>17</v>
      </c>
      <c r="E27" s="4"/>
      <c r="F27" s="4"/>
      <c r="G27" s="4"/>
      <c r="H27" s="4">
        <v>0</v>
      </c>
      <c r="I27" s="4">
        <f t="shared" si="6"/>
        <v>314</v>
      </c>
      <c r="J27" s="4">
        <v>26</v>
      </c>
      <c r="K27" s="4">
        <f t="shared" si="7"/>
        <v>294</v>
      </c>
      <c r="L27" s="4" t="str">
        <f t="shared" si="1"/>
        <v/>
      </c>
      <c r="M27" s="4">
        <f t="shared" si="5"/>
        <v>26</v>
      </c>
      <c r="N27" s="4"/>
      <c r="O27" s="4"/>
    </row>
    <row r="28" spans="1:15" x14ac:dyDescent="0.45">
      <c r="A28" s="4">
        <f t="shared" si="8"/>
        <v>25</v>
      </c>
      <c r="B28" s="4" t="s">
        <v>9</v>
      </c>
      <c r="C28" s="4" t="s">
        <v>10</v>
      </c>
      <c r="D28" s="4"/>
      <c r="E28" s="4" t="s">
        <v>15</v>
      </c>
      <c r="F28" s="4">
        <v>4</v>
      </c>
      <c r="G28" s="4"/>
      <c r="H28" s="4">
        <v>20</v>
      </c>
      <c r="I28" s="4">
        <f t="shared" si="6"/>
        <v>334</v>
      </c>
      <c r="J28" s="4">
        <v>0</v>
      </c>
      <c r="K28" s="4">
        <f t="shared" si="7"/>
        <v>294</v>
      </c>
      <c r="L28" s="4">
        <f t="shared" si="1"/>
        <v>20</v>
      </c>
      <c r="M28" s="4" t="str">
        <f t="shared" si="5"/>
        <v/>
      </c>
      <c r="N28" s="4"/>
      <c r="O28" s="4"/>
    </row>
    <row r="29" spans="1:15" x14ac:dyDescent="0.45">
      <c r="A29" s="4">
        <f t="shared" si="8"/>
        <v>26</v>
      </c>
      <c r="B29" s="4" t="s">
        <v>9</v>
      </c>
      <c r="C29" s="4" t="s">
        <v>10</v>
      </c>
      <c r="D29" s="4"/>
      <c r="E29" s="4" t="s">
        <v>13</v>
      </c>
      <c r="F29" s="4"/>
      <c r="G29" s="4"/>
      <c r="H29" s="4">
        <v>3</v>
      </c>
      <c r="I29" s="4">
        <f t="shared" si="6"/>
        <v>337</v>
      </c>
      <c r="J29" s="4">
        <v>13</v>
      </c>
      <c r="K29" s="4">
        <f t="shared" si="7"/>
        <v>307</v>
      </c>
      <c r="L29" s="4" t="str">
        <f t="shared" si="1"/>
        <v/>
      </c>
      <c r="M29" s="4">
        <f t="shared" si="5"/>
        <v>10</v>
      </c>
      <c r="N29" s="4"/>
      <c r="O29" s="4"/>
    </row>
    <row r="30" spans="1:15" x14ac:dyDescent="0.45">
      <c r="A30" s="4">
        <f t="shared" si="8"/>
        <v>27</v>
      </c>
      <c r="B30" s="4" t="s">
        <v>9</v>
      </c>
      <c r="C30" s="4" t="s">
        <v>10</v>
      </c>
      <c r="D30" s="4"/>
      <c r="E30" s="4" t="s">
        <v>16</v>
      </c>
      <c r="F30" s="4"/>
      <c r="G30" s="4"/>
      <c r="H30" s="4">
        <v>6</v>
      </c>
      <c r="I30" s="4">
        <f t="shared" si="6"/>
        <v>343</v>
      </c>
      <c r="J30" s="4">
        <v>20</v>
      </c>
      <c r="K30" s="4">
        <f t="shared" si="7"/>
        <v>327</v>
      </c>
      <c r="L30" s="4" t="str">
        <f t="shared" si="1"/>
        <v/>
      </c>
      <c r="M30" s="4">
        <f t="shared" si="5"/>
        <v>14</v>
      </c>
      <c r="N30" s="4"/>
      <c r="O30" s="4"/>
    </row>
    <row r="31" spans="1:15" x14ac:dyDescent="0.45">
      <c r="A31" s="4">
        <f t="shared" si="8"/>
        <v>28</v>
      </c>
      <c r="B31" s="4" t="s">
        <v>9</v>
      </c>
      <c r="C31" s="4" t="s">
        <v>10</v>
      </c>
      <c r="D31" s="4"/>
      <c r="E31" s="4" t="s">
        <v>15</v>
      </c>
      <c r="F31" s="4"/>
      <c r="G31" s="4"/>
      <c r="H31" s="4">
        <v>2</v>
      </c>
      <c r="I31" s="4">
        <f t="shared" si="6"/>
        <v>345</v>
      </c>
      <c r="J31" s="4">
        <v>14</v>
      </c>
      <c r="K31" s="4">
        <f t="shared" si="7"/>
        <v>341</v>
      </c>
      <c r="L31" s="4" t="str">
        <f t="shared" si="1"/>
        <v/>
      </c>
      <c r="M31" s="4">
        <f t="shared" si="5"/>
        <v>12</v>
      </c>
      <c r="N31" s="4"/>
      <c r="O31" s="4"/>
    </row>
    <row r="32" spans="1:15" x14ac:dyDescent="0.45">
      <c r="A32" s="4">
        <f t="shared" si="8"/>
        <v>29</v>
      </c>
      <c r="B32" s="4" t="s">
        <v>9</v>
      </c>
      <c r="C32" s="4" t="s">
        <v>10</v>
      </c>
      <c r="D32" s="4"/>
      <c r="E32" s="4" t="s">
        <v>17</v>
      </c>
      <c r="F32" s="4"/>
      <c r="G32" s="4"/>
      <c r="H32" s="4">
        <v>7</v>
      </c>
      <c r="I32" s="4">
        <f t="shared" si="6"/>
        <v>352</v>
      </c>
      <c r="J32" s="4">
        <v>23</v>
      </c>
      <c r="K32" s="4">
        <f t="shared" si="7"/>
        <v>364</v>
      </c>
      <c r="L32" s="4" t="str">
        <f t="shared" si="1"/>
        <v/>
      </c>
      <c r="M32" s="4">
        <f t="shared" si="5"/>
        <v>16</v>
      </c>
      <c r="N32" s="4"/>
      <c r="O32" s="4"/>
    </row>
    <row r="33" spans="1:15" x14ac:dyDescent="0.45">
      <c r="A33" s="4">
        <f t="shared" si="8"/>
        <v>30</v>
      </c>
      <c r="B33" s="4" t="s">
        <v>9</v>
      </c>
      <c r="C33" s="4" t="s">
        <v>10</v>
      </c>
      <c r="D33" s="4" t="s">
        <v>14</v>
      </c>
      <c r="E33" s="4"/>
      <c r="F33" s="4"/>
      <c r="G33" s="4">
        <v>4</v>
      </c>
      <c r="H33" s="4">
        <v>13</v>
      </c>
      <c r="I33" s="4">
        <f t="shared" si="6"/>
        <v>365</v>
      </c>
      <c r="J33" s="4">
        <v>7</v>
      </c>
      <c r="K33" s="4">
        <f t="shared" si="7"/>
        <v>371</v>
      </c>
      <c r="L33" s="4">
        <f t="shared" si="1"/>
        <v>6</v>
      </c>
      <c r="M33" s="4" t="str">
        <f t="shared" si="5"/>
        <v/>
      </c>
      <c r="N33" s="4"/>
      <c r="O33" s="4"/>
    </row>
    <row r="34" spans="1:15" x14ac:dyDescent="0.45">
      <c r="A34" s="4">
        <f t="shared" si="8"/>
        <v>31</v>
      </c>
      <c r="B34" s="4" t="s">
        <v>9</v>
      </c>
      <c r="C34" s="4" t="s">
        <v>10</v>
      </c>
      <c r="D34" s="4"/>
      <c r="E34" s="4" t="s">
        <v>17</v>
      </c>
      <c r="F34" s="4"/>
      <c r="G34" s="4"/>
      <c r="H34" s="4">
        <v>4</v>
      </c>
      <c r="I34" s="4">
        <f t="shared" si="6"/>
        <v>369</v>
      </c>
      <c r="J34" s="4">
        <v>22</v>
      </c>
      <c r="K34" s="4">
        <f t="shared" si="7"/>
        <v>393</v>
      </c>
      <c r="L34" s="4" t="str">
        <f t="shared" si="1"/>
        <v/>
      </c>
      <c r="M34" s="4">
        <f t="shared" si="5"/>
        <v>18</v>
      </c>
      <c r="N34" s="4"/>
      <c r="O34" s="4"/>
    </row>
    <row r="35" spans="1:15" x14ac:dyDescent="0.45">
      <c r="A35" s="4">
        <f t="shared" si="8"/>
        <v>32</v>
      </c>
      <c r="B35" s="4" t="s">
        <v>9</v>
      </c>
      <c r="C35" s="4" t="s">
        <v>10</v>
      </c>
      <c r="D35" s="4" t="s">
        <v>34</v>
      </c>
      <c r="E35" s="4" t="s">
        <v>34</v>
      </c>
      <c r="F35" s="4"/>
      <c r="G35" s="4"/>
      <c r="H35" s="4"/>
      <c r="I35" s="4">
        <f t="shared" si="6"/>
        <v>369</v>
      </c>
      <c r="J35" s="4"/>
      <c r="K35" s="4">
        <f t="shared" si="7"/>
        <v>393</v>
      </c>
      <c r="L35" s="4" t="str">
        <f t="shared" si="1"/>
        <v/>
      </c>
      <c r="M35" s="4" t="str">
        <f t="shared" si="5"/>
        <v/>
      </c>
      <c r="N35" s="4"/>
      <c r="O35" s="4"/>
    </row>
    <row r="36" spans="1:15" ht="21" x14ac:dyDescent="0.65">
      <c r="A36" s="11" t="s">
        <v>30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</row>
    <row r="37" spans="1:15" ht="18" x14ac:dyDescent="0.55000000000000004">
      <c r="B37" s="1"/>
      <c r="C37" s="1"/>
      <c r="D37" s="12" t="s">
        <v>31</v>
      </c>
      <c r="E37" s="12"/>
      <c r="F37" s="12" t="s">
        <v>32</v>
      </c>
      <c r="G37" s="12"/>
      <c r="H37" s="12" t="s">
        <v>4</v>
      </c>
      <c r="I37" s="12"/>
      <c r="J37" s="12"/>
      <c r="K37" s="12"/>
      <c r="L37" s="12" t="s">
        <v>5</v>
      </c>
      <c r="M37" s="12"/>
      <c r="N37" s="12" t="s">
        <v>33</v>
      </c>
      <c r="O37" s="12"/>
    </row>
    <row r="38" spans="1:15" ht="15.75" x14ac:dyDescent="0.5">
      <c r="B38" s="1"/>
      <c r="C38" s="1"/>
      <c r="D38" s="3" t="s">
        <v>10</v>
      </c>
      <c r="E38" s="3" t="s">
        <v>9</v>
      </c>
      <c r="F38" s="3" t="s">
        <v>10</v>
      </c>
      <c r="G38" s="3" t="s">
        <v>9</v>
      </c>
      <c r="H38" s="13" t="s">
        <v>10</v>
      </c>
      <c r="I38" s="13"/>
      <c r="J38" s="13" t="s">
        <v>9</v>
      </c>
      <c r="K38" s="13"/>
      <c r="L38" s="3" t="s">
        <v>10</v>
      </c>
      <c r="M38" s="3" t="s">
        <v>9</v>
      </c>
      <c r="N38" s="5"/>
      <c r="O38" s="5"/>
    </row>
    <row r="39" spans="1:15" x14ac:dyDescent="0.45">
      <c r="D39" s="4">
        <f>COUNTA(D3:D35)</f>
        <v>15</v>
      </c>
      <c r="E39" s="4">
        <f>COUNTA(E3:E35)</f>
        <v>13</v>
      </c>
      <c r="F39" s="4">
        <f>SUM(F3:F35)</f>
        <v>28</v>
      </c>
      <c r="G39" s="4">
        <f>SUM(G3:G35)</f>
        <v>32</v>
      </c>
      <c r="H39" s="4"/>
      <c r="I39" s="4">
        <f>MAX(I3:I35)</f>
        <v>369</v>
      </c>
      <c r="J39" s="4"/>
      <c r="K39" s="4">
        <f>MAX(K3:K35)</f>
        <v>393</v>
      </c>
      <c r="L39" s="4">
        <f>SUM(L3:L35)</f>
        <v>188</v>
      </c>
      <c r="M39" s="4">
        <f>SUM(M3:M35)</f>
        <v>212</v>
      </c>
      <c r="N39" s="4">
        <f>SUM(N3,N35)</f>
        <v>0</v>
      </c>
      <c r="O39" s="4">
        <f>SUM(O3,O35)</f>
        <v>0</v>
      </c>
    </row>
    <row r="41" spans="1:15" x14ac:dyDescent="0.45">
      <c r="D41" s="6" t="s">
        <v>35</v>
      </c>
      <c r="E41" s="10">
        <f ca="1">TODAY()</f>
        <v>43996</v>
      </c>
      <c r="I41" s="17" t="s">
        <v>38</v>
      </c>
      <c r="J41" s="17"/>
    </row>
    <row r="42" spans="1:15" x14ac:dyDescent="0.45">
      <c r="D42" s="9" t="s">
        <v>36</v>
      </c>
      <c r="E42" s="16"/>
      <c r="F42" s="16"/>
      <c r="G42" s="16"/>
      <c r="H42" s="16"/>
    </row>
    <row r="43" spans="1:15" x14ac:dyDescent="0.45">
      <c r="D43" s="9" t="s">
        <v>37</v>
      </c>
      <c r="E43" s="16"/>
      <c r="F43" s="16"/>
      <c r="G43" s="16"/>
      <c r="H43" s="16"/>
    </row>
  </sheetData>
  <mergeCells count="23">
    <mergeCell ref="H1:K1"/>
    <mergeCell ref="L1:M1"/>
    <mergeCell ref="E43:F43"/>
    <mergeCell ref="G43:H43"/>
    <mergeCell ref="N1:O1"/>
    <mergeCell ref="H2:I2"/>
    <mergeCell ref="J2:K2"/>
    <mergeCell ref="A19:O19"/>
    <mergeCell ref="A36:O36"/>
    <mergeCell ref="D37:E37"/>
    <mergeCell ref="F37:G37"/>
    <mergeCell ref="H37:K37"/>
    <mergeCell ref="L37:M37"/>
    <mergeCell ref="N37:O37"/>
    <mergeCell ref="A1:A2"/>
    <mergeCell ref="B1:C1"/>
    <mergeCell ref="D1:E1"/>
    <mergeCell ref="F1:G1"/>
    <mergeCell ref="H38:I38"/>
    <mergeCell ref="J38:K38"/>
    <mergeCell ref="I41:J41"/>
    <mergeCell ref="E42:F42"/>
    <mergeCell ref="G42:H42"/>
  </mergeCells>
  <pageMargins left="0.7" right="0.7" top="0.75" bottom="0.75" header="0.3" footer="0.3"/>
  <pageSetup paperSize="9" scale="75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16CF4F2-6A20-4753-A0D6-D4EFC83956EA}">
          <x14:formula1>
            <xm:f>DropDowns!$A$1:$A$19</xm:f>
          </x14:formula1>
          <xm:sqref>D20:E35 D3:E18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61ABD-3891-49E1-A0AA-80A1B9B5F2EE}">
  <dimension ref="A1:A19"/>
  <sheetViews>
    <sheetView workbookViewId="0">
      <selection activeCell="A21" sqref="A21"/>
    </sheetView>
  </sheetViews>
  <sheetFormatPr defaultRowHeight="14.25" x14ac:dyDescent="0.45"/>
  <cols>
    <col min="1" max="1" width="19.1328125" bestFit="1" customWidth="1"/>
  </cols>
  <sheetData>
    <row r="1" spans="1:1" x14ac:dyDescent="0.45">
      <c r="A1" t="s">
        <v>34</v>
      </c>
    </row>
    <row r="2" spans="1:1" x14ac:dyDescent="0.45">
      <c r="A2" t="s">
        <v>12</v>
      </c>
    </row>
    <row r="3" spans="1:1" x14ac:dyDescent="0.45">
      <c r="A3" t="s">
        <v>18</v>
      </c>
    </row>
    <row r="4" spans="1:1" x14ac:dyDescent="0.45">
      <c r="A4" t="s">
        <v>19</v>
      </c>
    </row>
    <row r="5" spans="1:1" x14ac:dyDescent="0.45">
      <c r="A5" t="s">
        <v>13</v>
      </c>
    </row>
    <row r="6" spans="1:1" x14ac:dyDescent="0.45">
      <c r="A6" t="s">
        <v>20</v>
      </c>
    </row>
    <row r="7" spans="1:1" x14ac:dyDescent="0.45">
      <c r="A7" t="s">
        <v>21</v>
      </c>
    </row>
    <row r="8" spans="1:1" x14ac:dyDescent="0.45">
      <c r="A8" t="s">
        <v>14</v>
      </c>
    </row>
    <row r="9" spans="1:1" x14ac:dyDescent="0.45">
      <c r="A9" t="s">
        <v>22</v>
      </c>
    </row>
    <row r="10" spans="1:1" x14ac:dyDescent="0.45">
      <c r="A10" t="s">
        <v>23</v>
      </c>
    </row>
    <row r="11" spans="1:1" x14ac:dyDescent="0.45">
      <c r="A11" t="s">
        <v>15</v>
      </c>
    </row>
    <row r="12" spans="1:1" x14ac:dyDescent="0.45">
      <c r="A12" t="s">
        <v>24</v>
      </c>
    </row>
    <row r="13" spans="1:1" x14ac:dyDescent="0.45">
      <c r="A13" t="s">
        <v>25</v>
      </c>
    </row>
    <row r="14" spans="1:1" x14ac:dyDescent="0.45">
      <c r="A14" t="s">
        <v>16</v>
      </c>
    </row>
    <row r="15" spans="1:1" x14ac:dyDescent="0.45">
      <c r="A15" t="s">
        <v>26</v>
      </c>
    </row>
    <row r="16" spans="1:1" x14ac:dyDescent="0.45">
      <c r="A16" t="s">
        <v>28</v>
      </c>
    </row>
    <row r="17" spans="1:1" x14ac:dyDescent="0.45">
      <c r="A17" t="s">
        <v>17</v>
      </c>
    </row>
    <row r="18" spans="1:1" x14ac:dyDescent="0.45">
      <c r="A18" t="s">
        <v>27</v>
      </c>
    </row>
    <row r="19" spans="1:1" x14ac:dyDescent="0.45">
      <c r="A19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BridgeBelote1</vt:lpstr>
      <vt:lpstr>BridgeBelote2</vt:lpstr>
      <vt:lpstr>DropDowns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Assen Bogdanov</dc:creator>
  <cp:lastModifiedBy>Assen Bogdanov</cp:lastModifiedBy>
  <cp:lastPrinted>2019-08-18T16:18:05Z</cp:lastPrinted>
  <dcterms:created xsi:type="dcterms:W3CDTF">2019-08-10T10:37:14Z</dcterms:created>
  <dcterms:modified xsi:type="dcterms:W3CDTF">2020-06-14T16:22:00Z</dcterms:modified>
</cp:coreProperties>
</file>