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1335665\Desktop\"/>
    </mc:Choice>
  </mc:AlternateContent>
  <xr:revisionPtr revIDLastSave="0" documentId="13_ncr:1_{2D469EB9-7269-419B-A174-561BA5E56377}" xr6:coauthVersionLast="40" xr6:coauthVersionMax="40" xr10:uidLastSave="{00000000-0000-0000-0000-000000000000}"/>
  <bookViews>
    <workbookView xWindow="0" yWindow="0" windowWidth="15345" windowHeight="4410" xr2:uid="{048897A0-024B-456D-A2AC-D7638CE329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2" i="1" l="1"/>
  <c r="B31" i="1"/>
  <c r="F18" i="1"/>
  <c r="F19" i="1"/>
  <c r="E19" i="1"/>
  <c r="E18" i="1"/>
  <c r="D19" i="1"/>
  <c r="D18" i="1"/>
  <c r="M17" i="1"/>
  <c r="M16" i="1"/>
  <c r="K18" i="1"/>
  <c r="J18" i="1"/>
  <c r="L17" i="1" s="1"/>
  <c r="L10" i="1"/>
  <c r="L9" i="1"/>
  <c r="K11" i="1"/>
  <c r="M10" i="1" s="1"/>
  <c r="J11" i="1"/>
  <c r="K5" i="1"/>
  <c r="M4" i="1" s="1"/>
  <c r="J5" i="1"/>
  <c r="L4" i="1" s="1"/>
  <c r="L3" i="1"/>
  <c r="M3" i="1" l="1"/>
  <c r="M9" i="1"/>
  <c r="L16" i="1"/>
</calcChain>
</file>

<file path=xl/sharedStrings.xml><?xml version="1.0" encoding="utf-8"?>
<sst xmlns="http://schemas.openxmlformats.org/spreadsheetml/2006/main" count="73" uniqueCount="30">
  <si>
    <t>ID</t>
  </si>
  <si>
    <t>X1</t>
  </si>
  <si>
    <t>X2</t>
  </si>
  <si>
    <t>X3</t>
  </si>
  <si>
    <t>X4</t>
  </si>
  <si>
    <t>Y</t>
  </si>
  <si>
    <t>S</t>
  </si>
  <si>
    <t>R</t>
  </si>
  <si>
    <t>N</t>
  </si>
  <si>
    <t>H</t>
  </si>
  <si>
    <t>F</t>
  </si>
  <si>
    <t>T</t>
  </si>
  <si>
    <t>Training</t>
  </si>
  <si>
    <t>Testing</t>
  </si>
  <si>
    <t>O</t>
  </si>
  <si>
    <t>Yes</t>
  </si>
  <si>
    <t>No</t>
  </si>
  <si>
    <t>Y(yes)</t>
  </si>
  <si>
    <t>Y(no)</t>
  </si>
  <si>
    <t>Y=Y</t>
  </si>
  <si>
    <t>Mean</t>
  </si>
  <si>
    <t>Variance</t>
  </si>
  <si>
    <t>Y=N</t>
  </si>
  <si>
    <t>P(X2=25 given Y=Y)</t>
  </si>
  <si>
    <t>P(X2=25 given Y=N)</t>
  </si>
  <si>
    <t>Std dev</t>
  </si>
  <si>
    <t>P(X2=36.4 given Y=Y)</t>
  </si>
  <si>
    <t>P(X2=36.4 given Y=N)</t>
  </si>
  <si>
    <t>P(X1=S, X2=36.4, Y=yes)</t>
  </si>
  <si>
    <t>P(X1=S, X2=36.4, Y=no)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</si>
</sst>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F07B0-16C1-43AD-B7F4-C3062F3092B0}">
  <dimension ref="A1:M35"/>
  <sheetViews>
    <sheetView tabSelected="1" zoomScale="70" zoomScaleNormal="70" workbookViewId="0">
      <selection activeCell="H10" sqref="H10"/>
    </sheetView>
  </sheetViews>
  <sheetFormatPr defaultRowHeight="15" x14ac:dyDescent="0.25"/>
  <cols>
    <col min="8" max="8" width="22.5703125" bestFit="1" customWidth="1"/>
  </cols>
  <sheetData>
    <row r="1" spans="1:13" x14ac:dyDescent="0.25">
      <c r="A1" s="2" t="s">
        <v>12</v>
      </c>
      <c r="B1" s="2"/>
      <c r="C1" s="2"/>
      <c r="D1" s="2"/>
      <c r="E1" s="2"/>
      <c r="F1" s="2"/>
      <c r="I1" s="6" t="s">
        <v>1</v>
      </c>
      <c r="J1" s="6"/>
      <c r="K1" s="6"/>
      <c r="L1" s="6"/>
      <c r="M1" s="6"/>
    </row>
    <row r="2" spans="1:1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I2" s="1"/>
      <c r="J2" s="1" t="s">
        <v>15</v>
      </c>
      <c r="K2" s="1" t="s">
        <v>16</v>
      </c>
      <c r="L2" s="1" t="s">
        <v>17</v>
      </c>
      <c r="M2" s="1" t="s">
        <v>18</v>
      </c>
    </row>
    <row r="3" spans="1:13" x14ac:dyDescent="0.25">
      <c r="A3" s="1">
        <v>1</v>
      </c>
      <c r="B3" s="1" t="s">
        <v>6</v>
      </c>
      <c r="C3" s="1">
        <v>42.5</v>
      </c>
      <c r="D3" s="1" t="s">
        <v>8</v>
      </c>
      <c r="E3" s="1" t="s">
        <v>10</v>
      </c>
      <c r="F3" s="1" t="s">
        <v>8</v>
      </c>
      <c r="I3" s="1" t="s">
        <v>6</v>
      </c>
      <c r="J3" s="1">
        <v>1</v>
      </c>
      <c r="K3" s="1">
        <v>2</v>
      </c>
      <c r="L3" s="1">
        <f>J3/J5</f>
        <v>0.33333333333333331</v>
      </c>
      <c r="M3" s="1">
        <f>K3/K5</f>
        <v>0.66666666666666663</v>
      </c>
    </row>
    <row r="4" spans="1:13" x14ac:dyDescent="0.25">
      <c r="A4" s="1">
        <v>2</v>
      </c>
      <c r="B4" s="1" t="s">
        <v>6</v>
      </c>
      <c r="C4" s="1">
        <v>39.200000000000003</v>
      </c>
      <c r="D4" s="1" t="s">
        <v>9</v>
      </c>
      <c r="E4" s="1" t="s">
        <v>11</v>
      </c>
      <c r="F4" s="1" t="s">
        <v>8</v>
      </c>
      <c r="I4" s="1" t="s">
        <v>7</v>
      </c>
      <c r="J4" s="1">
        <v>2</v>
      </c>
      <c r="K4" s="1">
        <v>1</v>
      </c>
      <c r="L4" s="1">
        <f>J4/J5</f>
        <v>0.66666666666666663</v>
      </c>
      <c r="M4" s="1">
        <f>K4/K5</f>
        <v>0.33333333333333331</v>
      </c>
    </row>
    <row r="5" spans="1:13" x14ac:dyDescent="0.25">
      <c r="A5" s="1">
        <v>3</v>
      </c>
      <c r="B5" s="5" t="s">
        <v>6</v>
      </c>
      <c r="C5" s="1">
        <v>33.6</v>
      </c>
      <c r="D5" s="1" t="s">
        <v>9</v>
      </c>
      <c r="E5" s="1" t="s">
        <v>10</v>
      </c>
      <c r="F5" s="1" t="s">
        <v>5</v>
      </c>
      <c r="I5" s="1"/>
      <c r="J5" s="1">
        <f>SUM(J3:J4)</f>
        <v>3</v>
      </c>
      <c r="K5" s="1">
        <f>SUM(K3:K4)</f>
        <v>3</v>
      </c>
      <c r="L5" s="1"/>
      <c r="M5" s="1"/>
    </row>
    <row r="6" spans="1:13" x14ac:dyDescent="0.25">
      <c r="A6" s="1">
        <v>4</v>
      </c>
      <c r="B6" s="1" t="s">
        <v>7</v>
      </c>
      <c r="C6" s="5">
        <v>30.7</v>
      </c>
      <c r="D6" s="1" t="s">
        <v>9</v>
      </c>
      <c r="E6" s="1" t="s">
        <v>10</v>
      </c>
      <c r="F6" s="1" t="s">
        <v>5</v>
      </c>
      <c r="H6" s="1"/>
    </row>
    <row r="7" spans="1:13" x14ac:dyDescent="0.25">
      <c r="A7" s="1">
        <v>5</v>
      </c>
      <c r="B7" s="1" t="s">
        <v>7</v>
      </c>
      <c r="C7" s="1">
        <v>22.8</v>
      </c>
      <c r="D7" s="1" t="s">
        <v>8</v>
      </c>
      <c r="E7" s="1" t="s">
        <v>10</v>
      </c>
      <c r="F7" s="1" t="s">
        <v>5</v>
      </c>
      <c r="I7" s="2" t="s">
        <v>3</v>
      </c>
      <c r="J7" s="2"/>
      <c r="K7" s="2"/>
      <c r="L7" s="2"/>
      <c r="M7" s="2"/>
    </row>
    <row r="8" spans="1:13" x14ac:dyDescent="0.25">
      <c r="A8" s="1">
        <v>6</v>
      </c>
      <c r="B8" s="1" t="s">
        <v>7</v>
      </c>
      <c r="C8" s="1">
        <v>15.4</v>
      </c>
      <c r="D8" s="1" t="s">
        <v>8</v>
      </c>
      <c r="E8" s="1" t="s">
        <v>11</v>
      </c>
      <c r="F8" s="1" t="s">
        <v>8</v>
      </c>
      <c r="I8" s="1"/>
      <c r="J8" s="1" t="s">
        <v>15</v>
      </c>
      <c r="K8" s="1" t="s">
        <v>16</v>
      </c>
      <c r="L8" s="1" t="s">
        <v>17</v>
      </c>
      <c r="M8" s="1" t="s">
        <v>18</v>
      </c>
    </row>
    <row r="9" spans="1:13" x14ac:dyDescent="0.25">
      <c r="I9" s="1" t="s">
        <v>8</v>
      </c>
      <c r="J9" s="1">
        <v>1</v>
      </c>
      <c r="K9" s="1">
        <v>2</v>
      </c>
      <c r="L9" s="1">
        <f>J9/J11</f>
        <v>0.33333333333333331</v>
      </c>
      <c r="M9" s="1">
        <f>K9/K11</f>
        <v>0.66666666666666663</v>
      </c>
    </row>
    <row r="10" spans="1:13" x14ac:dyDescent="0.25">
      <c r="A10" s="2" t="s">
        <v>13</v>
      </c>
      <c r="B10" s="2"/>
      <c r="C10" s="2"/>
      <c r="D10" s="2"/>
      <c r="E10" s="2"/>
      <c r="F10" s="2"/>
      <c r="I10" s="1" t="s">
        <v>9</v>
      </c>
      <c r="J10" s="1">
        <v>2</v>
      </c>
      <c r="K10" s="1">
        <v>1</v>
      </c>
      <c r="L10" s="1">
        <f>J10/J11</f>
        <v>0.66666666666666663</v>
      </c>
      <c r="M10" s="1">
        <f>K10/K11</f>
        <v>0.33333333333333331</v>
      </c>
    </row>
    <row r="11" spans="1:13" x14ac:dyDescent="0.25">
      <c r="B11" s="3" t="s">
        <v>14</v>
      </c>
      <c r="C11">
        <v>25</v>
      </c>
      <c r="D11" s="3" t="s">
        <v>8</v>
      </c>
      <c r="E11" s="3" t="s">
        <v>11</v>
      </c>
      <c r="I11" s="1"/>
      <c r="J11" s="1">
        <f>SUM(J9:J10)</f>
        <v>3</v>
      </c>
      <c r="K11" s="1">
        <f>SUM(K9:K10)</f>
        <v>3</v>
      </c>
      <c r="L11" s="1"/>
      <c r="M11" s="1"/>
    </row>
    <row r="12" spans="1:13" x14ac:dyDescent="0.25">
      <c r="B12" s="3" t="s">
        <v>6</v>
      </c>
      <c r="C12">
        <v>36.4</v>
      </c>
      <c r="E12" s="3" t="s">
        <v>10</v>
      </c>
      <c r="F12" s="8" t="s">
        <v>8</v>
      </c>
    </row>
    <row r="14" spans="1:13" x14ac:dyDescent="0.25">
      <c r="I14" s="2" t="s">
        <v>4</v>
      </c>
      <c r="J14" s="2"/>
      <c r="K14" s="2"/>
      <c r="L14" s="2"/>
      <c r="M14" s="2"/>
    </row>
    <row r="15" spans="1:13" x14ac:dyDescent="0.25">
      <c r="I15" s="1"/>
      <c r="J15" s="1" t="s">
        <v>15</v>
      </c>
      <c r="K15" s="1" t="s">
        <v>16</v>
      </c>
      <c r="L15" s="1" t="s">
        <v>17</v>
      </c>
      <c r="M15" s="1" t="s">
        <v>18</v>
      </c>
    </row>
    <row r="16" spans="1:13" x14ac:dyDescent="0.25">
      <c r="C16" s="2" t="s">
        <v>2</v>
      </c>
      <c r="D16" s="2"/>
      <c r="E16" s="2"/>
      <c r="I16" s="1" t="s">
        <v>10</v>
      </c>
      <c r="J16" s="1">
        <v>3</v>
      </c>
      <c r="K16" s="1">
        <v>1</v>
      </c>
      <c r="L16" s="1">
        <f>J16/J18</f>
        <v>1</v>
      </c>
      <c r="M16" s="1">
        <f>K16/K18</f>
        <v>0.33333333333333331</v>
      </c>
    </row>
    <row r="17" spans="1:13" x14ac:dyDescent="0.25">
      <c r="C17" s="1"/>
      <c r="D17" s="1" t="s">
        <v>20</v>
      </c>
      <c r="E17" s="1" t="s">
        <v>21</v>
      </c>
      <c r="F17" t="s">
        <v>25</v>
      </c>
      <c r="I17" s="1" t="s">
        <v>11</v>
      </c>
      <c r="J17" s="1">
        <v>0</v>
      </c>
      <c r="K17" s="1">
        <v>2</v>
      </c>
      <c r="L17" s="1">
        <f>J17/J18</f>
        <v>0</v>
      </c>
      <c r="M17" s="1">
        <f>K17/K18</f>
        <v>0.66666666666666663</v>
      </c>
    </row>
    <row r="18" spans="1:13" x14ac:dyDescent="0.25">
      <c r="C18" s="1" t="s">
        <v>19</v>
      </c>
      <c r="D18" s="1">
        <f>AVERAGE(C5:C7)</f>
        <v>29.033333333333331</v>
      </c>
      <c r="E18" s="1">
        <f>_xlfn.VAR.P(C5:C7)</f>
        <v>20.828888888888994</v>
      </c>
      <c r="F18">
        <f>_xlfn.STDEV.P(C5,C6,C7)</f>
        <v>4.5638677554119589</v>
      </c>
      <c r="I18" s="1"/>
      <c r="J18" s="1">
        <f>SUM(J16:J17)</f>
        <v>3</v>
      </c>
      <c r="K18" s="1">
        <f>SUM(K16:K17)</f>
        <v>3</v>
      </c>
      <c r="L18" s="1"/>
      <c r="M18" s="1"/>
    </row>
    <row r="19" spans="1:13" x14ac:dyDescent="0.25">
      <c r="C19" s="1" t="s">
        <v>22</v>
      </c>
      <c r="D19" s="1">
        <f>AVERAGE(C8,C3:C4)</f>
        <v>32.366666666666667</v>
      </c>
      <c r="E19" s="1">
        <f>_xlfn.VAR.P(C8,C3,C4)</f>
        <v>145.74888888888927</v>
      </c>
      <c r="F19">
        <f>_xlfn.STDEV.P(C3,C4,C8)</f>
        <v>12.072650450041568</v>
      </c>
    </row>
    <row r="21" spans="1:13" x14ac:dyDescent="0.25">
      <c r="C21" s="7" t="s">
        <v>23</v>
      </c>
      <c r="D21">
        <v>5.8999999999999997E-2</v>
      </c>
    </row>
    <row r="22" spans="1:13" x14ac:dyDescent="0.25">
      <c r="C22" s="7" t="s">
        <v>24</v>
      </c>
      <c r="D22">
        <v>2.75E-2</v>
      </c>
    </row>
    <row r="23" spans="1:13" x14ac:dyDescent="0.25">
      <c r="C23" s="7" t="s">
        <v>26</v>
      </c>
      <c r="D23">
        <v>2.3699999999999999E-2</v>
      </c>
    </row>
    <row r="24" spans="1:13" x14ac:dyDescent="0.25">
      <c r="C24" s="7" t="s">
        <v>27</v>
      </c>
      <c r="D24">
        <v>3.1300000000000001E-2</v>
      </c>
    </row>
    <row r="25" spans="1:13" x14ac:dyDescent="0.25">
      <c r="F25" s="7"/>
      <c r="G25" s="7"/>
    </row>
    <row r="26" spans="1:13" x14ac:dyDescent="0.25">
      <c r="F26" s="7"/>
      <c r="G26" s="7"/>
    </row>
    <row r="27" spans="1:13" x14ac:dyDescent="0.25">
      <c r="F27" s="7"/>
      <c r="G27" s="7"/>
    </row>
    <row r="28" spans="1:13" x14ac:dyDescent="0.25">
      <c r="F28" s="7"/>
      <c r="G28" s="7"/>
    </row>
    <row r="31" spans="1:13" ht="45" x14ac:dyDescent="0.25">
      <c r="A31" s="4" t="s">
        <v>28</v>
      </c>
      <c r="B31">
        <f>0.5*D23</f>
        <v>1.1849999999999999E-2</v>
      </c>
    </row>
    <row r="32" spans="1:13" ht="45" x14ac:dyDescent="0.25">
      <c r="A32" s="4" t="s">
        <v>29</v>
      </c>
      <c r="B32">
        <f>0.5*D24</f>
        <v>1.5650000000000001E-2</v>
      </c>
    </row>
    <row r="34" spans="1:1" ht="45" x14ac:dyDescent="0.25">
      <c r="A34" s="4" t="s">
        <v>29</v>
      </c>
    </row>
    <row r="35" spans="1:1" ht="45" x14ac:dyDescent="0.25">
      <c r="A35" s="4" t="s">
        <v>29</v>
      </c>
    </row>
  </sheetData>
  <mergeCells count="6">
    <mergeCell ref="A1:F1"/>
    <mergeCell ref="A10:F10"/>
    <mergeCell ref="I1:M1"/>
    <mergeCell ref="I7:M7"/>
    <mergeCell ref="I14:M14"/>
    <mergeCell ref="C16:E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Palak Valeja (NCS)</dc:creator>
  <cp:lastModifiedBy>Palak Valeja (NCS)</cp:lastModifiedBy>
  <dcterms:created xsi:type="dcterms:W3CDTF">2022-01-26T09:29:35Z</dcterms:created>
  <dcterms:modified xsi:type="dcterms:W3CDTF">2022-01-26T14:40:50Z</dcterms:modified>
</cp:coreProperties>
</file>