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328"/>
  <workbookPr showInkAnnotation="0" autoCompressPictures="0" defaultThemeVersion="166925"/>
  <mc:AlternateContent xmlns:mc="http://schemas.openxmlformats.org/markup-compatibility/2006">
    <mc:Choice Requires="x15">
      <x15ac:absPath xmlns:x15ac="http://schemas.microsoft.com/office/spreadsheetml/2010/11/ac" url="C:\Users\Asinomas\Downloads\"/>
    </mc:Choice>
  </mc:AlternateContent>
  <xr:revisionPtr revIDLastSave="0" documentId="13_ncr:1_{F1467511-9F7C-45D6-9F2D-5A42972FABFB}" xr6:coauthVersionLast="47" xr6:coauthVersionMax="47" xr10:uidLastSave="{00000000-0000-0000-0000-000000000000}"/>
  <bookViews>
    <workbookView xWindow="14400" yWindow="0" windowWidth="14400" windowHeight="15600" tabRatio="500" xr2:uid="{00000000-000D-0000-FFFF-FFFF00000000}"/>
  </bookViews>
  <sheets>
    <sheet name="Spreadsheet" sheetId="1" r:id="rId1"/>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M141" i="1" l="1"/>
  <c r="M151" i="1" s="1"/>
  <c r="M152" i="1"/>
  <c r="N151" i="1"/>
  <c r="O151" i="1"/>
  <c r="P151" i="1"/>
  <c r="Q151" i="1"/>
  <c r="R151" i="1"/>
  <c r="N152" i="1"/>
  <c r="O152" i="1"/>
  <c r="P152" i="1"/>
  <c r="Q152" i="1"/>
  <c r="R152" i="1"/>
</calcChain>
</file>

<file path=xl/sharedStrings.xml><?xml version="1.0" encoding="utf-8"?>
<sst xmlns="http://schemas.openxmlformats.org/spreadsheetml/2006/main" count="383" uniqueCount="177">
  <si>
    <t>PROFIT AND LOSS</t>
  </si>
  <si>
    <t>4Q22</t>
  </si>
  <si>
    <t>4Q23</t>
  </si>
  <si>
    <t>Item</t>
  </si>
  <si>
    <t>Unit</t>
  </si>
  <si>
    <t>1Q19</t>
  </si>
  <si>
    <t>2Q19</t>
  </si>
  <si>
    <t>3Q19</t>
  </si>
  <si>
    <t>4Q19</t>
  </si>
  <si>
    <t>1Q20</t>
  </si>
  <si>
    <t>2Q20</t>
  </si>
  <si>
    <t>3Q20</t>
  </si>
  <si>
    <t>4Q20</t>
  </si>
  <si>
    <t>1Q21</t>
  </si>
  <si>
    <t>2Q21</t>
  </si>
  <si>
    <t>3Q21</t>
  </si>
  <si>
    <t>4Q21</t>
  </si>
  <si>
    <t>1Q22</t>
  </si>
  <si>
    <t>2Q22</t>
  </si>
  <si>
    <t>3Q22</t>
  </si>
  <si>
    <t>1Q23</t>
  </si>
  <si>
    <t>2Q23</t>
  </si>
  <si>
    <t>REVENUES</t>
  </si>
  <si>
    <t>Net Passenger Revenue</t>
  </si>
  <si>
    <t>US$ 000</t>
  </si>
  <si>
    <t>Net Cargo Revenue</t>
  </si>
  <si>
    <t>Other</t>
  </si>
  <si>
    <t>TOTAL OPERATING REVENUES</t>
  </si>
  <si>
    <t>EXPENSES</t>
  </si>
  <si>
    <t>Wages and Benefits</t>
  </si>
  <si>
    <t>Aircraft fuel</t>
  </si>
  <si>
    <t>Commissions to agents</t>
  </si>
  <si>
    <t>Depreciation and Amortization</t>
  </si>
  <si>
    <t>Other Rental and Landing Fees</t>
  </si>
  <si>
    <t>Passenger Services</t>
  </si>
  <si>
    <t>Aircraft Rentals</t>
  </si>
  <si>
    <t>Aircraft maintenance</t>
  </si>
  <si>
    <t>Other Operating Expenses</t>
  </si>
  <si>
    <t>TOTAL OPERATING EXPENSES</t>
  </si>
  <si>
    <t>OPERATING INCOME (LOSS)</t>
  </si>
  <si>
    <t>Adj. Operating Margin</t>
  </si>
  <si>
    <t>%</t>
  </si>
  <si>
    <t>EBITDA</t>
  </si>
  <si>
    <t>EBITDAR</t>
  </si>
  <si>
    <t>Adj. EBITDAR</t>
  </si>
  <si>
    <t>Adj. EBITDAR Margin</t>
  </si>
  <si>
    <t>OTHER INCOME ( EXPENSE )</t>
  </si>
  <si>
    <t>Interest Income</t>
  </si>
  <si>
    <t>Interest Expense</t>
  </si>
  <si>
    <t>Others Income/(Expense)</t>
  </si>
  <si>
    <t xml:space="preserve">TOTAL </t>
  </si>
  <si>
    <t>PROFIT BEFORE TAX AND MINORITY INTEREST</t>
  </si>
  <si>
    <t>Income Tax Expense</t>
  </si>
  <si>
    <t>PROFIT BEFORE MINORITY INTEREST</t>
  </si>
  <si>
    <t>Attributable  to:</t>
  </si>
  <si>
    <t>Shareholders</t>
  </si>
  <si>
    <t>Minority Interest</t>
  </si>
  <si>
    <t>PROFIT FOR THE YEAR</t>
  </si>
  <si>
    <t>Net Margin</t>
  </si>
  <si>
    <t xml:space="preserve">Note:  As announced August 21, 2013, LATAM has identified certain errors in the TAM historical financial statements which occurred in 2012 and prior periods.  The 2012 quarterly consolidated pro forma income statements above have been retroactively revised to correct these errors and to reflect other nominal adjustments, including the final purchase price allocation relating to the merger with TAM.  No adjustment has been made to the 2011 consolidated quarterly pro forma income statements, pending a final determination of the magnitude of the errors in 2011.  </t>
  </si>
  <si>
    <t>The 2012 quarterly consolidated pro forma income statements above have been retroactively revised to correct these errors and to reflect other nominal adjustments, including the final purchase price allocation relating to the combination with TAM. </t>
  </si>
  <si>
    <t xml:space="preserve"> No adjustment has been made to the 2011 consolidated quarterly pro forma income statements, pending a final determination of the magnitude of the errors in 2011.  </t>
  </si>
  <si>
    <t>OPERATING STATISTICS</t>
  </si>
  <si>
    <t>Passenger</t>
  </si>
  <si>
    <t>ASKs</t>
  </si>
  <si>
    <t>millions</t>
  </si>
  <si>
    <t xml:space="preserve">RPKs  </t>
  </si>
  <si>
    <t>Load Factor (based on ASKs)</t>
  </si>
  <si>
    <t xml:space="preserve">Passenger Transported </t>
  </si>
  <si>
    <t>thousands</t>
  </si>
  <si>
    <t>Fuel Gallons Consumed</t>
  </si>
  <si>
    <t xml:space="preserve">Yield based on RPKs </t>
  </si>
  <si>
    <t>US$ cents</t>
  </si>
  <si>
    <t>Revenues per ASK</t>
  </si>
  <si>
    <t xml:space="preserve">International </t>
  </si>
  <si>
    <t>Domestic Brazil</t>
  </si>
  <si>
    <t>SSC</t>
  </si>
  <si>
    <t>Note (3Q22): Due to IT systems implementation effects, RASK by business unit does not include frequent flyer program contribution.</t>
  </si>
  <si>
    <t>Cargo</t>
  </si>
  <si>
    <t>ATKs</t>
  </si>
  <si>
    <t>RTKs</t>
  </si>
  <si>
    <t xml:space="preserve">Load Factor (based on ATKs) </t>
  </si>
  <si>
    <t xml:space="preserve">Tons Transported </t>
  </si>
  <si>
    <t xml:space="preserve">Yield based on RTKs </t>
  </si>
  <si>
    <t>Revenues per ATK</t>
  </si>
  <si>
    <t>Cost per ASK</t>
  </si>
  <si>
    <t>Cost per ASK ex-fuel</t>
  </si>
  <si>
    <t>BALANCE SHEET</t>
  </si>
  <si>
    <t>Assets:</t>
  </si>
  <si>
    <t>Cash, and cash equivalents</t>
  </si>
  <si>
    <t>Other financial assets</t>
  </si>
  <si>
    <t>Other non-financial assets</t>
  </si>
  <si>
    <t>Trade and other accounts receivable</t>
  </si>
  <si>
    <t>Accounts receivable from related entities</t>
  </si>
  <si>
    <t>Inventories</t>
  </si>
  <si>
    <t>Tax assets</t>
  </si>
  <si>
    <t>Non- current assets and disposal groups held for sale</t>
  </si>
  <si>
    <t xml:space="preserve">Total current assets </t>
  </si>
  <si>
    <t xml:space="preserve">Property and equipment </t>
  </si>
  <si>
    <t>Goodwill</t>
  </si>
  <si>
    <t>Intangible assets other than goodwill</t>
  </si>
  <si>
    <t xml:space="preserve">Other non- current assets </t>
  </si>
  <si>
    <t xml:space="preserve">Total non- current assets </t>
  </si>
  <si>
    <t>Liabilities and shareholders' equity:</t>
  </si>
  <si>
    <t>Other financial liabilities</t>
  </si>
  <si>
    <t>Trade and other accounts payables</t>
  </si>
  <si>
    <t>Tax liabilities</t>
  </si>
  <si>
    <t>Other non-financial liabilities</t>
  </si>
  <si>
    <t xml:space="preserve">Total current liabilities </t>
  </si>
  <si>
    <t>Accounts payable</t>
  </si>
  <si>
    <t>Accounts payable to related entities</t>
  </si>
  <si>
    <t>Other provisions</t>
  </si>
  <si>
    <t>Deferred tax liabilities</t>
  </si>
  <si>
    <t>Employee benefits</t>
  </si>
  <si>
    <t>Total non-current liabilities</t>
  </si>
  <si>
    <t>Total liabilities</t>
  </si>
  <si>
    <t>Share capital</t>
  </si>
  <si>
    <t>Retained earnings</t>
  </si>
  <si>
    <t>Treasury Shares</t>
  </si>
  <si>
    <t>Other equity</t>
  </si>
  <si>
    <t>Other reserves</t>
  </si>
  <si>
    <t>Equity attributable to the parent company’s equity holders</t>
  </si>
  <si>
    <t xml:space="preserve">Minority interest </t>
  </si>
  <si>
    <t>Total net equity</t>
  </si>
  <si>
    <t>CASH FLOW</t>
  </si>
  <si>
    <t>Cash flow from operating activities</t>
  </si>
  <si>
    <t>Cash collections from operating activities</t>
  </si>
  <si>
    <t>Proceeds from sales of goods and services</t>
  </si>
  <si>
    <t>Other cash receipts from operating activities</t>
  </si>
  <si>
    <t>Payments for operating activities</t>
  </si>
  <si>
    <t>Payments to suppliers for goods and services</t>
  </si>
  <si>
    <t>Payments to and on behalf of employees</t>
  </si>
  <si>
    <t>Other payments for operating activities</t>
  </si>
  <si>
    <t>Income Taxes refunded (paid)</t>
  </si>
  <si>
    <t>Other cash inflows (outflows)</t>
  </si>
  <si>
    <t>Net cash flows from operating activities</t>
  </si>
  <si>
    <t>Cash flow used in investing activities</t>
  </si>
  <si>
    <t>Cash flows arising from losing control of subsidiaries or other businesses</t>
  </si>
  <si>
    <t>Cash flows used to gain control of subsidiaries or other businesses</t>
  </si>
  <si>
    <t>Cash flows used in the purchase of non-controlling interest</t>
  </si>
  <si>
    <t>Cash flows utilized to obtain control of subsidiaries or other entities</t>
  </si>
  <si>
    <t>Cash flow used for acquisition of non controlling shares</t>
  </si>
  <si>
    <t>Other cash receipts from  sales of equity or debt instruments of other entities</t>
  </si>
  <si>
    <t>Other payments to acquire equity or debt instruments of other entities</t>
  </si>
  <si>
    <t>Amounts raised from sale of property, plant and equipment</t>
  </si>
  <si>
    <t>Purchases of property, plant and equipment</t>
  </si>
  <si>
    <t>Amounts raised from sale of intangible assets</t>
  </si>
  <si>
    <t>Purchases of intangible assets</t>
  </si>
  <si>
    <t>Cash advances and loans granted to third parties</t>
  </si>
  <si>
    <t>Payment from other long-term assets</t>
  </si>
  <si>
    <t>Interest Received</t>
  </si>
  <si>
    <t>Dividends received</t>
  </si>
  <si>
    <t>Net cash flows used in investing activities</t>
  </si>
  <si>
    <t>Cash flow from (used in) financing activities</t>
  </si>
  <si>
    <t>Amounts raised from issuance of shares</t>
  </si>
  <si>
    <t>Payments to acquire or redeem shares of the entity</t>
  </si>
  <si>
    <t>Payments for changes in ownership interests in subsidiaries that do not result in loss of control</t>
  </si>
  <si>
    <t>Amounts from issuance of other equity instruments</t>
  </si>
  <si>
    <t>Amounts raised from long-term loans</t>
  </si>
  <si>
    <t>Amounts raised from short-term loans</t>
  </si>
  <si>
    <t>Loans from related entities</t>
  </si>
  <si>
    <t>Loans repayment</t>
  </si>
  <si>
    <t>Payments of finance lease liabilities</t>
  </si>
  <si>
    <t>Payments of loans to related entities</t>
  </si>
  <si>
    <t>Dividends paid</t>
  </si>
  <si>
    <t>Interest paid</t>
  </si>
  <si>
    <t>Net cash flows from (used in) financing activities</t>
  </si>
  <si>
    <t xml:space="preserve">Net increase (decrease) in cash and cash equivalents before effect of exchange rate changes </t>
  </si>
  <si>
    <t>Effects of variations in the exchange rate on cash and equivalents</t>
  </si>
  <si>
    <t>Net increase (decrease) in cash and cash equivalents</t>
  </si>
  <si>
    <t>CASH AND CASH EQUIVALENTS AT BEGINNING OF PERIOD</t>
  </si>
  <si>
    <t>CASH AND CASH EQUIVALENTS AT END OF PERIOD</t>
  </si>
  <si>
    <t>Adj. OPERATING INCOME (LOSS)</t>
  </si>
  <si>
    <r>
      <t>Adjustments for special items</t>
    </r>
    <r>
      <rPr>
        <b/>
        <sz val="8"/>
        <color rgb="FF000000"/>
        <rFont val="Calibri"/>
        <family val="2"/>
      </rPr>
      <t xml:space="preserve"> </t>
    </r>
    <r>
      <rPr>
        <b/>
        <i/>
        <sz val="8"/>
        <color rgb="FF000000"/>
        <rFont val="Calibri"/>
        <family val="2"/>
      </rPr>
      <t>(Further details explained in earning releases)</t>
    </r>
  </si>
  <si>
    <t>Passenger CASK ex-fuel</t>
  </si>
  <si>
    <t>EBITDA Margin</t>
  </si>
  <si>
    <t>3Q23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</si>
</sst>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164" formatCode="#0;&quot;-&quot;#0;#0;_(@_)"/>
    <numFmt numFmtId="165" formatCode="#,##0;&quot;-&quot;#,##0;#,##0;_(@_)"/>
    <numFmt numFmtId="166" formatCode="#0.0%;&quot;-&quot;#0.0%;&quot;-&quot;\%;_(@_)"/>
    <numFmt numFmtId="167" formatCode="#,##0.0;&quot;-&quot;#,##0.0;#,##0.0;_(@_)"/>
    <numFmt numFmtId="168" formatCode="#0.0;&quot;-&quot;#0.0;#0.0;_(@_)"/>
    <numFmt numFmtId="169" formatCode="&quot;$&quot;* #,##0;&quot;$&quot;* &quot;-&quot;#,##0;&quot;$&quot;* &quot;—&quot;;_(@_)"/>
    <numFmt numFmtId="170" formatCode="#,##0;\(#,##0\);#,##0;_(@_)"/>
    <numFmt numFmtId="171" formatCode="0.0%"/>
    <numFmt numFmtId="172" formatCode="0.0"/>
  </numFmts>
  <fonts count="23" x14ac:knownFonts="1">
    <font>
      <sz val="10"/>
      <name val="Arial"/>
    </font>
    <font>
      <sz val="10"/>
      <color rgb="FF000000"/>
      <name val="Times New Roman"/>
    </font>
    <font>
      <b/>
      <sz val="18"/>
      <color rgb="FF000000"/>
      <name val="Arial"/>
    </font>
    <font>
      <b/>
      <sz val="16"/>
      <color rgb="FF000000"/>
      <name val="Arial"/>
    </font>
    <font>
      <sz val="14"/>
      <color rgb="FF000000"/>
      <name val="Arial"/>
    </font>
    <font>
      <b/>
      <sz val="10"/>
      <color rgb="FF000000"/>
      <name val="Calibri"/>
    </font>
    <font>
      <b/>
      <sz val="8"/>
      <color rgb="FFC00000"/>
      <name val="Arial"/>
    </font>
    <font>
      <b/>
      <sz val="10"/>
      <color rgb="FFFFFFFF"/>
      <name val="Calibri"/>
    </font>
    <font>
      <sz val="10"/>
      <color rgb="FF000000"/>
      <name val="Calibri"/>
    </font>
    <font>
      <sz val="9"/>
      <color rgb="FF000000"/>
      <name val="Verdana"/>
    </font>
    <font>
      <b/>
      <i/>
      <sz val="10"/>
      <color rgb="FF000000"/>
      <name val="Calibri"/>
    </font>
    <font>
      <i/>
      <sz val="10"/>
      <color rgb="FF000000"/>
      <name val="Calibri"/>
    </font>
    <font>
      <sz val="9"/>
      <color rgb="FF000000"/>
      <name val="Arial"/>
    </font>
    <font>
      <b/>
      <sz val="9"/>
      <color rgb="FFFFFFFF"/>
      <name val="Calibri"/>
    </font>
    <font>
      <sz val="9"/>
      <color rgb="FF000000"/>
      <name val="Calibri"/>
    </font>
    <font>
      <b/>
      <sz val="9"/>
      <color rgb="FF000000"/>
      <name val="Calibri"/>
    </font>
    <font>
      <b/>
      <i/>
      <sz val="9"/>
      <color rgb="FF000000"/>
      <name val="Calibri"/>
    </font>
    <font>
      <sz val="9"/>
      <color rgb="FF000000"/>
      <name val="Times New Roman"/>
    </font>
    <font>
      <sz val="9"/>
      <color rgb="FF333399"/>
      <name val="Verdana"/>
    </font>
    <font>
      <sz val="10"/>
      <name val="Arial"/>
    </font>
    <font>
      <b/>
      <sz val="10"/>
      <color rgb="FF000000"/>
      <name val="Calibri"/>
      <family val="2"/>
    </font>
    <font>
      <b/>
      <i/>
      <sz val="8"/>
      <color rgb="FF000000"/>
      <name val="Calibri"/>
      <family val="2"/>
    </font>
    <font>
      <b/>
      <sz val="8"/>
      <color rgb="FF000000"/>
      <name val="Calibri"/>
      <family val="2"/>
    </font>
  </fonts>
  <fills count="9">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1F497D"/>
        <bgColor indexed="64"/>
      </patternFill>
    </fill>
    <fill>
      <patternFill patternType="solid">
        <fgColor rgb="FFC00000"/>
        <bgColor indexed="64"/>
      </patternFill>
    </fill>
    <fill>
      <patternFill patternType="solid">
        <fgColor rgb="FFDCE6F2"/>
        <bgColor indexed="64"/>
      </patternFill>
    </fill>
    <fill>
      <patternFill patternType="solid">
        <fgColor theme="0" tint="-4.9989318521683403E-2"/>
        <bgColor indexed="64"/>
      </patternFill>
    </fill>
    <fill>
      <patternFill patternType="solid">
        <fgColor theme="0"/>
        <bgColor indexed="64"/>
      </patternFill>
    </fill>
  </fills>
  <borders count="2">
    <border>
      <left/>
      <right/>
      <top/>
      <bottom/>
      <diagonal/>
    </border>
    <border>
      <left/>
      <right/>
      <top style="thin">
        <color indexed="64"/>
      </top>
      <bottom style="thin">
        <color indexed="64"/>
      </bottom>
      <diagonal/>
    </border>
  </borders>
  <cellStyleXfs count="7">
    <xf numFmtId="0" fontId="0" fillId="0" borderId="0"/>
    <xf numFmtId="0" fontId="1" fillId="0" borderId="0" applyBorder="0">
      <alignment wrapText="1"/>
    </xf>
    <xf numFmtId="0" fontId="1" fillId="0" borderId="0" applyBorder="0">
      <alignment wrapText="1"/>
    </xf>
    <xf numFmtId="0" fontId="2" fillId="0" borderId="0" applyBorder="0">
      <alignment wrapText="1"/>
    </xf>
    <xf numFmtId="0" fontId="3" fillId="0" borderId="0" applyBorder="0">
      <alignment wrapText="1"/>
    </xf>
    <xf numFmtId="0" fontId="4" fillId="0" borderId="0" applyBorder="0">
      <alignment wrapText="1"/>
    </xf>
    <xf numFmtId="9" fontId="19" fillId="0" borderId="0" applyFont="0" applyFill="0" applyBorder="0" applyAlignment="0" applyProtection="0"/>
  </cellStyleXfs>
  <cellXfs count="77">
    <xf numFmtId="0" fontId="0" fillId="0" borderId="0" xfId="0"/>
    <xf numFmtId="0" fontId="5" fillId="3" borderId="0" xfId="0" applyFont="1" applyFill="1" applyAlignment="1">
      <alignment wrapText="1"/>
    </xf>
    <xf numFmtId="0" fontId="7" fillId="4" borderId="0" xfId="0" applyFont="1" applyFill="1" applyAlignment="1">
      <alignment horizontal="center" wrapText="1"/>
    </xf>
    <xf numFmtId="0" fontId="7" fillId="4" borderId="0" xfId="0" applyFont="1" applyFill="1" applyAlignment="1">
      <alignment horizontal="right" wrapText="1"/>
    </xf>
    <xf numFmtId="164" fontId="7" fillId="5" borderId="0" xfId="0" applyNumberFormat="1" applyFont="1" applyFill="1" applyAlignment="1">
      <alignment horizontal="right" wrapText="1"/>
    </xf>
    <xf numFmtId="0" fontId="8" fillId="3" borderId="0" xfId="0" applyFont="1" applyFill="1" applyAlignment="1">
      <alignment horizontal="left" wrapText="1" indent="1"/>
    </xf>
    <xf numFmtId="165" fontId="8" fillId="3" borderId="0" xfId="0" applyNumberFormat="1" applyFont="1" applyFill="1" applyAlignment="1">
      <alignment wrapText="1"/>
    </xf>
    <xf numFmtId="0" fontId="8" fillId="3" borderId="0" xfId="0" applyFont="1" applyFill="1" applyAlignment="1">
      <alignment horizontal="center" wrapText="1"/>
    </xf>
    <xf numFmtId="165" fontId="9" fillId="3" borderId="0" xfId="0" applyNumberFormat="1" applyFont="1" applyFill="1" applyAlignment="1">
      <alignment horizontal="right" wrapText="1"/>
    </xf>
    <xf numFmtId="0" fontId="8" fillId="3" borderId="0" xfId="0" applyFont="1" applyFill="1" applyAlignment="1">
      <alignment wrapText="1"/>
    </xf>
    <xf numFmtId="165" fontId="5" fillId="3" borderId="0" xfId="0" applyNumberFormat="1" applyFont="1" applyFill="1" applyAlignment="1">
      <alignment wrapText="1"/>
    </xf>
    <xf numFmtId="165" fontId="5" fillId="3" borderId="0" xfId="0" applyNumberFormat="1" applyFont="1" applyFill="1" applyAlignment="1">
      <alignment horizontal="right" wrapText="1"/>
    </xf>
    <xf numFmtId="0" fontId="1" fillId="0" borderId="0" xfId="0" applyFont="1" applyAlignment="1">
      <alignment wrapText="1"/>
    </xf>
    <xf numFmtId="0" fontId="10" fillId="3" borderId="0" xfId="0" applyFont="1" applyFill="1" applyAlignment="1">
      <alignment horizontal="left" wrapText="1" indent="1"/>
    </xf>
    <xf numFmtId="166" fontId="10" fillId="3" borderId="0" xfId="0" applyNumberFormat="1" applyFont="1" applyFill="1" applyAlignment="1">
      <alignment wrapText="1"/>
    </xf>
    <xf numFmtId="0" fontId="11" fillId="3" borderId="0" xfId="0" applyFont="1" applyFill="1" applyAlignment="1">
      <alignment horizontal="center" wrapText="1"/>
    </xf>
    <xf numFmtId="0" fontId="10" fillId="3" borderId="0" xfId="0" applyFont="1" applyFill="1" applyAlignment="1">
      <alignment wrapText="1"/>
    </xf>
    <xf numFmtId="165" fontId="8" fillId="0" borderId="0" xfId="0" applyNumberFormat="1" applyFont="1" applyAlignment="1">
      <alignment wrapText="1"/>
    </xf>
    <xf numFmtId="0" fontId="8" fillId="0" borderId="0" xfId="0" applyFont="1" applyAlignment="1">
      <alignment wrapText="1"/>
    </xf>
    <xf numFmtId="0" fontId="5" fillId="3" borderId="0" xfId="0" applyFont="1" applyFill="1" applyAlignment="1">
      <alignment horizontal="right" wrapText="1"/>
    </xf>
    <xf numFmtId="0" fontId="8" fillId="3" borderId="0" xfId="0" applyFont="1" applyFill="1" applyAlignment="1">
      <alignment horizontal="left" vertical="center" wrapText="1"/>
    </xf>
    <xf numFmtId="0" fontId="8" fillId="3" borderId="0" xfId="0" applyFont="1" applyFill="1" applyAlignment="1">
      <alignment horizontal="center" vertical="center" wrapText="1"/>
    </xf>
    <xf numFmtId="166" fontId="8" fillId="3" borderId="0" xfId="0" applyNumberFormat="1" applyFont="1" applyFill="1" applyAlignment="1">
      <alignment wrapText="1"/>
    </xf>
    <xf numFmtId="168" fontId="8" fillId="3" borderId="0" xfId="0" applyNumberFormat="1" applyFont="1" applyFill="1" applyAlignment="1">
      <alignment wrapText="1"/>
    </xf>
    <xf numFmtId="0" fontId="5" fillId="0" borderId="0" xfId="0" applyFont="1" applyAlignment="1">
      <alignment horizontal="left" vertical="center" wrapText="1"/>
    </xf>
    <xf numFmtId="0" fontId="8" fillId="0" borderId="0" xfId="0" applyFont="1" applyAlignment="1">
      <alignment horizontal="left" vertical="center" wrapText="1"/>
    </xf>
    <xf numFmtId="0" fontId="8" fillId="0" borderId="0" xfId="0" applyFont="1" applyAlignment="1">
      <alignment horizontal="center" vertical="center" wrapText="1"/>
    </xf>
    <xf numFmtId="165" fontId="8" fillId="6" borderId="0" xfId="0" applyNumberFormat="1" applyFont="1" applyFill="1" applyAlignment="1">
      <alignment wrapText="1"/>
    </xf>
    <xf numFmtId="0" fontId="8" fillId="6" borderId="0" xfId="0" applyFont="1" applyFill="1" applyAlignment="1">
      <alignment wrapText="1"/>
    </xf>
    <xf numFmtId="166" fontId="8" fillId="0" borderId="0" xfId="0" applyNumberFormat="1" applyFont="1" applyAlignment="1">
      <alignment wrapText="1"/>
    </xf>
    <xf numFmtId="166" fontId="8" fillId="6" borderId="0" xfId="0" applyNumberFormat="1" applyFont="1" applyFill="1" applyAlignment="1">
      <alignment wrapText="1"/>
    </xf>
    <xf numFmtId="167" fontId="8" fillId="0" borderId="0" xfId="0" applyNumberFormat="1" applyFont="1" applyAlignment="1">
      <alignment wrapText="1"/>
    </xf>
    <xf numFmtId="167" fontId="8" fillId="6" borderId="0" xfId="0" applyNumberFormat="1" applyFont="1" applyFill="1" applyAlignment="1">
      <alignment wrapText="1"/>
    </xf>
    <xf numFmtId="170" fontId="12" fillId="3" borderId="0" xfId="0" applyNumberFormat="1" applyFont="1" applyFill="1" applyAlignment="1">
      <alignment vertical="center" wrapText="1"/>
    </xf>
    <xf numFmtId="0" fontId="12" fillId="3" borderId="0" xfId="0" applyFont="1" applyFill="1" applyAlignment="1">
      <alignment vertical="center" wrapText="1"/>
    </xf>
    <xf numFmtId="0" fontId="5" fillId="3" borderId="0" xfId="0" applyFont="1" applyFill="1" applyAlignment="1">
      <alignment horizontal="center" wrapText="1"/>
    </xf>
    <xf numFmtId="0" fontId="8" fillId="0" borderId="0" xfId="0" applyFont="1" applyAlignment="1">
      <alignment horizontal="left" wrapText="1" indent="1"/>
    </xf>
    <xf numFmtId="169" fontId="8" fillId="3" borderId="0" xfId="0" applyNumberFormat="1" applyFont="1" applyFill="1" applyAlignment="1">
      <alignment wrapText="1"/>
    </xf>
    <xf numFmtId="0" fontId="8" fillId="3" borderId="0" xfId="0" applyFont="1" applyFill="1" applyAlignment="1">
      <alignment horizontal="left" wrapText="1"/>
    </xf>
    <xf numFmtId="0" fontId="13" fillId="4" borderId="0" xfId="0" applyFont="1" applyFill="1" applyAlignment="1">
      <alignment horizontal="right" wrapText="1"/>
    </xf>
    <xf numFmtId="0" fontId="14" fillId="3" borderId="0" xfId="0" applyFont="1" applyFill="1" applyAlignment="1">
      <alignment wrapText="1"/>
    </xf>
    <xf numFmtId="0" fontId="1" fillId="2" borderId="0" xfId="0" applyFont="1" applyFill="1" applyAlignment="1">
      <alignment wrapText="1"/>
    </xf>
    <xf numFmtId="0" fontId="15" fillId="3" borderId="0" xfId="0" applyFont="1" applyFill="1" applyAlignment="1">
      <alignment horizontal="right" wrapText="1"/>
    </xf>
    <xf numFmtId="0" fontId="16" fillId="3" borderId="0" xfId="0" applyFont="1" applyFill="1" applyAlignment="1">
      <alignment wrapText="1"/>
    </xf>
    <xf numFmtId="0" fontId="15" fillId="3" borderId="0" xfId="0" applyFont="1" applyFill="1" applyAlignment="1">
      <alignment wrapText="1"/>
    </xf>
    <xf numFmtId="0" fontId="17" fillId="2" borderId="0" xfId="0" applyFont="1" applyFill="1" applyAlignment="1">
      <alignment horizontal="left" wrapText="1" indent="1"/>
    </xf>
    <xf numFmtId="0" fontId="14" fillId="6" borderId="0" xfId="0" applyFont="1" applyFill="1" applyAlignment="1">
      <alignment wrapText="1"/>
    </xf>
    <xf numFmtId="0" fontId="9" fillId="3" borderId="0" xfId="0" applyFont="1" applyFill="1" applyAlignment="1">
      <alignment horizontal="left" wrapText="1"/>
    </xf>
    <xf numFmtId="0" fontId="18" fillId="3" borderId="0" xfId="0" applyFont="1" applyFill="1" applyAlignment="1">
      <alignment wrapText="1"/>
    </xf>
    <xf numFmtId="165" fontId="8" fillId="7" borderId="1" xfId="0" applyNumberFormat="1" applyFont="1" applyFill="1" applyBorder="1" applyAlignment="1">
      <alignment wrapText="1"/>
    </xf>
    <xf numFmtId="0" fontId="5" fillId="3" borderId="1" xfId="0" applyFont="1" applyFill="1" applyBorder="1" applyAlignment="1">
      <alignment wrapText="1"/>
    </xf>
    <xf numFmtId="165" fontId="5" fillId="3" borderId="1" xfId="0" applyNumberFormat="1" applyFont="1" applyFill="1" applyBorder="1" applyAlignment="1">
      <alignment wrapText="1"/>
    </xf>
    <xf numFmtId="0" fontId="1" fillId="0" borderId="1" xfId="0" applyFont="1" applyBorder="1" applyAlignment="1">
      <alignment wrapText="1"/>
    </xf>
    <xf numFmtId="0" fontId="0" fillId="8" borderId="0" xfId="0" applyFill="1"/>
    <xf numFmtId="0" fontId="7" fillId="8" borderId="0" xfId="0" applyFont="1" applyFill="1" applyAlignment="1">
      <alignment horizontal="right" wrapText="1"/>
    </xf>
    <xf numFmtId="0" fontId="8" fillId="8" borderId="0" xfId="0" applyFont="1" applyFill="1" applyAlignment="1">
      <alignment wrapText="1"/>
    </xf>
    <xf numFmtId="0" fontId="5" fillId="8" borderId="0" xfId="0" applyFont="1" applyFill="1" applyAlignment="1">
      <alignment wrapText="1"/>
    </xf>
    <xf numFmtId="0" fontId="5" fillId="8" borderId="0" xfId="0" applyFont="1" applyFill="1" applyAlignment="1">
      <alignment horizontal="right" wrapText="1"/>
    </xf>
    <xf numFmtId="0" fontId="10" fillId="8" borderId="0" xfId="0" applyFont="1" applyFill="1" applyAlignment="1">
      <alignment wrapText="1"/>
    </xf>
    <xf numFmtId="0" fontId="12" fillId="8" borderId="0" xfId="0" applyFont="1" applyFill="1" applyAlignment="1">
      <alignment vertical="center" wrapText="1"/>
    </xf>
    <xf numFmtId="0" fontId="8" fillId="8" borderId="0" xfId="0" applyFont="1" applyFill="1" applyAlignment="1">
      <alignment horizontal="center" wrapText="1"/>
    </xf>
    <xf numFmtId="171" fontId="8" fillId="8" borderId="0" xfId="6" applyNumberFormat="1" applyFont="1" applyFill="1" applyAlignment="1">
      <alignment wrapText="1"/>
    </xf>
    <xf numFmtId="172" fontId="8" fillId="3" borderId="0" xfId="0" applyNumberFormat="1" applyFont="1" applyFill="1" applyAlignment="1">
      <alignment wrapText="1"/>
    </xf>
    <xf numFmtId="0" fontId="8" fillId="8" borderId="0" xfId="0" applyFont="1" applyFill="1" applyAlignment="1">
      <alignment horizontal="left" wrapText="1" indent="1"/>
    </xf>
    <xf numFmtId="170" fontId="12" fillId="8" borderId="0" xfId="0" applyNumberFormat="1" applyFont="1" applyFill="1" applyAlignment="1">
      <alignment vertical="center" wrapText="1"/>
    </xf>
    <xf numFmtId="0" fontId="1" fillId="8" borderId="0" xfId="0" applyFont="1" applyFill="1" applyAlignment="1">
      <alignment wrapText="1"/>
    </xf>
    <xf numFmtId="171" fontId="8" fillId="3" borderId="0" xfId="6" applyNumberFormat="1" applyFont="1" applyFill="1" applyAlignment="1">
      <alignment wrapText="1"/>
    </xf>
    <xf numFmtId="171" fontId="8" fillId="3" borderId="0" xfId="0" applyNumberFormat="1" applyFont="1" applyFill="1" applyAlignment="1">
      <alignment wrapText="1"/>
    </xf>
    <xf numFmtId="0" fontId="5" fillId="3" borderId="0" xfId="0" applyFont="1" applyFill="1" applyAlignment="1">
      <alignment wrapText="1"/>
    </xf>
    <xf numFmtId="0" fontId="8" fillId="0" borderId="0" xfId="0" applyFont="1" applyAlignment="1">
      <alignment horizontal="left" vertical="center" wrapText="1" indent="2"/>
    </xf>
    <xf numFmtId="0" fontId="0" fillId="0" borderId="0" xfId="0"/>
    <xf numFmtId="0" fontId="6" fillId="0" borderId="0" xfId="0" applyFont="1" applyAlignment="1">
      <alignment vertical="center" wrapText="1"/>
    </xf>
    <xf numFmtId="0" fontId="7" fillId="4" borderId="0" xfId="0" applyFont="1" applyFill="1" applyAlignment="1">
      <alignment horizontal="left" wrapText="1"/>
    </xf>
    <xf numFmtId="0" fontId="5" fillId="3" borderId="0" xfId="0" applyFont="1" applyFill="1" applyAlignment="1">
      <alignment horizontal="left" vertical="center" wrapText="1"/>
    </xf>
    <xf numFmtId="0" fontId="8" fillId="0" borderId="0" xfId="0" applyFont="1" applyAlignment="1">
      <alignment vertical="center" wrapText="1"/>
    </xf>
    <xf numFmtId="0" fontId="8" fillId="3" borderId="0" xfId="0" applyFont="1" applyFill="1" applyAlignment="1">
      <alignment wrapText="1"/>
    </xf>
    <xf numFmtId="0" fontId="20" fillId="7" borderId="1" xfId="0" applyFont="1" applyFill="1" applyBorder="1" applyAlignment="1">
      <alignment horizontal="center" wrapText="1"/>
    </xf>
  </cellXfs>
  <cellStyles count="7">
    <cellStyle name="Heading 1" xfId="3" xr:uid="{00000000-0005-0000-0000-000000000000}"/>
    <cellStyle name="Heading 2" xfId="4" xr:uid="{00000000-0005-0000-0000-000001000000}"/>
    <cellStyle name="Heading 3" xfId="5" xr:uid="{00000000-0005-0000-0000-000002000000}"/>
    <cellStyle name="Normal" xfId="0" builtinId="0"/>
    <cellStyle name="Normal 2" xfId="2" xr:uid="{00000000-0005-0000-0000-000004000000}"/>
    <cellStyle name="Porcentaje" xfId="6" builtinId="5"/>
    <cellStyle name="Table (Normal)" xfId="1" xr:uid="{00000000-0005-0000-0000-000006000000}"/>
  </cellStyles>
  <dxfs count="1">
    <dxf>
      <font>
        <color rgb="FFFFFFFF"/>
      </font>
      <fill>
        <patternFill patternType="solid">
          <bgColor rgb="FFBF2115"/>
        </patternFill>
      </fill>
    </dxf>
  </dxfs>
  <tableStyles count="0"/>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T229"/>
  <sheetViews>
    <sheetView showGridLines="0" tabSelected="1" zoomScale="80" zoomScaleNormal="80" workbookViewId="0">
      <pane xSplit="3" ySplit="7" topLeftCell="D8" activePane="bottomRight" state="frozen"/>
      <selection pane="topRight" activeCell="D1" sqref="D1"/>
      <selection pane="bottomLeft" activeCell="A8" sqref="A8"/>
      <selection pane="bottomRight" activeCell="H12" sqref="H12"/>
    </sheetView>
  </sheetViews>
  <sheetFormatPr baseColWidth="10" defaultColWidth="0" defaultRowHeight="12.75" x14ac:dyDescent="0.2"/>
  <cols>
    <col min="1" max="1" width="10.28515625" bestFit="1" customWidth="1"/>
    <col min="2" max="2" width="42.28515625" customWidth="1"/>
    <col min="3" max="3" width="9.28515625" customWidth="1"/>
    <col min="4" max="21" width="11.85546875" customWidth="1"/>
    <col min="22" max="23" width="12" customWidth="1"/>
    <col min="24" max="27" width="11.85546875" customWidth="1"/>
    <col min="28" max="28" width="12" customWidth="1"/>
    <col min="29" max="29" width="11.85546875" style="53" customWidth="1"/>
    <col min="30" max="38" width="11.85546875" hidden="1" customWidth="1"/>
    <col min="39" max="39" width="49" hidden="1" customWidth="1"/>
    <col min="40" max="40" width="66.7109375" hidden="1" customWidth="1"/>
    <col min="41" max="47" width="11.85546875" hidden="1" customWidth="1"/>
    <col min="48" max="48" width="49.42578125" hidden="1" customWidth="1"/>
    <col min="49" max="49" width="35.5703125" hidden="1" customWidth="1"/>
    <col min="50" max="52" width="11.85546875" hidden="1" customWidth="1"/>
    <col min="53" max="55" width="13.7109375" hidden="1" customWidth="1"/>
    <col min="56" max="75" width="0" hidden="1" customWidth="1"/>
    <col min="76" max="84" width="11.85546875" hidden="1" customWidth="1"/>
    <col min="85" max="85" width="49" hidden="1" customWidth="1"/>
    <col min="86" max="86" width="66.7109375" hidden="1" customWidth="1"/>
    <col min="87" max="93" width="11.85546875" hidden="1" customWidth="1"/>
    <col min="94" max="94" width="49.42578125" hidden="1" customWidth="1"/>
    <col min="95" max="95" width="35.5703125" hidden="1" customWidth="1"/>
    <col min="96" max="98" width="11.85546875" hidden="1" customWidth="1"/>
    <col min="99" max="16384" width="13.7109375" hidden="1"/>
  </cols>
  <sheetData>
    <row r="1" spans="1:47" x14ac:dyDescent="0.2">
      <c r="A1" s="9"/>
      <c r="B1" s="9"/>
      <c r="D1" s="9"/>
      <c r="E1" s="9"/>
      <c r="F1" s="9"/>
      <c r="G1" s="9"/>
      <c r="H1" s="9"/>
      <c r="I1" s="9"/>
      <c r="J1" s="9"/>
      <c r="K1" s="9"/>
      <c r="L1" s="9"/>
      <c r="M1" s="9"/>
      <c r="N1" s="9"/>
      <c r="O1" s="9"/>
      <c r="P1" s="9"/>
      <c r="Q1" s="9"/>
      <c r="R1" s="9"/>
      <c r="S1" s="9"/>
      <c r="T1" s="9"/>
      <c r="U1" s="9"/>
      <c r="V1" s="9"/>
      <c r="W1" s="9"/>
      <c r="X1" s="9"/>
      <c r="Y1" s="9"/>
      <c r="AB1" s="9"/>
    </row>
    <row r="2" spans="1:47" hidden="1" x14ac:dyDescent="0.2">
      <c r="A2" s="1"/>
      <c r="B2" s="1"/>
      <c r="D2" s="9"/>
      <c r="E2" s="9"/>
      <c r="F2" s="9"/>
      <c r="G2" s="9"/>
      <c r="H2" s="9"/>
      <c r="I2" s="9"/>
      <c r="J2" s="9"/>
      <c r="K2" s="9"/>
      <c r="L2" s="9"/>
      <c r="M2" s="9"/>
      <c r="N2" s="9"/>
      <c r="O2" s="9"/>
      <c r="P2" s="9"/>
      <c r="Q2" s="9"/>
      <c r="R2" s="9"/>
      <c r="S2" s="9"/>
      <c r="T2" s="9"/>
      <c r="U2" s="9"/>
      <c r="V2" s="9"/>
      <c r="W2" s="9"/>
      <c r="X2" s="9"/>
      <c r="Y2" s="9"/>
      <c r="AB2" s="9"/>
    </row>
    <row r="3" spans="1:47" hidden="1" x14ac:dyDescent="0.2">
      <c r="A3" s="38"/>
      <c r="B3" s="38"/>
      <c r="D3" s="9"/>
      <c r="E3" s="9"/>
      <c r="F3" s="9"/>
      <c r="G3" s="9"/>
      <c r="H3" s="9"/>
      <c r="I3" s="9"/>
      <c r="J3" s="9"/>
      <c r="K3" s="9"/>
      <c r="L3" s="9"/>
      <c r="M3" s="9"/>
      <c r="N3" s="9"/>
      <c r="O3" s="9"/>
      <c r="P3" s="9"/>
      <c r="Q3" s="9"/>
      <c r="R3" s="9"/>
      <c r="S3" s="9"/>
      <c r="T3" s="9"/>
      <c r="U3" s="9"/>
      <c r="V3" s="9"/>
      <c r="W3" s="9"/>
      <c r="X3" s="9"/>
      <c r="Y3" s="9"/>
      <c r="AB3" s="9"/>
    </row>
    <row r="4" spans="1:47" hidden="1" x14ac:dyDescent="0.2">
      <c r="A4" s="38"/>
      <c r="B4" s="38"/>
      <c r="D4" s="9"/>
      <c r="E4" s="9"/>
      <c r="F4" s="9"/>
      <c r="G4" s="9"/>
      <c r="H4" s="9"/>
      <c r="I4" s="9"/>
      <c r="J4" s="9"/>
      <c r="K4" s="9"/>
      <c r="L4" s="9"/>
      <c r="M4" s="9"/>
      <c r="N4" s="9"/>
      <c r="O4" s="9"/>
      <c r="P4" s="9"/>
      <c r="Q4" s="9"/>
      <c r="R4" s="9"/>
      <c r="S4" s="9"/>
      <c r="T4" s="9"/>
      <c r="U4" s="9"/>
      <c r="V4" s="9"/>
      <c r="W4" s="9"/>
      <c r="X4" s="9"/>
      <c r="Y4" s="9"/>
      <c r="AB4" s="9"/>
    </row>
    <row r="5" spans="1:47" hidden="1" x14ac:dyDescent="0.2">
      <c r="A5" s="38"/>
      <c r="B5" s="38"/>
      <c r="D5" s="9"/>
      <c r="E5" s="9"/>
      <c r="F5" s="9"/>
      <c r="G5" s="9"/>
      <c r="H5" s="9"/>
      <c r="I5" s="9"/>
      <c r="J5" s="9"/>
      <c r="K5" s="9"/>
      <c r="L5" s="9"/>
      <c r="M5" s="9"/>
      <c r="N5" s="9"/>
      <c r="O5" s="9"/>
      <c r="P5" s="9"/>
      <c r="Q5" s="9"/>
      <c r="R5" s="9"/>
      <c r="S5" s="9"/>
      <c r="T5" s="9"/>
      <c r="U5" s="9"/>
      <c r="V5" s="9"/>
      <c r="W5" s="9"/>
      <c r="X5" s="9"/>
      <c r="Y5" s="9"/>
      <c r="AB5" s="9"/>
    </row>
    <row r="6" spans="1:47" x14ac:dyDescent="0.2">
      <c r="A6" s="71" t="s">
        <v>0</v>
      </c>
      <c r="B6" s="70"/>
      <c r="C6" s="7"/>
      <c r="D6" s="9"/>
      <c r="E6" s="9"/>
      <c r="F6" s="9"/>
      <c r="G6" s="9"/>
      <c r="H6" s="9"/>
      <c r="I6" s="9"/>
      <c r="J6" s="9"/>
      <c r="K6" s="9"/>
      <c r="L6" s="9"/>
      <c r="M6" s="9"/>
      <c r="N6" s="9"/>
      <c r="O6" s="9"/>
      <c r="P6" s="9"/>
      <c r="Q6" s="9"/>
      <c r="R6" s="9"/>
      <c r="S6" s="35"/>
      <c r="T6" s="35"/>
      <c r="U6" s="35"/>
      <c r="V6" s="35"/>
      <c r="W6" s="35"/>
      <c r="X6" s="35"/>
      <c r="AB6" s="35"/>
    </row>
    <row r="7" spans="1:47" x14ac:dyDescent="0.2">
      <c r="A7" s="72" t="s">
        <v>3</v>
      </c>
      <c r="B7" s="72"/>
      <c r="C7" s="2" t="s">
        <v>4</v>
      </c>
      <c r="D7" s="3" t="s">
        <v>5</v>
      </c>
      <c r="E7" s="3" t="s">
        <v>6</v>
      </c>
      <c r="F7" s="3" t="s">
        <v>7</v>
      </c>
      <c r="G7" s="3" t="s">
        <v>8</v>
      </c>
      <c r="H7" s="4">
        <v>2019</v>
      </c>
      <c r="I7" s="3" t="s">
        <v>9</v>
      </c>
      <c r="J7" s="3" t="s">
        <v>10</v>
      </c>
      <c r="K7" s="3" t="s">
        <v>11</v>
      </c>
      <c r="L7" s="3" t="s">
        <v>12</v>
      </c>
      <c r="M7" s="4">
        <v>2020</v>
      </c>
      <c r="N7" s="3" t="s">
        <v>13</v>
      </c>
      <c r="O7" s="3" t="s">
        <v>14</v>
      </c>
      <c r="P7" s="3" t="s">
        <v>15</v>
      </c>
      <c r="Q7" s="3" t="s">
        <v>16</v>
      </c>
      <c r="R7" s="4">
        <v>2021</v>
      </c>
      <c r="S7" s="3" t="s">
        <v>17</v>
      </c>
      <c r="T7" s="3" t="s">
        <v>18</v>
      </c>
      <c r="U7" s="3" t="s">
        <v>19</v>
      </c>
      <c r="V7" s="3" t="s">
        <v>1</v>
      </c>
      <c r="W7" s="4">
        <v>2022</v>
      </c>
      <c r="X7" s="3" t="s">
        <v>20</v>
      </c>
      <c r="Y7" s="3" t="s">
        <v>21</v>
      </c>
      <c r="Z7" s="3" t="s">
        <v>176</v>
      </c>
      <c r="AA7" s="3" t="s">
        <v>2</v>
      </c>
      <c r="AB7" s="4">
        <v>2023</v>
      </c>
      <c r="AC7" s="54"/>
      <c r="AD7" s="3"/>
      <c r="AE7" s="3"/>
      <c r="AF7" s="3"/>
      <c r="AG7" s="3"/>
      <c r="AH7" s="3"/>
      <c r="AI7" s="3"/>
      <c r="AJ7" s="3"/>
      <c r="AK7" s="3"/>
      <c r="AL7" s="3"/>
      <c r="AM7" s="3"/>
      <c r="AN7" s="3"/>
      <c r="AO7" s="3"/>
      <c r="AP7" s="39"/>
      <c r="AQ7" s="3"/>
      <c r="AR7" s="3"/>
      <c r="AS7" s="3"/>
      <c r="AT7" s="3"/>
      <c r="AU7" s="3"/>
    </row>
    <row r="8" spans="1:47" x14ac:dyDescent="0.2">
      <c r="A8" s="9"/>
      <c r="B8" s="1" t="s">
        <v>22</v>
      </c>
      <c r="C8" s="7"/>
      <c r="D8" s="19"/>
      <c r="E8" s="19"/>
      <c r="F8" s="19"/>
      <c r="G8" s="19"/>
      <c r="H8" s="19"/>
      <c r="I8" s="19"/>
      <c r="J8" s="19"/>
      <c r="K8" s="19"/>
      <c r="L8" s="19"/>
      <c r="M8" s="19"/>
      <c r="N8" s="19"/>
      <c r="O8" s="19"/>
      <c r="P8" s="19"/>
      <c r="Q8" s="19"/>
      <c r="R8" s="19"/>
      <c r="S8" s="19"/>
      <c r="T8" s="19"/>
      <c r="U8" s="19"/>
      <c r="V8" s="9"/>
      <c r="W8" s="9"/>
      <c r="X8" s="19"/>
      <c r="Y8" s="12"/>
      <c r="Z8" s="12"/>
      <c r="AA8" s="12"/>
      <c r="AB8" s="9"/>
      <c r="AO8" s="12"/>
      <c r="AQ8" s="12"/>
    </row>
    <row r="9" spans="1:47" x14ac:dyDescent="0.2">
      <c r="A9" s="9"/>
      <c r="B9" s="5" t="s">
        <v>23</v>
      </c>
      <c r="C9" s="7" t="s">
        <v>24</v>
      </c>
      <c r="D9" s="6">
        <v>2167982</v>
      </c>
      <c r="E9" s="6">
        <v>2019675</v>
      </c>
      <c r="F9" s="6">
        <v>2340297</v>
      </c>
      <c r="G9" s="6">
        <v>2477675</v>
      </c>
      <c r="H9" s="6">
        <v>9005629</v>
      </c>
      <c r="I9" s="6">
        <v>2013702</v>
      </c>
      <c r="J9" s="6">
        <v>122947</v>
      </c>
      <c r="K9" s="6">
        <v>121044</v>
      </c>
      <c r="L9" s="8">
        <v>456081</v>
      </c>
      <c r="M9" s="6">
        <v>2713774</v>
      </c>
      <c r="N9" s="6">
        <v>496978.819780458</v>
      </c>
      <c r="O9" s="6">
        <v>455690.99519655103</v>
      </c>
      <c r="P9" s="6">
        <v>914582</v>
      </c>
      <c r="Q9" s="6">
        <v>1475128.7571807399</v>
      </c>
      <c r="R9" s="6">
        <v>3342380.572157749</v>
      </c>
      <c r="S9" s="6">
        <v>1486238.75439484</v>
      </c>
      <c r="T9" s="6">
        <v>1713385.14162669</v>
      </c>
      <c r="U9" s="6">
        <v>2145387.0162907899</v>
      </c>
      <c r="V9" s="6">
        <v>2291419</v>
      </c>
      <c r="W9" s="6">
        <v>7636429.9123123195</v>
      </c>
      <c r="X9" s="6">
        <v>2394352</v>
      </c>
      <c r="Y9" s="6">
        <v>2277553</v>
      </c>
      <c r="Z9" s="6">
        <v>2695572</v>
      </c>
      <c r="AA9" s="6">
        <v>2847672</v>
      </c>
      <c r="AB9" s="6">
        <v>10215148</v>
      </c>
      <c r="AC9" s="55"/>
      <c r="AD9" s="9"/>
      <c r="AE9" s="9"/>
      <c r="AF9" s="9"/>
      <c r="AG9" s="9"/>
      <c r="AH9" s="9"/>
      <c r="AI9" s="9"/>
      <c r="AJ9" s="9"/>
      <c r="AK9" s="9"/>
      <c r="AL9" s="9"/>
      <c r="AO9" s="9"/>
      <c r="AP9" s="40"/>
      <c r="AQ9" s="9"/>
      <c r="AR9" s="9"/>
      <c r="AS9" s="9"/>
      <c r="AT9" s="9"/>
      <c r="AU9" s="9"/>
    </row>
    <row r="10" spans="1:47" x14ac:dyDescent="0.2">
      <c r="A10" s="9"/>
      <c r="B10" s="5" t="s">
        <v>25</v>
      </c>
      <c r="C10" s="7" t="s">
        <v>24</v>
      </c>
      <c r="D10" s="6">
        <v>263496</v>
      </c>
      <c r="E10" s="6">
        <v>269261</v>
      </c>
      <c r="F10" s="6">
        <v>251691</v>
      </c>
      <c r="G10" s="6">
        <v>279986</v>
      </c>
      <c r="H10" s="6">
        <v>1064434</v>
      </c>
      <c r="I10" s="6">
        <v>252389</v>
      </c>
      <c r="J10" s="6">
        <v>318727</v>
      </c>
      <c r="K10" s="6">
        <v>283956</v>
      </c>
      <c r="L10" s="8">
        <v>354821</v>
      </c>
      <c r="M10" s="6">
        <v>1209893</v>
      </c>
      <c r="N10" s="6">
        <v>345221.35335000401</v>
      </c>
      <c r="O10" s="6">
        <v>370162.23400786298</v>
      </c>
      <c r="P10" s="6">
        <v>361437</v>
      </c>
      <c r="Q10" s="6">
        <v>464814</v>
      </c>
      <c r="R10" s="6">
        <v>1541634.587357867</v>
      </c>
      <c r="S10" s="6">
        <v>430698.05440235202</v>
      </c>
      <c r="T10" s="6">
        <v>462828.81499662797</v>
      </c>
      <c r="U10" s="6">
        <v>412452</v>
      </c>
      <c r="V10" s="6">
        <v>420113</v>
      </c>
      <c r="W10" s="6">
        <v>1726091.8693989799</v>
      </c>
      <c r="X10" s="6">
        <v>377290</v>
      </c>
      <c r="Y10" s="6">
        <v>355324</v>
      </c>
      <c r="Z10" s="6">
        <v>328949</v>
      </c>
      <c r="AA10" s="6">
        <v>363829</v>
      </c>
      <c r="AB10" s="6">
        <v>1425393</v>
      </c>
      <c r="AC10" s="55"/>
      <c r="AD10" s="9"/>
      <c r="AE10" s="9"/>
      <c r="AF10" s="9"/>
      <c r="AG10" s="9"/>
      <c r="AH10" s="9"/>
      <c r="AI10" s="9"/>
      <c r="AJ10" s="9"/>
      <c r="AK10" s="9"/>
      <c r="AL10" s="9"/>
      <c r="AO10" s="9"/>
      <c r="AQ10" s="9"/>
      <c r="AR10" s="9"/>
      <c r="AS10" s="9"/>
      <c r="AT10" s="9"/>
      <c r="AU10" s="9"/>
    </row>
    <row r="11" spans="1:47" x14ac:dyDescent="0.2">
      <c r="A11" s="9"/>
      <c r="B11" s="5" t="s">
        <v>26</v>
      </c>
      <c r="C11" s="7" t="s">
        <v>24</v>
      </c>
      <c r="D11" s="6">
        <v>93790</v>
      </c>
      <c r="E11" s="6">
        <v>81021</v>
      </c>
      <c r="F11" s="6">
        <v>73112</v>
      </c>
      <c r="G11" s="6">
        <v>112941</v>
      </c>
      <c r="H11" s="6">
        <v>360864</v>
      </c>
      <c r="I11" s="6">
        <v>86234</v>
      </c>
      <c r="J11" s="6">
        <v>130210</v>
      </c>
      <c r="K11" s="6">
        <v>107932</v>
      </c>
      <c r="L11" s="8">
        <v>86626</v>
      </c>
      <c r="M11" s="6">
        <v>411002</v>
      </c>
      <c r="N11" s="6">
        <v>70964.002465515601</v>
      </c>
      <c r="O11" s="6">
        <v>62851.159071563197</v>
      </c>
      <c r="P11" s="6">
        <v>37602</v>
      </c>
      <c r="Q11" s="6">
        <v>55914</v>
      </c>
      <c r="R11" s="6">
        <v>227331.16153707879</v>
      </c>
      <c r="S11" s="6">
        <v>42093.9291469936</v>
      </c>
      <c r="T11" s="6">
        <v>49872.625668809902</v>
      </c>
      <c r="U11" s="6">
        <v>29580</v>
      </c>
      <c r="V11" s="6">
        <v>32739</v>
      </c>
      <c r="W11" s="6">
        <v>154285.55481580351</v>
      </c>
      <c r="X11" s="6">
        <v>33816</v>
      </c>
      <c r="Y11" s="6">
        <v>43186</v>
      </c>
      <c r="Z11" s="6">
        <v>31944</v>
      </c>
      <c r="AA11" s="6">
        <v>39694</v>
      </c>
      <c r="AB11" s="6">
        <v>148641</v>
      </c>
      <c r="AC11" s="55"/>
      <c r="AD11" s="9"/>
      <c r="AE11" s="9"/>
      <c r="AF11" s="9"/>
      <c r="AG11" s="9"/>
      <c r="AH11" s="9"/>
      <c r="AI11" s="9"/>
      <c r="AJ11" s="9"/>
      <c r="AK11" s="9"/>
      <c r="AL11" s="9"/>
      <c r="AO11" s="9"/>
      <c r="AP11" s="40"/>
      <c r="AQ11" s="9"/>
      <c r="AR11" s="9"/>
      <c r="AS11" s="9"/>
      <c r="AT11" s="9"/>
      <c r="AU11" s="9"/>
    </row>
    <row r="12" spans="1:47" x14ac:dyDescent="0.2">
      <c r="A12" s="9"/>
      <c r="B12" s="1" t="s">
        <v>27</v>
      </c>
      <c r="C12" s="7" t="s">
        <v>24</v>
      </c>
      <c r="D12" s="10">
        <v>2525268</v>
      </c>
      <c r="E12" s="10">
        <v>2369957</v>
      </c>
      <c r="F12" s="10">
        <v>2665100</v>
      </c>
      <c r="G12" s="10">
        <v>2870602</v>
      </c>
      <c r="H12" s="10">
        <v>10430927</v>
      </c>
      <c r="I12" s="10">
        <v>2352325</v>
      </c>
      <c r="J12" s="10">
        <v>571884</v>
      </c>
      <c r="K12" s="10">
        <v>512932</v>
      </c>
      <c r="L12" s="10">
        <v>897528</v>
      </c>
      <c r="M12" s="10">
        <v>4334669</v>
      </c>
      <c r="N12" s="10">
        <v>913164.17559597758</v>
      </c>
      <c r="O12" s="10">
        <v>888704.38827597711</v>
      </c>
      <c r="P12" s="10">
        <v>1313621</v>
      </c>
      <c r="Q12" s="10">
        <v>1995856.7571807399</v>
      </c>
      <c r="R12" s="10">
        <v>5111346.3210526947</v>
      </c>
      <c r="S12" s="10">
        <v>1959030.7379441857</v>
      </c>
      <c r="T12" s="10">
        <v>2226086.5822921279</v>
      </c>
      <c r="U12" s="10">
        <v>2587419.0162907899</v>
      </c>
      <c r="V12" s="10">
        <v>2744271</v>
      </c>
      <c r="W12" s="10">
        <v>9516807.3365271017</v>
      </c>
      <c r="X12" s="10">
        <v>2805458</v>
      </c>
      <c r="Y12" s="10">
        <v>2676063</v>
      </c>
      <c r="Z12" s="10">
        <v>3056465</v>
      </c>
      <c r="AA12" s="10">
        <v>3251195</v>
      </c>
      <c r="AB12" s="10">
        <v>11789182</v>
      </c>
      <c r="AC12" s="56"/>
      <c r="AD12" s="1"/>
      <c r="AE12" s="1"/>
      <c r="AF12" s="1"/>
      <c r="AG12" s="1"/>
      <c r="AH12" s="1"/>
      <c r="AI12" s="1"/>
      <c r="AJ12" s="1"/>
      <c r="AK12" s="1"/>
      <c r="AL12" s="1"/>
      <c r="AO12" s="1"/>
      <c r="AQ12" s="1"/>
      <c r="AR12" s="1"/>
      <c r="AS12" s="1"/>
      <c r="AT12" s="1"/>
      <c r="AU12" s="1"/>
    </row>
    <row r="13" spans="1:47" x14ac:dyDescent="0.2">
      <c r="A13" s="9"/>
      <c r="B13" s="9"/>
      <c r="C13" s="7"/>
      <c r="D13" s="9"/>
      <c r="E13" s="9"/>
      <c r="F13" s="9"/>
      <c r="G13" s="9"/>
      <c r="H13" s="9"/>
      <c r="I13" s="9"/>
      <c r="J13" s="9"/>
      <c r="K13" s="9"/>
      <c r="L13" s="9"/>
      <c r="M13" s="9"/>
      <c r="N13" s="9"/>
      <c r="O13" s="9"/>
      <c r="P13" s="9"/>
      <c r="Q13" s="9"/>
      <c r="R13" s="9"/>
      <c r="S13" s="9"/>
      <c r="T13" s="9"/>
      <c r="U13" s="9"/>
      <c r="V13" s="9"/>
      <c r="W13" s="9"/>
      <c r="X13" s="9"/>
      <c r="Y13" s="9"/>
      <c r="Z13" s="9"/>
      <c r="AA13" s="9"/>
      <c r="AB13" s="9"/>
      <c r="AC13" s="55"/>
      <c r="AD13" s="9"/>
      <c r="AE13" s="9"/>
      <c r="AF13" s="9"/>
      <c r="AG13" s="9"/>
      <c r="AH13" s="9"/>
      <c r="AI13" s="9"/>
      <c r="AJ13" s="9"/>
      <c r="AK13" s="9"/>
      <c r="AL13" s="9"/>
      <c r="AO13" s="9"/>
      <c r="AP13" s="40"/>
      <c r="AQ13" s="9"/>
      <c r="AR13" s="9"/>
      <c r="AS13" s="9"/>
      <c r="AT13" s="9"/>
      <c r="AU13" s="9"/>
    </row>
    <row r="14" spans="1:47" x14ac:dyDescent="0.2">
      <c r="A14" s="9"/>
      <c r="B14" s="1" t="s">
        <v>28</v>
      </c>
      <c r="C14" s="7"/>
      <c r="D14" s="9"/>
      <c r="E14" s="9"/>
      <c r="F14" s="9"/>
      <c r="G14" s="9"/>
      <c r="H14" s="9"/>
      <c r="I14" s="9"/>
      <c r="J14" s="9"/>
      <c r="K14" s="9"/>
      <c r="L14" s="9"/>
      <c r="M14" s="9"/>
      <c r="N14" s="9"/>
      <c r="O14" s="9"/>
      <c r="P14" s="9"/>
      <c r="Q14" s="9"/>
      <c r="R14" s="9"/>
      <c r="S14" s="9"/>
      <c r="T14" s="9"/>
      <c r="U14" s="9"/>
      <c r="V14" s="9"/>
      <c r="W14" s="9"/>
      <c r="X14" s="9"/>
      <c r="Y14" s="9"/>
      <c r="Z14" s="9"/>
      <c r="AA14" s="9"/>
      <c r="AB14" s="9"/>
      <c r="AC14" s="55"/>
      <c r="AD14" s="9"/>
      <c r="AE14" s="9"/>
      <c r="AF14" s="9"/>
      <c r="AG14" s="9"/>
      <c r="AH14" s="9"/>
      <c r="AI14" s="9"/>
      <c r="AJ14" s="9"/>
      <c r="AK14" s="9"/>
      <c r="AL14" s="9"/>
      <c r="AO14" s="9"/>
      <c r="AP14" s="40"/>
      <c r="AQ14" s="9"/>
      <c r="AR14" s="9"/>
      <c r="AS14" s="9"/>
      <c r="AT14" s="9"/>
      <c r="AU14" s="9"/>
    </row>
    <row r="15" spans="1:47" x14ac:dyDescent="0.2">
      <c r="A15" s="9"/>
      <c r="B15" s="5" t="s">
        <v>29</v>
      </c>
      <c r="C15" s="7" t="s">
        <v>24</v>
      </c>
      <c r="D15" s="6">
        <v>-476012</v>
      </c>
      <c r="E15" s="6">
        <v>-432241</v>
      </c>
      <c r="F15" s="6">
        <v>-446772</v>
      </c>
      <c r="G15" s="6">
        <v>-439737</v>
      </c>
      <c r="H15" s="6">
        <v>-1794762</v>
      </c>
      <c r="I15" s="6">
        <v>-406115</v>
      </c>
      <c r="J15" s="6">
        <v>-174051</v>
      </c>
      <c r="K15" s="6">
        <v>-196137</v>
      </c>
      <c r="L15" s="6">
        <v>-185757</v>
      </c>
      <c r="M15" s="6">
        <v>-962060</v>
      </c>
      <c r="N15" s="6">
        <v>-234308.82328615501</v>
      </c>
      <c r="O15" s="6">
        <v>-232142</v>
      </c>
      <c r="P15" s="6">
        <v>-252445</v>
      </c>
      <c r="Q15" s="6">
        <v>-323004</v>
      </c>
      <c r="R15" s="6">
        <v>-1041899.823286155</v>
      </c>
      <c r="S15" s="6">
        <v>-284253</v>
      </c>
      <c r="T15" s="6">
        <v>-289633</v>
      </c>
      <c r="U15" s="6">
        <v>-302163</v>
      </c>
      <c r="V15" s="6">
        <v>-390286</v>
      </c>
      <c r="W15" s="6">
        <v>-1266335</v>
      </c>
      <c r="X15" s="6">
        <v>-359865</v>
      </c>
      <c r="Y15" s="6">
        <v>-377948</v>
      </c>
      <c r="Z15" s="6">
        <v>-422545</v>
      </c>
      <c r="AA15" s="6">
        <v>-422980</v>
      </c>
      <c r="AB15" s="6">
        <v>-1583337</v>
      </c>
      <c r="AC15" s="55"/>
      <c r="AD15" s="9"/>
      <c r="AE15" s="9"/>
      <c r="AF15" s="9"/>
      <c r="AG15" s="9"/>
      <c r="AH15" s="9"/>
      <c r="AI15" s="9"/>
      <c r="AJ15" s="9"/>
      <c r="AK15" s="9"/>
      <c r="AL15" s="9"/>
      <c r="AO15" s="9"/>
      <c r="AQ15" s="9"/>
      <c r="AR15" s="9"/>
      <c r="AS15" s="9"/>
      <c r="AT15" s="9"/>
      <c r="AU15" s="9"/>
    </row>
    <row r="16" spans="1:47" x14ac:dyDescent="0.2">
      <c r="A16" s="9"/>
      <c r="B16" s="5" t="s">
        <v>30</v>
      </c>
      <c r="C16" s="7" t="s">
        <v>24</v>
      </c>
      <c r="D16" s="6">
        <v>-746551</v>
      </c>
      <c r="E16" s="6">
        <v>-721356</v>
      </c>
      <c r="F16" s="6">
        <v>-717320</v>
      </c>
      <c r="G16" s="6">
        <v>-743781</v>
      </c>
      <c r="H16" s="6">
        <v>-2929008</v>
      </c>
      <c r="I16" s="6">
        <v>-652362</v>
      </c>
      <c r="J16" s="6">
        <v>-77134</v>
      </c>
      <c r="K16" s="6">
        <v>-109674</v>
      </c>
      <c r="L16" s="6">
        <v>-206173</v>
      </c>
      <c r="M16" s="6">
        <v>-1045343</v>
      </c>
      <c r="N16" s="6">
        <v>-265602.54801462899</v>
      </c>
      <c r="O16" s="6">
        <v>-267474</v>
      </c>
      <c r="P16" s="6">
        <v>-392745</v>
      </c>
      <c r="Q16" s="6">
        <v>-561955</v>
      </c>
      <c r="R16" s="6">
        <v>-1487776.5480146289</v>
      </c>
      <c r="S16" s="6">
        <v>-750570</v>
      </c>
      <c r="T16" s="6">
        <v>-948908</v>
      </c>
      <c r="U16" s="6">
        <v>-1110177</v>
      </c>
      <c r="V16" s="6">
        <v>-1072850</v>
      </c>
      <c r="W16" s="6">
        <v>-3882505</v>
      </c>
      <c r="X16" s="6">
        <v>-1059759</v>
      </c>
      <c r="Y16" s="6">
        <v>-850523</v>
      </c>
      <c r="Z16" s="6">
        <v>-948301</v>
      </c>
      <c r="AA16" s="6">
        <v>-1088637</v>
      </c>
      <c r="AB16" s="6">
        <v>-3947220</v>
      </c>
      <c r="AC16" s="55"/>
      <c r="AD16" s="9"/>
      <c r="AE16" s="9"/>
      <c r="AF16" s="9"/>
      <c r="AG16" s="9"/>
      <c r="AH16" s="9"/>
      <c r="AI16" s="9"/>
      <c r="AJ16" s="9"/>
      <c r="AK16" s="9"/>
      <c r="AL16" s="9"/>
      <c r="AO16" s="9"/>
      <c r="AP16" s="40"/>
      <c r="AQ16" s="9"/>
      <c r="AR16" s="9"/>
      <c r="AS16" s="9"/>
      <c r="AT16" s="9"/>
      <c r="AU16" s="9"/>
    </row>
    <row r="17" spans="1:47" x14ac:dyDescent="0.2">
      <c r="A17" s="9"/>
      <c r="B17" s="5" t="s">
        <v>31</v>
      </c>
      <c r="C17" s="7" t="s">
        <v>24</v>
      </c>
      <c r="D17" s="6">
        <v>-54066</v>
      </c>
      <c r="E17" s="6">
        <v>-52707</v>
      </c>
      <c r="F17" s="6">
        <v>-59800</v>
      </c>
      <c r="G17" s="6">
        <v>-55311</v>
      </c>
      <c r="H17" s="6">
        <v>-221884</v>
      </c>
      <c r="I17" s="6">
        <v>-56118</v>
      </c>
      <c r="J17" s="6">
        <v>-5877</v>
      </c>
      <c r="K17" s="6">
        <v>-10137</v>
      </c>
      <c r="L17" s="6">
        <v>-19776</v>
      </c>
      <c r="M17" s="6">
        <v>-91908</v>
      </c>
      <c r="N17" s="6">
        <v>-14953.9635866526</v>
      </c>
      <c r="O17" s="6">
        <v>-15263</v>
      </c>
      <c r="P17" s="6">
        <v>-21986</v>
      </c>
      <c r="Q17" s="6">
        <v>-37005</v>
      </c>
      <c r="R17" s="6">
        <v>-89207.963586652593</v>
      </c>
      <c r="S17" s="6">
        <v>-28559</v>
      </c>
      <c r="T17" s="6">
        <v>-41951</v>
      </c>
      <c r="U17" s="6">
        <v>-46821</v>
      </c>
      <c r="V17" s="6">
        <v>-49704</v>
      </c>
      <c r="W17" s="6">
        <v>-167035</v>
      </c>
      <c r="X17" s="6">
        <v>-49980</v>
      </c>
      <c r="Y17" s="6">
        <v>-50947</v>
      </c>
      <c r="Z17" s="6">
        <v>-78352</v>
      </c>
      <c r="AA17" s="6">
        <v>-64880</v>
      </c>
      <c r="AB17" s="6">
        <v>-244160</v>
      </c>
      <c r="AC17" s="55"/>
      <c r="AD17" s="9"/>
      <c r="AE17" s="9"/>
      <c r="AF17" s="9"/>
      <c r="AG17" s="9"/>
      <c r="AH17" s="9"/>
      <c r="AI17" s="9"/>
      <c r="AJ17" s="9"/>
      <c r="AK17" s="9"/>
      <c r="AL17" s="9"/>
      <c r="AO17" s="9"/>
      <c r="AQ17" s="9"/>
      <c r="AR17" s="9"/>
      <c r="AS17" s="9"/>
      <c r="AT17" s="9"/>
      <c r="AU17" s="9"/>
    </row>
    <row r="18" spans="1:47" x14ac:dyDescent="0.2">
      <c r="A18" s="9"/>
      <c r="B18" s="5" t="s">
        <v>32</v>
      </c>
      <c r="C18" s="7" t="s">
        <v>24</v>
      </c>
      <c r="D18" s="6">
        <v>-351644</v>
      </c>
      <c r="E18" s="6">
        <v>-351729</v>
      </c>
      <c r="F18" s="6">
        <v>-375841</v>
      </c>
      <c r="G18" s="6">
        <v>-390762</v>
      </c>
      <c r="H18" s="6">
        <v>-1469976</v>
      </c>
      <c r="I18" s="6">
        <v>-383122</v>
      </c>
      <c r="J18" s="6">
        <v>-306832</v>
      </c>
      <c r="K18" s="6">
        <v>-300090</v>
      </c>
      <c r="L18" s="6">
        <v>-399343</v>
      </c>
      <c r="M18" s="6">
        <v>-1389387</v>
      </c>
      <c r="N18" s="6">
        <v>-293209.16177275602</v>
      </c>
      <c r="O18" s="6">
        <v>-268801</v>
      </c>
      <c r="P18" s="6">
        <v>-290855</v>
      </c>
      <c r="Q18" s="6">
        <v>-312529</v>
      </c>
      <c r="R18" s="6">
        <v>-1165394.1617727559</v>
      </c>
      <c r="S18" s="6">
        <v>-292245</v>
      </c>
      <c r="T18" s="6">
        <v>-283459</v>
      </c>
      <c r="U18" s="6">
        <v>-303444</v>
      </c>
      <c r="V18" s="6">
        <v>-300364</v>
      </c>
      <c r="W18" s="6">
        <v>-1179512</v>
      </c>
      <c r="X18" s="6">
        <v>-278054</v>
      </c>
      <c r="Y18" s="6">
        <v>-287405</v>
      </c>
      <c r="Z18" s="6">
        <v>-316961</v>
      </c>
      <c r="AA18" s="6">
        <v>-322953</v>
      </c>
      <c r="AB18" s="6">
        <v>-1205373</v>
      </c>
      <c r="AC18" s="55"/>
      <c r="AD18" s="9"/>
      <c r="AE18" s="9"/>
      <c r="AF18" s="9"/>
      <c r="AG18" s="9"/>
      <c r="AH18" s="9"/>
      <c r="AI18" s="9"/>
      <c r="AJ18" s="9"/>
      <c r="AK18" s="9"/>
      <c r="AL18" s="9"/>
      <c r="AO18" s="9"/>
      <c r="AP18" s="40"/>
      <c r="AQ18" s="40"/>
      <c r="AR18" s="9"/>
      <c r="AS18" s="9"/>
      <c r="AT18" s="9"/>
      <c r="AU18" s="9"/>
    </row>
    <row r="19" spans="1:47" x14ac:dyDescent="0.2">
      <c r="A19" s="9"/>
      <c r="B19" s="5" t="s">
        <v>33</v>
      </c>
      <c r="C19" s="7" t="s">
        <v>24</v>
      </c>
      <c r="D19" s="6">
        <v>-322821</v>
      </c>
      <c r="E19" s="6">
        <v>-303404</v>
      </c>
      <c r="F19" s="6">
        <v>-310419</v>
      </c>
      <c r="G19" s="6">
        <v>-339215</v>
      </c>
      <c r="H19" s="6">
        <v>-1275859</v>
      </c>
      <c r="I19" s="6">
        <v>-285140</v>
      </c>
      <c r="J19" s="6">
        <v>-113577</v>
      </c>
      <c r="K19" s="6">
        <v>-128215</v>
      </c>
      <c r="L19" s="6">
        <v>-193072</v>
      </c>
      <c r="M19" s="6">
        <v>-720004</v>
      </c>
      <c r="N19" s="6">
        <v>-166208.95924240901</v>
      </c>
      <c r="O19" s="6">
        <v>-167537</v>
      </c>
      <c r="P19" s="6">
        <v>-193898</v>
      </c>
      <c r="Q19" s="6">
        <v>-227544</v>
      </c>
      <c r="R19" s="6">
        <v>-755187.95924240898</v>
      </c>
      <c r="S19" s="6">
        <v>-224445</v>
      </c>
      <c r="T19" s="6">
        <v>-255430</v>
      </c>
      <c r="U19" s="6">
        <v>-292139</v>
      </c>
      <c r="V19" s="6">
        <v>-264145</v>
      </c>
      <c r="W19" s="6">
        <v>-1036159</v>
      </c>
      <c r="X19" s="6">
        <v>-297345</v>
      </c>
      <c r="Y19" s="6">
        <v>-318942</v>
      </c>
      <c r="Z19" s="6">
        <v>-337113</v>
      </c>
      <c r="AA19" s="6">
        <v>-369396</v>
      </c>
      <c r="AB19" s="6">
        <v>-1322795</v>
      </c>
      <c r="AC19" s="55"/>
      <c r="AD19" s="9"/>
      <c r="AE19" s="9"/>
      <c r="AF19" s="9"/>
      <c r="AG19" s="9"/>
      <c r="AH19" s="9"/>
      <c r="AI19" s="9"/>
      <c r="AJ19" s="9"/>
      <c r="AK19" s="9"/>
      <c r="AL19" s="9"/>
      <c r="AO19" s="9"/>
      <c r="AR19" s="9"/>
      <c r="AS19" s="9"/>
      <c r="AT19" s="9"/>
      <c r="AU19" s="9"/>
    </row>
    <row r="20" spans="1:47" x14ac:dyDescent="0.2">
      <c r="A20" s="9"/>
      <c r="B20" s="5" t="s">
        <v>34</v>
      </c>
      <c r="C20" s="7" t="s">
        <v>24</v>
      </c>
      <c r="D20" s="6">
        <v>-64246</v>
      </c>
      <c r="E20" s="6">
        <v>-64329</v>
      </c>
      <c r="F20" s="6">
        <v>-62734</v>
      </c>
      <c r="G20" s="6">
        <v>-70021</v>
      </c>
      <c r="H20" s="6">
        <v>-261330</v>
      </c>
      <c r="I20" s="6">
        <v>-50526</v>
      </c>
      <c r="J20" s="6">
        <v>-18006</v>
      </c>
      <c r="K20" s="6">
        <v>-12565</v>
      </c>
      <c r="L20" s="6">
        <v>-16592</v>
      </c>
      <c r="M20" s="6">
        <v>-97689</v>
      </c>
      <c r="N20" s="6">
        <v>-15789.937950207501</v>
      </c>
      <c r="O20" s="6">
        <v>-15529</v>
      </c>
      <c r="P20" s="6">
        <v>-17184</v>
      </c>
      <c r="Q20" s="6">
        <v>-28860</v>
      </c>
      <c r="R20" s="6">
        <v>-77362.937950207503</v>
      </c>
      <c r="S20" s="6">
        <v>-33354</v>
      </c>
      <c r="T20" s="6">
        <v>-36957</v>
      </c>
      <c r="U20" s="6">
        <v>-48500</v>
      </c>
      <c r="V20" s="6">
        <v>-65545</v>
      </c>
      <c r="W20" s="6">
        <v>-184356</v>
      </c>
      <c r="X20" s="6">
        <v>-63133</v>
      </c>
      <c r="Y20" s="6">
        <v>-65402</v>
      </c>
      <c r="Z20" s="6">
        <v>-64349</v>
      </c>
      <c r="AA20" s="6">
        <v>-78954</v>
      </c>
      <c r="AB20" s="6">
        <v>-271838</v>
      </c>
      <c r="AC20" s="55"/>
      <c r="AD20" s="9"/>
      <c r="AE20" s="9"/>
      <c r="AF20" s="9"/>
      <c r="AG20" s="9"/>
      <c r="AH20" s="9"/>
      <c r="AI20" s="9"/>
      <c r="AJ20" s="9"/>
      <c r="AK20" s="9"/>
      <c r="AL20" s="9"/>
      <c r="AO20" s="9"/>
      <c r="AP20" s="40"/>
      <c r="AQ20" s="9"/>
      <c r="AR20" s="9"/>
      <c r="AS20" s="9"/>
      <c r="AT20" s="9"/>
      <c r="AU20" s="9"/>
    </row>
    <row r="21" spans="1:47" x14ac:dyDescent="0.2">
      <c r="A21" s="9"/>
      <c r="B21" s="5" t="s">
        <v>35</v>
      </c>
      <c r="C21" s="7" t="s">
        <v>24</v>
      </c>
      <c r="D21" s="6">
        <v>0</v>
      </c>
      <c r="E21" s="6">
        <v>0</v>
      </c>
      <c r="F21" s="6">
        <v>0</v>
      </c>
      <c r="G21" s="6">
        <v>0</v>
      </c>
      <c r="H21" s="6">
        <v>0</v>
      </c>
      <c r="I21" s="6">
        <v>0</v>
      </c>
      <c r="J21" s="6">
        <v>0</v>
      </c>
      <c r="K21" s="6">
        <v>0</v>
      </c>
      <c r="L21" s="6">
        <v>0</v>
      </c>
      <c r="M21" s="6">
        <v>0</v>
      </c>
      <c r="N21" s="6">
        <v>0</v>
      </c>
      <c r="O21" s="6">
        <v>-15045</v>
      </c>
      <c r="P21" s="6">
        <v>-43465</v>
      </c>
      <c r="Q21" s="6">
        <v>-62119</v>
      </c>
      <c r="R21" s="6">
        <v>-120629</v>
      </c>
      <c r="S21" s="6">
        <v>-69608</v>
      </c>
      <c r="T21" s="6">
        <v>-73676</v>
      </c>
      <c r="U21" s="6">
        <v>-32853</v>
      </c>
      <c r="V21" s="6">
        <v>-26709</v>
      </c>
      <c r="W21" s="6">
        <v>-202846</v>
      </c>
      <c r="X21" s="6">
        <v>-23732</v>
      </c>
      <c r="Y21" s="6">
        <v>-23464</v>
      </c>
      <c r="Z21" s="6">
        <v>-22136</v>
      </c>
      <c r="AA21" s="6">
        <v>-22544</v>
      </c>
      <c r="AB21" s="6">
        <v>-91876</v>
      </c>
      <c r="AC21" s="55"/>
      <c r="AD21" s="9"/>
      <c r="AE21" s="9"/>
      <c r="AF21" s="9"/>
      <c r="AG21" s="9"/>
      <c r="AH21" s="9"/>
      <c r="AI21" s="9"/>
      <c r="AJ21" s="9"/>
      <c r="AK21" s="9"/>
      <c r="AL21" s="9"/>
      <c r="AM21" s="41"/>
      <c r="AO21" s="9"/>
      <c r="AP21" s="40"/>
      <c r="AQ21" s="9"/>
      <c r="AR21" s="9"/>
      <c r="AS21" s="9"/>
      <c r="AT21" s="9"/>
      <c r="AU21" s="9"/>
    </row>
    <row r="22" spans="1:47" x14ac:dyDescent="0.2">
      <c r="A22" s="9"/>
      <c r="B22" s="5" t="s">
        <v>36</v>
      </c>
      <c r="C22" s="7" t="s">
        <v>24</v>
      </c>
      <c r="D22" s="6">
        <v>-104056</v>
      </c>
      <c r="E22" s="6">
        <v>-107955</v>
      </c>
      <c r="F22" s="6">
        <v>-104551</v>
      </c>
      <c r="G22" s="6">
        <v>-128050</v>
      </c>
      <c r="H22" s="6">
        <v>-444612</v>
      </c>
      <c r="I22" s="6">
        <v>-93895</v>
      </c>
      <c r="J22" s="6">
        <v>-139924</v>
      </c>
      <c r="K22" s="6">
        <v>-68297</v>
      </c>
      <c r="L22" s="6">
        <v>-170266</v>
      </c>
      <c r="M22" s="6">
        <v>-472382</v>
      </c>
      <c r="N22" s="6">
        <v>-102454.549353946</v>
      </c>
      <c r="O22" s="6">
        <v>-103231</v>
      </c>
      <c r="P22" s="6">
        <v>-206319</v>
      </c>
      <c r="Q22" s="6">
        <v>-121734</v>
      </c>
      <c r="R22" s="6">
        <v>-533738.549353946</v>
      </c>
      <c r="S22" s="6">
        <v>-155544</v>
      </c>
      <c r="T22" s="6">
        <v>-144741</v>
      </c>
      <c r="U22" s="6">
        <v>-138511</v>
      </c>
      <c r="V22" s="6">
        <v>-144052</v>
      </c>
      <c r="W22" s="6">
        <v>-582848</v>
      </c>
      <c r="X22" s="6">
        <v>-137603</v>
      </c>
      <c r="Y22" s="6">
        <v>-152871</v>
      </c>
      <c r="Z22" s="6">
        <v>-137577</v>
      </c>
      <c r="AA22" s="6">
        <v>-173753</v>
      </c>
      <c r="AB22" s="6">
        <v>-601804</v>
      </c>
      <c r="AC22" s="55"/>
      <c r="AD22" s="9"/>
      <c r="AE22" s="9"/>
      <c r="AF22" s="9"/>
      <c r="AG22" s="9"/>
      <c r="AH22" s="9"/>
      <c r="AI22" s="9"/>
      <c r="AJ22" s="9"/>
      <c r="AK22" s="9"/>
      <c r="AL22" s="9"/>
      <c r="AO22" s="9"/>
      <c r="AP22" s="40"/>
      <c r="AQ22" s="9"/>
      <c r="AR22" s="9"/>
      <c r="AS22" s="9"/>
      <c r="AT22" s="9"/>
      <c r="AU22" s="9"/>
    </row>
    <row r="23" spans="1:47" x14ac:dyDescent="0.2">
      <c r="A23" s="9"/>
      <c r="B23" s="5" t="s">
        <v>37</v>
      </c>
      <c r="C23" s="7" t="s">
        <v>24</v>
      </c>
      <c r="D23" s="6">
        <v>-323750</v>
      </c>
      <c r="E23" s="6">
        <v>-296043</v>
      </c>
      <c r="F23" s="6">
        <v>-318774</v>
      </c>
      <c r="G23" s="6">
        <v>-353328</v>
      </c>
      <c r="H23" s="6">
        <v>-1291895</v>
      </c>
      <c r="I23" s="6">
        <v>-329105</v>
      </c>
      <c r="J23" s="6">
        <v>-431293</v>
      </c>
      <c r="K23" s="6">
        <v>-252477</v>
      </c>
      <c r="L23" s="6">
        <v>-208309</v>
      </c>
      <c r="M23" s="6">
        <v>-1221184</v>
      </c>
      <c r="N23" s="6">
        <v>-176368.219523829</v>
      </c>
      <c r="O23" s="6">
        <v>-161430</v>
      </c>
      <c r="P23" s="6">
        <v>-373950</v>
      </c>
      <c r="Q23" s="6">
        <v>-247677</v>
      </c>
      <c r="R23" s="6">
        <v>-959425.21952382894</v>
      </c>
      <c r="S23" s="6">
        <v>-258608</v>
      </c>
      <c r="T23" s="6">
        <v>-337320</v>
      </c>
      <c r="U23" s="6">
        <v>-249687</v>
      </c>
      <c r="V23" s="6">
        <v>-290876</v>
      </c>
      <c r="W23" s="6">
        <v>-1136491</v>
      </c>
      <c r="X23" s="6">
        <v>-272954</v>
      </c>
      <c r="Y23" s="6">
        <v>-320047</v>
      </c>
      <c r="Z23" s="6">
        <v>-355346</v>
      </c>
      <c r="AA23" s="6">
        <v>-403224</v>
      </c>
      <c r="AB23" s="6">
        <v>-1351571</v>
      </c>
      <c r="AC23" s="55"/>
      <c r="AD23" s="9"/>
      <c r="AE23" s="9"/>
      <c r="AF23" s="9"/>
      <c r="AG23" s="9"/>
      <c r="AH23" s="9"/>
      <c r="AI23" s="9"/>
      <c r="AJ23" s="9"/>
      <c r="AK23" s="9"/>
      <c r="AL23" s="9"/>
      <c r="AM23" s="41"/>
      <c r="AO23" s="9"/>
      <c r="AP23" s="40"/>
      <c r="AQ23" s="9"/>
      <c r="AR23" s="9"/>
      <c r="AS23" s="9"/>
      <c r="AT23" s="9"/>
      <c r="AU23" s="9"/>
    </row>
    <row r="24" spans="1:47" x14ac:dyDescent="0.2">
      <c r="A24" s="6"/>
      <c r="B24" s="1" t="s">
        <v>38</v>
      </c>
      <c r="C24" s="7" t="s">
        <v>24</v>
      </c>
      <c r="D24" s="11">
        <v>-2443146</v>
      </c>
      <c r="E24" s="11">
        <v>-2329764</v>
      </c>
      <c r="F24" s="11">
        <v>-2396211</v>
      </c>
      <c r="G24" s="11">
        <v>-2520205</v>
      </c>
      <c r="H24" s="11">
        <v>-9689326</v>
      </c>
      <c r="I24" s="11">
        <v>-2256383</v>
      </c>
      <c r="J24" s="11">
        <v>-1266694</v>
      </c>
      <c r="K24" s="11">
        <v>-1077592</v>
      </c>
      <c r="L24" s="11">
        <v>-1399288</v>
      </c>
      <c r="M24" s="11">
        <v>-5999957</v>
      </c>
      <c r="N24" s="11">
        <v>-1268896.1627305839</v>
      </c>
      <c r="O24" s="11">
        <v>-1246452</v>
      </c>
      <c r="P24" s="11">
        <v>-1792847</v>
      </c>
      <c r="Q24" s="11">
        <v>-1922427</v>
      </c>
      <c r="R24" s="11">
        <v>-6230622.1627305839</v>
      </c>
      <c r="S24" s="11">
        <v>-2097186</v>
      </c>
      <c r="T24" s="11">
        <v>-2412075</v>
      </c>
      <c r="U24" s="11">
        <v>-2524295</v>
      </c>
      <c r="V24" s="11">
        <v>-2604531</v>
      </c>
      <c r="W24" s="11">
        <v>-9638087</v>
      </c>
      <c r="X24" s="11">
        <v>-2542425</v>
      </c>
      <c r="Y24" s="11">
        <v>-2447549</v>
      </c>
      <c r="Z24" s="11">
        <v>-2682680</v>
      </c>
      <c r="AA24" s="11">
        <v>-2947321</v>
      </c>
      <c r="AB24" s="11">
        <v>-10619974</v>
      </c>
      <c r="AC24" s="57"/>
      <c r="AD24" s="19"/>
      <c r="AE24" s="19"/>
      <c r="AF24" s="19"/>
      <c r="AG24" s="19"/>
      <c r="AH24" s="19"/>
      <c r="AI24" s="19"/>
      <c r="AJ24" s="19"/>
      <c r="AK24" s="19"/>
      <c r="AL24" s="19"/>
      <c r="AO24" s="19"/>
      <c r="AP24" s="42"/>
      <c r="AQ24" s="19"/>
      <c r="AR24" s="19"/>
      <c r="AS24" s="19"/>
      <c r="AT24" s="19"/>
      <c r="AU24" s="19"/>
    </row>
    <row r="25" spans="1:47" x14ac:dyDescent="0.2">
      <c r="A25" s="6"/>
      <c r="B25" s="9"/>
      <c r="C25" s="7"/>
      <c r="D25" s="9"/>
      <c r="E25" s="9"/>
      <c r="F25" s="9"/>
      <c r="G25" s="9"/>
      <c r="H25" s="9"/>
      <c r="I25" s="9"/>
      <c r="J25" s="9"/>
      <c r="K25" s="9"/>
      <c r="L25" s="9"/>
      <c r="M25" s="9"/>
      <c r="N25" s="9"/>
      <c r="O25" s="9"/>
      <c r="P25" s="9"/>
      <c r="Q25" s="9"/>
      <c r="R25" s="9"/>
      <c r="S25" s="9"/>
      <c r="T25" s="9"/>
      <c r="U25" s="9"/>
      <c r="V25" s="9"/>
      <c r="W25" s="9"/>
      <c r="X25" s="9"/>
      <c r="Y25" s="9"/>
      <c r="Z25" s="9"/>
      <c r="AA25" s="9"/>
      <c r="AB25" s="9"/>
      <c r="AC25" s="55"/>
      <c r="AD25" s="9"/>
      <c r="AE25" s="9"/>
      <c r="AF25" s="9"/>
      <c r="AG25" s="9"/>
      <c r="AH25" s="9"/>
      <c r="AI25" s="9"/>
      <c r="AJ25" s="9"/>
      <c r="AK25" s="9"/>
      <c r="AL25" s="9"/>
      <c r="AO25" s="9"/>
      <c r="AP25" s="40"/>
      <c r="AQ25" s="9"/>
      <c r="AR25" s="9"/>
      <c r="AS25" s="9"/>
      <c r="AT25" s="9"/>
      <c r="AU25" s="9"/>
    </row>
    <row r="26" spans="1:47" ht="12.95" customHeight="1" x14ac:dyDescent="0.2">
      <c r="A26" s="9"/>
      <c r="B26" s="76" t="s">
        <v>173</v>
      </c>
      <c r="C26" s="76"/>
      <c r="D26" s="49">
        <v>0</v>
      </c>
      <c r="E26" s="49">
        <v>0</v>
      </c>
      <c r="F26" s="49">
        <v>0</v>
      </c>
      <c r="G26" s="49">
        <v>0</v>
      </c>
      <c r="H26" s="49">
        <v>0</v>
      </c>
      <c r="I26" s="49">
        <v>0</v>
      </c>
      <c r="J26" s="49">
        <v>0</v>
      </c>
      <c r="K26" s="49">
        <v>0</v>
      </c>
      <c r="L26" s="49">
        <v>0</v>
      </c>
      <c r="M26" s="49">
        <v>0</v>
      </c>
      <c r="N26" s="49">
        <v>0</v>
      </c>
      <c r="O26" s="49">
        <v>15045</v>
      </c>
      <c r="P26" s="49">
        <v>43465</v>
      </c>
      <c r="Q26" s="49">
        <v>62119</v>
      </c>
      <c r="R26" s="49">
        <v>120629</v>
      </c>
      <c r="S26" s="49">
        <v>69608</v>
      </c>
      <c r="T26" s="49">
        <v>73676</v>
      </c>
      <c r="U26" s="49">
        <v>32853</v>
      </c>
      <c r="V26" s="49">
        <v>80009</v>
      </c>
      <c r="W26" s="49">
        <v>256146</v>
      </c>
      <c r="X26" s="49">
        <v>32042</v>
      </c>
      <c r="Y26" s="49">
        <v>42721</v>
      </c>
      <c r="Z26" s="49">
        <v>35346</v>
      </c>
      <c r="AA26" s="49">
        <v>48584</v>
      </c>
      <c r="AB26" s="49">
        <v>158693</v>
      </c>
      <c r="AC26" s="55"/>
      <c r="AD26" s="9"/>
      <c r="AE26" s="9"/>
      <c r="AF26" s="9"/>
      <c r="AG26" s="9"/>
      <c r="AH26" s="9"/>
      <c r="AI26" s="9"/>
      <c r="AJ26" s="9"/>
      <c r="AK26" s="9"/>
      <c r="AL26" s="9"/>
      <c r="AO26" s="9"/>
      <c r="AP26" s="40"/>
      <c r="AQ26" s="9"/>
      <c r="AR26" s="9"/>
      <c r="AS26" s="9"/>
      <c r="AT26" s="9"/>
      <c r="AU26" s="9"/>
    </row>
    <row r="27" spans="1:47" x14ac:dyDescent="0.2">
      <c r="A27" s="9"/>
      <c r="B27" s="9"/>
      <c r="C27" s="7"/>
      <c r="D27" s="9"/>
      <c r="E27" s="9"/>
      <c r="F27" s="9"/>
      <c r="G27" s="9"/>
      <c r="H27" s="9"/>
      <c r="I27" s="9"/>
      <c r="J27" s="9"/>
      <c r="K27" s="9"/>
      <c r="L27" s="9"/>
      <c r="M27" s="9"/>
      <c r="N27" s="9"/>
      <c r="O27" s="9"/>
      <c r="P27" s="9"/>
      <c r="Q27" s="9"/>
      <c r="R27" s="9"/>
      <c r="S27" s="9"/>
      <c r="T27" s="9"/>
      <c r="U27" s="9"/>
      <c r="V27" s="9"/>
      <c r="W27" s="9"/>
      <c r="X27" s="9"/>
      <c r="Y27" s="9"/>
      <c r="Z27" s="9"/>
      <c r="AA27" s="9"/>
      <c r="AB27" s="9"/>
      <c r="AC27" s="55"/>
      <c r="AD27" s="9"/>
      <c r="AE27" s="9"/>
      <c r="AF27" s="9"/>
      <c r="AG27" s="9"/>
      <c r="AH27" s="9"/>
      <c r="AI27" s="9"/>
      <c r="AJ27" s="9"/>
      <c r="AK27" s="9"/>
      <c r="AL27" s="9"/>
      <c r="AO27" s="9"/>
      <c r="AP27" s="40"/>
      <c r="AQ27" s="9"/>
      <c r="AR27" s="9"/>
      <c r="AS27" s="9"/>
      <c r="AT27" s="9"/>
      <c r="AU27" s="9"/>
    </row>
    <row r="28" spans="1:47" x14ac:dyDescent="0.2">
      <c r="A28" s="9"/>
      <c r="B28" s="50" t="s">
        <v>39</v>
      </c>
      <c r="C28" s="50" t="s">
        <v>24</v>
      </c>
      <c r="D28" s="51">
        <v>82122</v>
      </c>
      <c r="E28" s="51">
        <v>40193</v>
      </c>
      <c r="F28" s="51">
        <v>268889</v>
      </c>
      <c r="G28" s="51">
        <v>350397</v>
      </c>
      <c r="H28" s="51">
        <v>741601</v>
      </c>
      <c r="I28" s="51">
        <v>95942</v>
      </c>
      <c r="J28" s="51">
        <v>-694810</v>
      </c>
      <c r="K28" s="51">
        <v>-564660</v>
      </c>
      <c r="L28" s="51">
        <v>-501760</v>
      </c>
      <c r="M28" s="51">
        <v>-1665288</v>
      </c>
      <c r="N28" s="51">
        <v>-355731.98713460634</v>
      </c>
      <c r="O28" s="51">
        <v>-357747.61172402289</v>
      </c>
      <c r="P28" s="51">
        <v>-479226</v>
      </c>
      <c r="Q28" s="51">
        <v>73429.757180739893</v>
      </c>
      <c r="R28" s="51">
        <v>-1119275.8416778892</v>
      </c>
      <c r="S28" s="51">
        <v>-138155.26205581427</v>
      </c>
      <c r="T28" s="51">
        <v>-185988.41770787211</v>
      </c>
      <c r="U28" s="51">
        <v>63124.016290789936</v>
      </c>
      <c r="V28" s="51">
        <v>139740</v>
      </c>
      <c r="W28" s="51">
        <v>-121279.6634728983</v>
      </c>
      <c r="X28" s="51">
        <v>263033</v>
      </c>
      <c r="Y28" s="51">
        <v>228514</v>
      </c>
      <c r="Z28" s="51">
        <v>373785</v>
      </c>
      <c r="AA28" s="51">
        <v>303874</v>
      </c>
      <c r="AB28" s="51">
        <v>1169208</v>
      </c>
      <c r="AC28" s="55"/>
      <c r="AD28" s="9"/>
      <c r="AE28" s="9"/>
      <c r="AF28" s="9"/>
      <c r="AG28" s="9"/>
      <c r="AH28" s="9"/>
      <c r="AI28" s="9"/>
      <c r="AJ28" s="9"/>
      <c r="AK28" s="9"/>
      <c r="AL28" s="9"/>
      <c r="AO28" s="9"/>
      <c r="AP28" s="40"/>
      <c r="AQ28" s="9"/>
      <c r="AR28" s="9"/>
      <c r="AS28" s="9"/>
      <c r="AT28" s="9"/>
      <c r="AU28" s="9"/>
    </row>
    <row r="29" spans="1:47" x14ac:dyDescent="0.2">
      <c r="A29" s="9"/>
      <c r="B29" s="50" t="s">
        <v>172</v>
      </c>
      <c r="C29" s="52"/>
      <c r="D29" s="51">
        <v>82122</v>
      </c>
      <c r="E29" s="51">
        <v>40193</v>
      </c>
      <c r="F29" s="51">
        <v>268889</v>
      </c>
      <c r="G29" s="51">
        <v>350397</v>
      </c>
      <c r="H29" s="51">
        <v>741601</v>
      </c>
      <c r="I29" s="51">
        <v>95942</v>
      </c>
      <c r="J29" s="51">
        <v>-694810</v>
      </c>
      <c r="K29" s="51">
        <v>-564660</v>
      </c>
      <c r="L29" s="51">
        <v>-501760</v>
      </c>
      <c r="M29" s="51">
        <v>-1665288</v>
      </c>
      <c r="N29" s="51">
        <v>-355731.98713460634</v>
      </c>
      <c r="O29" s="51">
        <v>-342702.61172402289</v>
      </c>
      <c r="P29" s="51">
        <v>-435761</v>
      </c>
      <c r="Q29" s="51">
        <v>135548.75718073989</v>
      </c>
      <c r="R29" s="51">
        <v>-998646.84167788923</v>
      </c>
      <c r="S29" s="51">
        <v>-68547.262055814266</v>
      </c>
      <c r="T29" s="51">
        <v>-112312.41770787211</v>
      </c>
      <c r="U29" s="51">
        <v>95977.016290789936</v>
      </c>
      <c r="V29" s="51">
        <v>219749</v>
      </c>
      <c r="W29" s="51">
        <v>134866.3365271017</v>
      </c>
      <c r="X29" s="51">
        <v>295075</v>
      </c>
      <c r="Y29" s="51">
        <v>271235</v>
      </c>
      <c r="Z29" s="51">
        <v>409131</v>
      </c>
      <c r="AA29" s="51">
        <v>352458</v>
      </c>
      <c r="AB29" s="51">
        <v>1327899</v>
      </c>
      <c r="AC29" s="56"/>
      <c r="AD29" s="1"/>
      <c r="AE29" s="1"/>
      <c r="AF29" s="1"/>
      <c r="AG29" s="1"/>
      <c r="AH29" s="1"/>
      <c r="AI29" s="1"/>
      <c r="AJ29" s="1"/>
      <c r="AK29" s="1"/>
      <c r="AL29" s="1"/>
      <c r="AO29" s="1"/>
      <c r="AP29" s="40"/>
      <c r="AQ29" s="40"/>
      <c r="AR29" s="1"/>
      <c r="AS29" s="1"/>
      <c r="AT29" s="1"/>
      <c r="AU29" s="1"/>
    </row>
    <row r="30" spans="1:47" ht="16.5" customHeight="1" x14ac:dyDescent="0.2">
      <c r="A30" s="9"/>
      <c r="B30" s="13" t="s">
        <v>40</v>
      </c>
      <c r="C30" s="15" t="s">
        <v>41</v>
      </c>
      <c r="D30" s="14">
        <v>3.2520112716749275E-2</v>
      </c>
      <c r="E30" s="14">
        <v>1.6959379431778721E-2</v>
      </c>
      <c r="F30" s="14">
        <v>0.10089264943154103</v>
      </c>
      <c r="G30" s="14">
        <v>0.12206394338191083</v>
      </c>
      <c r="H30" s="14">
        <v>7.1096365644204004E-2</v>
      </c>
      <c r="I30" s="14">
        <v>4.0786030841826706E-2</v>
      </c>
      <c r="J30" s="14">
        <v>-1.2149491854991572</v>
      </c>
      <c r="K30" s="14">
        <v>-1.1008476757152994</v>
      </c>
      <c r="L30" s="14">
        <v>-0.55904662584342768</v>
      </c>
      <c r="M30" s="14">
        <v>-0.38417881503754958</v>
      </c>
      <c r="N30" s="14">
        <v>-0.38955972720068383</v>
      </c>
      <c r="O30" s="14">
        <v>-0.38562047880605321</v>
      </c>
      <c r="P30" s="14">
        <v>-0.33172505616155651</v>
      </c>
      <c r="Q30" s="14">
        <v>6.7915072909445734E-2</v>
      </c>
      <c r="R30" s="14">
        <v>-0.1953784343597785</v>
      </c>
      <c r="S30" s="14">
        <v>-3.4990396387423725E-2</v>
      </c>
      <c r="T30" s="14">
        <v>-5.0452852373885533E-2</v>
      </c>
      <c r="U30" s="14">
        <v>3.7093727643842687E-2</v>
      </c>
      <c r="V30" s="14">
        <v>8.0075546474819723E-2</v>
      </c>
      <c r="W30" s="14">
        <v>1.4171384557661695E-2</v>
      </c>
      <c r="X30" s="14">
        <v>0.10517890483478989</v>
      </c>
      <c r="Y30" s="14">
        <v>0.10135598451904906</v>
      </c>
      <c r="Z30" s="14">
        <v>0.13385757729926565</v>
      </c>
      <c r="AA30" s="14">
        <v>0.10840875431956558</v>
      </c>
      <c r="AB30" s="14">
        <v>0.11263708649481249</v>
      </c>
      <c r="AC30" s="58"/>
      <c r="AD30" s="16"/>
      <c r="AE30" s="16"/>
      <c r="AF30" s="16"/>
      <c r="AG30" s="16"/>
      <c r="AH30" s="16"/>
      <c r="AI30" s="16"/>
      <c r="AJ30" s="16"/>
      <c r="AK30" s="16"/>
      <c r="AL30" s="16"/>
      <c r="AO30" s="16"/>
      <c r="AP30" s="40"/>
      <c r="AQ30" s="40"/>
      <c r="AR30" s="16"/>
      <c r="AS30" s="16"/>
      <c r="AT30" s="16"/>
      <c r="AU30" s="16"/>
    </row>
    <row r="31" spans="1:47" x14ac:dyDescent="0.2">
      <c r="A31" s="9"/>
      <c r="B31" s="13"/>
      <c r="C31" s="15"/>
      <c r="D31" s="16"/>
      <c r="E31" s="16"/>
      <c r="F31" s="16"/>
      <c r="G31" s="16"/>
      <c r="H31" s="16"/>
      <c r="I31" s="16"/>
      <c r="J31" s="16"/>
      <c r="K31" s="16"/>
      <c r="L31" s="16"/>
      <c r="M31" s="16"/>
      <c r="N31" s="16"/>
      <c r="O31" s="16"/>
      <c r="P31" s="16"/>
      <c r="Q31" s="16"/>
      <c r="R31" s="16"/>
      <c r="S31" s="16"/>
      <c r="T31" s="16"/>
      <c r="U31" s="16"/>
      <c r="V31" s="16"/>
      <c r="W31" s="16"/>
      <c r="X31" s="16"/>
      <c r="Y31" s="16"/>
      <c r="Z31" s="16"/>
      <c r="AA31" s="16"/>
      <c r="AB31" s="16"/>
      <c r="AC31" s="58"/>
      <c r="AD31" s="16"/>
      <c r="AE31" s="16"/>
      <c r="AF31" s="16"/>
      <c r="AG31" s="16"/>
      <c r="AH31" s="16"/>
      <c r="AI31" s="16"/>
      <c r="AJ31" s="16"/>
      <c r="AK31" s="16"/>
      <c r="AL31" s="16"/>
      <c r="AO31" s="16"/>
      <c r="AP31" s="40"/>
      <c r="AQ31" s="9"/>
      <c r="AR31" s="16"/>
      <c r="AS31" s="16"/>
      <c r="AT31" s="16"/>
      <c r="AU31" s="16"/>
    </row>
    <row r="32" spans="1:47" x14ac:dyDescent="0.2">
      <c r="A32" s="9"/>
      <c r="B32" s="50" t="s">
        <v>42</v>
      </c>
      <c r="C32" s="50" t="s">
        <v>24</v>
      </c>
      <c r="D32" s="51">
        <v>433766</v>
      </c>
      <c r="E32" s="51">
        <v>391922</v>
      </c>
      <c r="F32" s="51">
        <v>644730</v>
      </c>
      <c r="G32" s="51">
        <v>741159</v>
      </c>
      <c r="H32" s="51">
        <v>2211577</v>
      </c>
      <c r="I32" s="51">
        <v>479064</v>
      </c>
      <c r="J32" s="51">
        <v>-387978</v>
      </c>
      <c r="K32" s="51">
        <v>-264570</v>
      </c>
      <c r="L32" s="51">
        <v>-102417</v>
      </c>
      <c r="M32" s="51">
        <v>-275901</v>
      </c>
      <c r="N32" s="51">
        <v>-62522.825361850322</v>
      </c>
      <c r="O32" s="51">
        <v>-88946.611724022892</v>
      </c>
      <c r="P32" s="51">
        <v>-188371</v>
      </c>
      <c r="Q32" s="51">
        <v>385958.75718073989</v>
      </c>
      <c r="R32" s="51">
        <v>46118.320094866678</v>
      </c>
      <c r="S32" s="51">
        <v>154089.73794418573</v>
      </c>
      <c r="T32" s="51">
        <v>97470.582292127889</v>
      </c>
      <c r="U32" s="51">
        <v>366568.01629078994</v>
      </c>
      <c r="V32" s="51">
        <v>440104</v>
      </c>
      <c r="W32" s="51">
        <v>1058232.3365271017</v>
      </c>
      <c r="X32" s="51">
        <v>541087</v>
      </c>
      <c r="Y32" s="51">
        <v>515919</v>
      </c>
      <c r="Z32" s="51">
        <v>690746</v>
      </c>
      <c r="AA32" s="51">
        <v>626827</v>
      </c>
      <c r="AB32" s="51">
        <v>2374581</v>
      </c>
      <c r="AC32" s="56"/>
      <c r="AD32" s="1"/>
      <c r="AE32" s="1"/>
      <c r="AF32" s="1"/>
      <c r="AG32" s="1"/>
      <c r="AH32" s="1"/>
      <c r="AI32" s="1"/>
      <c r="AJ32" s="1"/>
      <c r="AK32" s="1"/>
      <c r="AL32" s="1"/>
      <c r="AO32" s="1"/>
      <c r="AP32" s="40"/>
      <c r="AQ32" s="9"/>
      <c r="AR32" s="1"/>
      <c r="AS32" s="1"/>
      <c r="AT32" s="1"/>
      <c r="AU32" s="1"/>
    </row>
    <row r="33" spans="1:47" x14ac:dyDescent="0.2">
      <c r="A33" s="9"/>
      <c r="B33" s="13" t="s">
        <v>175</v>
      </c>
      <c r="C33" s="15" t="s">
        <v>41</v>
      </c>
      <c r="D33" s="14">
        <v>0.17177028339170339</v>
      </c>
      <c r="E33" s="14">
        <v>0.16537093289034357</v>
      </c>
      <c r="F33" s="14">
        <v>0.24191587557690142</v>
      </c>
      <c r="G33" s="14">
        <v>0.25818939720657896</v>
      </c>
      <c r="H33" s="14">
        <v>0.21202113675994472</v>
      </c>
      <c r="I33" s="14">
        <v>0.20365553229251909</v>
      </c>
      <c r="J33" s="14">
        <v>-0.67842079862349702</v>
      </c>
      <c r="K33" s="14">
        <v>-0.51579936521800163</v>
      </c>
      <c r="L33" s="14">
        <v>-0.11411008904457577</v>
      </c>
      <c r="M33" s="14">
        <v>-6.3649842698485171E-2</v>
      </c>
      <c r="N33" s="14">
        <v>-6.8468329170978184E-2</v>
      </c>
      <c r="O33" s="14">
        <v>-0.10008571229919654</v>
      </c>
      <c r="P33" s="14">
        <v>-0.14339828611144309</v>
      </c>
      <c r="Q33" s="14">
        <v>0.19337998871518636</v>
      </c>
      <c r="R33" s="14">
        <v>9.0227343635303683E-3</v>
      </c>
      <c r="S33" s="14">
        <v>7.8656110371135929E-2</v>
      </c>
      <c r="T33" s="14">
        <v>4.3785620499884444E-2</v>
      </c>
      <c r="U33" s="14">
        <v>0.14167323266267315</v>
      </c>
      <c r="V33" s="14">
        <v>0.16037191662193712</v>
      </c>
      <c r="W33" s="14">
        <v>0.11119615004345297</v>
      </c>
      <c r="X33" s="14">
        <v>0.19286939957753779</v>
      </c>
      <c r="Y33" s="14">
        <v>0.19279030426413729</v>
      </c>
      <c r="Z33" s="14">
        <v>0.22599506292399879</v>
      </c>
      <c r="AA33" s="14">
        <v>0.19279895546099204</v>
      </c>
      <c r="AB33" s="14">
        <v>0.20142018347160842</v>
      </c>
      <c r="AC33" s="58"/>
      <c r="AD33" s="16"/>
      <c r="AE33" s="16"/>
      <c r="AF33" s="16"/>
      <c r="AG33" s="16"/>
      <c r="AH33" s="16"/>
      <c r="AI33" s="16"/>
      <c r="AJ33" s="16"/>
      <c r="AK33" s="16"/>
      <c r="AL33" s="16"/>
      <c r="AO33" s="16"/>
      <c r="AP33" s="43"/>
      <c r="AQ33" s="43"/>
      <c r="AR33" s="16"/>
      <c r="AS33" s="16"/>
      <c r="AT33" s="16"/>
      <c r="AU33" s="16"/>
    </row>
    <row r="34" spans="1:47" x14ac:dyDescent="0.2">
      <c r="A34" s="9"/>
      <c r="B34" s="13"/>
      <c r="C34" s="15"/>
      <c r="D34" s="16"/>
      <c r="E34" s="16"/>
      <c r="F34" s="16"/>
      <c r="G34" s="16"/>
      <c r="H34" s="16"/>
      <c r="I34" s="16"/>
      <c r="J34" s="16"/>
      <c r="K34" s="16"/>
      <c r="L34" s="16"/>
      <c r="M34" s="16"/>
      <c r="N34" s="16"/>
      <c r="O34" s="16"/>
      <c r="P34" s="16"/>
      <c r="Q34" s="16"/>
      <c r="R34" s="16"/>
      <c r="S34" s="16"/>
      <c r="T34" s="16"/>
      <c r="U34" s="16"/>
      <c r="V34" s="16"/>
      <c r="W34" s="16"/>
      <c r="X34" s="16"/>
      <c r="Y34" s="16"/>
      <c r="Z34" s="16"/>
      <c r="AA34" s="16"/>
      <c r="AB34" s="16"/>
      <c r="AC34" s="58"/>
      <c r="AD34" s="16"/>
      <c r="AE34" s="16"/>
      <c r="AF34" s="16"/>
      <c r="AG34" s="16"/>
      <c r="AH34" s="16"/>
      <c r="AI34" s="16"/>
      <c r="AJ34" s="16"/>
      <c r="AK34" s="16"/>
      <c r="AL34" s="16"/>
      <c r="AO34" s="16"/>
      <c r="AP34" s="40"/>
      <c r="AQ34" s="40"/>
      <c r="AR34" s="16"/>
      <c r="AS34" s="16"/>
      <c r="AT34" s="16"/>
      <c r="AU34" s="16"/>
    </row>
    <row r="35" spans="1:47" x14ac:dyDescent="0.2">
      <c r="A35" s="9"/>
      <c r="B35" s="50" t="s">
        <v>43</v>
      </c>
      <c r="C35" s="50" t="s">
        <v>24</v>
      </c>
      <c r="D35" s="51">
        <v>433766</v>
      </c>
      <c r="E35" s="51">
        <v>391922</v>
      </c>
      <c r="F35" s="51">
        <v>644730</v>
      </c>
      <c r="G35" s="51">
        <v>741159</v>
      </c>
      <c r="H35" s="51">
        <v>2211577</v>
      </c>
      <c r="I35" s="51">
        <v>479064</v>
      </c>
      <c r="J35" s="51">
        <v>-387978</v>
      </c>
      <c r="K35" s="51">
        <v>-264570</v>
      </c>
      <c r="L35" s="51">
        <v>-102417</v>
      </c>
      <c r="M35" s="51">
        <v>-275901</v>
      </c>
      <c r="N35" s="51">
        <v>-62522.825361850322</v>
      </c>
      <c r="O35" s="51">
        <v>-73901.611724022892</v>
      </c>
      <c r="P35" s="51">
        <v>-144906</v>
      </c>
      <c r="Q35" s="51">
        <v>448077.75718073989</v>
      </c>
      <c r="R35" s="51">
        <v>166747.32009486668</v>
      </c>
      <c r="S35" s="51">
        <v>223697.73794418573</v>
      </c>
      <c r="T35" s="51">
        <v>171146.58229212789</v>
      </c>
      <c r="U35" s="51">
        <v>399421.01629078994</v>
      </c>
      <c r="V35" s="51">
        <v>466813</v>
      </c>
      <c r="W35" s="51">
        <v>1261078.3365271017</v>
      </c>
      <c r="X35" s="51">
        <v>564819</v>
      </c>
      <c r="Y35" s="51">
        <v>539383</v>
      </c>
      <c r="Z35" s="51">
        <v>712882</v>
      </c>
      <c r="AA35" s="51">
        <v>649371</v>
      </c>
      <c r="AB35" s="51">
        <v>2466457</v>
      </c>
      <c r="AC35" s="56"/>
      <c r="AD35" s="1"/>
      <c r="AE35" s="1"/>
      <c r="AF35" s="1"/>
      <c r="AG35" s="1"/>
      <c r="AH35" s="1"/>
      <c r="AI35" s="1"/>
      <c r="AJ35" s="1"/>
      <c r="AK35" s="1"/>
      <c r="AL35" s="1"/>
      <c r="AO35" s="1"/>
      <c r="AP35" s="44"/>
      <c r="AQ35" s="1"/>
      <c r="AR35" s="1"/>
      <c r="AS35" s="1"/>
      <c r="AT35" s="1"/>
      <c r="AU35" s="1"/>
    </row>
    <row r="36" spans="1:47" x14ac:dyDescent="0.2">
      <c r="A36" s="9"/>
      <c r="B36" s="50" t="s">
        <v>44</v>
      </c>
      <c r="C36" s="52"/>
      <c r="D36" s="51">
        <v>433766</v>
      </c>
      <c r="E36" s="51">
        <v>391922</v>
      </c>
      <c r="F36" s="51">
        <v>644730</v>
      </c>
      <c r="G36" s="51">
        <v>741159</v>
      </c>
      <c r="H36" s="51">
        <v>2211577</v>
      </c>
      <c r="I36" s="51">
        <v>479064</v>
      </c>
      <c r="J36" s="51">
        <v>-387978</v>
      </c>
      <c r="K36" s="51">
        <v>-264570</v>
      </c>
      <c r="L36" s="51">
        <v>-102417</v>
      </c>
      <c r="M36" s="51">
        <v>-275901</v>
      </c>
      <c r="N36" s="51">
        <v>-62522.825361850322</v>
      </c>
      <c r="O36" s="51">
        <v>-73901.611724022892</v>
      </c>
      <c r="P36" s="51">
        <v>-144906</v>
      </c>
      <c r="Q36" s="51">
        <v>448077.75718073989</v>
      </c>
      <c r="R36" s="51">
        <v>166747.32009486668</v>
      </c>
      <c r="S36" s="51">
        <v>223697.73794418573</v>
      </c>
      <c r="T36" s="51">
        <v>171146.58229212789</v>
      </c>
      <c r="U36" s="51">
        <v>399421.01629078994</v>
      </c>
      <c r="V36" s="51">
        <v>520113</v>
      </c>
      <c r="W36" s="51">
        <v>1314378.3365271017</v>
      </c>
      <c r="X36" s="51">
        <v>573129</v>
      </c>
      <c r="Y36" s="51">
        <v>558640</v>
      </c>
      <c r="Z36" s="51">
        <v>726092</v>
      </c>
      <c r="AA36" s="51">
        <v>675411</v>
      </c>
      <c r="AB36" s="51">
        <v>2533272</v>
      </c>
      <c r="AC36" s="58"/>
      <c r="AD36" s="16"/>
      <c r="AE36" s="16"/>
      <c r="AF36" s="16"/>
      <c r="AG36" s="16"/>
      <c r="AH36" s="16"/>
      <c r="AI36" s="16"/>
      <c r="AJ36" s="16"/>
      <c r="AK36" s="16"/>
      <c r="AL36" s="16"/>
      <c r="AM36" s="41"/>
      <c r="AO36" s="16"/>
      <c r="AP36" s="43"/>
      <c r="AQ36" s="16"/>
      <c r="AR36" s="16"/>
      <c r="AS36" s="16"/>
      <c r="AT36" s="16"/>
      <c r="AU36" s="16"/>
    </row>
    <row r="37" spans="1:47" x14ac:dyDescent="0.2">
      <c r="A37" s="9"/>
      <c r="B37" s="13" t="s">
        <v>45</v>
      </c>
      <c r="C37" s="15" t="s">
        <v>41</v>
      </c>
      <c r="D37" s="14">
        <v>0.17177028339170339</v>
      </c>
      <c r="E37" s="14">
        <v>0.16537093289034357</v>
      </c>
      <c r="F37" s="14">
        <v>0.24191587557690142</v>
      </c>
      <c r="G37" s="14">
        <v>0.25818939720657896</v>
      </c>
      <c r="H37" s="14">
        <v>0.21202113675994472</v>
      </c>
      <c r="I37" s="14">
        <v>0.20365553229251909</v>
      </c>
      <c r="J37" s="14">
        <v>-0.67842079862349702</v>
      </c>
      <c r="K37" s="14">
        <v>-0.51579936521800163</v>
      </c>
      <c r="L37" s="14">
        <v>-0.11411008904457577</v>
      </c>
      <c r="M37" s="14">
        <v>-6.3649842698485171E-2</v>
      </c>
      <c r="N37" s="14">
        <v>-6.8468329170978184E-2</v>
      </c>
      <c r="O37" s="14">
        <v>-8.3156573433137565E-2</v>
      </c>
      <c r="P37" s="14">
        <v>-0.11031035587890267</v>
      </c>
      <c r="Q37" s="14">
        <v>0.22450396581249396</v>
      </c>
      <c r="R37" s="14">
        <v>3.2622974383102382E-2</v>
      </c>
      <c r="S37" s="14">
        <v>0.11418796735110701</v>
      </c>
      <c r="T37" s="14">
        <v>7.6882266688793346E-2</v>
      </c>
      <c r="U37" s="14">
        <v>0.15437044165478164</v>
      </c>
      <c r="V37" s="14">
        <v>0.1895268360887099</v>
      </c>
      <c r="W37" s="14">
        <v>0.13811126883721786</v>
      </c>
      <c r="X37" s="14">
        <v>0.20429070761351623</v>
      </c>
      <c r="Y37" s="14">
        <v>0.20875442767976687</v>
      </c>
      <c r="Z37" s="14">
        <v>0.23755940277411977</v>
      </c>
      <c r="AA37" s="14">
        <v>0.2077423839542076</v>
      </c>
      <c r="AB37" s="14">
        <v>0.21488108461478367</v>
      </c>
      <c r="AC37" s="58"/>
      <c r="AD37" s="16"/>
      <c r="AE37" s="16"/>
      <c r="AF37" s="16"/>
      <c r="AG37" s="16"/>
      <c r="AH37" s="16"/>
      <c r="AI37" s="16"/>
      <c r="AJ37" s="16"/>
      <c r="AK37" s="16"/>
      <c r="AL37" s="16"/>
      <c r="AM37" s="41"/>
      <c r="AO37" s="16"/>
      <c r="AP37" s="43"/>
      <c r="AQ37" s="16"/>
      <c r="AR37" s="16"/>
      <c r="AS37" s="16"/>
      <c r="AT37" s="16"/>
      <c r="AU37" s="16"/>
    </row>
    <row r="38" spans="1:47" x14ac:dyDescent="0.2">
      <c r="A38" s="9"/>
      <c r="B38" s="9"/>
      <c r="C38" s="7"/>
      <c r="D38" s="9"/>
      <c r="E38" s="9"/>
      <c r="F38" s="9"/>
      <c r="G38" s="9"/>
      <c r="H38" s="9"/>
      <c r="I38" s="9"/>
      <c r="J38" s="9"/>
      <c r="K38" s="9"/>
      <c r="L38" s="9"/>
      <c r="M38" s="9"/>
      <c r="N38" s="9"/>
      <c r="O38" s="9"/>
      <c r="P38" s="9"/>
      <c r="Q38" s="9"/>
      <c r="R38" s="9"/>
      <c r="S38" s="9"/>
      <c r="T38" s="9"/>
      <c r="U38" s="9"/>
      <c r="V38" s="9"/>
      <c r="W38" s="9"/>
      <c r="X38" s="9"/>
      <c r="Y38" s="9"/>
      <c r="Z38" s="9"/>
      <c r="AA38" s="9"/>
      <c r="AB38" s="9"/>
      <c r="AC38" s="55"/>
      <c r="AD38" s="9"/>
      <c r="AE38" s="9"/>
      <c r="AF38" s="9"/>
      <c r="AG38" s="9"/>
      <c r="AH38" s="9"/>
      <c r="AI38" s="9"/>
      <c r="AJ38" s="9"/>
      <c r="AK38" s="9"/>
      <c r="AL38" s="9"/>
      <c r="AM38" s="41"/>
      <c r="AO38" s="9"/>
      <c r="AP38" s="40"/>
      <c r="AQ38" s="40"/>
      <c r="AR38" s="9"/>
      <c r="AS38" s="9"/>
      <c r="AT38" s="9"/>
      <c r="AU38" s="9"/>
    </row>
    <row r="39" spans="1:47" x14ac:dyDescent="0.2">
      <c r="A39" s="9"/>
      <c r="B39" s="1" t="s">
        <v>46</v>
      </c>
      <c r="C39" s="7"/>
      <c r="D39" s="9"/>
      <c r="E39" s="9"/>
      <c r="F39" s="9"/>
      <c r="G39" s="9"/>
      <c r="H39" s="9"/>
      <c r="I39" s="9"/>
      <c r="J39" s="9"/>
      <c r="K39" s="9"/>
      <c r="L39" s="9"/>
      <c r="M39" s="9"/>
      <c r="N39" s="9"/>
      <c r="O39" s="9"/>
      <c r="P39" s="9"/>
      <c r="Q39" s="9"/>
      <c r="R39" s="9"/>
      <c r="S39" s="9"/>
      <c r="T39" s="9"/>
      <c r="U39" s="9"/>
      <c r="V39" s="9"/>
      <c r="W39" s="9"/>
      <c r="X39" s="9"/>
      <c r="Y39" s="9"/>
      <c r="Z39" s="9"/>
      <c r="AA39" s="9"/>
      <c r="AB39" s="9"/>
      <c r="AC39" s="55"/>
      <c r="AD39" s="9"/>
      <c r="AE39" s="9"/>
      <c r="AF39" s="9"/>
      <c r="AG39" s="9"/>
      <c r="AH39" s="9"/>
      <c r="AI39" s="9"/>
      <c r="AJ39" s="9"/>
      <c r="AK39" s="9"/>
      <c r="AL39" s="9"/>
      <c r="AM39" s="41"/>
      <c r="AO39" s="9"/>
      <c r="AP39" s="40"/>
      <c r="AQ39" s="9"/>
      <c r="AR39" s="9"/>
      <c r="AS39" s="9"/>
      <c r="AT39" s="9"/>
      <c r="AU39" s="9"/>
    </row>
    <row r="40" spans="1:47" x14ac:dyDescent="0.2">
      <c r="A40" s="9"/>
      <c r="B40" s="5" t="s">
        <v>47</v>
      </c>
      <c r="C40" s="7" t="s">
        <v>24</v>
      </c>
      <c r="D40" s="6">
        <v>5891</v>
      </c>
      <c r="E40" s="6">
        <v>6309</v>
      </c>
      <c r="F40" s="6">
        <v>4063</v>
      </c>
      <c r="G40" s="6">
        <v>10020</v>
      </c>
      <c r="H40" s="6">
        <v>26283</v>
      </c>
      <c r="I40" s="6">
        <v>7088</v>
      </c>
      <c r="J40" s="6">
        <v>5953</v>
      </c>
      <c r="K40" s="6">
        <v>29097</v>
      </c>
      <c r="L40" s="6">
        <v>8259</v>
      </c>
      <c r="M40" s="6">
        <v>50397</v>
      </c>
      <c r="N40" s="6">
        <v>7469.1936625359504</v>
      </c>
      <c r="O40" s="6">
        <v>4363</v>
      </c>
      <c r="P40" s="6">
        <v>3019</v>
      </c>
      <c r="Q40" s="6">
        <v>6256</v>
      </c>
      <c r="R40" s="6">
        <v>21107.193662535952</v>
      </c>
      <c r="S40" s="6">
        <v>4563</v>
      </c>
      <c r="T40" s="6">
        <v>5669.9150925878203</v>
      </c>
      <c r="U40" s="6">
        <v>24263</v>
      </c>
      <c r="V40" s="6">
        <v>1017799</v>
      </c>
      <c r="W40" s="6">
        <v>1052294.9150925879</v>
      </c>
      <c r="X40" s="6">
        <v>17922</v>
      </c>
      <c r="Y40" s="6">
        <v>45264</v>
      </c>
      <c r="Z40" s="6">
        <v>32671</v>
      </c>
      <c r="AA40" s="6">
        <v>29499</v>
      </c>
      <c r="AB40" s="6">
        <v>125356</v>
      </c>
      <c r="AC40" s="55"/>
      <c r="AD40" s="9"/>
      <c r="AE40" s="9"/>
      <c r="AF40" s="9"/>
      <c r="AG40" s="9"/>
      <c r="AH40" s="9"/>
      <c r="AI40" s="9"/>
      <c r="AJ40" s="9"/>
      <c r="AK40" s="9"/>
      <c r="AL40" s="9"/>
      <c r="AM40" s="41"/>
      <c r="AO40" s="9"/>
      <c r="AP40" s="40"/>
      <c r="AQ40" s="9"/>
      <c r="AR40" s="9"/>
      <c r="AS40" s="9"/>
      <c r="AT40" s="9"/>
      <c r="AU40" s="9"/>
    </row>
    <row r="41" spans="1:47" x14ac:dyDescent="0.2">
      <c r="A41" s="9"/>
      <c r="B41" s="5" t="s">
        <v>48</v>
      </c>
      <c r="C41" s="7" t="s">
        <v>24</v>
      </c>
      <c r="D41" s="6">
        <v>-138446</v>
      </c>
      <c r="E41" s="6">
        <v>-141799</v>
      </c>
      <c r="F41" s="6">
        <v>-145813</v>
      </c>
      <c r="G41" s="6">
        <v>-163876</v>
      </c>
      <c r="H41" s="6">
        <v>-589934</v>
      </c>
      <c r="I41" s="6">
        <v>-127354</v>
      </c>
      <c r="J41" s="6">
        <v>-128795</v>
      </c>
      <c r="K41" s="6">
        <v>-114506</v>
      </c>
      <c r="L41" s="6">
        <v>-216324</v>
      </c>
      <c r="M41" s="6">
        <v>-586979</v>
      </c>
      <c r="N41" s="6">
        <v>-193647.02889755901</v>
      </c>
      <c r="O41" s="6">
        <v>-188880</v>
      </c>
      <c r="P41" s="6">
        <v>-206130</v>
      </c>
      <c r="Q41" s="6">
        <v>-216887</v>
      </c>
      <c r="R41" s="6">
        <v>-805544.02889755904</v>
      </c>
      <c r="S41" s="6">
        <v>-259399</v>
      </c>
      <c r="T41" s="6">
        <v>-206421.51628303801</v>
      </c>
      <c r="U41" s="6">
        <v>-239631</v>
      </c>
      <c r="V41" s="6">
        <v>-236952</v>
      </c>
      <c r="W41" s="6">
        <v>-942403.51628303807</v>
      </c>
      <c r="X41" s="6">
        <v>-164164</v>
      </c>
      <c r="Y41" s="6">
        <v>-172613</v>
      </c>
      <c r="Z41" s="6">
        <v>-173982</v>
      </c>
      <c r="AA41" s="6">
        <v>-187472</v>
      </c>
      <c r="AB41" s="6">
        <v>-698231</v>
      </c>
      <c r="AC41" s="55"/>
      <c r="AD41" s="9"/>
      <c r="AE41" s="9"/>
      <c r="AF41" s="9"/>
      <c r="AG41" s="9"/>
      <c r="AH41" s="9"/>
      <c r="AI41" s="9"/>
      <c r="AJ41" s="9"/>
      <c r="AK41" s="9"/>
      <c r="AL41" s="9"/>
      <c r="AO41" s="9"/>
      <c r="AP41" s="40"/>
      <c r="AQ41" s="9"/>
      <c r="AR41" s="9"/>
      <c r="AS41" s="9"/>
      <c r="AT41" s="9"/>
      <c r="AU41" s="9"/>
    </row>
    <row r="42" spans="1:47" x14ac:dyDescent="0.2">
      <c r="A42" s="9"/>
      <c r="B42" s="5" t="s">
        <v>49</v>
      </c>
      <c r="C42" s="7" t="s">
        <v>24</v>
      </c>
      <c r="D42" s="6">
        <v>6877</v>
      </c>
      <c r="E42" s="6">
        <v>28101</v>
      </c>
      <c r="F42" s="6">
        <v>-72319</v>
      </c>
      <c r="G42" s="6">
        <v>1306</v>
      </c>
      <c r="H42" s="6">
        <v>-36035</v>
      </c>
      <c r="I42" s="6">
        <v>-1896501</v>
      </c>
      <c r="J42" s="6">
        <v>-433638</v>
      </c>
      <c r="K42" s="6">
        <v>-64833</v>
      </c>
      <c r="L42" s="6">
        <v>-508881</v>
      </c>
      <c r="M42" s="6">
        <v>-2903853</v>
      </c>
      <c r="N42" s="6">
        <v>-108688.58057555799</v>
      </c>
      <c r="O42" s="6">
        <v>-585401</v>
      </c>
      <c r="P42" s="6">
        <v>-102807</v>
      </c>
      <c r="Q42" s="6">
        <v>-1383596</v>
      </c>
      <c r="R42" s="6">
        <v>-2180492.5805755579</v>
      </c>
      <c r="S42" s="6">
        <v>831</v>
      </c>
      <c r="T42" s="6">
        <v>-135572.574493705</v>
      </c>
      <c r="U42" s="6">
        <v>-223494</v>
      </c>
      <c r="V42" s="6">
        <v>1715674</v>
      </c>
      <c r="W42" s="6">
        <v>1357438.4255062949</v>
      </c>
      <c r="X42" s="6">
        <v>-2613</v>
      </c>
      <c r="Y42" s="6">
        <v>45685</v>
      </c>
      <c r="Z42" s="6">
        <v>-3073</v>
      </c>
      <c r="AA42" s="6">
        <v>-39838</v>
      </c>
      <c r="AB42" s="6">
        <v>161</v>
      </c>
      <c r="AC42" s="55"/>
      <c r="AD42" s="9"/>
      <c r="AE42" s="9"/>
      <c r="AF42" s="9"/>
      <c r="AG42" s="9"/>
      <c r="AH42" s="9"/>
      <c r="AI42" s="9"/>
      <c r="AJ42" s="9"/>
      <c r="AK42" s="9"/>
      <c r="AL42" s="9"/>
      <c r="AO42" s="9"/>
      <c r="AP42" s="40"/>
      <c r="AQ42" s="9"/>
      <c r="AR42" s="9"/>
      <c r="AS42" s="9"/>
      <c r="AT42" s="9"/>
      <c r="AU42" s="9"/>
    </row>
    <row r="43" spans="1:47" x14ac:dyDescent="0.2">
      <c r="A43" s="9"/>
      <c r="B43" s="1" t="s">
        <v>50</v>
      </c>
      <c r="C43" s="7" t="s">
        <v>24</v>
      </c>
      <c r="D43" s="10">
        <v>-125678</v>
      </c>
      <c r="E43" s="10">
        <v>-107389</v>
      </c>
      <c r="F43" s="10">
        <v>-214069</v>
      </c>
      <c r="G43" s="10">
        <v>-152550</v>
      </c>
      <c r="H43" s="10">
        <v>-599686</v>
      </c>
      <c r="I43" s="10">
        <v>-2016767</v>
      </c>
      <c r="J43" s="10">
        <v>-556480</v>
      </c>
      <c r="K43" s="10">
        <v>-150242</v>
      </c>
      <c r="L43" s="10">
        <v>-716946</v>
      </c>
      <c r="M43" s="10">
        <v>-3440435</v>
      </c>
      <c r="N43" s="10">
        <v>-294866.41581058106</v>
      </c>
      <c r="O43" s="10">
        <v>-769918</v>
      </c>
      <c r="P43" s="10">
        <v>-305918</v>
      </c>
      <c r="Q43" s="10">
        <v>-1594227</v>
      </c>
      <c r="R43" s="10">
        <v>-2964929.4158105813</v>
      </c>
      <c r="S43" s="10">
        <v>-254005</v>
      </c>
      <c r="T43" s="10">
        <v>-336324.1756841552</v>
      </c>
      <c r="U43" s="10">
        <v>-438862</v>
      </c>
      <c r="V43" s="10">
        <v>2496521</v>
      </c>
      <c r="W43" s="10">
        <v>1467329.8243158448</v>
      </c>
      <c r="X43" s="10">
        <v>-148855</v>
      </c>
      <c r="Y43" s="10">
        <v>-81664</v>
      </c>
      <c r="Z43" s="10">
        <v>-144384</v>
      </c>
      <c r="AA43" s="10">
        <v>-197811</v>
      </c>
      <c r="AB43" s="10">
        <v>-572714</v>
      </c>
      <c r="AC43" s="56"/>
      <c r="AD43" s="1"/>
      <c r="AE43" s="1"/>
      <c r="AF43" s="1"/>
      <c r="AG43" s="1"/>
      <c r="AH43" s="1"/>
      <c r="AI43" s="1"/>
      <c r="AJ43" s="1"/>
      <c r="AK43" s="1"/>
      <c r="AL43" s="1"/>
      <c r="AO43" s="1"/>
      <c r="AP43" s="40"/>
      <c r="AQ43" s="40"/>
      <c r="AR43" s="1"/>
      <c r="AS43" s="1"/>
      <c r="AT43" s="1"/>
      <c r="AU43" s="1"/>
    </row>
    <row r="44" spans="1:47" x14ac:dyDescent="0.2">
      <c r="A44" s="9"/>
      <c r="B44" s="9"/>
      <c r="C44" s="7"/>
      <c r="D44" s="9"/>
      <c r="E44" s="9"/>
      <c r="F44" s="9"/>
      <c r="G44" s="9"/>
      <c r="H44" s="9"/>
      <c r="I44" s="9"/>
      <c r="J44" s="9"/>
      <c r="K44" s="9"/>
      <c r="L44" s="9"/>
      <c r="M44" s="9"/>
      <c r="N44" s="9"/>
      <c r="O44" s="9"/>
      <c r="P44" s="9"/>
      <c r="Q44" s="9"/>
      <c r="R44" s="9"/>
      <c r="S44" s="9"/>
      <c r="T44" s="9"/>
      <c r="U44" s="9"/>
      <c r="V44" s="9"/>
      <c r="W44" s="9"/>
      <c r="X44" s="9"/>
      <c r="Y44" s="9"/>
      <c r="Z44" s="9"/>
      <c r="AA44" s="9"/>
      <c r="AB44" s="9"/>
      <c r="AC44" s="55"/>
      <c r="AD44" s="9"/>
      <c r="AE44" s="9"/>
      <c r="AF44" s="9"/>
      <c r="AG44" s="9"/>
      <c r="AH44" s="9"/>
      <c r="AI44" s="9"/>
      <c r="AJ44" s="9"/>
      <c r="AK44" s="9"/>
      <c r="AL44" s="9"/>
      <c r="AO44" s="9"/>
      <c r="AP44" s="40"/>
      <c r="AQ44" s="40"/>
      <c r="AR44" s="9"/>
      <c r="AS44" s="9"/>
      <c r="AT44" s="9"/>
      <c r="AU44" s="9"/>
    </row>
    <row r="45" spans="1:47" x14ac:dyDescent="0.2">
      <c r="A45" s="9"/>
      <c r="B45" s="1" t="s">
        <v>51</v>
      </c>
      <c r="C45" s="7" t="s">
        <v>24</v>
      </c>
      <c r="D45" s="10">
        <v>-43556</v>
      </c>
      <c r="E45" s="10">
        <v>-67196</v>
      </c>
      <c r="F45" s="10">
        <v>54820</v>
      </c>
      <c r="G45" s="10">
        <v>197847</v>
      </c>
      <c r="H45" s="10">
        <v>141915</v>
      </c>
      <c r="I45" s="10">
        <v>-1920825</v>
      </c>
      <c r="J45" s="10">
        <v>-1251290</v>
      </c>
      <c r="K45" s="10">
        <v>-714902</v>
      </c>
      <c r="L45" s="10">
        <v>-1218706</v>
      </c>
      <c r="M45" s="10">
        <v>-5105723</v>
      </c>
      <c r="N45" s="10">
        <v>-650598.40294518741</v>
      </c>
      <c r="O45" s="10">
        <v>-1127665.6117240228</v>
      </c>
      <c r="P45" s="10">
        <v>-785144</v>
      </c>
      <c r="Q45" s="10">
        <v>-1520797.2428192601</v>
      </c>
      <c r="R45" s="10">
        <v>-4084205.2574884705</v>
      </c>
      <c r="S45" s="10">
        <v>-392160.26205581427</v>
      </c>
      <c r="T45" s="10">
        <v>-522312.59339202731</v>
      </c>
      <c r="U45" s="10">
        <v>-375737.98370921006</v>
      </c>
      <c r="V45" s="10">
        <v>2636261</v>
      </c>
      <c r="W45" s="10">
        <v>1346050.1608429465</v>
      </c>
      <c r="X45" s="10">
        <v>114178</v>
      </c>
      <c r="Y45" s="10">
        <v>146850</v>
      </c>
      <c r="Z45" s="10">
        <v>229401</v>
      </c>
      <c r="AA45" s="10">
        <v>106063</v>
      </c>
      <c r="AB45" s="10">
        <v>596492</v>
      </c>
      <c r="AC45" s="56"/>
      <c r="AD45" s="1"/>
      <c r="AE45" s="1"/>
      <c r="AF45" s="1"/>
      <c r="AG45" s="1"/>
      <c r="AH45" s="1"/>
      <c r="AI45" s="1"/>
      <c r="AJ45" s="1"/>
      <c r="AK45" s="1"/>
      <c r="AL45" s="1"/>
      <c r="AM45" s="45"/>
      <c r="AO45" s="1"/>
      <c r="AP45" s="44"/>
      <c r="AQ45" s="40"/>
      <c r="AR45" s="1"/>
      <c r="AS45" s="1"/>
      <c r="AT45" s="1"/>
      <c r="AU45" s="1"/>
    </row>
    <row r="46" spans="1:47" x14ac:dyDescent="0.2">
      <c r="A46" s="9"/>
      <c r="B46" s="1"/>
      <c r="C46" s="7"/>
      <c r="D46" s="1"/>
      <c r="E46" s="1"/>
      <c r="F46" s="1"/>
      <c r="G46" s="1"/>
      <c r="H46" s="1"/>
      <c r="I46" s="1"/>
      <c r="J46" s="1"/>
      <c r="K46" s="1"/>
      <c r="L46" s="1"/>
      <c r="M46" s="1"/>
      <c r="N46" s="1"/>
      <c r="O46" s="1"/>
      <c r="P46" s="1"/>
      <c r="Q46" s="1"/>
      <c r="R46" s="1"/>
      <c r="S46" s="1"/>
      <c r="T46" s="1"/>
      <c r="U46" s="1"/>
      <c r="V46" s="1"/>
      <c r="W46" s="1"/>
      <c r="X46" s="1"/>
      <c r="Y46" s="1"/>
      <c r="Z46" s="1"/>
      <c r="AA46" s="1"/>
      <c r="AB46" s="1"/>
      <c r="AC46" s="56"/>
      <c r="AD46" s="1"/>
      <c r="AE46" s="1"/>
      <c r="AF46" s="1"/>
      <c r="AG46" s="1"/>
      <c r="AH46" s="1"/>
      <c r="AI46" s="1"/>
      <c r="AJ46" s="1"/>
      <c r="AK46" s="1"/>
      <c r="AL46" s="1"/>
      <c r="AM46" s="41"/>
      <c r="AO46" s="1"/>
      <c r="AP46" s="44"/>
      <c r="AQ46" s="40"/>
      <c r="AR46" s="1"/>
      <c r="AS46" s="1"/>
      <c r="AT46" s="1"/>
      <c r="AU46" s="1"/>
    </row>
    <row r="47" spans="1:47" x14ac:dyDescent="0.2">
      <c r="A47" s="9"/>
      <c r="B47" s="5" t="s">
        <v>52</v>
      </c>
      <c r="C47" s="7" t="s">
        <v>24</v>
      </c>
      <c r="D47" s="6">
        <v>-13041</v>
      </c>
      <c r="E47" s="6">
        <v>3767</v>
      </c>
      <c r="F47" s="6">
        <v>32202</v>
      </c>
      <c r="G47" s="6">
        <v>30770</v>
      </c>
      <c r="H47" s="6">
        <v>53698</v>
      </c>
      <c r="I47" s="6">
        <v>-202676</v>
      </c>
      <c r="J47" s="6">
        <v>357443</v>
      </c>
      <c r="K47" s="6">
        <v>141017</v>
      </c>
      <c r="L47" s="6">
        <v>254404</v>
      </c>
      <c r="M47" s="6">
        <v>550188</v>
      </c>
      <c r="N47" s="6">
        <v>216929.387944861</v>
      </c>
      <c r="O47" s="6">
        <v>355389</v>
      </c>
      <c r="P47" s="6">
        <v>90994</v>
      </c>
      <c r="Q47" s="6">
        <v>-1232247</v>
      </c>
      <c r="R47" s="6">
        <v>-568934.61205513903</v>
      </c>
      <c r="S47" s="6">
        <v>10895.196014765301</v>
      </c>
      <c r="T47" s="6">
        <v>-1962.3684219767199</v>
      </c>
      <c r="U47" s="6">
        <v>79252</v>
      </c>
      <c r="V47" s="6">
        <v>-97098</v>
      </c>
      <c r="W47" s="6">
        <v>-8914</v>
      </c>
      <c r="X47" s="6">
        <v>6879</v>
      </c>
      <c r="Y47" s="6">
        <v>-2792</v>
      </c>
      <c r="Z47" s="6">
        <v>3376</v>
      </c>
      <c r="AA47" s="6">
        <v>-22405</v>
      </c>
      <c r="AB47" s="6">
        <v>-8914</v>
      </c>
      <c r="AC47" s="55"/>
      <c r="AD47" s="9"/>
      <c r="AE47" s="9"/>
      <c r="AF47" s="9"/>
      <c r="AG47" s="9"/>
      <c r="AH47" s="9"/>
      <c r="AI47" s="9"/>
      <c r="AJ47" s="9"/>
      <c r="AK47" s="9"/>
      <c r="AL47" s="9"/>
      <c r="AO47" s="9"/>
      <c r="AP47" s="40"/>
      <c r="AQ47" s="40"/>
      <c r="AR47" s="9"/>
      <c r="AS47" s="9"/>
      <c r="AT47" s="9"/>
      <c r="AU47" s="9"/>
    </row>
    <row r="48" spans="1:47" x14ac:dyDescent="0.2">
      <c r="A48" s="9"/>
      <c r="B48" s="5"/>
      <c r="C48" s="7"/>
      <c r="D48" s="9"/>
      <c r="E48" s="9"/>
      <c r="F48" s="9"/>
      <c r="G48" s="9"/>
      <c r="H48" s="9"/>
      <c r="I48" s="9"/>
      <c r="J48" s="9"/>
      <c r="K48" s="9"/>
      <c r="L48" s="9"/>
      <c r="M48" s="9"/>
      <c r="N48" s="9"/>
      <c r="O48" s="9"/>
      <c r="P48" s="9"/>
      <c r="Q48" s="9"/>
      <c r="R48" s="9"/>
      <c r="S48" s="9"/>
      <c r="T48" s="9"/>
      <c r="U48" s="9"/>
      <c r="V48" s="9"/>
      <c r="W48" s="9"/>
      <c r="X48" s="9"/>
      <c r="Y48" s="9"/>
      <c r="Z48" s="9"/>
      <c r="AA48" s="9"/>
      <c r="AB48" s="9"/>
      <c r="AC48" s="55"/>
      <c r="AD48" s="9"/>
      <c r="AE48" s="9"/>
      <c r="AF48" s="9"/>
      <c r="AG48" s="9"/>
      <c r="AH48" s="9"/>
      <c r="AI48" s="9"/>
      <c r="AJ48" s="9"/>
      <c r="AK48" s="9"/>
      <c r="AL48" s="9"/>
      <c r="AO48" s="9"/>
      <c r="AP48" s="40"/>
      <c r="AQ48" s="40"/>
      <c r="AR48" s="9"/>
      <c r="AS48" s="9"/>
      <c r="AT48" s="9"/>
      <c r="AU48" s="9"/>
    </row>
    <row r="49" spans="1:47" x14ac:dyDescent="0.2">
      <c r="A49" s="9"/>
      <c r="B49" s="1" t="s">
        <v>53</v>
      </c>
      <c r="C49" s="7" t="s">
        <v>24</v>
      </c>
      <c r="D49" s="10">
        <v>-56597</v>
      </c>
      <c r="E49" s="10">
        <v>-63429</v>
      </c>
      <c r="F49" s="10">
        <v>87022</v>
      </c>
      <c r="G49" s="10">
        <v>228617</v>
      </c>
      <c r="H49" s="10">
        <v>195613</v>
      </c>
      <c r="I49" s="10">
        <v>-2123501</v>
      </c>
      <c r="J49" s="10">
        <v>-893847</v>
      </c>
      <c r="K49" s="10">
        <v>-573885</v>
      </c>
      <c r="L49" s="10">
        <v>-964302</v>
      </c>
      <c r="M49" s="10">
        <v>-4555535</v>
      </c>
      <c r="N49" s="10">
        <v>-433669.01500032644</v>
      </c>
      <c r="O49" s="10">
        <v>-772276.61172402278</v>
      </c>
      <c r="P49" s="10">
        <v>-694150</v>
      </c>
      <c r="Q49" s="10">
        <v>-2753044.2428192599</v>
      </c>
      <c r="R49" s="10">
        <v>-4653139.8695436092</v>
      </c>
      <c r="S49" s="10">
        <v>-381265.06604104897</v>
      </c>
      <c r="T49" s="10">
        <v>-524274.96181400405</v>
      </c>
      <c r="U49" s="10">
        <v>-296485.98370921006</v>
      </c>
      <c r="V49" s="10">
        <v>2539163</v>
      </c>
      <c r="W49" s="10">
        <v>1337136.1608429465</v>
      </c>
      <c r="X49" s="10">
        <v>121057</v>
      </c>
      <c r="Y49" s="10">
        <v>144058</v>
      </c>
      <c r="Z49" s="10">
        <v>232777</v>
      </c>
      <c r="AA49" s="10">
        <v>83658</v>
      </c>
      <c r="AB49" s="10">
        <v>587578</v>
      </c>
      <c r="AC49" s="56"/>
      <c r="AD49" s="1"/>
      <c r="AE49" s="1"/>
      <c r="AF49" s="1"/>
      <c r="AG49" s="1"/>
      <c r="AH49" s="1"/>
      <c r="AI49" s="1"/>
      <c r="AJ49" s="1"/>
      <c r="AK49" s="1"/>
      <c r="AL49" s="1"/>
      <c r="AO49" s="1"/>
      <c r="AP49" s="40"/>
      <c r="AQ49" s="40"/>
      <c r="AR49" s="40"/>
      <c r="AS49" s="1"/>
      <c r="AT49" s="1"/>
      <c r="AU49" s="1"/>
    </row>
    <row r="50" spans="1:47" x14ac:dyDescent="0.2">
      <c r="A50" s="9"/>
      <c r="B50" s="1" t="s">
        <v>54</v>
      </c>
      <c r="C50" s="7"/>
      <c r="D50" s="1"/>
      <c r="E50" s="1"/>
      <c r="F50" s="1"/>
      <c r="G50" s="1"/>
      <c r="H50" s="1"/>
      <c r="I50" s="1"/>
      <c r="J50" s="1"/>
      <c r="K50" s="1"/>
      <c r="L50" s="1"/>
      <c r="M50" s="1"/>
      <c r="N50" s="1"/>
      <c r="O50" s="1"/>
      <c r="P50" s="1"/>
      <c r="Q50" s="1"/>
      <c r="R50" s="1"/>
      <c r="S50" s="1"/>
      <c r="T50" s="1"/>
      <c r="U50" s="1"/>
      <c r="V50" s="1"/>
      <c r="W50" s="1"/>
      <c r="X50" s="1"/>
      <c r="Y50" s="1"/>
      <c r="Z50" s="1"/>
      <c r="AA50" s="1"/>
      <c r="AB50" s="1"/>
      <c r="AC50" s="56"/>
      <c r="AD50" s="1"/>
      <c r="AE50" s="1"/>
      <c r="AF50" s="1"/>
      <c r="AG50" s="1"/>
      <c r="AH50" s="1"/>
      <c r="AI50" s="1"/>
      <c r="AJ50" s="1"/>
      <c r="AK50" s="1"/>
      <c r="AL50" s="1"/>
      <c r="AO50" s="1"/>
      <c r="AP50" s="44"/>
      <c r="AQ50" s="1"/>
      <c r="AR50" s="1"/>
      <c r="AS50" s="1"/>
      <c r="AT50" s="1"/>
      <c r="AU50" s="1"/>
    </row>
    <row r="51" spans="1:47" x14ac:dyDescent="0.2">
      <c r="A51" s="9"/>
      <c r="B51" s="5" t="s">
        <v>55</v>
      </c>
      <c r="C51" s="7" t="s">
        <v>24</v>
      </c>
      <c r="D51" s="6">
        <v>-60074</v>
      </c>
      <c r="E51" s="6">
        <v>-62817</v>
      </c>
      <c r="F51" s="6">
        <v>86265</v>
      </c>
      <c r="G51" s="6">
        <v>227057</v>
      </c>
      <c r="H51" s="6">
        <v>190431</v>
      </c>
      <c r="I51" s="6">
        <v>-2120243</v>
      </c>
      <c r="J51" s="6">
        <v>-890044</v>
      </c>
      <c r="K51" s="6">
        <v>-573123</v>
      </c>
      <c r="L51" s="6">
        <v>-962476</v>
      </c>
      <c r="M51" s="6">
        <v>-4545886</v>
      </c>
      <c r="N51" s="6">
        <v>-430864.731792723</v>
      </c>
      <c r="O51" s="6">
        <v>-769637</v>
      </c>
      <c r="P51" s="6">
        <v>-691873</v>
      </c>
      <c r="Q51" s="6">
        <v>-2755113</v>
      </c>
      <c r="R51" s="6">
        <v>-4647487.7317927228</v>
      </c>
      <c r="S51" s="6">
        <v>-380073</v>
      </c>
      <c r="T51" s="6">
        <v>-525352.35149366339</v>
      </c>
      <c r="U51" s="6">
        <v>-297004.98370921006</v>
      </c>
      <c r="V51" s="6">
        <v>2538448</v>
      </c>
      <c r="W51" s="6">
        <v>1336017.6647971265</v>
      </c>
      <c r="X51" s="6">
        <v>121801</v>
      </c>
      <c r="Y51" s="6">
        <v>145251</v>
      </c>
      <c r="Z51" s="6">
        <v>231820</v>
      </c>
      <c r="AA51" s="6">
        <v>82960</v>
      </c>
      <c r="AB51" s="6">
        <v>581831</v>
      </c>
      <c r="AC51" s="55"/>
      <c r="AD51" s="9"/>
      <c r="AE51" s="9"/>
      <c r="AF51" s="9"/>
      <c r="AG51" s="9"/>
      <c r="AH51" s="9"/>
      <c r="AI51" s="9"/>
      <c r="AJ51" s="9"/>
      <c r="AK51" s="9"/>
      <c r="AL51" s="9"/>
      <c r="AO51" s="9"/>
      <c r="AP51" s="40"/>
      <c r="AQ51" s="9"/>
      <c r="AR51" s="9"/>
      <c r="AS51" s="9"/>
      <c r="AT51" s="9"/>
      <c r="AU51" s="9"/>
    </row>
    <row r="52" spans="1:47" x14ac:dyDescent="0.2">
      <c r="A52" s="9"/>
      <c r="B52" s="5" t="s">
        <v>56</v>
      </c>
      <c r="C52" s="7" t="s">
        <v>24</v>
      </c>
      <c r="D52" s="6">
        <v>3477</v>
      </c>
      <c r="E52" s="6">
        <v>-612</v>
      </c>
      <c r="F52" s="6">
        <v>757</v>
      </c>
      <c r="G52" s="6">
        <v>1560</v>
      </c>
      <c r="H52" s="6">
        <v>5182</v>
      </c>
      <c r="I52" s="6">
        <v>-3258</v>
      </c>
      <c r="J52" s="6">
        <v>-3803</v>
      </c>
      <c r="K52" s="6">
        <v>-762</v>
      </c>
      <c r="L52" s="6">
        <v>-1826</v>
      </c>
      <c r="M52" s="6">
        <v>-9649</v>
      </c>
      <c r="N52" s="6">
        <v>2804.2832076034701</v>
      </c>
      <c r="O52" s="6">
        <v>-2640</v>
      </c>
      <c r="P52" s="6">
        <v>-2277</v>
      </c>
      <c r="Q52" s="6">
        <v>2069</v>
      </c>
      <c r="R52" s="6">
        <v>-43.716792396529854</v>
      </c>
      <c r="S52" s="17">
        <v>-1192</v>
      </c>
      <c r="T52" s="17">
        <v>-1077.3896796593399</v>
      </c>
      <c r="U52" s="17">
        <v>-519</v>
      </c>
      <c r="V52" s="17">
        <v>715</v>
      </c>
      <c r="W52" s="6">
        <v>-2073.3896796593399</v>
      </c>
      <c r="X52" s="17">
        <v>-744</v>
      </c>
      <c r="Y52" s="17">
        <v>-1193</v>
      </c>
      <c r="Z52" s="17">
        <v>957</v>
      </c>
      <c r="AA52" s="17">
        <v>698</v>
      </c>
      <c r="AB52" s="6">
        <v>-282</v>
      </c>
    </row>
    <row r="53" spans="1:47" x14ac:dyDescent="0.2">
      <c r="A53" s="9"/>
      <c r="B53" s="9"/>
      <c r="C53" s="7"/>
      <c r="D53" s="9"/>
      <c r="E53" s="9"/>
      <c r="F53" s="9"/>
      <c r="G53" s="9"/>
      <c r="H53" s="9"/>
      <c r="I53" s="9"/>
      <c r="J53" s="9"/>
      <c r="K53" s="9"/>
      <c r="L53" s="9"/>
      <c r="M53" s="9"/>
      <c r="N53" s="9"/>
      <c r="O53" s="9"/>
      <c r="P53" s="9"/>
      <c r="Q53" s="9"/>
      <c r="R53" s="9"/>
      <c r="S53" s="9"/>
      <c r="T53" s="9"/>
      <c r="U53" s="9"/>
      <c r="V53" s="9"/>
      <c r="W53" s="9"/>
      <c r="X53" s="9"/>
      <c r="Y53" s="9"/>
      <c r="Z53" s="9"/>
      <c r="AA53" s="9"/>
      <c r="AB53" s="9"/>
      <c r="AC53" s="55"/>
      <c r="AD53" s="9"/>
      <c r="AE53" s="9"/>
      <c r="AF53" s="9"/>
      <c r="AG53" s="9"/>
      <c r="AH53" s="9"/>
      <c r="AI53" s="9"/>
      <c r="AJ53" s="9"/>
      <c r="AK53" s="9"/>
      <c r="AL53" s="9"/>
      <c r="AO53" s="9"/>
      <c r="AP53" s="40"/>
      <c r="AQ53" s="9"/>
      <c r="AR53" s="9"/>
      <c r="AS53" s="9"/>
      <c r="AT53" s="9"/>
      <c r="AU53" s="9"/>
    </row>
    <row r="54" spans="1:47" x14ac:dyDescent="0.2">
      <c r="A54" s="9"/>
      <c r="B54" s="9"/>
      <c r="C54" s="7"/>
      <c r="D54" s="9"/>
      <c r="E54" s="9"/>
      <c r="F54" s="9"/>
      <c r="G54" s="9"/>
      <c r="H54" s="9"/>
      <c r="I54" s="9"/>
      <c r="J54" s="9"/>
      <c r="K54" s="9"/>
      <c r="L54" s="9"/>
      <c r="M54" s="9"/>
      <c r="N54" s="9"/>
      <c r="O54" s="9"/>
      <c r="P54" s="9"/>
      <c r="Q54" s="9"/>
      <c r="R54" s="9"/>
      <c r="S54" s="9"/>
      <c r="T54" s="9"/>
      <c r="U54" s="9"/>
      <c r="V54" s="9"/>
      <c r="W54" s="9"/>
      <c r="X54" s="9"/>
      <c r="Y54" s="9"/>
      <c r="Z54" s="9"/>
      <c r="AA54" s="9"/>
      <c r="AB54" s="9"/>
      <c r="AC54" s="55"/>
      <c r="AD54" s="9"/>
      <c r="AE54" s="9"/>
      <c r="AF54" s="9"/>
      <c r="AG54" s="9"/>
      <c r="AH54" s="9"/>
      <c r="AI54" s="9"/>
      <c r="AJ54" s="9"/>
      <c r="AK54" s="9"/>
      <c r="AL54" s="9"/>
      <c r="AO54" s="9"/>
      <c r="AP54" s="40"/>
      <c r="AQ54" s="9"/>
      <c r="AR54" s="9"/>
      <c r="AS54" s="9"/>
      <c r="AT54" s="9"/>
      <c r="AU54" s="9"/>
    </row>
    <row r="55" spans="1:47" x14ac:dyDescent="0.2">
      <c r="A55" s="9"/>
      <c r="B55" s="1" t="s">
        <v>57</v>
      </c>
      <c r="C55" s="7" t="s">
        <v>24</v>
      </c>
      <c r="D55" s="10">
        <v>-60074</v>
      </c>
      <c r="E55" s="10">
        <v>-62817</v>
      </c>
      <c r="F55" s="10">
        <v>86265</v>
      </c>
      <c r="G55" s="10">
        <v>227057</v>
      </c>
      <c r="H55" s="10">
        <v>190431</v>
      </c>
      <c r="I55" s="10">
        <v>-2120243</v>
      </c>
      <c r="J55" s="10">
        <v>-890044</v>
      </c>
      <c r="K55" s="10">
        <v>-573123</v>
      </c>
      <c r="L55" s="10">
        <v>-962476</v>
      </c>
      <c r="M55" s="10">
        <v>-4545886</v>
      </c>
      <c r="N55" s="10">
        <v>-430864.731792723</v>
      </c>
      <c r="O55" s="10">
        <v>-769637</v>
      </c>
      <c r="P55" s="10">
        <v>-691873</v>
      </c>
      <c r="Q55" s="10">
        <v>-2755113</v>
      </c>
      <c r="R55" s="10">
        <v>-4647487.7317927228</v>
      </c>
      <c r="S55" s="10">
        <v>-380073</v>
      </c>
      <c r="T55" s="10">
        <v>-525352.35149366339</v>
      </c>
      <c r="U55" s="10">
        <v>-297004.98370921006</v>
      </c>
      <c r="V55" s="10">
        <v>2538448</v>
      </c>
      <c r="W55" s="10">
        <v>1336017.6647971265</v>
      </c>
      <c r="X55" s="10">
        <v>121801</v>
      </c>
      <c r="Y55" s="10">
        <v>145251</v>
      </c>
      <c r="Z55" s="10">
        <v>231820</v>
      </c>
      <c r="AA55" s="10">
        <v>82960</v>
      </c>
      <c r="AB55" s="10">
        <v>581831</v>
      </c>
      <c r="AC55" s="56"/>
      <c r="AD55" s="1"/>
      <c r="AE55" s="1"/>
      <c r="AF55" s="1"/>
      <c r="AG55" s="1"/>
      <c r="AH55" s="1"/>
      <c r="AI55" s="1"/>
      <c r="AJ55" s="1"/>
      <c r="AK55" s="1"/>
      <c r="AL55" s="1"/>
      <c r="AM55" s="1"/>
      <c r="AN55" s="1"/>
      <c r="AO55" s="1"/>
      <c r="AP55" s="44"/>
      <c r="AQ55" s="1"/>
      <c r="AR55" s="1"/>
      <c r="AS55" s="1"/>
      <c r="AT55" s="1"/>
      <c r="AU55" s="1"/>
    </row>
    <row r="56" spans="1:47" x14ac:dyDescent="0.2">
      <c r="A56" s="9"/>
      <c r="B56" s="13" t="s">
        <v>58</v>
      </c>
      <c r="C56" s="15" t="s">
        <v>41</v>
      </c>
      <c r="D56" s="14">
        <v>-2.3789158220038426E-2</v>
      </c>
      <c r="E56" s="14">
        <v>-2.6505544193417854E-2</v>
      </c>
      <c r="F56" s="14">
        <v>3.2368391429965102E-2</v>
      </c>
      <c r="G56" s="14">
        <v>7.909734613157797E-2</v>
      </c>
      <c r="H56" s="14">
        <v>1.8256383157508438E-2</v>
      </c>
      <c r="I56" s="14">
        <v>-0.90133931323265282</v>
      </c>
      <c r="J56" s="14">
        <v>-1.5563365997300151</v>
      </c>
      <c r="K56" s="14">
        <v>-1.1173469387755102</v>
      </c>
      <c r="L56" s="14">
        <v>-1.0723632020393792</v>
      </c>
      <c r="M56" s="14">
        <v>-1.0487273653420826</v>
      </c>
      <c r="N56" s="14">
        <v>-0.47183709491397718</v>
      </c>
      <c r="O56" s="14">
        <v>-0.86602137915965582</v>
      </c>
      <c r="P56" s="14">
        <v>-0.52669148864093984</v>
      </c>
      <c r="Q56" s="14">
        <v>-1.3804161997536097</v>
      </c>
      <c r="R56" s="14">
        <v>-0.90924923491303578</v>
      </c>
      <c r="S56" s="14">
        <v>-0.19401073839139965</v>
      </c>
      <c r="T56" s="14">
        <v>-0.23599816632142195</v>
      </c>
      <c r="U56" s="14">
        <v>-0.1147881274116101</v>
      </c>
      <c r="V56" s="14">
        <v>0.92499902524204058</v>
      </c>
      <c r="W56" s="14">
        <v>0.14038507007168957</v>
      </c>
      <c r="X56" s="14">
        <v>4.3415727485494347E-2</v>
      </c>
      <c r="Y56" s="14">
        <v>5.4277870139828502E-2</v>
      </c>
      <c r="Z56" s="14">
        <v>7.5999999999999998E-2</v>
      </c>
      <c r="AA56" s="14">
        <v>2.5516771525546759E-2</v>
      </c>
      <c r="AB56" s="14">
        <v>4.9353046662020034E-2</v>
      </c>
      <c r="AC56" s="58"/>
      <c r="AD56" s="16"/>
      <c r="AE56" s="16"/>
      <c r="AF56" s="16"/>
      <c r="AG56" s="16"/>
      <c r="AH56" s="16"/>
      <c r="AI56" s="16"/>
      <c r="AJ56" s="16"/>
      <c r="AK56" s="16"/>
      <c r="AL56" s="16"/>
      <c r="AM56" s="16"/>
      <c r="AN56" s="16"/>
      <c r="AO56" s="16"/>
      <c r="AP56" s="43"/>
      <c r="AQ56" s="16"/>
      <c r="AR56" s="16"/>
      <c r="AS56" s="16"/>
      <c r="AT56" s="16"/>
      <c r="AU56" s="16"/>
    </row>
    <row r="57" spans="1:47" x14ac:dyDescent="0.2">
      <c r="A57" s="9"/>
      <c r="B57" s="9"/>
      <c r="C57" s="7"/>
      <c r="D57" s="9"/>
      <c r="E57" s="9"/>
      <c r="F57" s="9"/>
      <c r="G57" s="9"/>
      <c r="H57" s="9"/>
      <c r="I57" s="9"/>
      <c r="J57" s="9"/>
      <c r="K57" s="9"/>
      <c r="L57" s="9"/>
      <c r="M57" s="9"/>
      <c r="N57" s="9"/>
      <c r="O57" s="9"/>
      <c r="P57" s="9"/>
      <c r="Q57" s="9"/>
      <c r="R57" s="9"/>
      <c r="S57" s="9"/>
      <c r="T57" s="9"/>
      <c r="U57" s="9"/>
      <c r="V57" s="9"/>
      <c r="W57" s="9"/>
      <c r="X57" s="9"/>
      <c r="Y57" s="9"/>
      <c r="Z57" s="9"/>
      <c r="AA57" s="9"/>
      <c r="AB57" s="9"/>
      <c r="AC57" s="55"/>
      <c r="AD57" s="9"/>
      <c r="AE57" s="9"/>
      <c r="AF57" s="9"/>
      <c r="AG57" s="9"/>
      <c r="AH57" s="9"/>
      <c r="AI57" s="9"/>
      <c r="AJ57" s="9"/>
      <c r="AK57" s="9"/>
      <c r="AL57" s="9"/>
      <c r="AM57" s="9"/>
      <c r="AN57" s="9"/>
      <c r="AO57" s="9"/>
      <c r="AP57" s="40"/>
      <c r="AQ57" s="9"/>
      <c r="AR57" s="9"/>
      <c r="AS57" s="9"/>
      <c r="AT57" s="9"/>
      <c r="AU57" s="9"/>
    </row>
    <row r="58" spans="1:47" x14ac:dyDescent="0.2">
      <c r="A58" s="9"/>
      <c r="B58" s="9"/>
      <c r="C58" s="7"/>
      <c r="D58" s="9"/>
      <c r="E58" s="9"/>
      <c r="F58" s="9"/>
      <c r="G58" s="9"/>
      <c r="H58" s="9"/>
      <c r="I58" s="9"/>
      <c r="J58" s="9"/>
      <c r="K58" s="9"/>
      <c r="L58" s="9"/>
      <c r="M58" s="9"/>
      <c r="N58" s="9"/>
      <c r="O58" s="9"/>
      <c r="P58" s="9"/>
      <c r="Q58" s="9"/>
      <c r="R58" s="9"/>
      <c r="S58" s="9"/>
      <c r="T58" s="9"/>
      <c r="U58" s="9"/>
      <c r="V58" s="9"/>
      <c r="W58" s="9"/>
      <c r="X58" s="9"/>
      <c r="Y58" s="9"/>
      <c r="Z58" s="9"/>
      <c r="AA58" s="9"/>
      <c r="AB58" s="9"/>
      <c r="AC58" s="55"/>
      <c r="AD58" s="9"/>
      <c r="AE58" s="9"/>
      <c r="AF58" s="9"/>
      <c r="AG58" s="9"/>
      <c r="AH58" s="9"/>
      <c r="AI58" s="9"/>
      <c r="AJ58" s="9"/>
      <c r="AK58" s="9"/>
      <c r="AL58" s="9"/>
      <c r="AM58" s="9"/>
      <c r="AN58" s="9"/>
      <c r="AO58" s="9"/>
      <c r="AP58" s="40"/>
      <c r="AQ58" s="9"/>
      <c r="AR58" s="9"/>
      <c r="AS58" s="9"/>
      <c r="AT58" s="9"/>
      <c r="AU58" s="9"/>
    </row>
    <row r="59" spans="1:47" x14ac:dyDescent="0.2">
      <c r="A59" s="9"/>
      <c r="B59" s="74" t="s">
        <v>59</v>
      </c>
      <c r="C59" s="70"/>
      <c r="D59" s="9"/>
      <c r="E59" s="9"/>
      <c r="F59" s="9"/>
      <c r="G59" s="9"/>
      <c r="H59" s="9"/>
      <c r="I59" s="9"/>
      <c r="J59" s="9"/>
      <c r="K59" s="9"/>
      <c r="L59" s="9"/>
      <c r="M59" s="9"/>
      <c r="N59" s="9"/>
      <c r="O59" s="9"/>
      <c r="P59" s="9"/>
      <c r="Q59" s="9"/>
      <c r="R59" s="9"/>
      <c r="S59" s="9"/>
      <c r="T59" s="9"/>
      <c r="U59" s="9"/>
      <c r="V59" s="9"/>
      <c r="W59" s="9"/>
      <c r="X59" s="9"/>
      <c r="Y59" s="9"/>
      <c r="Z59" s="9"/>
      <c r="AA59" s="9"/>
      <c r="AB59" s="9"/>
      <c r="AC59" s="55"/>
      <c r="AD59" s="9"/>
      <c r="AE59" s="9"/>
      <c r="AF59" s="9"/>
      <c r="AG59" s="9"/>
      <c r="AH59" s="9"/>
      <c r="AI59" s="9"/>
      <c r="AJ59" s="9"/>
      <c r="AK59" s="9"/>
      <c r="AL59" s="9"/>
      <c r="AM59" s="9"/>
      <c r="AN59" s="9"/>
      <c r="AO59" s="9"/>
      <c r="AP59" s="40"/>
      <c r="AQ59" s="9"/>
      <c r="AR59" s="9"/>
      <c r="AS59" s="9"/>
      <c r="AT59" s="9"/>
      <c r="AU59" s="9"/>
    </row>
    <row r="60" spans="1:47" x14ac:dyDescent="0.2">
      <c r="A60" s="9"/>
      <c r="B60" s="75" t="s">
        <v>60</v>
      </c>
      <c r="C60" s="75"/>
      <c r="D60" s="9"/>
      <c r="E60" s="9"/>
      <c r="F60" s="9"/>
      <c r="G60" s="9"/>
      <c r="H60" s="9"/>
      <c r="I60" s="9"/>
      <c r="J60" s="9"/>
      <c r="K60" s="9"/>
      <c r="L60" s="9"/>
      <c r="M60" s="9"/>
      <c r="N60" s="9"/>
      <c r="O60" s="9"/>
      <c r="P60" s="9"/>
      <c r="Q60" s="9"/>
      <c r="R60" s="9"/>
      <c r="S60" s="9"/>
      <c r="T60" s="9"/>
      <c r="U60" s="9"/>
      <c r="V60" s="9"/>
      <c r="W60" s="9"/>
      <c r="X60" s="9"/>
      <c r="Y60" s="9"/>
      <c r="Z60" s="9"/>
      <c r="AA60" s="9"/>
      <c r="AB60" s="9"/>
      <c r="AC60" s="55"/>
      <c r="AD60" s="9"/>
      <c r="AE60" s="9"/>
      <c r="AF60" s="9"/>
      <c r="AG60" s="9"/>
      <c r="AH60" s="9"/>
      <c r="AI60" s="9"/>
      <c r="AJ60" s="9"/>
      <c r="AK60" s="9"/>
      <c r="AL60" s="9"/>
      <c r="AM60" s="9"/>
      <c r="AN60" s="9"/>
      <c r="AO60" s="9"/>
      <c r="AP60" s="40"/>
      <c r="AQ60" s="9"/>
      <c r="AR60" s="9"/>
      <c r="AS60" s="9"/>
      <c r="AT60" s="9"/>
      <c r="AU60" s="9"/>
    </row>
    <row r="61" spans="1:47" x14ac:dyDescent="0.2">
      <c r="A61" s="9"/>
      <c r="B61" s="75" t="s">
        <v>61</v>
      </c>
      <c r="C61" s="75"/>
      <c r="D61" s="9"/>
      <c r="E61" s="9"/>
      <c r="F61" s="9"/>
      <c r="G61" s="9"/>
      <c r="H61" s="9"/>
      <c r="I61" s="9"/>
      <c r="J61" s="9"/>
      <c r="K61" s="9"/>
      <c r="L61" s="9"/>
      <c r="M61" s="9"/>
      <c r="N61" s="9"/>
      <c r="O61" s="9"/>
      <c r="P61" s="9"/>
      <c r="Q61" s="9"/>
      <c r="R61" s="9"/>
      <c r="S61" s="9"/>
      <c r="T61" s="9"/>
      <c r="U61" s="9"/>
      <c r="V61" s="9"/>
      <c r="W61" s="9"/>
      <c r="X61" s="9"/>
      <c r="Y61" s="9"/>
      <c r="Z61" s="9"/>
      <c r="AA61" s="9"/>
      <c r="AB61" s="9"/>
      <c r="AC61" s="55"/>
      <c r="AD61" s="9"/>
      <c r="AE61" s="9"/>
      <c r="AF61" s="9"/>
      <c r="AG61" s="9"/>
      <c r="AH61" s="9"/>
      <c r="AI61" s="9"/>
      <c r="AJ61" s="9"/>
      <c r="AK61" s="9"/>
      <c r="AL61" s="9"/>
      <c r="AM61" s="9"/>
      <c r="AN61" s="9"/>
      <c r="AO61" s="9"/>
      <c r="AP61" s="40"/>
      <c r="AQ61" s="9"/>
      <c r="AR61" s="9"/>
      <c r="AS61" s="9"/>
      <c r="AT61" s="9"/>
      <c r="AU61" s="9"/>
    </row>
    <row r="62" spans="1:47" x14ac:dyDescent="0.2">
      <c r="A62" s="9"/>
      <c r="B62" s="9"/>
      <c r="C62" s="7"/>
      <c r="D62" s="9"/>
      <c r="E62" s="9"/>
      <c r="F62" s="9"/>
      <c r="G62" s="9"/>
      <c r="H62" s="9"/>
      <c r="I62" s="9"/>
      <c r="J62" s="9"/>
      <c r="K62" s="9"/>
      <c r="L62" s="9"/>
      <c r="M62" s="9"/>
      <c r="N62" s="9"/>
      <c r="O62" s="9"/>
      <c r="P62" s="9"/>
      <c r="Q62" s="9"/>
      <c r="R62" s="9"/>
      <c r="S62" s="9"/>
      <c r="T62" s="9"/>
      <c r="U62" s="9"/>
      <c r="V62" s="9"/>
      <c r="W62" s="9"/>
      <c r="X62" s="9"/>
      <c r="Y62" s="9"/>
      <c r="Z62" s="9"/>
      <c r="AA62" s="9"/>
      <c r="AB62" s="9"/>
      <c r="AC62" s="55"/>
      <c r="AD62" s="9"/>
      <c r="AE62" s="9"/>
      <c r="AF62" s="9"/>
      <c r="AG62" s="9"/>
      <c r="AH62" s="9"/>
      <c r="AI62" s="9"/>
      <c r="AJ62" s="9"/>
      <c r="AK62" s="9"/>
      <c r="AL62" s="9"/>
      <c r="AM62" s="9"/>
      <c r="AN62" s="9"/>
      <c r="AO62" s="9"/>
      <c r="AP62" s="40"/>
      <c r="AQ62" s="9"/>
      <c r="AR62" s="9"/>
      <c r="AS62" s="9"/>
      <c r="AT62" s="9"/>
      <c r="AU62" s="9"/>
    </row>
    <row r="63" spans="1:47" x14ac:dyDescent="0.2">
      <c r="A63" s="9"/>
      <c r="B63" s="9"/>
      <c r="C63" s="7"/>
      <c r="D63" s="9"/>
      <c r="E63" s="9"/>
      <c r="F63" s="9"/>
      <c r="G63" s="9"/>
      <c r="H63" s="9"/>
      <c r="I63" s="9"/>
      <c r="J63" s="9"/>
      <c r="K63" s="9"/>
      <c r="L63" s="9"/>
      <c r="M63" s="9"/>
      <c r="N63" s="9"/>
      <c r="O63" s="9"/>
      <c r="P63" s="9"/>
      <c r="Q63" s="9"/>
      <c r="R63" s="9"/>
      <c r="S63" s="9"/>
      <c r="T63" s="9"/>
      <c r="U63" s="9"/>
      <c r="V63" s="9"/>
      <c r="W63" s="9"/>
      <c r="X63" s="9"/>
      <c r="Y63" s="9"/>
      <c r="Z63" s="9"/>
      <c r="AA63" s="9"/>
      <c r="AB63" s="9"/>
      <c r="AC63" s="55"/>
      <c r="AD63" s="9"/>
      <c r="AE63" s="9"/>
      <c r="AF63" s="9"/>
      <c r="AG63" s="9"/>
      <c r="AH63" s="9"/>
      <c r="AI63" s="9"/>
      <c r="AJ63" s="9"/>
      <c r="AK63" s="9"/>
      <c r="AL63" s="9"/>
      <c r="AM63" s="9"/>
      <c r="AN63" s="9"/>
      <c r="AO63" s="9"/>
      <c r="AP63" s="40"/>
      <c r="AQ63" s="9"/>
      <c r="AR63" s="9"/>
      <c r="AS63" s="9"/>
      <c r="AT63" s="9"/>
      <c r="AU63" s="9"/>
    </row>
    <row r="64" spans="1:47" x14ac:dyDescent="0.2">
      <c r="A64" s="71" t="s">
        <v>62</v>
      </c>
      <c r="B64" s="70"/>
      <c r="C64" s="7"/>
      <c r="D64" s="9"/>
      <c r="E64" s="9"/>
      <c r="F64" s="9"/>
      <c r="G64" s="9"/>
      <c r="H64" s="9"/>
      <c r="I64" s="9"/>
      <c r="J64" s="9"/>
      <c r="K64" s="9"/>
      <c r="L64" s="9"/>
      <c r="M64" s="9"/>
      <c r="N64" s="9"/>
      <c r="O64" s="9"/>
      <c r="P64" s="9"/>
      <c r="Q64" s="9"/>
      <c r="R64" s="9"/>
      <c r="S64" s="9"/>
      <c r="T64" s="9"/>
      <c r="U64" s="9"/>
      <c r="V64" s="9"/>
      <c r="W64" s="9"/>
      <c r="X64" s="9"/>
      <c r="Y64" s="9"/>
      <c r="Z64" s="9"/>
      <c r="AA64" s="9"/>
      <c r="AB64" s="9"/>
      <c r="AC64" s="55"/>
      <c r="AD64" s="9"/>
      <c r="AE64" s="9"/>
      <c r="AF64" s="9"/>
      <c r="AG64" s="9"/>
      <c r="AH64" s="9"/>
      <c r="AI64" s="9"/>
      <c r="AJ64" s="9"/>
      <c r="AK64" s="9"/>
      <c r="AL64" s="9"/>
      <c r="AM64" s="9"/>
      <c r="AN64" s="9"/>
      <c r="AO64" s="9"/>
      <c r="AP64" s="40"/>
      <c r="AQ64" s="9"/>
      <c r="AR64" s="9"/>
      <c r="AS64" s="9"/>
      <c r="AT64" s="9"/>
      <c r="AU64" s="9"/>
    </row>
    <row r="65" spans="1:52" x14ac:dyDescent="0.2">
      <c r="A65" s="72" t="s">
        <v>3</v>
      </c>
      <c r="B65" s="72"/>
      <c r="C65" s="2" t="s">
        <v>4</v>
      </c>
      <c r="D65" s="3" t="s">
        <v>5</v>
      </c>
      <c r="E65" s="3" t="s">
        <v>6</v>
      </c>
      <c r="F65" s="3" t="s">
        <v>7</v>
      </c>
      <c r="G65" s="3" t="s">
        <v>8</v>
      </c>
      <c r="H65" s="4">
        <v>2019</v>
      </c>
      <c r="I65" s="3" t="s">
        <v>9</v>
      </c>
      <c r="J65" s="3" t="s">
        <v>10</v>
      </c>
      <c r="K65" s="3" t="s">
        <v>11</v>
      </c>
      <c r="L65" s="3" t="s">
        <v>12</v>
      </c>
      <c r="M65" s="4">
        <v>2020</v>
      </c>
      <c r="N65" s="3" t="s">
        <v>13</v>
      </c>
      <c r="O65" s="3" t="s">
        <v>14</v>
      </c>
      <c r="P65" s="3" t="s">
        <v>15</v>
      </c>
      <c r="Q65" s="3" t="s">
        <v>16</v>
      </c>
      <c r="R65" s="4">
        <v>2021</v>
      </c>
      <c r="S65" s="3" t="s">
        <v>17</v>
      </c>
      <c r="T65" s="3" t="s">
        <v>18</v>
      </c>
      <c r="U65" s="3" t="s">
        <v>19</v>
      </c>
      <c r="V65" s="3" t="s">
        <v>1</v>
      </c>
      <c r="W65" s="4">
        <v>2022</v>
      </c>
      <c r="X65" s="3" t="s">
        <v>20</v>
      </c>
      <c r="Y65" s="3" t="s">
        <v>21</v>
      </c>
      <c r="Z65" s="3" t="s">
        <v>176</v>
      </c>
      <c r="AA65" s="3" t="s">
        <v>2</v>
      </c>
      <c r="AB65" s="4">
        <v>2023</v>
      </c>
      <c r="AC65" s="54"/>
      <c r="AD65" s="3"/>
      <c r="AE65" s="3"/>
      <c r="AF65" s="3"/>
      <c r="AG65" s="3"/>
      <c r="AH65" s="3"/>
      <c r="AI65" s="3"/>
      <c r="AJ65" s="3"/>
      <c r="AK65" s="3"/>
      <c r="AL65" s="3"/>
      <c r="AM65" s="3"/>
      <c r="AN65" s="3"/>
      <c r="AO65" s="3"/>
      <c r="AP65" s="39"/>
      <c r="AQ65" s="3"/>
      <c r="AR65" s="3"/>
      <c r="AS65" s="3"/>
      <c r="AT65" s="3"/>
      <c r="AU65" s="3"/>
    </row>
    <row r="66" spans="1:52" x14ac:dyDescent="0.2">
      <c r="A66" s="73" t="s">
        <v>63</v>
      </c>
      <c r="B66" s="73"/>
      <c r="C66" s="21"/>
      <c r="D66" s="19"/>
      <c r="E66" s="19"/>
      <c r="F66" s="19"/>
      <c r="G66" s="19"/>
      <c r="H66" s="19"/>
      <c r="I66" s="19"/>
      <c r="J66" s="19"/>
      <c r="K66" s="19"/>
      <c r="L66" s="19"/>
      <c r="M66" s="19"/>
      <c r="N66" s="19"/>
      <c r="O66" s="19"/>
      <c r="P66" s="19"/>
      <c r="Q66" s="19"/>
      <c r="R66" s="19"/>
      <c r="S66" s="19"/>
      <c r="T66" s="19"/>
      <c r="U66" s="19"/>
      <c r="V66" s="19"/>
      <c r="W66" s="19"/>
      <c r="X66" s="19"/>
      <c r="Y66" s="19"/>
      <c r="Z66" s="19"/>
      <c r="AA66" s="19"/>
      <c r="AB66" s="19"/>
      <c r="AC66" s="57"/>
      <c r="AD66" s="19"/>
      <c r="AE66" s="19"/>
      <c r="AF66" s="19"/>
      <c r="AG66" s="19"/>
      <c r="AH66" s="19"/>
      <c r="AI66" s="19"/>
      <c r="AJ66" s="19"/>
      <c r="AK66" s="19"/>
      <c r="AL66" s="19"/>
      <c r="AM66" s="19"/>
      <c r="AN66" s="19"/>
      <c r="AO66" s="19"/>
      <c r="AP66" s="42"/>
      <c r="AQ66" s="19"/>
      <c r="AR66" s="19"/>
      <c r="AS66" s="19"/>
      <c r="AT66" s="19"/>
      <c r="AU66" s="19"/>
    </row>
    <row r="67" spans="1:52" x14ac:dyDescent="0.2">
      <c r="A67" s="9"/>
      <c r="B67" s="20" t="s">
        <v>64</v>
      </c>
      <c r="C67" s="21" t="s">
        <v>65</v>
      </c>
      <c r="D67" s="6">
        <v>37988.78</v>
      </c>
      <c r="E67" s="6">
        <v>34835.676657999997</v>
      </c>
      <c r="F67" s="6">
        <v>37882.497967000003</v>
      </c>
      <c r="G67" s="6">
        <v>38405.431757999999</v>
      </c>
      <c r="H67" s="6">
        <v>149112.386383</v>
      </c>
      <c r="I67" s="6">
        <v>35495.183516999998</v>
      </c>
      <c r="J67" s="6">
        <v>2190.0564830000003</v>
      </c>
      <c r="K67" s="6">
        <v>5394.6451870000001</v>
      </c>
      <c r="L67" s="6">
        <v>12638.317991</v>
      </c>
      <c r="M67" s="6">
        <v>55718.203177999996</v>
      </c>
      <c r="N67" s="6">
        <v>13656.681268</v>
      </c>
      <c r="O67" s="6">
        <v>10754.979842999999</v>
      </c>
      <c r="P67" s="6">
        <v>18823.246196</v>
      </c>
      <c r="Q67" s="6">
        <v>24400.785569</v>
      </c>
      <c r="R67" s="6">
        <v>67635.692876000001</v>
      </c>
      <c r="S67" s="6">
        <v>25913.416225000001</v>
      </c>
      <c r="T67" s="6">
        <v>25293.535132000001</v>
      </c>
      <c r="U67" s="6">
        <v>30673.524469</v>
      </c>
      <c r="V67" s="6">
        <v>31971.429193</v>
      </c>
      <c r="W67" s="6">
        <v>113851.905019</v>
      </c>
      <c r="X67" s="6">
        <v>32737</v>
      </c>
      <c r="Y67" s="6">
        <v>32477</v>
      </c>
      <c r="Z67" s="6">
        <v>35357</v>
      </c>
      <c r="AA67" s="6">
        <v>36680</v>
      </c>
      <c r="AB67" s="6">
        <v>137251</v>
      </c>
      <c r="AC67" s="55"/>
      <c r="AD67" s="9"/>
      <c r="AE67" s="9"/>
      <c r="AF67" s="9"/>
      <c r="AG67" s="9"/>
      <c r="AH67" s="9"/>
      <c r="AI67" s="9"/>
      <c r="AJ67" s="9"/>
      <c r="AK67" s="9"/>
      <c r="AL67" s="9"/>
      <c r="AM67" s="9"/>
      <c r="AN67" s="9"/>
      <c r="AO67" s="9"/>
      <c r="AP67" s="40"/>
      <c r="AQ67" s="9"/>
      <c r="AR67" s="9"/>
      <c r="AS67" s="9"/>
      <c r="AT67" s="9"/>
      <c r="AU67" s="9"/>
    </row>
    <row r="68" spans="1:52" x14ac:dyDescent="0.2">
      <c r="A68" s="9"/>
      <c r="B68" s="20" t="s">
        <v>66</v>
      </c>
      <c r="C68" s="21" t="s">
        <v>65</v>
      </c>
      <c r="D68" s="6">
        <v>31978.57</v>
      </c>
      <c r="E68" s="6">
        <v>29024.745661000001</v>
      </c>
      <c r="F68" s="6">
        <v>31682.616963</v>
      </c>
      <c r="G68" s="6">
        <v>31835.404951</v>
      </c>
      <c r="H68" s="6">
        <v>124521.33757500001</v>
      </c>
      <c r="I68" s="6">
        <v>28763.17211</v>
      </c>
      <c r="J68" s="6">
        <v>1130.7178899999999</v>
      </c>
      <c r="K68" s="6">
        <v>3577.0214230000001</v>
      </c>
      <c r="L68" s="6">
        <v>9153.4683860000005</v>
      </c>
      <c r="M68" s="6">
        <v>42624.379808999998</v>
      </c>
      <c r="N68" s="6">
        <v>8945.481006</v>
      </c>
      <c r="O68" s="6">
        <v>7384.375505</v>
      </c>
      <c r="P68" s="6">
        <v>14141.819842999999</v>
      </c>
      <c r="Q68" s="6">
        <v>19844.861090999999</v>
      </c>
      <c r="R68" s="6">
        <v>50316.537444999994</v>
      </c>
      <c r="S68" s="6">
        <v>20854.669822</v>
      </c>
      <c r="T68" s="6">
        <v>20294.731586000002</v>
      </c>
      <c r="U68" s="6">
        <v>25426.023024999999</v>
      </c>
      <c r="V68" s="6">
        <v>26012.411641999999</v>
      </c>
      <c r="W68" s="6">
        <v>92587.836074999999</v>
      </c>
      <c r="X68" s="6">
        <v>26530</v>
      </c>
      <c r="Y68" s="6">
        <v>26107</v>
      </c>
      <c r="Z68" s="6">
        <v>30170.839596999998</v>
      </c>
      <c r="AA68" s="6">
        <v>31199</v>
      </c>
      <c r="AB68" s="6">
        <v>114006.839597</v>
      </c>
      <c r="AC68" s="55"/>
      <c r="AD68" s="9"/>
      <c r="AE68" s="9"/>
      <c r="AF68" s="9"/>
      <c r="AG68" s="9"/>
      <c r="AH68" s="9"/>
      <c r="AI68" s="9"/>
      <c r="AJ68" s="9"/>
      <c r="AK68" s="9"/>
      <c r="AL68" s="9"/>
      <c r="AM68" s="9"/>
      <c r="AN68" s="9"/>
      <c r="AO68" s="9"/>
      <c r="AP68" s="40"/>
      <c r="AQ68" s="9"/>
      <c r="AR68" s="9"/>
      <c r="AS68" s="9"/>
      <c r="AT68" s="9"/>
      <c r="AU68" s="9"/>
    </row>
    <row r="69" spans="1:52" x14ac:dyDescent="0.2">
      <c r="A69" s="9"/>
      <c r="B69" s="20" t="s">
        <v>67</v>
      </c>
      <c r="C69" s="21" t="s">
        <v>41</v>
      </c>
      <c r="D69" s="22">
        <v>0.84178986532339284</v>
      </c>
      <c r="E69" s="22">
        <v>0.83319023614643872</v>
      </c>
      <c r="F69" s="22">
        <v>0.83633917147172265</v>
      </c>
      <c r="G69" s="22">
        <v>0.82892975013537151</v>
      </c>
      <c r="H69" s="22">
        <v>0.8350837954880751</v>
      </c>
      <c r="I69" s="22">
        <v>0.81034014364862261</v>
      </c>
      <c r="J69" s="22">
        <v>0.51629622284951804</v>
      </c>
      <c r="K69" s="22">
        <v>0.66306889498866317</v>
      </c>
      <c r="L69" s="22">
        <v>0.72426318063197725</v>
      </c>
      <c r="M69" s="22">
        <v>0.76499918119811128</v>
      </c>
      <c r="N69" s="22">
        <v>0.65502597816065544</v>
      </c>
      <c r="O69" s="22">
        <v>0.68660058994031536</v>
      </c>
      <c r="P69" s="22">
        <v>0.75129548302912708</v>
      </c>
      <c r="Q69" s="22">
        <v>0.81328779497213899</v>
      </c>
      <c r="R69" s="22">
        <v>0.74393467865033769</v>
      </c>
      <c r="S69" s="22">
        <v>0.80478272879669299</v>
      </c>
      <c r="T69" s="22">
        <v>0.80200000000000005</v>
      </c>
      <c r="U69" s="22">
        <v>0.82892407915812361</v>
      </c>
      <c r="V69" s="22">
        <v>0.81361428933853497</v>
      </c>
      <c r="W69" s="22">
        <v>0.81323045108071423</v>
      </c>
      <c r="X69" s="22">
        <v>0.81039802058832511</v>
      </c>
      <c r="Y69" s="22">
        <v>0.80386119407580703</v>
      </c>
      <c r="Z69" s="22">
        <v>0.85299999999999998</v>
      </c>
      <c r="AA69" s="22">
        <v>0.85057251908396903</v>
      </c>
      <c r="AB69" s="22">
        <v>0.83099999999999996</v>
      </c>
      <c r="AC69" s="55"/>
      <c r="AD69" s="9"/>
      <c r="AE69" s="9"/>
      <c r="AF69" s="9"/>
      <c r="AG69" s="9"/>
      <c r="AH69" s="9"/>
      <c r="AI69" s="9"/>
      <c r="AJ69" s="9"/>
      <c r="AK69" s="9"/>
      <c r="AL69" s="9"/>
      <c r="AM69" s="9"/>
      <c r="AN69" s="9"/>
      <c r="AO69" s="9"/>
      <c r="AP69" s="40"/>
      <c r="AQ69" s="9"/>
      <c r="AR69" s="9"/>
      <c r="AS69" s="9"/>
      <c r="AT69" s="9"/>
      <c r="AU69" s="9"/>
    </row>
    <row r="70" spans="1:52" x14ac:dyDescent="0.2">
      <c r="A70" s="9"/>
      <c r="B70" s="20" t="s">
        <v>68</v>
      </c>
      <c r="C70" s="21" t="s">
        <v>69</v>
      </c>
      <c r="D70" s="6">
        <v>18173.532999999999</v>
      </c>
      <c r="E70" s="6">
        <v>16875.125</v>
      </c>
      <c r="F70" s="6">
        <v>19194.021000000001</v>
      </c>
      <c r="G70" s="6">
        <v>19946.424999999999</v>
      </c>
      <c r="H70" s="6">
        <v>74189.103999999992</v>
      </c>
      <c r="I70" s="6">
        <v>17653.687000000002</v>
      </c>
      <c r="J70" s="6">
        <v>640.01099999999997</v>
      </c>
      <c r="K70" s="6">
        <v>2601.2840000000001</v>
      </c>
      <c r="L70" s="6">
        <v>7403.9229999999998</v>
      </c>
      <c r="M70" s="6">
        <v>28298.904999999999</v>
      </c>
      <c r="N70" s="6">
        <v>7342.5690000000004</v>
      </c>
      <c r="O70" s="6">
        <v>6419.9920000000002</v>
      </c>
      <c r="P70" s="6">
        <v>11584.696</v>
      </c>
      <c r="Q70" s="6">
        <v>14848.138000000001</v>
      </c>
      <c r="R70" s="6">
        <v>40195.395000000004</v>
      </c>
      <c r="S70" s="6">
        <v>14350.382</v>
      </c>
      <c r="T70" s="6">
        <v>13974.303</v>
      </c>
      <c r="U70" s="6">
        <v>16988.740000000002</v>
      </c>
      <c r="V70" s="6">
        <v>17153.494999999999</v>
      </c>
      <c r="W70" s="6">
        <v>62466.92</v>
      </c>
      <c r="X70" s="6">
        <v>16953.559000000001</v>
      </c>
      <c r="Y70" s="6">
        <v>17128</v>
      </c>
      <c r="Z70" s="6">
        <v>19734</v>
      </c>
      <c r="AA70" s="6">
        <v>19733.580000000002</v>
      </c>
      <c r="AB70" s="6">
        <v>73549.138999999996</v>
      </c>
      <c r="AC70" s="55"/>
      <c r="AD70" s="9"/>
      <c r="AE70" s="9"/>
      <c r="AF70" s="9"/>
      <c r="AG70" s="9"/>
      <c r="AH70" s="9"/>
      <c r="AI70" s="9"/>
      <c r="AJ70" s="9"/>
      <c r="AK70" s="9"/>
      <c r="AL70" s="9"/>
      <c r="AM70" s="9"/>
      <c r="AN70" s="9"/>
      <c r="AO70" s="9"/>
      <c r="AP70" s="40"/>
      <c r="AQ70" s="9"/>
      <c r="AR70" s="9"/>
      <c r="AS70" s="9"/>
      <c r="AT70" s="9"/>
      <c r="AU70" s="9"/>
    </row>
    <row r="71" spans="1:52" x14ac:dyDescent="0.2">
      <c r="A71" s="9"/>
      <c r="B71" s="20" t="s">
        <v>70</v>
      </c>
      <c r="C71" s="21" t="s">
        <v>65</v>
      </c>
      <c r="D71" s="6">
        <v>322.23706382565399</v>
      </c>
      <c r="E71" s="6">
        <v>300.24616727084799</v>
      </c>
      <c r="F71" s="6">
        <v>322.94104264514198</v>
      </c>
      <c r="G71" s="6">
        <v>327.25249102170301</v>
      </c>
      <c r="H71" s="6">
        <v>1272.6767647633469</v>
      </c>
      <c r="I71" s="6">
        <v>286.48791457367997</v>
      </c>
      <c r="J71" s="6">
        <v>66.321909665648306</v>
      </c>
      <c r="K71" s="6">
        <v>78.009416637835898</v>
      </c>
      <c r="L71" s="6">
        <v>146.964100621927</v>
      </c>
      <c r="M71" s="6">
        <v>577.78334149909119</v>
      </c>
      <c r="N71" s="6">
        <v>143.868555600034</v>
      </c>
      <c r="O71" s="6">
        <v>128.29621309168999</v>
      </c>
      <c r="P71" s="6">
        <v>178.81147674429101</v>
      </c>
      <c r="Q71" s="6">
        <v>226.13380188899899</v>
      </c>
      <c r="R71" s="6">
        <v>677.11004732501397</v>
      </c>
      <c r="S71" s="6">
        <v>232.39667301493699</v>
      </c>
      <c r="T71" s="6">
        <v>231.054550022505</v>
      </c>
      <c r="U71" s="6">
        <v>270.06974554366099</v>
      </c>
      <c r="V71" s="6">
        <v>283.637657044082</v>
      </c>
      <c r="W71" s="6">
        <v>1017.1586256251851</v>
      </c>
      <c r="X71" s="6">
        <v>284.98277127117001</v>
      </c>
      <c r="Y71" s="6">
        <v>284.7</v>
      </c>
      <c r="Z71" s="6">
        <v>306</v>
      </c>
      <c r="AA71" s="6">
        <v>319.27</v>
      </c>
      <c r="AB71" s="6">
        <v>1194.9527712711699</v>
      </c>
      <c r="AC71" s="55"/>
      <c r="AD71" s="9"/>
      <c r="AE71" s="9"/>
      <c r="AF71" s="9"/>
      <c r="AG71" s="9"/>
      <c r="AH71" s="9"/>
      <c r="AI71" s="9"/>
      <c r="AJ71" s="9"/>
      <c r="AK71" s="9"/>
      <c r="AL71" s="9"/>
      <c r="AM71" s="9"/>
      <c r="AN71" s="9"/>
      <c r="AO71" s="9"/>
      <c r="AP71" s="40"/>
      <c r="AQ71" s="9"/>
      <c r="AR71" s="9"/>
      <c r="AS71" s="9"/>
      <c r="AT71" s="9"/>
      <c r="AU71" s="9"/>
    </row>
    <row r="72" spans="1:52" x14ac:dyDescent="0.2">
      <c r="A72" s="9"/>
      <c r="B72" s="20" t="s">
        <v>71</v>
      </c>
      <c r="C72" s="21" t="s">
        <v>72</v>
      </c>
      <c r="D72" s="23">
        <v>6.77948388561465</v>
      </c>
      <c r="E72" s="23">
        <v>6.9584589080957899</v>
      </c>
      <c r="F72" s="23">
        <v>7.38669095022383</v>
      </c>
      <c r="G72" s="23">
        <v>7.78276577230148</v>
      </c>
      <c r="H72" s="23">
        <v>7.23219742310134</v>
      </c>
      <c r="I72" s="23">
        <v>7.0009733012024196</v>
      </c>
      <c r="J72" s="23">
        <v>10.8733416795291</v>
      </c>
      <c r="K72" s="23">
        <v>3.38393276656649</v>
      </c>
      <c r="L72" s="23">
        <v>4.9826031048248813</v>
      </c>
      <c r="M72" s="23">
        <v>6.3667178552753878</v>
      </c>
      <c r="N72" s="23">
        <v>5.5556411046775409</v>
      </c>
      <c r="O72" s="23">
        <v>6.1710160173734421</v>
      </c>
      <c r="P72" s="23">
        <v>6.4672157484222597</v>
      </c>
      <c r="Q72" s="23">
        <v>7.4333035157889684</v>
      </c>
      <c r="R72" s="23">
        <v>6.6427078290338217</v>
      </c>
      <c r="S72" s="23">
        <v>7.1266472549326947</v>
      </c>
      <c r="T72" s="23">
        <v>8.4425119611271011</v>
      </c>
      <c r="U72" s="23">
        <v>8.4377608491164739</v>
      </c>
      <c r="V72" s="23">
        <v>8.8089448665353398</v>
      </c>
      <c r="W72" s="23">
        <v>8.2477679963559076</v>
      </c>
      <c r="X72" s="23">
        <v>9.0250735016961929</v>
      </c>
      <c r="Y72" s="23">
        <v>8.7239169571379307</v>
      </c>
      <c r="Z72" s="23">
        <v>8.9</v>
      </c>
      <c r="AA72" s="23">
        <v>9.1274463925125797</v>
      </c>
      <c r="AB72" s="23">
        <v>8.9624652342139193</v>
      </c>
      <c r="AC72" s="55"/>
      <c r="AD72" s="9"/>
      <c r="AE72" s="9"/>
      <c r="AF72" s="9"/>
      <c r="AG72" s="9"/>
      <c r="AH72" s="9"/>
      <c r="AI72" s="9"/>
      <c r="AJ72" s="9"/>
      <c r="AK72" s="9"/>
      <c r="AL72" s="9"/>
      <c r="AM72" s="9"/>
      <c r="AN72" s="9"/>
      <c r="AO72" s="9"/>
      <c r="AP72" s="40"/>
      <c r="AQ72" s="9"/>
      <c r="AR72" s="9"/>
      <c r="AS72" s="9"/>
      <c r="AT72" s="9"/>
      <c r="AU72" s="9"/>
    </row>
    <row r="73" spans="1:52" x14ac:dyDescent="0.2">
      <c r="A73" s="9"/>
      <c r="B73" s="20" t="s">
        <v>73</v>
      </c>
      <c r="C73" s="21" t="s">
        <v>72</v>
      </c>
      <c r="D73" s="23">
        <v>5.7069008270336701</v>
      </c>
      <c r="E73" s="23">
        <v>5.79772002085162</v>
      </c>
      <c r="F73" s="23">
        <v>6.1777789892278703</v>
      </c>
      <c r="G73" s="23">
        <v>6.4513660869959901</v>
      </c>
      <c r="H73" s="23">
        <v>6.03949103100513</v>
      </c>
      <c r="I73" s="23">
        <v>5.6731697105765386</v>
      </c>
      <c r="J73" s="23">
        <v>5.61387347560935</v>
      </c>
      <c r="K73" s="23">
        <v>2.2437805602431737</v>
      </c>
      <c r="L73" s="23">
        <v>3.6087159725272335</v>
      </c>
      <c r="M73" s="23">
        <v>4.8705339462050663</v>
      </c>
      <c r="N73" s="23">
        <v>3.6390892489009503</v>
      </c>
      <c r="O73" s="23">
        <v>4.2370232380597415</v>
      </c>
      <c r="P73" s="23">
        <v>4.8587899795644791</v>
      </c>
      <c r="Q73" s="23">
        <v>6.0454150257146582</v>
      </c>
      <c r="R73" s="23">
        <v>4.9417407141603586</v>
      </c>
      <c r="S73" s="23">
        <v>5.7354026249961958</v>
      </c>
      <c r="T73" s="23">
        <v>6.7740042373871603</v>
      </c>
      <c r="U73" s="23">
        <v>6.9942631420103396</v>
      </c>
      <c r="V73" s="23">
        <v>7.1670834174084899</v>
      </c>
      <c r="W73" s="23">
        <v>6.8</v>
      </c>
      <c r="X73" s="23">
        <v>7.3139017014387395</v>
      </c>
      <c r="Y73" s="23">
        <v>7.0128183021830797</v>
      </c>
      <c r="Z73" s="23">
        <v>7.6</v>
      </c>
      <c r="AA73" s="23">
        <v>7.7635550708833199</v>
      </c>
      <c r="AB73" s="23">
        <v>7.4426772846828069</v>
      </c>
      <c r="AC73" s="55"/>
      <c r="AD73" s="9"/>
      <c r="AE73" s="9"/>
      <c r="AF73" s="9"/>
      <c r="AG73" s="9"/>
      <c r="AH73" s="9"/>
      <c r="AI73" s="9"/>
      <c r="AJ73" s="9"/>
      <c r="AK73" s="9"/>
      <c r="AL73" s="9"/>
      <c r="AM73" s="9"/>
      <c r="AN73" s="9"/>
      <c r="AO73" s="9"/>
      <c r="AP73" s="40"/>
      <c r="AQ73" s="9"/>
      <c r="AR73" s="9"/>
      <c r="AS73" s="9"/>
      <c r="AT73" s="9"/>
      <c r="AU73" s="9"/>
    </row>
    <row r="74" spans="1:52" x14ac:dyDescent="0.2">
      <c r="A74" s="9"/>
      <c r="B74" s="20"/>
      <c r="C74" s="21"/>
      <c r="D74" s="9"/>
      <c r="E74" s="9"/>
      <c r="F74" s="9"/>
      <c r="G74" s="9"/>
      <c r="H74" s="9"/>
      <c r="I74" s="9"/>
      <c r="J74" s="9"/>
      <c r="K74" s="9"/>
      <c r="L74" s="9"/>
      <c r="M74" s="9"/>
      <c r="N74" s="9"/>
      <c r="O74" s="9"/>
      <c r="P74" s="9"/>
      <c r="Q74" s="9"/>
      <c r="R74" s="9"/>
      <c r="S74" s="9"/>
      <c r="T74" s="9"/>
      <c r="U74" s="9"/>
      <c r="V74" s="9"/>
      <c r="W74" s="9"/>
      <c r="X74" s="9"/>
      <c r="Y74" s="9"/>
      <c r="Z74" s="62"/>
      <c r="AA74" s="9"/>
      <c r="AB74" s="9"/>
      <c r="AC74" s="55"/>
      <c r="AD74" s="9"/>
      <c r="AE74" s="9"/>
      <c r="AF74" s="9"/>
      <c r="AG74" s="9"/>
      <c r="AH74" s="9"/>
      <c r="AI74" s="9"/>
      <c r="AJ74" s="9"/>
      <c r="AK74" s="9"/>
      <c r="AL74" s="9"/>
      <c r="AM74" s="9"/>
      <c r="AN74" s="9"/>
      <c r="AO74" s="9"/>
      <c r="AP74" s="40"/>
      <c r="AQ74" s="9"/>
      <c r="AR74" s="9"/>
      <c r="AS74" s="9"/>
      <c r="AT74" s="9"/>
      <c r="AU74" s="9"/>
    </row>
    <row r="75" spans="1:52" x14ac:dyDescent="0.2">
      <c r="B75" s="24" t="s">
        <v>74</v>
      </c>
      <c r="F75" s="18"/>
      <c r="G75" s="18"/>
      <c r="H75" s="18"/>
      <c r="K75" s="18"/>
      <c r="L75" s="18"/>
      <c r="M75" s="18"/>
      <c r="P75" s="18"/>
      <c r="Q75" s="18"/>
      <c r="R75" s="18"/>
      <c r="U75" s="18"/>
      <c r="V75" s="18"/>
      <c r="W75" s="18"/>
      <c r="Z75" s="18"/>
      <c r="AA75" s="18"/>
      <c r="AB75" s="18"/>
    </row>
    <row r="76" spans="1:52" x14ac:dyDescent="0.2">
      <c r="B76" s="25" t="s">
        <v>64</v>
      </c>
      <c r="C76" s="26" t="s">
        <v>65</v>
      </c>
      <c r="D76" s="27">
        <v>21694.872538</v>
      </c>
      <c r="E76" s="27">
        <v>19683.000252999998</v>
      </c>
      <c r="F76" s="27">
        <v>20321</v>
      </c>
      <c r="G76" s="27">
        <v>19633.694111000001</v>
      </c>
      <c r="H76" s="27">
        <v>81332.566902000006</v>
      </c>
      <c r="I76" s="27">
        <v>17985.836131</v>
      </c>
      <c r="J76" s="27">
        <v>928.452135</v>
      </c>
      <c r="K76" s="27">
        <v>1392.6152569999999</v>
      </c>
      <c r="L76" s="27">
        <v>3576.4182740000001</v>
      </c>
      <c r="M76" s="27">
        <v>23883.321797000001</v>
      </c>
      <c r="N76" s="27">
        <v>4089.7377350000002</v>
      </c>
      <c r="O76" s="27">
        <v>2796.4821059999999</v>
      </c>
      <c r="P76" s="27">
        <v>5462.6192199999996</v>
      </c>
      <c r="Q76" s="27">
        <v>8112.2069760000004</v>
      </c>
      <c r="R76" s="27">
        <v>20461.046037</v>
      </c>
      <c r="S76" s="27">
        <v>10455.611185</v>
      </c>
      <c r="T76" s="27">
        <v>10681.478418999999</v>
      </c>
      <c r="U76" s="27">
        <v>13644.871116</v>
      </c>
      <c r="V76" s="27">
        <v>14793.411287000001</v>
      </c>
      <c r="W76" s="27">
        <v>49575.372007000005</v>
      </c>
      <c r="X76" s="27">
        <v>15542.159646</v>
      </c>
      <c r="Y76" s="27">
        <v>15851</v>
      </c>
      <c r="Z76" s="27">
        <v>17629</v>
      </c>
      <c r="AA76" s="27">
        <v>18491</v>
      </c>
      <c r="AB76" s="27">
        <v>67514</v>
      </c>
      <c r="AC76" s="61"/>
      <c r="AD76" s="28"/>
      <c r="AE76" s="28"/>
      <c r="AF76" s="28"/>
      <c r="AG76" s="28"/>
      <c r="AH76" s="28"/>
      <c r="AI76" s="28"/>
      <c r="AJ76" s="28"/>
      <c r="AK76" s="28"/>
      <c r="AL76" s="28"/>
      <c r="AM76" s="28"/>
      <c r="AN76" s="28"/>
      <c r="AO76" s="28"/>
      <c r="AP76" s="46"/>
      <c r="AQ76" s="28"/>
      <c r="AR76" s="28"/>
      <c r="AS76" s="28"/>
      <c r="AT76" s="28"/>
      <c r="AU76" s="28"/>
      <c r="AV76" s="28"/>
      <c r="AW76" s="28"/>
      <c r="AX76" s="28"/>
      <c r="AY76" s="28"/>
      <c r="AZ76" s="28"/>
    </row>
    <row r="77" spans="1:52" x14ac:dyDescent="0.2">
      <c r="B77" s="25" t="s">
        <v>66</v>
      </c>
      <c r="C77" s="26" t="s">
        <v>65</v>
      </c>
      <c r="D77" s="27">
        <v>18457.902945000002</v>
      </c>
      <c r="E77" s="27">
        <v>16942.677381000001</v>
      </c>
      <c r="F77" s="27">
        <v>17320.896250000002</v>
      </c>
      <c r="G77" s="27">
        <v>16343.970273000001</v>
      </c>
      <c r="H77" s="27">
        <v>69065.446849</v>
      </c>
      <c r="I77" s="27">
        <v>14669</v>
      </c>
      <c r="J77" s="27">
        <v>386.48044800000002</v>
      </c>
      <c r="K77" s="27">
        <v>632.75171699999999</v>
      </c>
      <c r="L77" s="27">
        <v>1931.682855</v>
      </c>
      <c r="M77" s="27">
        <v>17619.91502</v>
      </c>
      <c r="N77" s="27">
        <v>2085.3899500000002</v>
      </c>
      <c r="O77" s="27">
        <v>1452.004776</v>
      </c>
      <c r="P77" s="27">
        <v>3365.7029320000001</v>
      </c>
      <c r="Q77" s="27">
        <v>6597.3941729999997</v>
      </c>
      <c r="R77" s="27">
        <v>13500.491830999999</v>
      </c>
      <c r="S77" s="27">
        <v>8251.4485409999998</v>
      </c>
      <c r="T77" s="27">
        <v>9107.6535879999992</v>
      </c>
      <c r="U77" s="27">
        <v>11531.360223</v>
      </c>
      <c r="V77" s="27">
        <v>12238.905502</v>
      </c>
      <c r="W77" s="27">
        <v>41129.367853999996</v>
      </c>
      <c r="X77" s="27">
        <v>12841.761700999999</v>
      </c>
      <c r="Y77" s="27">
        <v>13159</v>
      </c>
      <c r="Z77" s="27">
        <v>15356</v>
      </c>
      <c r="AA77" s="27">
        <v>15983</v>
      </c>
      <c r="AB77" s="27">
        <v>57339.761700999996</v>
      </c>
      <c r="AC77" s="55"/>
      <c r="AD77" s="28"/>
      <c r="AE77" s="28"/>
      <c r="AF77" s="28"/>
      <c r="AG77" s="28"/>
      <c r="AH77" s="28"/>
      <c r="AI77" s="28"/>
      <c r="AJ77" s="28"/>
      <c r="AK77" s="28"/>
      <c r="AL77" s="28"/>
      <c r="AM77" s="28"/>
      <c r="AN77" s="28"/>
      <c r="AO77" s="28"/>
      <c r="AP77" s="46"/>
      <c r="AQ77" s="28"/>
      <c r="AR77" s="28"/>
      <c r="AS77" s="28"/>
      <c r="AT77" s="28"/>
      <c r="AU77" s="28"/>
      <c r="AV77" s="28"/>
      <c r="AW77" s="28"/>
      <c r="AX77" s="28"/>
      <c r="AY77" s="28"/>
      <c r="AZ77" s="28"/>
    </row>
    <row r="78" spans="1:52" x14ac:dyDescent="0.2">
      <c r="B78" s="25" t="s">
        <v>67</v>
      </c>
      <c r="C78" s="26" t="s">
        <v>41</v>
      </c>
      <c r="D78" s="30">
        <v>0.85079563904649669</v>
      </c>
      <c r="E78" s="30">
        <v>0.8607771764072234</v>
      </c>
      <c r="F78" s="30">
        <v>0.8523643644505684</v>
      </c>
      <c r="G78" s="30">
        <v>0.83244498873205452</v>
      </c>
      <c r="H78" s="30">
        <v>0.8491733321563425</v>
      </c>
      <c r="I78" s="30">
        <v>0.81558621423870459</v>
      </c>
      <c r="J78" s="30">
        <v>0.41626319056286087</v>
      </c>
      <c r="K78" s="30">
        <v>0.45436218928341099</v>
      </c>
      <c r="L78" s="30">
        <v>0.54011659347650454</v>
      </c>
      <c r="M78" s="30">
        <v>0.73774976403044779</v>
      </c>
      <c r="N78" s="30">
        <v>0.50990799046922264</v>
      </c>
      <c r="O78" s="30">
        <v>0.51922548436288829</v>
      </c>
      <c r="P78" s="30">
        <v>0.61613354261950559</v>
      </c>
      <c r="Q78" s="30">
        <v>0.8132674859650918</v>
      </c>
      <c r="R78" s="30">
        <v>0.65981435194402416</v>
      </c>
      <c r="S78" s="30">
        <v>0.78918854144440909</v>
      </c>
      <c r="T78" s="30">
        <v>0.85265852073431037</v>
      </c>
      <c r="U78" s="30">
        <v>0.84510583683552032</v>
      </c>
      <c r="V78" s="30">
        <v>0.82732138413235201</v>
      </c>
      <c r="W78" s="30">
        <v>0.82963306555102723</v>
      </c>
      <c r="X78" s="30">
        <v>0.8262533646220146</v>
      </c>
      <c r="Y78" s="30">
        <v>0.83</v>
      </c>
      <c r="Z78" s="30">
        <v>0.871</v>
      </c>
      <c r="AA78" s="30">
        <v>0.86436644854253397</v>
      </c>
      <c r="AB78" s="30">
        <v>0.84930179964155572</v>
      </c>
      <c r="AC78" s="55"/>
      <c r="AD78" s="28"/>
      <c r="AE78" s="28"/>
      <c r="AF78" s="28"/>
      <c r="AG78" s="28"/>
      <c r="AH78" s="28"/>
      <c r="AI78" s="28"/>
      <c r="AJ78" s="28"/>
      <c r="AK78" s="28"/>
      <c r="AL78" s="28"/>
      <c r="AM78" s="28"/>
      <c r="AN78" s="28"/>
      <c r="AO78" s="28"/>
      <c r="AP78" s="46"/>
      <c r="AQ78" s="28"/>
      <c r="AR78" s="28"/>
      <c r="AS78" s="28"/>
      <c r="AT78" s="28"/>
      <c r="AU78" s="28"/>
      <c r="AV78" s="28"/>
      <c r="AW78" s="28"/>
      <c r="AX78" s="28"/>
      <c r="AY78" s="28"/>
      <c r="AZ78" s="28"/>
    </row>
    <row r="79" spans="1:52" x14ac:dyDescent="0.2">
      <c r="A79" s="18"/>
      <c r="B79" s="25" t="s">
        <v>73</v>
      </c>
      <c r="C79" s="26" t="s">
        <v>72</v>
      </c>
      <c r="D79" s="32">
        <v>5.55128329706986</v>
      </c>
      <c r="E79" s="32">
        <v>5.3238392478390297</v>
      </c>
      <c r="F79" s="32">
        <v>6.1276583378975298</v>
      </c>
      <c r="G79" s="32">
        <v>6.0074729057749101</v>
      </c>
      <c r="H79" s="32">
        <v>5.7503712253786796</v>
      </c>
      <c r="I79" s="32">
        <v>5.8916223262569201</v>
      </c>
      <c r="J79" s="32">
        <v>7.4628903677086198</v>
      </c>
      <c r="K79" s="32">
        <v>5.2784887369264597</v>
      </c>
      <c r="L79" s="32">
        <v>4.9855354314409803</v>
      </c>
      <c r="M79" s="32">
        <v>5.78127093652183</v>
      </c>
      <c r="N79" s="32">
        <v>3.3266516822013301</v>
      </c>
      <c r="O79" s="32">
        <v>3.9877729890119298</v>
      </c>
      <c r="P79" s="32">
        <v>4.1032780053565601</v>
      </c>
      <c r="Q79" s="32">
        <v>5.7292367380630997</v>
      </c>
      <c r="R79" s="32">
        <v>4.57690521217007</v>
      </c>
      <c r="S79" s="32">
        <v>5.3993270228918702</v>
      </c>
      <c r="T79" s="32">
        <v>6.4049627389693304</v>
      </c>
      <c r="U79" s="32">
        <v>6.9255222433272099</v>
      </c>
      <c r="V79" s="32">
        <v>6.8527014754551097</v>
      </c>
      <c r="W79" s="32">
        <v>6.5438029504880202</v>
      </c>
      <c r="X79" s="32">
        <v>6.9863972851640197</v>
      </c>
      <c r="Y79" s="32">
        <v>6.7</v>
      </c>
      <c r="Z79" s="32">
        <v>7.3</v>
      </c>
      <c r="AA79" s="32">
        <v>7.1</v>
      </c>
      <c r="AB79" s="32">
        <v>7</v>
      </c>
      <c r="AC79" s="55"/>
      <c r="AD79" s="28"/>
      <c r="AE79" s="28"/>
      <c r="AF79" s="28"/>
      <c r="AG79" s="28"/>
      <c r="AH79" s="28"/>
      <c r="AI79" s="28"/>
      <c r="AJ79" s="28"/>
      <c r="AK79" s="28"/>
      <c r="AL79" s="28"/>
      <c r="AM79" s="28"/>
      <c r="AN79" s="28"/>
      <c r="AO79" s="28"/>
      <c r="AP79" s="46"/>
      <c r="AQ79" s="28"/>
      <c r="AR79" s="28"/>
      <c r="AS79" s="28"/>
      <c r="AT79" s="28"/>
      <c r="AU79" s="28"/>
      <c r="AV79" s="28"/>
      <c r="AW79" s="28"/>
      <c r="AX79" s="28"/>
      <c r="AY79" s="28"/>
      <c r="AZ79" s="28"/>
    </row>
    <row r="80" spans="1:52" x14ac:dyDescent="0.2">
      <c r="D80" s="28"/>
      <c r="E80" s="28"/>
      <c r="F80" s="28"/>
      <c r="G80" s="28"/>
      <c r="H80" s="28"/>
      <c r="I80" s="28"/>
      <c r="J80" s="28"/>
      <c r="K80" s="28"/>
      <c r="L80" s="28"/>
      <c r="M80" s="28"/>
      <c r="N80" s="28"/>
      <c r="O80" s="28"/>
      <c r="P80" s="28"/>
      <c r="Q80" s="28"/>
      <c r="R80" s="28"/>
      <c r="S80" s="28"/>
      <c r="T80" s="28"/>
      <c r="U80" s="28"/>
      <c r="V80" s="28"/>
      <c r="W80" s="28"/>
      <c r="X80" s="28"/>
      <c r="Y80" s="28"/>
      <c r="Z80" s="28"/>
      <c r="AA80" s="28"/>
      <c r="AB80" s="28"/>
      <c r="AC80" s="55"/>
      <c r="AD80" s="28"/>
      <c r="AE80" s="28"/>
      <c r="AF80" s="28"/>
      <c r="AG80" s="28"/>
      <c r="AH80" s="28"/>
      <c r="AI80" s="28"/>
      <c r="AJ80" s="28"/>
      <c r="AK80" s="28"/>
      <c r="AL80" s="28"/>
      <c r="AM80" s="28"/>
      <c r="AN80" s="28"/>
      <c r="AO80" s="28"/>
      <c r="AP80" s="46"/>
      <c r="AQ80" s="28"/>
      <c r="AR80" s="28"/>
      <c r="AS80" s="28"/>
      <c r="AT80" s="28"/>
      <c r="AU80" s="28"/>
      <c r="AV80" s="28"/>
      <c r="AW80" s="28"/>
      <c r="AX80" s="28"/>
      <c r="AY80" s="28"/>
      <c r="AZ80" s="28"/>
    </row>
    <row r="81" spans="1:52" x14ac:dyDescent="0.2">
      <c r="B81" s="24" t="s">
        <v>75</v>
      </c>
      <c r="D81" s="28"/>
      <c r="E81" s="28"/>
      <c r="F81" s="28"/>
      <c r="G81" s="28"/>
      <c r="H81" s="28"/>
      <c r="I81" s="28"/>
      <c r="J81" s="28"/>
      <c r="K81" s="28"/>
      <c r="L81" s="28"/>
      <c r="M81" s="28"/>
      <c r="N81" s="28"/>
      <c r="O81" s="28"/>
      <c r="P81" s="28"/>
      <c r="Q81" s="28"/>
      <c r="R81" s="28"/>
      <c r="S81" s="28"/>
      <c r="T81" s="28"/>
      <c r="U81" s="28"/>
      <c r="V81" s="28"/>
      <c r="W81" s="28"/>
      <c r="X81" s="28"/>
      <c r="Y81" s="28"/>
      <c r="Z81" s="28"/>
      <c r="AA81" s="28"/>
      <c r="AB81" s="28"/>
      <c r="AC81" s="55"/>
      <c r="AD81" s="28"/>
      <c r="AE81" s="28"/>
      <c r="AF81" s="28"/>
      <c r="AG81" s="28"/>
      <c r="AH81" s="28"/>
      <c r="AI81" s="28"/>
      <c r="AJ81" s="28"/>
      <c r="AK81" s="28"/>
      <c r="AL81" s="28"/>
      <c r="AM81" s="28"/>
      <c r="AN81" s="28"/>
      <c r="AO81" s="28"/>
      <c r="AP81" s="46"/>
      <c r="AQ81" s="28"/>
      <c r="AR81" s="28"/>
      <c r="AS81" s="28"/>
      <c r="AT81" s="28"/>
      <c r="AU81" s="28"/>
      <c r="AV81" s="28"/>
      <c r="AW81" s="28"/>
      <c r="AX81" s="28"/>
      <c r="AY81" s="28"/>
      <c r="AZ81" s="28"/>
    </row>
    <row r="82" spans="1:52" x14ac:dyDescent="0.2">
      <c r="B82" s="25" t="s">
        <v>64</v>
      </c>
      <c r="C82" s="26" t="s">
        <v>65</v>
      </c>
      <c r="D82" s="27">
        <v>9383.4194920000009</v>
      </c>
      <c r="E82" s="27">
        <v>9114.8190829999894</v>
      </c>
      <c r="F82" s="27">
        <v>10548.472524000001</v>
      </c>
      <c r="G82" s="27">
        <v>11395.634649</v>
      </c>
      <c r="H82" s="27">
        <v>40442.345747999992</v>
      </c>
      <c r="I82" s="27">
        <v>10553.072851999999</v>
      </c>
      <c r="J82" s="27">
        <v>889.50342999999998</v>
      </c>
      <c r="K82" s="27">
        <v>3188.1652829999998</v>
      </c>
      <c r="L82" s="27">
        <v>6203.7190149999997</v>
      </c>
      <c r="M82" s="27">
        <v>20834.460579999999</v>
      </c>
      <c r="N82" s="27">
        <v>6332.4508699999997</v>
      </c>
      <c r="O82" s="27">
        <v>4583.6528340000004</v>
      </c>
      <c r="P82" s="27">
        <v>8296.4283489999998</v>
      </c>
      <c r="Q82" s="27">
        <v>10114.297327</v>
      </c>
      <c r="R82" s="27">
        <v>29326.829380000003</v>
      </c>
      <c r="S82" s="27">
        <v>9451.2163440000004</v>
      </c>
      <c r="T82" s="27">
        <v>9090.9705490000106</v>
      </c>
      <c r="U82" s="27">
        <v>11180.332455</v>
      </c>
      <c r="V82" s="27">
        <v>11168.962667</v>
      </c>
      <c r="W82" s="27">
        <v>40891.482015000016</v>
      </c>
      <c r="X82" s="27">
        <v>11323.218000999999</v>
      </c>
      <c r="Y82" s="27">
        <v>10723</v>
      </c>
      <c r="Z82" s="27">
        <v>11321</v>
      </c>
      <c r="AA82" s="27">
        <v>11398</v>
      </c>
      <c r="AB82" s="27">
        <v>44766</v>
      </c>
      <c r="AC82" s="55"/>
      <c r="AD82" s="28"/>
      <c r="AE82" s="28"/>
      <c r="AF82" s="28"/>
      <c r="AG82" s="28"/>
      <c r="AH82" s="28"/>
      <c r="AI82" s="28"/>
      <c r="AJ82" s="28"/>
      <c r="AK82" s="28"/>
      <c r="AL82" s="28"/>
      <c r="AM82" s="28"/>
      <c r="AN82" s="28"/>
      <c r="AO82" s="28"/>
      <c r="AP82" s="46"/>
      <c r="AQ82" s="28"/>
      <c r="AR82" s="28"/>
      <c r="AS82" s="28"/>
      <c r="AT82" s="28"/>
      <c r="AU82" s="28"/>
      <c r="AV82" s="28"/>
      <c r="AW82" s="28"/>
      <c r="AX82" s="28"/>
      <c r="AY82" s="28"/>
      <c r="AZ82" s="28"/>
    </row>
    <row r="83" spans="1:52" x14ac:dyDescent="0.2">
      <c r="B83" s="25" t="s">
        <v>66</v>
      </c>
      <c r="C83" s="26" t="s">
        <v>65</v>
      </c>
      <c r="D83" s="27">
        <v>7704.3805769999999</v>
      </c>
      <c r="E83" s="27">
        <v>7282.6887580000002</v>
      </c>
      <c r="F83" s="27">
        <v>8661.9828890000008</v>
      </c>
      <c r="G83" s="27">
        <v>9713.9032769999994</v>
      </c>
      <c r="H83" s="27">
        <v>33362.955500999997</v>
      </c>
      <c r="I83" s="27">
        <v>8559</v>
      </c>
      <c r="J83" s="27">
        <v>541.20635500000003</v>
      </c>
      <c r="K83" s="27">
        <v>2395.1331770000002</v>
      </c>
      <c r="L83" s="27">
        <v>5166.3833439999999</v>
      </c>
      <c r="M83" s="27">
        <v>16661.722876</v>
      </c>
      <c r="N83" s="27">
        <v>4546.831733</v>
      </c>
      <c r="O83" s="27">
        <v>3608.8883700000001</v>
      </c>
      <c r="P83" s="27">
        <v>6810.8476030000002</v>
      </c>
      <c r="Q83" s="27">
        <v>8489.7029829999992</v>
      </c>
      <c r="R83" s="27">
        <v>23456.270688999997</v>
      </c>
      <c r="S83" s="27">
        <v>7732.8425079999997</v>
      </c>
      <c r="T83" s="27">
        <v>6784.8443049999896</v>
      </c>
      <c r="U83" s="27">
        <v>9120.7260559999995</v>
      </c>
      <c r="V83" s="27">
        <v>8866.1301829999993</v>
      </c>
      <c r="W83" s="27">
        <v>32504.543051999986</v>
      </c>
      <c r="X83" s="27">
        <v>8880.0768599999992</v>
      </c>
      <c r="Y83" s="27">
        <v>8290</v>
      </c>
      <c r="Z83" s="27">
        <v>9481</v>
      </c>
      <c r="AA83" s="27">
        <v>9534</v>
      </c>
      <c r="AB83" s="27">
        <v>36185.076860000001</v>
      </c>
      <c r="AC83" s="55"/>
      <c r="AD83" s="28"/>
      <c r="AE83" s="28"/>
      <c r="AF83" s="28"/>
      <c r="AG83" s="28"/>
      <c r="AH83" s="28"/>
      <c r="AI83" s="28"/>
      <c r="AJ83" s="28"/>
      <c r="AK83" s="28"/>
      <c r="AL83" s="28"/>
      <c r="AM83" s="28"/>
      <c r="AN83" s="28"/>
      <c r="AO83" s="28"/>
      <c r="AP83" s="46"/>
      <c r="AQ83" s="28"/>
      <c r="AR83" s="28"/>
      <c r="AS83" s="28"/>
      <c r="AT83" s="28"/>
      <c r="AU83" s="28"/>
      <c r="AV83" s="28"/>
      <c r="AW83" s="28"/>
      <c r="AX83" s="28"/>
      <c r="AY83" s="28"/>
      <c r="AZ83" s="28"/>
    </row>
    <row r="84" spans="1:52" x14ac:dyDescent="0.2">
      <c r="B84" s="25" t="s">
        <v>67</v>
      </c>
      <c r="C84" s="26" t="s">
        <v>41</v>
      </c>
      <c r="D84" s="30">
        <v>0.82106321512839797</v>
      </c>
      <c r="E84" s="30">
        <v>0.79899432909018597</v>
      </c>
      <c r="F84" s="30">
        <v>0.82115992332464838</v>
      </c>
      <c r="G84" s="30">
        <v>0.85242319328414262</v>
      </c>
      <c r="H84" s="30">
        <v>0.82495104781724748</v>
      </c>
      <c r="I84" s="30">
        <v>0.81104339181908647</v>
      </c>
      <c r="J84" s="30">
        <v>0.60843650147588535</v>
      </c>
      <c r="K84" s="30">
        <v>0.75125753039573517</v>
      </c>
      <c r="L84" s="30">
        <v>0.83278809557753641</v>
      </c>
      <c r="M84" s="30">
        <v>0.79971942695720133</v>
      </c>
      <c r="N84" s="30">
        <v>0.71802084632675567</v>
      </c>
      <c r="O84" s="30">
        <v>0.78733894138545479</v>
      </c>
      <c r="P84" s="30">
        <v>0.8209373138045527</v>
      </c>
      <c r="Q84" s="30">
        <v>0.83937644984361248</v>
      </c>
      <c r="R84" s="30">
        <v>0.79982293295559781</v>
      </c>
      <c r="S84" s="30">
        <v>0.81818490092115059</v>
      </c>
      <c r="T84" s="30">
        <v>0.74632782808281228</v>
      </c>
      <c r="U84" s="30">
        <v>0.81578308093343721</v>
      </c>
      <c r="V84" s="30">
        <v>0.79381858882884504</v>
      </c>
      <c r="W84" s="30">
        <v>0.79489765228065123</v>
      </c>
      <c r="X84" s="30">
        <v>0.78423614728743751</v>
      </c>
      <c r="Y84" s="30">
        <v>0.77300000000000002</v>
      </c>
      <c r="Z84" s="30">
        <v>0.83699999999999997</v>
      </c>
      <c r="AA84" s="30">
        <v>0.83646253728724296</v>
      </c>
      <c r="AB84" s="30">
        <v>0.80831606263682265</v>
      </c>
      <c r="AC84" s="55"/>
      <c r="AD84" s="28"/>
      <c r="AE84" s="28"/>
      <c r="AF84" s="28"/>
      <c r="AG84" s="28"/>
      <c r="AH84" s="28"/>
      <c r="AI84" s="28"/>
      <c r="AJ84" s="28"/>
      <c r="AK84" s="28"/>
      <c r="AL84" s="28"/>
      <c r="AM84" s="28"/>
      <c r="AN84" s="28"/>
      <c r="AO84" s="28"/>
      <c r="AP84" s="46"/>
      <c r="AQ84" s="28"/>
      <c r="AR84" s="28"/>
      <c r="AS84" s="28"/>
      <c r="AT84" s="28"/>
      <c r="AU84" s="28"/>
      <c r="AV84" s="28"/>
      <c r="AW84" s="28"/>
      <c r="AX84" s="28"/>
      <c r="AY84" s="28"/>
      <c r="AZ84" s="28"/>
    </row>
    <row r="85" spans="1:52" x14ac:dyDescent="0.2">
      <c r="A85" s="18"/>
      <c r="B85" s="25" t="s">
        <v>73</v>
      </c>
      <c r="C85" s="26" t="s">
        <v>72</v>
      </c>
      <c r="D85" s="32">
        <v>6.1993268340999403</v>
      </c>
      <c r="E85" s="32">
        <v>6.7691585149065396</v>
      </c>
      <c r="F85" s="32">
        <v>7.4175306422356702</v>
      </c>
      <c r="G85" s="32">
        <v>7.0725251421544604</v>
      </c>
      <c r="H85" s="32">
        <v>6.8646352833491502</v>
      </c>
      <c r="I85" s="32">
        <v>6.0464911532528696</v>
      </c>
      <c r="J85" s="32">
        <v>4.9547315162337302</v>
      </c>
      <c r="K85" s="32">
        <v>3.0524049701672902</v>
      </c>
      <c r="L85" s="32">
        <v>4.0045942856599499</v>
      </c>
      <c r="M85" s="32">
        <v>4.9337136037588296</v>
      </c>
      <c r="N85" s="32">
        <v>3.6010335672824598</v>
      </c>
      <c r="O85" s="32">
        <v>4.2484752471301599</v>
      </c>
      <c r="P85" s="32">
        <v>5.0142945774362397</v>
      </c>
      <c r="Q85" s="32">
        <v>5.7132105752435498</v>
      </c>
      <c r="R85" s="32">
        <v>4.8304829700269796</v>
      </c>
      <c r="S85" s="32">
        <v>5.8436496636531698</v>
      </c>
      <c r="T85" s="32">
        <v>7.07584710636488</v>
      </c>
      <c r="U85" s="32">
        <v>7.1368608749409503</v>
      </c>
      <c r="V85" s="32">
        <v>7.1118562489335204</v>
      </c>
      <c r="W85" s="32">
        <v>6.72775921700201</v>
      </c>
      <c r="X85" s="32">
        <v>7.2381824827678098</v>
      </c>
      <c r="Y85" s="32">
        <v>7.1</v>
      </c>
      <c r="Z85" s="32">
        <v>8.4</v>
      </c>
      <c r="AA85" s="32">
        <v>9.8000000000000007</v>
      </c>
      <c r="AB85" s="32">
        <v>8.1999999999999993</v>
      </c>
      <c r="AC85" s="55"/>
      <c r="AD85" s="28"/>
      <c r="AE85" s="28"/>
      <c r="AF85" s="28"/>
      <c r="AG85" s="28"/>
      <c r="AH85" s="28"/>
      <c r="AI85" s="28"/>
      <c r="AJ85" s="28"/>
      <c r="AK85" s="28"/>
      <c r="AL85" s="28"/>
      <c r="AM85" s="28"/>
      <c r="AN85" s="28"/>
      <c r="AO85" s="28"/>
      <c r="AP85" s="46"/>
      <c r="AQ85" s="28"/>
      <c r="AR85" s="28"/>
      <c r="AS85" s="28"/>
      <c r="AT85" s="28"/>
      <c r="AU85" s="28"/>
      <c r="AV85" s="28"/>
      <c r="AW85" s="28"/>
      <c r="AX85" s="28"/>
      <c r="AY85" s="28"/>
      <c r="AZ85" s="28"/>
    </row>
    <row r="86" spans="1:52" x14ac:dyDescent="0.2">
      <c r="E86" s="18"/>
      <c r="F86" s="18"/>
      <c r="G86" s="18"/>
      <c r="H86" s="18"/>
      <c r="J86" s="18"/>
      <c r="K86" s="18"/>
      <c r="L86" s="18"/>
      <c r="M86" s="18"/>
      <c r="O86" s="18"/>
      <c r="P86" s="18"/>
      <c r="Q86" s="18"/>
      <c r="R86" s="18"/>
      <c r="T86" s="18"/>
      <c r="U86" s="18"/>
      <c r="V86" s="18"/>
      <c r="W86" s="18"/>
      <c r="Y86" s="18"/>
      <c r="Z86" s="18"/>
      <c r="AA86" s="18"/>
      <c r="AB86" s="18"/>
    </row>
    <row r="87" spans="1:52" x14ac:dyDescent="0.2">
      <c r="B87" s="24" t="s">
        <v>76</v>
      </c>
      <c r="E87" s="18"/>
      <c r="F87" s="18"/>
      <c r="G87" s="18"/>
      <c r="H87" s="18"/>
      <c r="J87" s="18"/>
      <c r="K87" s="18"/>
      <c r="L87" s="18"/>
      <c r="M87" s="18"/>
      <c r="O87" s="18"/>
      <c r="P87" s="18"/>
      <c r="Q87" s="18"/>
      <c r="R87" s="18"/>
      <c r="T87" s="18"/>
      <c r="U87" s="18"/>
      <c r="V87" s="18"/>
      <c r="W87" s="18"/>
      <c r="Y87" s="18"/>
      <c r="Z87" s="18"/>
      <c r="AA87" s="18"/>
      <c r="AB87" s="18"/>
    </row>
    <row r="88" spans="1:52" x14ac:dyDescent="0.2">
      <c r="B88" s="25" t="s">
        <v>64</v>
      </c>
      <c r="C88" s="26" t="s">
        <v>65</v>
      </c>
      <c r="D88" s="17">
        <v>6910.4846300000099</v>
      </c>
      <c r="E88" s="17">
        <v>6037.8573220000098</v>
      </c>
      <c r="F88" s="17">
        <v>7012.7691240000104</v>
      </c>
      <c r="G88" s="17">
        <v>7376.1029980000103</v>
      </c>
      <c r="H88" s="17">
        <v>27337.21407400004</v>
      </c>
      <c r="I88" s="17">
        <v>6926.0762990000103</v>
      </c>
      <c r="J88" s="17">
        <v>372.10054600000001</v>
      </c>
      <c r="K88" s="17">
        <v>813.86464699999999</v>
      </c>
      <c r="L88" s="17">
        <v>2858.1807020000001</v>
      </c>
      <c r="M88" s="17">
        <v>10970.222194000011</v>
      </c>
      <c r="N88" s="17">
        <v>3234.492663</v>
      </c>
      <c r="O88" s="17">
        <v>3374.8449030000002</v>
      </c>
      <c r="P88" s="17">
        <v>5064.1986269999998</v>
      </c>
      <c r="Q88" s="17">
        <v>6174.281266</v>
      </c>
      <c r="R88" s="17">
        <v>17847.817458999998</v>
      </c>
      <c r="S88" s="17">
        <v>6006.5886959999998</v>
      </c>
      <c r="T88" s="17">
        <v>5521.0861640000103</v>
      </c>
      <c r="U88" s="17">
        <v>5848.3208979999999</v>
      </c>
      <c r="V88" s="17">
        <v>6009.0552390000003</v>
      </c>
      <c r="W88" s="17">
        <v>23385.050997000013</v>
      </c>
      <c r="X88" s="17">
        <v>5871.3075570000001</v>
      </c>
      <c r="Y88" s="17">
        <v>5882</v>
      </c>
      <c r="Z88" s="17">
        <v>6407</v>
      </c>
      <c r="AA88" s="17">
        <v>6810</v>
      </c>
      <c r="AB88" s="17">
        <v>24970.307557</v>
      </c>
    </row>
    <row r="89" spans="1:52" x14ac:dyDescent="0.2">
      <c r="B89" s="25" t="s">
        <v>66</v>
      </c>
      <c r="C89" s="26" t="s">
        <v>65</v>
      </c>
      <c r="D89" s="17">
        <v>5816.2869300000002</v>
      </c>
      <c r="E89" s="17">
        <v>4799.3795220000002</v>
      </c>
      <c r="F89" s="17">
        <v>5699.4886020000004</v>
      </c>
      <c r="G89" s="17">
        <v>5777.5314010000002</v>
      </c>
      <c r="H89" s="17">
        <v>22092.686455000003</v>
      </c>
      <c r="I89" s="17">
        <v>5535</v>
      </c>
      <c r="J89" s="17">
        <v>203.032746</v>
      </c>
      <c r="K89" s="17">
        <v>549.136529</v>
      </c>
      <c r="L89" s="17">
        <v>2055.4021870000001</v>
      </c>
      <c r="M89" s="17">
        <v>8342.5714619999999</v>
      </c>
      <c r="N89" s="17">
        <v>2313.2593230000002</v>
      </c>
      <c r="O89" s="17">
        <v>2323.4823590000001</v>
      </c>
      <c r="P89" s="17">
        <v>3965.2693079999999</v>
      </c>
      <c r="Q89" s="17">
        <v>4757.7639349999999</v>
      </c>
      <c r="R89" s="17">
        <v>13359.774924999998</v>
      </c>
      <c r="S89" s="17">
        <v>4870.3787730000004</v>
      </c>
      <c r="T89" s="17">
        <v>4402.2336929999901</v>
      </c>
      <c r="U89" s="17">
        <v>4773.9367460000003</v>
      </c>
      <c r="V89" s="17">
        <v>4896.2747760000002</v>
      </c>
      <c r="W89" s="17">
        <v>18942.823987999989</v>
      </c>
      <c r="X89" s="17">
        <v>4807.4610919999996</v>
      </c>
      <c r="Y89" s="17">
        <v>4644</v>
      </c>
      <c r="Z89" s="17">
        <v>5334</v>
      </c>
      <c r="AA89" s="17">
        <v>5697</v>
      </c>
      <c r="AB89" s="17">
        <v>20482.461091999998</v>
      </c>
    </row>
    <row r="90" spans="1:52" x14ac:dyDescent="0.2">
      <c r="B90" s="25" t="s">
        <v>67</v>
      </c>
      <c r="C90" s="26" t="s">
        <v>41</v>
      </c>
      <c r="D90" s="29">
        <v>0.84166122079921213</v>
      </c>
      <c r="E90" s="29">
        <v>0.79488124115033409</v>
      </c>
      <c r="F90" s="29">
        <v>0.81273010721178163</v>
      </c>
      <c r="G90" s="29">
        <v>0.78327694211517196</v>
      </c>
      <c r="H90" s="29">
        <v>0.80815427626226122</v>
      </c>
      <c r="I90" s="29">
        <v>0.79915377207137406</v>
      </c>
      <c r="J90" s="29">
        <v>0.54563947347714992</v>
      </c>
      <c r="K90" s="29">
        <v>0.67472709500797368</v>
      </c>
      <c r="L90" s="29">
        <v>0.71912954473513202</v>
      </c>
      <c r="M90" s="29">
        <v>0.76047424696309585</v>
      </c>
      <c r="N90" s="29">
        <v>0.71518459431422743</v>
      </c>
      <c r="O90" s="29">
        <v>0.68847085593017543</v>
      </c>
      <c r="P90" s="29">
        <v>0.78300035209104768</v>
      </c>
      <c r="Q90" s="29">
        <v>0.77057777740052824</v>
      </c>
      <c r="R90" s="29">
        <v>0.74853829918924653</v>
      </c>
      <c r="S90" s="29">
        <v>0.81083939978166941</v>
      </c>
      <c r="T90" s="29">
        <v>0.79734921032469186</v>
      </c>
      <c r="U90" s="29">
        <v>0.81629186039237078</v>
      </c>
      <c r="V90" s="29">
        <v>0.81481607029041303</v>
      </c>
      <c r="W90" s="29">
        <v>0.8100398836175341</v>
      </c>
      <c r="X90" s="29">
        <v>0.8188058699579378</v>
      </c>
      <c r="Y90" s="29">
        <v>0.79</v>
      </c>
      <c r="Z90" s="29">
        <v>0.83299999999999996</v>
      </c>
      <c r="AA90" s="29">
        <v>0.83656387665198195</v>
      </c>
      <c r="AB90" s="29">
        <v>0.82027267967142392</v>
      </c>
    </row>
    <row r="91" spans="1:52" x14ac:dyDescent="0.2">
      <c r="A91" s="18"/>
      <c r="B91" s="25" t="s">
        <v>73</v>
      </c>
      <c r="C91" s="26" t="s">
        <v>72</v>
      </c>
      <c r="D91" s="31">
        <v>6.5048307253157098</v>
      </c>
      <c r="E91" s="31">
        <v>6.4701528681121001</v>
      </c>
      <c r="F91" s="31">
        <v>6.5206425247897499</v>
      </c>
      <c r="G91" s="31">
        <v>6.60747106405345</v>
      </c>
      <c r="H91" s="31">
        <v>6.5289220703084601</v>
      </c>
      <c r="I91" s="31">
        <v>6.1352101636888099</v>
      </c>
      <c r="J91" s="31">
        <v>6.8714420903241598</v>
      </c>
      <c r="K91" s="31">
        <v>11.814921364550401</v>
      </c>
      <c r="L91" s="31">
        <v>4.8781123106047097</v>
      </c>
      <c r="M91" s="31">
        <v>6.2540277779698599</v>
      </c>
      <c r="N91" s="31">
        <v>4.99330478736195</v>
      </c>
      <c r="O91" s="31">
        <v>4.9388919322414901</v>
      </c>
      <c r="P91" s="31">
        <v>6.2603251454058704</v>
      </c>
      <c r="Q91" s="31">
        <v>6.35607029556013</v>
      </c>
      <c r="R91" s="31">
        <v>5.8139600518889401</v>
      </c>
      <c r="S91" s="31">
        <v>6.6380308969101103</v>
      </c>
      <c r="T91" s="31">
        <v>7.6124352027873901</v>
      </c>
      <c r="U91" s="31">
        <v>8.0110668660237394</v>
      </c>
      <c r="V91" s="31">
        <v>8.2384780295654796</v>
      </c>
      <c r="W91" s="31">
        <v>7.6594883993173397</v>
      </c>
      <c r="X91" s="31">
        <v>8.15403261354348</v>
      </c>
      <c r="Y91" s="31">
        <v>7.5</v>
      </c>
      <c r="Z91" s="31">
        <v>8.3000000000000007</v>
      </c>
      <c r="AA91" s="31">
        <v>8.1</v>
      </c>
      <c r="AB91" s="31">
        <v>8</v>
      </c>
    </row>
    <row r="92" spans="1:52" x14ac:dyDescent="0.2">
      <c r="N92" s="60"/>
      <c r="O92" s="53"/>
      <c r="P92" s="60"/>
    </row>
    <row r="93" spans="1:52" x14ac:dyDescent="0.2">
      <c r="U93" s="69" t="s">
        <v>77</v>
      </c>
      <c r="V93" s="70"/>
      <c r="W93" s="70"/>
      <c r="X93" s="70"/>
      <c r="Y93" s="70"/>
      <c r="Z93" s="70"/>
      <c r="AA93" s="70"/>
    </row>
    <row r="94" spans="1:52" x14ac:dyDescent="0.2">
      <c r="A94" s="9"/>
      <c r="B94" s="20"/>
      <c r="C94" s="21"/>
      <c r="D94" s="9"/>
      <c r="E94" s="9"/>
      <c r="F94" s="9"/>
      <c r="G94" s="9"/>
      <c r="H94" s="9"/>
      <c r="I94" s="9"/>
      <c r="J94" s="9"/>
      <c r="K94" s="9"/>
      <c r="L94" s="9"/>
      <c r="M94" s="9"/>
      <c r="N94" s="9"/>
      <c r="O94" s="9"/>
      <c r="P94" s="9"/>
      <c r="Q94" s="9"/>
      <c r="R94" s="9"/>
      <c r="S94" s="9"/>
      <c r="T94" s="9"/>
      <c r="U94" s="9"/>
      <c r="V94" s="9"/>
      <c r="W94" s="9"/>
      <c r="X94" s="9"/>
      <c r="AB94" s="9"/>
    </row>
    <row r="95" spans="1:52" x14ac:dyDescent="0.2">
      <c r="A95" s="73" t="s">
        <v>78</v>
      </c>
      <c r="B95" s="73"/>
      <c r="C95" s="21"/>
      <c r="D95" s="19"/>
      <c r="E95" s="19"/>
      <c r="F95" s="19"/>
      <c r="G95" s="19"/>
      <c r="H95" s="19"/>
      <c r="I95" s="19"/>
      <c r="J95" s="19"/>
      <c r="K95" s="19"/>
      <c r="L95" s="19"/>
      <c r="M95" s="19"/>
      <c r="N95" s="19"/>
      <c r="O95" s="19"/>
      <c r="P95" s="19"/>
      <c r="Q95" s="19"/>
      <c r="R95" s="19"/>
      <c r="S95" s="19"/>
      <c r="T95" s="19"/>
      <c r="U95" s="19"/>
      <c r="V95" s="9"/>
      <c r="W95" s="9"/>
      <c r="X95" s="19"/>
      <c r="AB95" s="9"/>
    </row>
    <row r="96" spans="1:52" x14ac:dyDescent="0.2">
      <c r="A96" s="9"/>
      <c r="B96" s="20" t="s">
        <v>79</v>
      </c>
      <c r="C96" s="21" t="s">
        <v>65</v>
      </c>
      <c r="D96" s="6">
        <v>1603.64069811644</v>
      </c>
      <c r="E96" s="6">
        <v>1521.3048098414699</v>
      </c>
      <c r="F96" s="6">
        <v>1591.79182468978</v>
      </c>
      <c r="G96" s="6">
        <v>1639.9323440650901</v>
      </c>
      <c r="H96" s="6">
        <v>6356.6696767127796</v>
      </c>
      <c r="I96" s="6">
        <v>1586.77177221187</v>
      </c>
      <c r="J96" s="6">
        <v>918.77165869438602</v>
      </c>
      <c r="K96" s="6">
        <v>957.92253705428004</v>
      </c>
      <c r="L96" s="6">
        <v>1244.78878807265</v>
      </c>
      <c r="M96" s="6">
        <v>4708.2547560331859</v>
      </c>
      <c r="N96" s="6">
        <v>1119.2926481545601</v>
      </c>
      <c r="O96" s="6">
        <v>1095.84555948868</v>
      </c>
      <c r="P96" s="6">
        <v>1178.4403158797199</v>
      </c>
      <c r="Q96" s="6">
        <v>1394.50172061888</v>
      </c>
      <c r="R96" s="6">
        <v>4788.08024414184</v>
      </c>
      <c r="S96" s="6">
        <v>1429.85563068133</v>
      </c>
      <c r="T96" s="6">
        <v>1459.2791185063199</v>
      </c>
      <c r="U96" s="6">
        <v>1624.4346468142901</v>
      </c>
      <c r="V96" s="6">
        <v>1742.17067961766</v>
      </c>
      <c r="W96" s="6">
        <v>6255.7400756196002</v>
      </c>
      <c r="X96" s="6">
        <v>1703.1092793831001</v>
      </c>
      <c r="Y96" s="6">
        <v>1761</v>
      </c>
      <c r="Z96" s="6">
        <v>1781</v>
      </c>
      <c r="AA96" s="6">
        <v>1925</v>
      </c>
      <c r="AB96" s="6">
        <v>7171.1092793831003</v>
      </c>
      <c r="AC96" s="55"/>
      <c r="AD96" s="9"/>
      <c r="AE96" s="9"/>
      <c r="AF96" s="9"/>
      <c r="AG96" s="9"/>
      <c r="AH96" s="9"/>
      <c r="AI96" s="9"/>
      <c r="AJ96" s="9"/>
      <c r="AK96" s="9"/>
      <c r="AL96" s="9"/>
      <c r="AM96" s="9"/>
      <c r="AN96" s="9"/>
      <c r="AO96" s="9"/>
      <c r="AP96" s="40"/>
      <c r="AQ96" s="9"/>
      <c r="AR96" s="9"/>
      <c r="AS96" s="9"/>
      <c r="AT96" s="9"/>
      <c r="AU96" s="9"/>
      <c r="AV96" s="9"/>
      <c r="AW96" s="9"/>
      <c r="AX96" s="9"/>
      <c r="AY96" s="9"/>
      <c r="AZ96" s="9"/>
    </row>
    <row r="97" spans="1:52" x14ac:dyDescent="0.2">
      <c r="A97" s="9"/>
      <c r="B97" s="20" t="s">
        <v>80</v>
      </c>
      <c r="C97" s="21" t="s">
        <v>65</v>
      </c>
      <c r="D97" s="6">
        <v>898.76720157398199</v>
      </c>
      <c r="E97" s="6">
        <v>849.48385541879702</v>
      </c>
      <c r="F97" s="6">
        <v>853.18237269153701</v>
      </c>
      <c r="G97" s="6">
        <v>924.54895193205402</v>
      </c>
      <c r="H97" s="6">
        <v>3525.9823816163703</v>
      </c>
      <c r="I97" s="6">
        <v>832.34341480455703</v>
      </c>
      <c r="J97" s="6">
        <v>716.21811216541698</v>
      </c>
      <c r="K97" s="6">
        <v>696.98491465391305</v>
      </c>
      <c r="L97" s="6">
        <v>832.23305253650005</v>
      </c>
      <c r="M97" s="6">
        <v>3077.779494160387</v>
      </c>
      <c r="N97" s="6">
        <v>731.45491779819997</v>
      </c>
      <c r="O97" s="6">
        <v>745.35971719197698</v>
      </c>
      <c r="P97" s="6">
        <v>725.484412646132</v>
      </c>
      <c r="Q97" s="6">
        <v>832.56271686852597</v>
      </c>
      <c r="R97" s="6">
        <v>3034.8617645048348</v>
      </c>
      <c r="S97" s="6">
        <v>835.55575022301502</v>
      </c>
      <c r="T97" s="6">
        <v>847.15421657948696</v>
      </c>
      <c r="U97" s="6">
        <v>896.93687676041395</v>
      </c>
      <c r="V97" s="6">
        <v>952.83153542690195</v>
      </c>
      <c r="W97" s="6">
        <v>3532.4783789898179</v>
      </c>
      <c r="X97" s="6">
        <v>901.62123444218503</v>
      </c>
      <c r="Y97" s="6">
        <v>889</v>
      </c>
      <c r="Z97" s="6">
        <v>889</v>
      </c>
      <c r="AA97" s="6">
        <v>1024</v>
      </c>
      <c r="AB97" s="6">
        <v>3703.6212344421851</v>
      </c>
      <c r="AC97" s="55"/>
      <c r="AD97" s="9"/>
      <c r="AE97" s="9"/>
      <c r="AF97" s="9"/>
      <c r="AG97" s="9"/>
      <c r="AH97" s="9"/>
      <c r="AI97" s="9"/>
      <c r="AJ97" s="9"/>
      <c r="AK97" s="9"/>
      <c r="AL97" s="9"/>
      <c r="AM97" s="9"/>
      <c r="AN97" s="9"/>
      <c r="AO97" s="9"/>
      <c r="AP97" s="40"/>
      <c r="AQ97" s="9"/>
      <c r="AR97" s="9"/>
      <c r="AS97" s="9"/>
      <c r="AT97" s="9"/>
      <c r="AU97" s="9"/>
      <c r="AV97" s="9"/>
      <c r="AW97" s="9"/>
      <c r="AX97" s="9"/>
      <c r="AY97" s="9"/>
      <c r="AZ97" s="9"/>
    </row>
    <row r="98" spans="1:52" x14ac:dyDescent="0.2">
      <c r="A98" s="9"/>
      <c r="B98" s="20" t="s">
        <v>81</v>
      </c>
      <c r="C98" s="21" t="s">
        <v>41</v>
      </c>
      <c r="D98" s="22">
        <v>0.56045422308727333</v>
      </c>
      <c r="E98" s="22">
        <v>0.55839161877580523</v>
      </c>
      <c r="F98" s="22">
        <v>0.53598866350366603</v>
      </c>
      <c r="G98" s="22">
        <v>0.56377261859490346</v>
      </c>
      <c r="H98" s="22">
        <v>0.55469020114944201</v>
      </c>
      <c r="I98" s="22">
        <v>0.52455143794517933</v>
      </c>
      <c r="J98" s="22">
        <v>0.77953875197151123</v>
      </c>
      <c r="K98" s="22">
        <v>0.72760049763232459</v>
      </c>
      <c r="L98" s="22">
        <v>0.66857370544369665</v>
      </c>
      <c r="M98" s="22">
        <v>0.65369858974102912</v>
      </c>
      <c r="N98" s="22">
        <v>0.65349747360906041</v>
      </c>
      <c r="O98" s="22">
        <v>0.68016857917438733</v>
      </c>
      <c r="P98" s="22">
        <v>0.61563101912764173</v>
      </c>
      <c r="Q98" s="22">
        <v>0.59703240559576687</v>
      </c>
      <c r="R98" s="22">
        <v>0.63383686357762126</v>
      </c>
      <c r="S98" s="22">
        <v>0.58436371637384854</v>
      </c>
      <c r="T98" s="22">
        <v>0.58052925299624103</v>
      </c>
      <c r="U98" s="22">
        <v>0.55215325437647744</v>
      </c>
      <c r="V98" s="22">
        <v>0.54692203615549795</v>
      </c>
      <c r="W98" s="22">
        <v>0.56467793359204477</v>
      </c>
      <c r="X98" s="22">
        <v>0.52939717101933126</v>
      </c>
      <c r="Y98" s="22">
        <v>0.50482680295286797</v>
      </c>
      <c r="Z98" s="22">
        <v>0.499</v>
      </c>
      <c r="AA98" s="66">
        <v>0.53194805194805195</v>
      </c>
      <c r="AB98" s="67">
        <v>0.51653623259153958</v>
      </c>
      <c r="AC98" s="55"/>
      <c r="AD98" s="9"/>
      <c r="AE98" s="9"/>
      <c r="AF98" s="9"/>
      <c r="AG98" s="9"/>
      <c r="AH98" s="9"/>
      <c r="AI98" s="9"/>
      <c r="AJ98" s="9"/>
      <c r="AK98" s="9"/>
      <c r="AL98" s="9"/>
      <c r="AM98" s="9"/>
      <c r="AN98" s="9"/>
      <c r="AO98" s="9"/>
      <c r="AP98" s="40"/>
      <c r="AQ98" s="9"/>
      <c r="AR98" s="9"/>
      <c r="AS98" s="9"/>
      <c r="AT98" s="9"/>
      <c r="AU98" s="9"/>
      <c r="AV98" s="9"/>
      <c r="AW98" s="9"/>
      <c r="AX98" s="9"/>
      <c r="AY98" s="9"/>
      <c r="AZ98" s="9"/>
    </row>
    <row r="99" spans="1:52" x14ac:dyDescent="0.2">
      <c r="A99" s="9"/>
      <c r="B99" s="20" t="s">
        <v>82</v>
      </c>
      <c r="C99" s="21" t="s">
        <v>69</v>
      </c>
      <c r="D99" s="6">
        <v>214.74674866999999</v>
      </c>
      <c r="E99" s="6">
        <v>220.10348635</v>
      </c>
      <c r="F99" s="6">
        <v>224.81560595709999</v>
      </c>
      <c r="G99" s="6">
        <v>244.16864390999999</v>
      </c>
      <c r="H99" s="6">
        <v>903.83448488710007</v>
      </c>
      <c r="I99" s="6">
        <v>226.03673021</v>
      </c>
      <c r="J99" s="6">
        <v>167.90991029989999</v>
      </c>
      <c r="K99" s="6">
        <v>178.46286154180001</v>
      </c>
      <c r="L99" s="6">
        <v>244.16864390999999</v>
      </c>
      <c r="M99" s="6">
        <v>816.57814596169999</v>
      </c>
      <c r="N99" s="6">
        <v>192.2428121419</v>
      </c>
      <c r="O99" s="6">
        <v>198.73587961749999</v>
      </c>
      <c r="P99" s="6">
        <v>194.45821464749201</v>
      </c>
      <c r="Q99" s="6">
        <v>216.087108063231</v>
      </c>
      <c r="R99" s="6">
        <v>801.52401447012301</v>
      </c>
      <c r="S99" s="6">
        <v>215.15095504667099</v>
      </c>
      <c r="T99" s="6">
        <v>219.06950834431501</v>
      </c>
      <c r="U99" s="6">
        <v>226.720034068263</v>
      </c>
      <c r="V99" s="6">
        <v>239.67396371147001</v>
      </c>
      <c r="W99" s="6">
        <v>900.61446117071898</v>
      </c>
      <c r="X99" s="6">
        <v>229</v>
      </c>
      <c r="Y99" s="6">
        <v>225</v>
      </c>
      <c r="Z99" s="6">
        <v>230</v>
      </c>
      <c r="AA99" s="6">
        <v>261</v>
      </c>
      <c r="AB99" s="6">
        <v>946</v>
      </c>
      <c r="AC99" s="55"/>
      <c r="AD99" s="9"/>
      <c r="AE99" s="9"/>
      <c r="AF99" s="9"/>
      <c r="AG99" s="9"/>
      <c r="AH99" s="9"/>
      <c r="AI99" s="9"/>
      <c r="AJ99" s="9"/>
      <c r="AK99" s="9"/>
      <c r="AL99" s="9"/>
      <c r="AM99" s="9"/>
      <c r="AN99" s="9"/>
      <c r="AO99" s="9"/>
      <c r="AP99" s="40"/>
      <c r="AQ99" s="9"/>
      <c r="AR99" s="9"/>
      <c r="AS99" s="9"/>
      <c r="AT99" s="9"/>
      <c r="AU99" s="9"/>
      <c r="AV99" s="9"/>
      <c r="AW99" s="9"/>
      <c r="AX99" s="9"/>
      <c r="AY99" s="9"/>
      <c r="AZ99" s="9"/>
    </row>
    <row r="100" spans="1:52" x14ac:dyDescent="0.2">
      <c r="A100" s="9"/>
      <c r="B100" s="9" t="s">
        <v>83</v>
      </c>
      <c r="C100" s="21" t="s">
        <v>72</v>
      </c>
      <c r="D100" s="23">
        <v>29.317491730733799</v>
      </c>
      <c r="E100" s="23">
        <v>31.697012048245899</v>
      </c>
      <c r="F100" s="23">
        <v>29.500257864680201</v>
      </c>
      <c r="G100" s="23">
        <v>30.283523594386899</v>
      </c>
      <c r="H100" s="23">
        <v>30.1882960490587</v>
      </c>
      <c r="I100" s="23">
        <v>30.322700403566401</v>
      </c>
      <c r="J100" s="23">
        <v>44.501387857444598</v>
      </c>
      <c r="K100" s="23">
        <v>40.740623509907401</v>
      </c>
      <c r="L100" s="23">
        <v>42.634812318324535</v>
      </c>
      <c r="M100" s="23">
        <v>39.310580965776978</v>
      </c>
      <c r="N100" s="23">
        <v>47.196531864079503</v>
      </c>
      <c r="O100" s="23">
        <v>49.662226904666881</v>
      </c>
      <c r="P100" s="23">
        <v>49.820091748311256</v>
      </c>
      <c r="Q100" s="23">
        <v>55.82930758036828</v>
      </c>
      <c r="R100" s="23">
        <v>50.797522489773066</v>
      </c>
      <c r="S100" s="23">
        <v>51.546297693169606</v>
      </c>
      <c r="T100" s="23">
        <v>54.633360247602752</v>
      </c>
      <c r="U100" s="23">
        <v>45.984506901946951</v>
      </c>
      <c r="V100" s="23">
        <v>44.091005007697902</v>
      </c>
      <c r="W100" s="23">
        <v>48.863480089935891</v>
      </c>
      <c r="X100" s="23">
        <v>41.845731398886336</v>
      </c>
      <c r="Y100" s="23">
        <v>39.9689538807649</v>
      </c>
      <c r="Z100" s="23">
        <v>37</v>
      </c>
      <c r="AA100" s="23">
        <v>35.530175781250001</v>
      </c>
      <c r="AB100" s="23">
        <v>38.486440966058538</v>
      </c>
      <c r="AC100" s="55"/>
      <c r="AD100" s="9"/>
      <c r="AE100" s="9"/>
      <c r="AF100" s="9"/>
      <c r="AG100" s="9"/>
      <c r="AH100" s="9"/>
      <c r="AI100" s="9"/>
      <c r="AJ100" s="9"/>
      <c r="AK100" s="9"/>
      <c r="AL100" s="9"/>
      <c r="AM100" s="9"/>
      <c r="AN100" s="9"/>
      <c r="AO100" s="9"/>
      <c r="AP100" s="40"/>
      <c r="AQ100" s="9"/>
      <c r="AR100" s="9"/>
      <c r="AS100" s="9"/>
      <c r="AT100" s="9"/>
      <c r="AU100" s="9"/>
      <c r="AV100" s="9"/>
      <c r="AW100" s="9"/>
      <c r="AX100" s="9"/>
      <c r="AY100" s="9"/>
      <c r="AZ100" s="9"/>
    </row>
    <row r="101" spans="1:52" x14ac:dyDescent="0.2">
      <c r="A101" s="9"/>
      <c r="B101" s="9" t="s">
        <v>84</v>
      </c>
      <c r="C101" s="21" t="s">
        <v>72</v>
      </c>
      <c r="D101" s="23">
        <v>16.431112050816001</v>
      </c>
      <c r="E101" s="23">
        <v>17.699345867976199</v>
      </c>
      <c r="F101" s="23">
        <v>15.8118037859034</v>
      </c>
      <c r="G101" s="23">
        <v>17.073021397087999</v>
      </c>
      <c r="H101" s="23">
        <v>16.745152007811299</v>
      </c>
      <c r="I101" s="23">
        <v>15.9058160990716</v>
      </c>
      <c r="J101" s="23">
        <v>34.690556351392502</v>
      </c>
      <c r="K101" s="23">
        <v>29.6428979396598</v>
      </c>
      <c r="L101" s="23">
        <v>28.504514452558794</v>
      </c>
      <c r="M101" s="23">
        <v>25.697271339228955</v>
      </c>
      <c r="N101" s="23">
        <v>30.842814336285478</v>
      </c>
      <c r="O101" s="23">
        <v>33.7786863123833</v>
      </c>
      <c r="P101" s="23">
        <v>30.670793856045474</v>
      </c>
      <c r="Q101" s="23">
        <v>33.331905807453253</v>
      </c>
      <c r="R101" s="23">
        <v>32.197342332431433</v>
      </c>
      <c r="S101" s="23">
        <v>30.121786085293326</v>
      </c>
      <c r="T101" s="23">
        <v>31.716263813215356</v>
      </c>
      <c r="U101" s="23">
        <v>25.390495136807598</v>
      </c>
      <c r="V101" s="23">
        <v>24.114342234952399</v>
      </c>
      <c r="W101" s="23">
        <v>27.592128965301026</v>
      </c>
      <c r="X101" s="23">
        <v>22.153011821805229</v>
      </c>
      <c r="Y101" s="23">
        <v>20.177399204997201</v>
      </c>
      <c r="Z101" s="23">
        <v>18.5</v>
      </c>
      <c r="AA101" s="23">
        <v>18.900207792207802</v>
      </c>
      <c r="AB101" s="23">
        <v>19.879641222464567</v>
      </c>
      <c r="AC101" s="55"/>
      <c r="AD101" s="9"/>
      <c r="AE101" s="9"/>
      <c r="AF101" s="9"/>
      <c r="AG101" s="9"/>
      <c r="AH101" s="9"/>
      <c r="AI101" s="9"/>
      <c r="AJ101" s="9"/>
      <c r="AK101" s="9"/>
      <c r="AL101" s="9"/>
      <c r="AM101" s="9"/>
      <c r="AN101" s="9"/>
      <c r="AO101" s="9"/>
      <c r="AP101" s="40"/>
      <c r="AQ101" s="9"/>
      <c r="AR101" s="9"/>
      <c r="AS101" s="9"/>
      <c r="AT101" s="9"/>
      <c r="AU101" s="9"/>
      <c r="AV101" s="9"/>
      <c r="AW101" s="9"/>
      <c r="AX101" s="9"/>
      <c r="AY101" s="9"/>
      <c r="AZ101" s="9"/>
    </row>
    <row r="102" spans="1:52" x14ac:dyDescent="0.2">
      <c r="A102" s="9"/>
      <c r="B102" s="9"/>
      <c r="C102" s="21"/>
      <c r="D102" s="23"/>
      <c r="E102" s="23"/>
      <c r="F102" s="23"/>
      <c r="G102" s="23"/>
      <c r="H102" s="23"/>
      <c r="I102" s="23"/>
      <c r="J102" s="23"/>
      <c r="K102" s="23"/>
      <c r="L102" s="23"/>
      <c r="M102" s="23"/>
      <c r="N102" s="23"/>
      <c r="O102" s="23"/>
      <c r="P102" s="23"/>
      <c r="Q102" s="23"/>
      <c r="R102" s="23"/>
      <c r="S102" s="23"/>
      <c r="T102" s="23"/>
      <c r="U102" s="23"/>
      <c r="V102" s="23"/>
      <c r="W102" s="23"/>
      <c r="X102" s="23"/>
      <c r="Y102" s="23"/>
      <c r="Z102" s="23"/>
      <c r="AA102" s="23"/>
      <c r="AB102" s="23"/>
      <c r="AC102" s="55"/>
      <c r="AD102" s="9"/>
      <c r="AE102" s="9"/>
      <c r="AF102" s="9"/>
      <c r="AG102" s="9"/>
      <c r="AH102" s="9"/>
      <c r="AI102" s="9"/>
      <c r="AJ102" s="9"/>
      <c r="AK102" s="9"/>
      <c r="AL102" s="9"/>
      <c r="AM102" s="9"/>
      <c r="AN102" s="9"/>
      <c r="AO102" s="9"/>
      <c r="AP102" s="40"/>
      <c r="AQ102" s="9"/>
      <c r="AR102" s="9"/>
      <c r="AS102" s="9"/>
      <c r="AT102" s="9"/>
      <c r="AU102" s="9"/>
      <c r="AV102" s="9"/>
      <c r="AW102" s="9"/>
      <c r="AX102" s="9"/>
      <c r="AY102" s="9"/>
      <c r="AZ102" s="9"/>
    </row>
    <row r="103" spans="1:52" x14ac:dyDescent="0.2">
      <c r="A103" s="9"/>
      <c r="B103" s="9"/>
      <c r="C103" s="21"/>
      <c r="D103" s="23"/>
      <c r="E103" s="23"/>
      <c r="F103" s="23"/>
      <c r="G103" s="23"/>
      <c r="H103" s="23"/>
      <c r="I103" s="23"/>
      <c r="J103" s="23"/>
      <c r="K103" s="23"/>
      <c r="L103" s="23"/>
      <c r="M103" s="23"/>
      <c r="N103" s="23"/>
      <c r="O103" s="23"/>
      <c r="P103" s="23"/>
      <c r="Q103" s="23"/>
      <c r="R103" s="23"/>
      <c r="S103" s="23"/>
      <c r="T103" s="23"/>
      <c r="U103" s="23"/>
      <c r="V103" s="23"/>
      <c r="W103" s="23"/>
      <c r="X103" s="23"/>
      <c r="Y103" s="23"/>
      <c r="Z103" s="23"/>
      <c r="AA103" s="23"/>
      <c r="AB103" s="23"/>
      <c r="AC103" s="55"/>
      <c r="AD103" s="9"/>
      <c r="AE103" s="9"/>
      <c r="AF103" s="9"/>
      <c r="AG103" s="9"/>
      <c r="AH103" s="9"/>
      <c r="AI103" s="9"/>
      <c r="AJ103" s="9"/>
      <c r="AK103" s="9"/>
      <c r="AL103" s="9"/>
      <c r="AM103" s="9"/>
      <c r="AN103" s="9"/>
      <c r="AO103" s="9"/>
      <c r="AP103" s="40"/>
      <c r="AQ103" s="9"/>
      <c r="AR103" s="9"/>
      <c r="AS103" s="9"/>
      <c r="AT103" s="9"/>
      <c r="AU103" s="9"/>
      <c r="AV103" s="9"/>
      <c r="AW103" s="9"/>
      <c r="AX103" s="9"/>
      <c r="AY103" s="9"/>
      <c r="AZ103" s="9"/>
    </row>
    <row r="104" spans="1:52" x14ac:dyDescent="0.2">
      <c r="A104" s="9"/>
      <c r="B104" s="9"/>
      <c r="C104" s="7"/>
      <c r="D104" s="9"/>
      <c r="E104" s="9"/>
      <c r="F104" s="9"/>
      <c r="G104" s="9"/>
      <c r="H104" s="9"/>
      <c r="I104" s="9"/>
      <c r="J104" s="9"/>
      <c r="K104" s="9"/>
      <c r="L104" s="9"/>
      <c r="M104" s="9"/>
      <c r="N104" s="9"/>
      <c r="O104" s="9"/>
      <c r="P104" s="9"/>
      <c r="Q104" s="9"/>
      <c r="R104" s="9"/>
      <c r="S104" s="9"/>
      <c r="T104" s="9"/>
      <c r="U104" s="9"/>
      <c r="V104" s="9"/>
      <c r="W104" s="9"/>
      <c r="X104" s="9"/>
      <c r="Y104" s="9"/>
      <c r="Z104" s="9"/>
      <c r="AA104" s="9"/>
      <c r="AB104" s="9"/>
      <c r="AC104" s="55"/>
      <c r="AD104" s="9"/>
      <c r="AE104" s="9"/>
      <c r="AF104" s="9"/>
      <c r="AG104" s="9"/>
      <c r="AH104" s="9"/>
      <c r="AI104" s="9"/>
      <c r="AJ104" s="9"/>
      <c r="AK104" s="9"/>
      <c r="AL104" s="9"/>
      <c r="AM104" s="9"/>
      <c r="AN104" s="9"/>
      <c r="AO104" s="9"/>
      <c r="AP104" s="40"/>
      <c r="AQ104" s="9"/>
      <c r="AR104" s="9"/>
      <c r="AS104" s="9"/>
      <c r="AT104" s="9"/>
      <c r="AU104" s="9"/>
      <c r="AV104" s="9"/>
      <c r="AW104" s="9"/>
      <c r="AX104" s="9"/>
      <c r="AY104" s="9"/>
      <c r="AZ104" s="9"/>
    </row>
    <row r="105" spans="1:52" x14ac:dyDescent="0.2">
      <c r="A105" s="9"/>
      <c r="B105" s="9" t="s">
        <v>85</v>
      </c>
      <c r="C105" s="21" t="s">
        <v>72</v>
      </c>
      <c r="D105" s="23">
        <v>6.4312304843693324</v>
      </c>
      <c r="E105" s="23">
        <v>6.6878677939071141</v>
      </c>
      <c r="F105" s="23">
        <v>6.3253774924963349</v>
      </c>
      <c r="G105" s="23">
        <v>6.5621056309958856</v>
      </c>
      <c r="H105" s="23">
        <v>6.4980021009875415</v>
      </c>
      <c r="I105" s="23">
        <v>6.3568709228375511</v>
      </c>
      <c r="J105" s="23">
        <v>57.838416946436347</v>
      </c>
      <c r="K105" s="23">
        <v>19.975215471015183</v>
      </c>
      <c r="L105" s="23">
        <v>11.071789782441469</v>
      </c>
      <c r="M105" s="23">
        <v>10.768396426626062</v>
      </c>
      <c r="N105" s="23">
        <v>9.2913947234298426</v>
      </c>
      <c r="O105" s="23">
        <v>11.589533576032384</v>
      </c>
      <c r="P105" s="23">
        <v>9.5246429937307298</v>
      </c>
      <c r="Q105" s="23">
        <v>7.8785455270028235</v>
      </c>
      <c r="R105" s="23">
        <v>9.212032726793387</v>
      </c>
      <c r="S105" s="23">
        <v>8.0930510349952893</v>
      </c>
      <c r="T105" s="23">
        <v>9.5363300836045433</v>
      </c>
      <c r="U105" s="23">
        <v>8.2295564128966099</v>
      </c>
      <c r="V105" s="23">
        <v>8.1464328174927196</v>
      </c>
      <c r="W105" s="23">
        <v>8.4654595796105152</v>
      </c>
      <c r="X105" s="23">
        <v>7.7662125423832364</v>
      </c>
      <c r="Y105" s="23">
        <v>7.5362533485235703</v>
      </c>
      <c r="Z105" s="23">
        <v>7.6</v>
      </c>
      <c r="AA105" s="23">
        <v>8.0352262813522408</v>
      </c>
      <c r="AB105" s="23">
        <v>7.7376303269192945</v>
      </c>
      <c r="AC105" s="55"/>
      <c r="AD105" s="9"/>
      <c r="AE105" s="9"/>
      <c r="AF105" s="9"/>
      <c r="AG105" s="9"/>
      <c r="AH105" s="9"/>
      <c r="AI105" s="9"/>
      <c r="AJ105" s="9"/>
      <c r="AK105" s="9"/>
      <c r="AL105" s="9"/>
      <c r="AM105" s="9"/>
      <c r="AN105" s="9"/>
      <c r="AO105" s="9"/>
      <c r="AP105" s="40"/>
      <c r="AQ105" s="9"/>
      <c r="AR105" s="9"/>
      <c r="AS105" s="9"/>
      <c r="AT105" s="9"/>
      <c r="AU105" s="9"/>
      <c r="AV105" s="9"/>
      <c r="AW105" s="9"/>
      <c r="AX105" s="9"/>
      <c r="AY105" s="9"/>
      <c r="AZ105" s="9"/>
    </row>
    <row r="106" spans="1:52" x14ac:dyDescent="0.2">
      <c r="A106" s="9"/>
      <c r="B106" s="9" t="s">
        <v>86</v>
      </c>
      <c r="C106" s="21" t="s">
        <v>72</v>
      </c>
      <c r="D106" s="23">
        <v>4.4660423419757098</v>
      </c>
      <c r="E106" s="23">
        <v>4.6171286287634947</v>
      </c>
      <c r="F106" s="23">
        <v>4.4318381577226145</v>
      </c>
      <c r="G106" s="23">
        <v>4.6254498873846517</v>
      </c>
      <c r="H106" s="23">
        <v>4.5337065310160778</v>
      </c>
      <c r="I106" s="23">
        <v>4.5189821295944927</v>
      </c>
      <c r="J106" s="23">
        <v>54.316407327107278</v>
      </c>
      <c r="K106" s="23">
        <v>17.942199467214003</v>
      </c>
      <c r="L106" s="23">
        <v>9.4404571941427751</v>
      </c>
      <c r="M106" s="23">
        <v>8.892271676765592</v>
      </c>
      <c r="N106" s="23">
        <v>7.3465404590414511</v>
      </c>
      <c r="O106" s="23">
        <v>9.102555414245419</v>
      </c>
      <c r="P106" s="23">
        <v>7.4381537882531985</v>
      </c>
      <c r="Q106" s="23">
        <v>5.5755254114786075</v>
      </c>
      <c r="R106" s="23">
        <v>7.0123412846694109</v>
      </c>
      <c r="S106" s="23">
        <v>5.1965977326480424</v>
      </c>
      <c r="T106" s="23">
        <v>5.784746941715083</v>
      </c>
      <c r="U106" s="23">
        <v>4.610223391280547</v>
      </c>
      <c r="V106" s="23">
        <v>4.7907805145456397</v>
      </c>
      <c r="W106" s="23">
        <v>5.0553234037142278</v>
      </c>
      <c r="X106" s="23">
        <v>4.5290222072883894</v>
      </c>
      <c r="Y106" s="23">
        <v>4.91740616436247</v>
      </c>
      <c r="Z106" s="23">
        <v>4.9000000000000004</v>
      </c>
      <c r="AA106" s="23">
        <v>5.0672955288985797</v>
      </c>
      <c r="AB106" s="23">
        <v>4.8617168545220073</v>
      </c>
      <c r="AC106" s="55"/>
      <c r="AD106" s="9"/>
      <c r="AE106" s="9"/>
      <c r="AF106" s="9"/>
      <c r="AG106" s="9"/>
      <c r="AH106" s="9"/>
      <c r="AI106" s="9"/>
      <c r="AJ106" s="9"/>
      <c r="AK106" s="9"/>
      <c r="AL106" s="9"/>
      <c r="AM106" s="9"/>
      <c r="AN106" s="9"/>
      <c r="AO106" s="9"/>
      <c r="AP106" s="40"/>
      <c r="AQ106" s="9"/>
      <c r="AR106" s="9"/>
      <c r="AS106" s="9"/>
      <c r="AT106" s="9"/>
      <c r="AU106" s="9"/>
      <c r="AV106" s="9"/>
      <c r="AW106" s="9"/>
      <c r="AX106" s="9"/>
      <c r="AY106" s="9"/>
      <c r="AZ106" s="9"/>
    </row>
    <row r="107" spans="1:52" x14ac:dyDescent="0.2">
      <c r="A107" s="9"/>
      <c r="B107" s="9" t="s">
        <v>174</v>
      </c>
      <c r="C107" s="7"/>
      <c r="D107" s="9"/>
      <c r="E107" s="9"/>
      <c r="F107" s="9"/>
      <c r="G107" s="9"/>
      <c r="H107" s="9"/>
      <c r="I107" s="9"/>
      <c r="J107" s="9"/>
      <c r="K107" s="9"/>
      <c r="L107" s="9"/>
      <c r="M107" s="9"/>
      <c r="N107" s="9"/>
      <c r="O107" s="9"/>
      <c r="P107" s="9"/>
      <c r="Q107" s="9"/>
      <c r="R107" s="9"/>
      <c r="S107" s="9"/>
      <c r="T107" s="9"/>
      <c r="U107" s="9"/>
      <c r="V107" s="62">
        <v>4</v>
      </c>
      <c r="W107" s="9">
        <v>4.3</v>
      </c>
      <c r="X107" s="62">
        <v>4</v>
      </c>
      <c r="Y107" s="9">
        <v>4.3</v>
      </c>
      <c r="Z107" s="9">
        <v>4.3</v>
      </c>
      <c r="AA107" s="9">
        <v>4.4000000000000004</v>
      </c>
      <c r="AB107" s="9">
        <v>4.3</v>
      </c>
      <c r="AC107" s="55"/>
      <c r="AD107" s="9"/>
      <c r="AE107" s="9"/>
      <c r="AF107" s="9"/>
      <c r="AG107" s="9"/>
      <c r="AH107" s="9"/>
      <c r="AI107" s="9"/>
      <c r="AJ107" s="9"/>
      <c r="AK107" s="9"/>
      <c r="AL107" s="9"/>
      <c r="AM107" s="9"/>
      <c r="AN107" s="9"/>
      <c r="AO107" s="9"/>
      <c r="AP107" s="40"/>
      <c r="AQ107" s="9"/>
      <c r="AR107" s="9"/>
      <c r="AS107" s="9"/>
      <c r="AT107" s="9"/>
      <c r="AU107" s="9"/>
      <c r="AV107" s="9"/>
      <c r="AW107" s="9"/>
      <c r="AX107" s="9"/>
      <c r="AY107" s="9"/>
      <c r="AZ107" s="9"/>
    </row>
    <row r="108" spans="1:52" x14ac:dyDescent="0.2">
      <c r="A108" s="9"/>
      <c r="B108" s="9"/>
      <c r="C108" s="7"/>
      <c r="D108" s="9"/>
      <c r="E108" s="9"/>
      <c r="F108" s="9"/>
      <c r="G108" s="9"/>
      <c r="H108" s="9"/>
      <c r="I108" s="9"/>
      <c r="J108" s="9"/>
      <c r="K108" s="9"/>
      <c r="L108" s="9"/>
      <c r="M108" s="9"/>
      <c r="N108" s="9"/>
      <c r="O108" s="9"/>
      <c r="P108" s="9"/>
      <c r="Q108" s="9"/>
      <c r="R108" s="9"/>
      <c r="S108" s="9"/>
      <c r="T108" s="9"/>
      <c r="U108" s="9"/>
      <c r="V108" s="9"/>
      <c r="W108" s="9"/>
      <c r="X108" s="9"/>
      <c r="Y108" s="9"/>
      <c r="Z108" s="9"/>
      <c r="AA108" s="9"/>
      <c r="AB108" s="9"/>
      <c r="AC108" s="55"/>
      <c r="AD108" s="9"/>
      <c r="AE108" s="9"/>
      <c r="AF108" s="9"/>
      <c r="AG108" s="9"/>
      <c r="AH108" s="9"/>
      <c r="AI108" s="9"/>
      <c r="AJ108" s="9"/>
      <c r="AK108" s="9"/>
      <c r="AL108" s="9"/>
      <c r="AM108" s="9"/>
      <c r="AN108" s="9"/>
      <c r="AO108" s="9"/>
      <c r="AP108" s="40"/>
      <c r="AQ108" s="9"/>
      <c r="AR108" s="9"/>
      <c r="AS108" s="9"/>
      <c r="AT108" s="9"/>
      <c r="AU108" s="9"/>
      <c r="AV108" s="9"/>
      <c r="AW108" s="9"/>
      <c r="AX108" s="9"/>
      <c r="AY108" s="9"/>
      <c r="AZ108" s="9"/>
    </row>
    <row r="109" spans="1:52" x14ac:dyDescent="0.2">
      <c r="A109" s="71" t="s">
        <v>87</v>
      </c>
      <c r="B109" s="70"/>
      <c r="C109" s="7"/>
      <c r="D109" s="9"/>
      <c r="E109" s="9"/>
      <c r="F109" s="9"/>
      <c r="G109" s="9"/>
      <c r="H109" s="9"/>
      <c r="I109" s="9"/>
      <c r="J109" s="9"/>
      <c r="K109" s="9"/>
      <c r="L109" s="9"/>
      <c r="M109" s="9"/>
      <c r="N109" s="9"/>
      <c r="O109" s="9"/>
      <c r="P109" s="9"/>
      <c r="Q109" s="9"/>
      <c r="R109" s="9"/>
      <c r="S109" s="9"/>
      <c r="T109" s="9"/>
      <c r="U109" s="9"/>
      <c r="V109" s="9"/>
      <c r="W109" s="9"/>
      <c r="X109" s="9"/>
      <c r="Y109" s="9"/>
      <c r="Z109" s="9"/>
      <c r="AA109" s="9"/>
      <c r="AB109" s="9"/>
      <c r="AC109" s="55"/>
      <c r="AD109" s="9"/>
      <c r="AE109" s="9"/>
      <c r="AF109" s="9"/>
      <c r="AG109" s="9"/>
      <c r="AH109" s="9"/>
      <c r="AI109" s="9"/>
      <c r="AJ109" s="9"/>
      <c r="AK109" s="9"/>
      <c r="AL109" s="9"/>
      <c r="AM109" s="9"/>
      <c r="AN109" s="9"/>
      <c r="AO109" s="9"/>
      <c r="AP109" s="40"/>
      <c r="AQ109" s="9"/>
      <c r="AR109" s="9"/>
      <c r="AS109" s="9"/>
      <c r="AT109" s="9"/>
      <c r="AU109" s="9"/>
      <c r="AV109" s="9"/>
      <c r="AW109" s="9"/>
      <c r="AX109" s="9"/>
      <c r="AY109" s="9"/>
      <c r="AZ109" s="9"/>
    </row>
    <row r="110" spans="1:52" x14ac:dyDescent="0.2">
      <c r="A110" s="72" t="s">
        <v>3</v>
      </c>
      <c r="B110" s="72"/>
      <c r="C110" s="2" t="s">
        <v>4</v>
      </c>
      <c r="D110" s="3" t="s">
        <v>5</v>
      </c>
      <c r="E110" s="3" t="s">
        <v>6</v>
      </c>
      <c r="F110" s="3" t="s">
        <v>7</v>
      </c>
      <c r="G110" s="3" t="s">
        <v>8</v>
      </c>
      <c r="H110" s="4">
        <v>2019</v>
      </c>
      <c r="I110" s="3" t="s">
        <v>9</v>
      </c>
      <c r="J110" s="3" t="s">
        <v>10</v>
      </c>
      <c r="K110" s="3" t="s">
        <v>11</v>
      </c>
      <c r="L110" s="3" t="s">
        <v>12</v>
      </c>
      <c r="M110" s="4">
        <v>2020</v>
      </c>
      <c r="N110" s="3" t="s">
        <v>13</v>
      </c>
      <c r="O110" s="3" t="s">
        <v>14</v>
      </c>
      <c r="P110" s="3" t="s">
        <v>15</v>
      </c>
      <c r="Q110" s="3" t="s">
        <v>16</v>
      </c>
      <c r="R110" s="4">
        <v>2021</v>
      </c>
      <c r="S110" s="3" t="s">
        <v>17</v>
      </c>
      <c r="T110" s="3" t="s">
        <v>18</v>
      </c>
      <c r="U110" s="3" t="s">
        <v>19</v>
      </c>
      <c r="V110" s="3" t="s">
        <v>1</v>
      </c>
      <c r="W110" s="4">
        <v>2022</v>
      </c>
      <c r="X110" s="3" t="s">
        <v>20</v>
      </c>
      <c r="Y110" s="3" t="s">
        <v>21</v>
      </c>
      <c r="Z110" s="3" t="s">
        <v>176</v>
      </c>
      <c r="AA110" s="3" t="s">
        <v>2</v>
      </c>
      <c r="AB110" s="4">
        <v>2023</v>
      </c>
      <c r="AC110" s="54"/>
      <c r="AD110" s="3"/>
      <c r="AE110" s="3"/>
      <c r="AF110" s="3"/>
      <c r="AG110" s="3"/>
      <c r="AH110" s="3"/>
      <c r="AI110" s="3"/>
      <c r="AJ110" s="3"/>
      <c r="AK110" s="3"/>
      <c r="AL110" s="3"/>
      <c r="AM110" s="3"/>
      <c r="AN110" s="3"/>
      <c r="AO110" s="3"/>
      <c r="AP110" s="39"/>
      <c r="AQ110" s="3"/>
      <c r="AR110" s="3"/>
      <c r="AS110" s="3"/>
      <c r="AT110" s="3"/>
      <c r="AU110" s="3"/>
      <c r="AV110" s="3"/>
      <c r="AW110" s="3"/>
      <c r="AX110" s="3"/>
      <c r="AY110" s="3"/>
      <c r="AZ110" s="3"/>
    </row>
    <row r="111" spans="1:52" x14ac:dyDescent="0.2">
      <c r="A111" s="68" t="s">
        <v>88</v>
      </c>
      <c r="B111" s="68"/>
      <c r="C111" s="7" t="s">
        <v>24</v>
      </c>
      <c r="D111" s="10">
        <v>20225507</v>
      </c>
      <c r="E111" s="10">
        <v>20329044</v>
      </c>
      <c r="F111" s="10">
        <v>20294830</v>
      </c>
      <c r="G111" s="10">
        <v>21087806</v>
      </c>
      <c r="H111" s="10">
        <v>21087806</v>
      </c>
      <c r="I111" s="10">
        <v>17480497</v>
      </c>
      <c r="J111" s="10">
        <v>15761732</v>
      </c>
      <c r="K111" s="10">
        <v>14962890</v>
      </c>
      <c r="L111" s="10">
        <v>15650090</v>
      </c>
      <c r="M111" s="10">
        <v>15650090</v>
      </c>
      <c r="N111" s="10">
        <v>14881175</v>
      </c>
      <c r="O111" s="10">
        <v>14834951</v>
      </c>
      <c r="P111" s="10">
        <v>14438217</v>
      </c>
      <c r="Q111" s="10">
        <v>13312434</v>
      </c>
      <c r="R111" s="10">
        <v>13312434</v>
      </c>
      <c r="S111" s="10">
        <v>13959720</v>
      </c>
      <c r="T111" s="10">
        <v>13757369</v>
      </c>
      <c r="U111" s="10">
        <v>13622617</v>
      </c>
      <c r="V111" s="10">
        <v>13211024</v>
      </c>
      <c r="W111" s="10">
        <v>13211024</v>
      </c>
      <c r="X111" s="10">
        <v>13439012</v>
      </c>
      <c r="Y111" s="10">
        <v>13638747</v>
      </c>
      <c r="Z111" s="10">
        <v>14286747</v>
      </c>
      <c r="AA111" s="10">
        <v>14667315</v>
      </c>
      <c r="AB111" s="10">
        <v>14667315</v>
      </c>
      <c r="AC111" s="56"/>
      <c r="AD111" s="1"/>
      <c r="AE111" s="1"/>
      <c r="AF111" s="1"/>
      <c r="AG111" s="1"/>
      <c r="AH111" s="1"/>
      <c r="AI111" s="1"/>
      <c r="AJ111" s="1"/>
      <c r="AK111" s="1"/>
      <c r="AL111" s="1"/>
      <c r="AM111" s="1"/>
      <c r="AN111" s="1"/>
      <c r="AO111" s="1"/>
      <c r="AP111" s="44"/>
      <c r="AQ111" s="1"/>
      <c r="AR111" s="1"/>
      <c r="AS111" s="1"/>
      <c r="AT111" s="1"/>
      <c r="AU111" s="1"/>
      <c r="AV111" s="1"/>
      <c r="AW111" s="1"/>
      <c r="AX111" s="1"/>
      <c r="AY111" s="1"/>
      <c r="AZ111" s="1"/>
    </row>
    <row r="112" spans="1:52" x14ac:dyDescent="0.2">
      <c r="A112" s="9"/>
      <c r="B112" s="5" t="s">
        <v>89</v>
      </c>
      <c r="C112" s="7" t="s">
        <v>24</v>
      </c>
      <c r="D112" s="33">
        <v>1124326</v>
      </c>
      <c r="E112" s="33">
        <v>1061348</v>
      </c>
      <c r="F112" s="33">
        <v>947442</v>
      </c>
      <c r="G112" s="33">
        <v>1072579</v>
      </c>
      <c r="H112" s="33">
        <v>1072579</v>
      </c>
      <c r="I112" s="33">
        <v>1510798</v>
      </c>
      <c r="J112" s="33">
        <v>1334142</v>
      </c>
      <c r="K112" s="33">
        <v>853468</v>
      </c>
      <c r="L112" s="33">
        <v>1695841</v>
      </c>
      <c r="M112" s="33">
        <v>1695841</v>
      </c>
      <c r="N112" s="33">
        <v>1330432</v>
      </c>
      <c r="O112" s="33">
        <v>1534966</v>
      </c>
      <c r="P112" s="33">
        <v>930181</v>
      </c>
      <c r="Q112" s="33">
        <v>1046835</v>
      </c>
      <c r="R112" s="33">
        <v>1046835</v>
      </c>
      <c r="S112" s="33">
        <v>1178908</v>
      </c>
      <c r="T112" s="33">
        <v>1133350</v>
      </c>
      <c r="U112" s="33">
        <v>897183</v>
      </c>
      <c r="V112" s="33">
        <v>1216675</v>
      </c>
      <c r="W112" s="33">
        <v>1216675</v>
      </c>
      <c r="X112" s="33">
        <v>1415420</v>
      </c>
      <c r="Y112" s="33">
        <v>1525229</v>
      </c>
      <c r="Z112" s="33">
        <v>1629496</v>
      </c>
      <c r="AA112" s="33">
        <v>1714761</v>
      </c>
      <c r="AB112" s="33">
        <v>1714761</v>
      </c>
      <c r="AC112" s="59"/>
      <c r="AD112" s="34"/>
      <c r="AE112" s="34"/>
      <c r="AF112" s="34"/>
      <c r="AG112" s="34"/>
      <c r="AH112" s="34"/>
      <c r="AI112" s="34"/>
      <c r="AJ112" s="34"/>
      <c r="AK112" s="34"/>
      <c r="AL112" s="34"/>
      <c r="AM112" s="34"/>
      <c r="AN112" s="34"/>
      <c r="AO112" s="34"/>
      <c r="AP112" s="34"/>
      <c r="AQ112" s="34"/>
      <c r="AR112" s="34"/>
      <c r="AS112" s="34"/>
      <c r="AT112" s="34"/>
      <c r="AU112" s="34"/>
      <c r="AV112" s="34"/>
      <c r="AW112" s="34"/>
      <c r="AX112" s="34"/>
      <c r="AY112" s="34"/>
      <c r="AZ112" s="34"/>
    </row>
    <row r="113" spans="1:52" x14ac:dyDescent="0.2">
      <c r="A113" s="9"/>
      <c r="B113" s="5" t="s">
        <v>90</v>
      </c>
      <c r="C113" s="7" t="s">
        <v>24</v>
      </c>
      <c r="D113" s="33">
        <v>486401</v>
      </c>
      <c r="E113" s="33">
        <v>396752</v>
      </c>
      <c r="F113" s="33">
        <v>535729</v>
      </c>
      <c r="G113" s="33">
        <v>499504</v>
      </c>
      <c r="H113" s="33">
        <v>499504</v>
      </c>
      <c r="I113" s="33">
        <v>263030</v>
      </c>
      <c r="J113" s="33">
        <v>126067</v>
      </c>
      <c r="K113" s="33">
        <v>78234</v>
      </c>
      <c r="L113" s="33">
        <v>50250</v>
      </c>
      <c r="M113" s="33">
        <v>50250</v>
      </c>
      <c r="N113" s="33">
        <v>57554</v>
      </c>
      <c r="O113" s="33">
        <v>66775</v>
      </c>
      <c r="P113" s="33">
        <v>88181</v>
      </c>
      <c r="Q113" s="33">
        <v>101138</v>
      </c>
      <c r="R113" s="33">
        <v>101138</v>
      </c>
      <c r="S113" s="33">
        <v>118123</v>
      </c>
      <c r="T113" s="33">
        <v>155186</v>
      </c>
      <c r="U113" s="33">
        <v>158802</v>
      </c>
      <c r="V113" s="33">
        <v>503515</v>
      </c>
      <c r="W113" s="33">
        <v>503515</v>
      </c>
      <c r="X113" s="33">
        <v>502250</v>
      </c>
      <c r="Y113" s="33">
        <v>198767</v>
      </c>
      <c r="Z113" s="33">
        <v>225409</v>
      </c>
      <c r="AA113" s="33">
        <v>174819</v>
      </c>
      <c r="AB113" s="33">
        <v>174819</v>
      </c>
      <c r="AC113" s="59"/>
      <c r="AD113" s="34"/>
      <c r="AE113" s="34"/>
      <c r="AF113" s="34"/>
      <c r="AG113" s="34"/>
      <c r="AH113" s="34"/>
      <c r="AI113" s="34"/>
      <c r="AJ113" s="34"/>
      <c r="AK113" s="34"/>
      <c r="AL113" s="34"/>
      <c r="AM113" s="34"/>
      <c r="AN113" s="34"/>
      <c r="AO113" s="34"/>
      <c r="AP113" s="34"/>
      <c r="AQ113" s="34"/>
      <c r="AR113" s="34"/>
      <c r="AS113" s="34"/>
      <c r="AT113" s="34"/>
      <c r="AU113" s="34"/>
      <c r="AV113" s="34"/>
      <c r="AW113" s="34"/>
      <c r="AX113" s="34"/>
      <c r="AY113" s="34"/>
      <c r="AZ113" s="34"/>
    </row>
    <row r="114" spans="1:52" x14ac:dyDescent="0.2">
      <c r="A114" s="9"/>
      <c r="B114" s="5" t="s">
        <v>91</v>
      </c>
      <c r="C114" s="7" t="s">
        <v>24</v>
      </c>
      <c r="D114" s="33">
        <v>259085</v>
      </c>
      <c r="E114" s="33">
        <v>281441</v>
      </c>
      <c r="F114" s="33">
        <v>255613</v>
      </c>
      <c r="G114" s="33">
        <v>313449</v>
      </c>
      <c r="H114" s="33">
        <v>313449</v>
      </c>
      <c r="I114" s="33">
        <v>247612</v>
      </c>
      <c r="J114" s="33">
        <v>206001</v>
      </c>
      <c r="K114" s="33">
        <v>181323</v>
      </c>
      <c r="L114" s="33">
        <v>155892</v>
      </c>
      <c r="M114" s="33">
        <v>155892</v>
      </c>
      <c r="N114" s="33">
        <v>127844</v>
      </c>
      <c r="O114" s="33">
        <v>134757</v>
      </c>
      <c r="P114" s="33">
        <v>101299</v>
      </c>
      <c r="Q114" s="33">
        <v>108368</v>
      </c>
      <c r="R114" s="33">
        <v>108368</v>
      </c>
      <c r="S114" s="33">
        <v>159046</v>
      </c>
      <c r="T114" s="33">
        <v>163037</v>
      </c>
      <c r="U114" s="33">
        <v>172056</v>
      </c>
      <c r="V114" s="33">
        <v>191364</v>
      </c>
      <c r="W114" s="33">
        <v>191364</v>
      </c>
      <c r="X114" s="33">
        <v>172597</v>
      </c>
      <c r="Y114" s="33">
        <v>164165</v>
      </c>
      <c r="Z114" s="33">
        <v>200786</v>
      </c>
      <c r="AA114" s="33">
        <v>185264</v>
      </c>
      <c r="AB114" s="33">
        <v>185264</v>
      </c>
      <c r="AC114" s="59"/>
      <c r="AD114" s="34"/>
      <c r="AE114" s="34"/>
      <c r="AF114" s="34"/>
      <c r="AG114" s="34"/>
      <c r="AH114" s="34"/>
      <c r="AI114" s="34"/>
      <c r="AJ114" s="34"/>
      <c r="AK114" s="34"/>
      <c r="AL114" s="34"/>
      <c r="AM114" s="34"/>
      <c r="AN114" s="34"/>
      <c r="AO114" s="34"/>
      <c r="AP114" s="34"/>
      <c r="AQ114" s="34"/>
      <c r="AR114" s="34"/>
      <c r="AS114" s="34"/>
      <c r="AT114" s="34"/>
      <c r="AU114" s="34"/>
      <c r="AV114" s="34"/>
      <c r="AW114" s="34"/>
      <c r="AX114" s="34"/>
      <c r="AY114" s="34"/>
      <c r="AZ114" s="34"/>
    </row>
    <row r="115" spans="1:52" x14ac:dyDescent="0.2">
      <c r="A115" s="9"/>
      <c r="B115" s="5" t="s">
        <v>92</v>
      </c>
      <c r="C115" s="7" t="s">
        <v>24</v>
      </c>
      <c r="D115" s="33">
        <v>1125376</v>
      </c>
      <c r="E115" s="33">
        <v>1208917</v>
      </c>
      <c r="F115" s="33">
        <v>1381583</v>
      </c>
      <c r="G115" s="33">
        <v>1244348</v>
      </c>
      <c r="H115" s="33">
        <v>1244348</v>
      </c>
      <c r="I115" s="33">
        <v>579912</v>
      </c>
      <c r="J115" s="33">
        <v>463609</v>
      </c>
      <c r="K115" s="33">
        <v>433993</v>
      </c>
      <c r="L115" s="33">
        <v>599381</v>
      </c>
      <c r="M115" s="33">
        <v>599381</v>
      </c>
      <c r="N115" s="33">
        <v>459411</v>
      </c>
      <c r="O115" s="33">
        <v>603382</v>
      </c>
      <c r="P115" s="33">
        <v>721638</v>
      </c>
      <c r="Q115" s="33">
        <v>902672</v>
      </c>
      <c r="R115" s="33">
        <v>902672</v>
      </c>
      <c r="S115" s="33">
        <v>1020882</v>
      </c>
      <c r="T115" s="33">
        <v>1046228</v>
      </c>
      <c r="U115" s="33">
        <v>1103707</v>
      </c>
      <c r="V115" s="33">
        <v>1008109</v>
      </c>
      <c r="W115" s="33">
        <v>1008109</v>
      </c>
      <c r="X115" s="33">
        <v>1091327</v>
      </c>
      <c r="Y115" s="33">
        <v>1287604</v>
      </c>
      <c r="Z115" s="33">
        <v>1447872</v>
      </c>
      <c r="AA115" s="33">
        <v>1385910</v>
      </c>
      <c r="AB115" s="33">
        <v>1385910</v>
      </c>
      <c r="AC115" s="59"/>
      <c r="AD115" s="34"/>
      <c r="AE115" s="34"/>
      <c r="AF115" s="34"/>
      <c r="AG115" s="34"/>
      <c r="AH115" s="34"/>
      <c r="AI115" s="34"/>
      <c r="AJ115" s="34"/>
      <c r="AK115" s="34"/>
      <c r="AL115" s="34"/>
      <c r="AM115" s="34"/>
      <c r="AN115" s="34"/>
      <c r="AO115" s="34"/>
      <c r="AP115" s="34"/>
      <c r="AQ115" s="34"/>
      <c r="AR115" s="34"/>
      <c r="AS115" s="34"/>
      <c r="AT115" s="34"/>
      <c r="AU115" s="34"/>
      <c r="AV115" s="34"/>
      <c r="AW115" s="34"/>
      <c r="AX115" s="34"/>
      <c r="AY115" s="34"/>
      <c r="AZ115" s="34"/>
    </row>
    <row r="116" spans="1:52" x14ac:dyDescent="0.2">
      <c r="A116" s="9"/>
      <c r="B116" s="5" t="s">
        <v>93</v>
      </c>
      <c r="C116" s="7" t="s">
        <v>24</v>
      </c>
      <c r="D116" s="33">
        <v>6549</v>
      </c>
      <c r="E116" s="33">
        <v>6849</v>
      </c>
      <c r="F116" s="33">
        <v>12925</v>
      </c>
      <c r="G116" s="33">
        <v>19645</v>
      </c>
      <c r="H116" s="33">
        <v>19645</v>
      </c>
      <c r="I116" s="33">
        <v>20975</v>
      </c>
      <c r="J116" s="33">
        <v>21691</v>
      </c>
      <c r="K116" s="33">
        <v>581</v>
      </c>
      <c r="L116" s="33">
        <v>158</v>
      </c>
      <c r="M116" s="33">
        <v>158</v>
      </c>
      <c r="N116" s="33">
        <v>1474</v>
      </c>
      <c r="O116" s="33">
        <v>609</v>
      </c>
      <c r="P116" s="33">
        <v>1330</v>
      </c>
      <c r="Q116" s="33">
        <v>724</v>
      </c>
      <c r="R116" s="33">
        <v>724</v>
      </c>
      <c r="S116" s="33">
        <v>1666</v>
      </c>
      <c r="T116" s="33">
        <v>1336</v>
      </c>
      <c r="U116" s="33">
        <v>557</v>
      </c>
      <c r="V116" s="33">
        <v>19523</v>
      </c>
      <c r="W116" s="33">
        <v>19523</v>
      </c>
      <c r="X116" s="33">
        <v>4944</v>
      </c>
      <c r="Y116" s="33">
        <v>4119</v>
      </c>
      <c r="Z116" s="33">
        <v>1224</v>
      </c>
      <c r="AA116" s="33">
        <v>28</v>
      </c>
      <c r="AB116" s="33">
        <v>28</v>
      </c>
      <c r="AC116" s="59"/>
      <c r="AD116" s="34"/>
      <c r="AE116" s="34"/>
      <c r="AF116" s="34"/>
      <c r="AG116" s="34"/>
      <c r="AH116" s="34"/>
      <c r="AI116" s="34"/>
      <c r="AJ116" s="34"/>
      <c r="AK116" s="34"/>
      <c r="AL116" s="34"/>
      <c r="AM116" s="34"/>
      <c r="AN116" s="34"/>
      <c r="AO116" s="34"/>
      <c r="AP116" s="34"/>
      <c r="AQ116" s="34"/>
      <c r="AR116" s="34"/>
      <c r="AS116" s="34"/>
      <c r="AT116" s="34"/>
      <c r="AU116" s="34"/>
      <c r="AV116" s="34"/>
      <c r="AW116" s="34"/>
      <c r="AX116" s="34"/>
      <c r="AY116" s="34"/>
      <c r="AZ116" s="34"/>
    </row>
    <row r="117" spans="1:52" x14ac:dyDescent="0.2">
      <c r="A117" s="9"/>
      <c r="B117" s="5" t="s">
        <v>94</v>
      </c>
      <c r="C117" s="7" t="s">
        <v>24</v>
      </c>
      <c r="D117" s="33">
        <v>301659</v>
      </c>
      <c r="E117" s="33">
        <v>335913</v>
      </c>
      <c r="F117" s="33">
        <v>368013</v>
      </c>
      <c r="G117" s="33">
        <v>354232</v>
      </c>
      <c r="H117" s="33">
        <v>354232</v>
      </c>
      <c r="I117" s="33">
        <v>360428</v>
      </c>
      <c r="J117" s="33">
        <v>356933</v>
      </c>
      <c r="K117" s="33">
        <v>313930</v>
      </c>
      <c r="L117" s="33">
        <v>323574</v>
      </c>
      <c r="M117" s="33">
        <v>323574</v>
      </c>
      <c r="N117" s="33">
        <v>297409</v>
      </c>
      <c r="O117" s="33">
        <v>294841</v>
      </c>
      <c r="P117" s="33">
        <v>274458</v>
      </c>
      <c r="Q117" s="33">
        <v>287337</v>
      </c>
      <c r="R117" s="33">
        <v>287337</v>
      </c>
      <c r="S117" s="33">
        <v>338246</v>
      </c>
      <c r="T117" s="33">
        <v>341554</v>
      </c>
      <c r="U117" s="33">
        <v>391102</v>
      </c>
      <c r="V117" s="33">
        <v>477789</v>
      </c>
      <c r="W117" s="33">
        <v>477789</v>
      </c>
      <c r="X117" s="33">
        <v>505313</v>
      </c>
      <c r="Y117" s="33">
        <v>531230</v>
      </c>
      <c r="Z117" s="33">
        <v>551980</v>
      </c>
      <c r="AA117" s="33">
        <v>592880</v>
      </c>
      <c r="AB117" s="33">
        <v>592880</v>
      </c>
      <c r="AC117" s="59"/>
      <c r="AD117" s="34"/>
      <c r="AE117" s="34"/>
      <c r="AF117" s="34"/>
      <c r="AG117" s="34"/>
      <c r="AH117" s="34"/>
      <c r="AI117" s="34"/>
      <c r="AJ117" s="34"/>
      <c r="AK117" s="34"/>
      <c r="AL117" s="34"/>
      <c r="AM117" s="34"/>
      <c r="AN117" s="34"/>
      <c r="AO117" s="34"/>
      <c r="AP117" s="34"/>
      <c r="AQ117" s="34"/>
      <c r="AR117" s="34"/>
      <c r="AS117" s="34"/>
      <c r="AT117" s="34"/>
      <c r="AU117" s="34"/>
      <c r="AV117" s="34"/>
      <c r="AW117" s="34"/>
      <c r="AX117" s="34"/>
      <c r="AY117" s="34"/>
      <c r="AZ117" s="34"/>
    </row>
    <row r="118" spans="1:52" x14ac:dyDescent="0.2">
      <c r="A118" s="9"/>
      <c r="B118" s="5" t="s">
        <v>95</v>
      </c>
      <c r="C118" s="7" t="s">
        <v>24</v>
      </c>
      <c r="D118" s="33">
        <v>64013</v>
      </c>
      <c r="E118" s="33">
        <v>77421</v>
      </c>
      <c r="F118" s="33">
        <v>53365</v>
      </c>
      <c r="G118" s="33">
        <v>29321</v>
      </c>
      <c r="H118" s="33">
        <v>29321</v>
      </c>
      <c r="I118" s="33">
        <v>58704</v>
      </c>
      <c r="J118" s="33">
        <v>61667</v>
      </c>
      <c r="K118" s="33">
        <v>55584</v>
      </c>
      <c r="L118" s="33">
        <v>42320</v>
      </c>
      <c r="M118" s="33">
        <v>42320</v>
      </c>
      <c r="N118" s="33">
        <v>36863</v>
      </c>
      <c r="O118" s="33">
        <v>42169</v>
      </c>
      <c r="P118" s="33">
        <v>40601</v>
      </c>
      <c r="Q118" s="33">
        <v>41264</v>
      </c>
      <c r="R118" s="33">
        <v>41264</v>
      </c>
      <c r="S118" s="33">
        <v>51711</v>
      </c>
      <c r="T118" s="33">
        <v>27972</v>
      </c>
      <c r="U118" s="33">
        <v>58072</v>
      </c>
      <c r="V118" s="33">
        <v>33033</v>
      </c>
      <c r="W118" s="33">
        <v>33033</v>
      </c>
      <c r="X118" s="33">
        <v>37856</v>
      </c>
      <c r="Y118" s="33">
        <v>51782</v>
      </c>
      <c r="Z118" s="33">
        <v>50554</v>
      </c>
      <c r="AA118" s="33">
        <v>47030</v>
      </c>
      <c r="AB118" s="33">
        <v>47030</v>
      </c>
      <c r="AC118" s="59"/>
      <c r="AD118" s="34"/>
      <c r="AE118" s="34"/>
      <c r="AF118" s="34"/>
      <c r="AG118" s="34"/>
      <c r="AH118" s="34"/>
      <c r="AI118" s="34"/>
      <c r="AJ118" s="34"/>
      <c r="AK118" s="34"/>
      <c r="AL118" s="34"/>
      <c r="AM118" s="34"/>
      <c r="AN118" s="34"/>
      <c r="AO118" s="34"/>
      <c r="AP118" s="34"/>
      <c r="AQ118" s="34"/>
      <c r="AR118" s="34"/>
      <c r="AS118" s="34"/>
      <c r="AT118" s="34"/>
      <c r="AU118" s="34"/>
      <c r="AV118" s="34"/>
      <c r="AW118" s="34"/>
      <c r="AX118" s="34"/>
      <c r="AY118" s="34"/>
      <c r="AZ118" s="34"/>
    </row>
    <row r="119" spans="1:52" ht="25.5" x14ac:dyDescent="0.2">
      <c r="A119" s="9"/>
      <c r="B119" s="5" t="s">
        <v>96</v>
      </c>
      <c r="C119" s="7" t="s">
        <v>24</v>
      </c>
      <c r="D119" s="33">
        <v>2006</v>
      </c>
      <c r="E119" s="33">
        <v>51407</v>
      </c>
      <c r="F119" s="33">
        <v>363413</v>
      </c>
      <c r="G119" s="33">
        <v>485150</v>
      </c>
      <c r="H119" s="33">
        <v>485150</v>
      </c>
      <c r="I119" s="33">
        <v>465642</v>
      </c>
      <c r="J119" s="33">
        <v>1648</v>
      </c>
      <c r="K119" s="33">
        <v>1099</v>
      </c>
      <c r="L119" s="33">
        <v>276122</v>
      </c>
      <c r="M119" s="33">
        <v>276122</v>
      </c>
      <c r="N119" s="33">
        <v>230357</v>
      </c>
      <c r="O119" s="33">
        <v>230377</v>
      </c>
      <c r="P119" s="33">
        <v>222780</v>
      </c>
      <c r="Q119" s="33">
        <v>146792</v>
      </c>
      <c r="R119" s="33">
        <v>146792</v>
      </c>
      <c r="S119" s="33">
        <v>149334</v>
      </c>
      <c r="T119" s="33">
        <v>143424</v>
      </c>
      <c r="U119" s="33">
        <v>135670</v>
      </c>
      <c r="V119" s="33">
        <v>86416</v>
      </c>
      <c r="W119" s="33">
        <v>86416</v>
      </c>
      <c r="X119" s="33">
        <v>60508</v>
      </c>
      <c r="Y119" s="33">
        <v>54160</v>
      </c>
      <c r="Z119" s="33">
        <v>73099</v>
      </c>
      <c r="AA119" s="33">
        <v>102670</v>
      </c>
      <c r="AB119" s="33">
        <v>102670</v>
      </c>
      <c r="AC119" s="59"/>
      <c r="AD119" s="34"/>
      <c r="AE119" s="34"/>
      <c r="AF119" s="34"/>
      <c r="AG119" s="34"/>
      <c r="AH119" s="34"/>
      <c r="AI119" s="34"/>
      <c r="AJ119" s="34"/>
      <c r="AK119" s="34"/>
      <c r="AL119" s="34"/>
      <c r="AM119" s="34"/>
      <c r="AN119" s="34"/>
      <c r="AO119" s="34"/>
      <c r="AP119" s="34"/>
      <c r="AQ119" s="34"/>
      <c r="AR119" s="34"/>
      <c r="AS119" s="34"/>
      <c r="AT119" s="34"/>
      <c r="AU119" s="34"/>
      <c r="AV119" s="34"/>
      <c r="AW119" s="34"/>
      <c r="AX119" s="34"/>
      <c r="AY119" s="34"/>
      <c r="AZ119" s="34"/>
    </row>
    <row r="120" spans="1:52" x14ac:dyDescent="0.2">
      <c r="A120" s="9"/>
      <c r="B120" s="1" t="s">
        <v>97</v>
      </c>
      <c r="C120" s="7" t="s">
        <v>24</v>
      </c>
      <c r="D120" s="10">
        <v>3369415</v>
      </c>
      <c r="E120" s="10">
        <v>3420048</v>
      </c>
      <c r="F120" s="10">
        <v>3918083</v>
      </c>
      <c r="G120" s="10">
        <v>4018228</v>
      </c>
      <c r="H120" s="10">
        <v>4018228</v>
      </c>
      <c r="I120" s="10">
        <v>3507101</v>
      </c>
      <c r="J120" s="10">
        <v>2571758</v>
      </c>
      <c r="K120" s="10">
        <v>1918212</v>
      </c>
      <c r="L120" s="10">
        <v>3143538</v>
      </c>
      <c r="M120" s="10">
        <v>3143538</v>
      </c>
      <c r="N120" s="10">
        <v>2541344</v>
      </c>
      <c r="O120" s="10">
        <v>2907876</v>
      </c>
      <c r="P120" s="10">
        <v>2380468</v>
      </c>
      <c r="Q120" s="10">
        <v>2635130</v>
      </c>
      <c r="R120" s="10">
        <v>2635130</v>
      </c>
      <c r="S120" s="10">
        <v>3017916</v>
      </c>
      <c r="T120" s="10">
        <v>3012087</v>
      </c>
      <c r="U120" s="10">
        <v>2917149</v>
      </c>
      <c r="V120" s="10">
        <v>3536424</v>
      </c>
      <c r="W120" s="10">
        <v>3536424</v>
      </c>
      <c r="X120" s="10">
        <v>3790215</v>
      </c>
      <c r="Y120" s="10">
        <v>3817056</v>
      </c>
      <c r="Z120" s="10">
        <v>4180420</v>
      </c>
      <c r="AA120" s="10">
        <v>4203362</v>
      </c>
      <c r="AB120" s="10">
        <v>4203362</v>
      </c>
      <c r="AC120" s="56"/>
      <c r="AD120" s="1"/>
      <c r="AE120" s="1"/>
      <c r="AF120" s="1"/>
      <c r="AG120" s="1"/>
      <c r="AH120" s="1"/>
      <c r="AI120" s="1"/>
      <c r="AJ120" s="1"/>
      <c r="AK120" s="1"/>
      <c r="AL120" s="1"/>
      <c r="AM120" s="1"/>
      <c r="AN120" s="1"/>
      <c r="AO120" s="1"/>
      <c r="AP120" s="44"/>
      <c r="AQ120" s="1"/>
      <c r="AR120" s="1"/>
      <c r="AS120" s="1"/>
      <c r="AT120" s="1"/>
      <c r="AU120" s="1"/>
      <c r="AV120" s="1"/>
      <c r="AW120" s="1"/>
      <c r="AX120" s="1"/>
      <c r="AY120" s="1"/>
      <c r="AZ120" s="1"/>
    </row>
    <row r="121" spans="1:52" x14ac:dyDescent="0.2">
      <c r="A121" s="9"/>
      <c r="B121" s="5" t="s">
        <v>98</v>
      </c>
      <c r="C121" s="7" t="s">
        <v>24</v>
      </c>
      <c r="D121" s="33">
        <v>12565500</v>
      </c>
      <c r="E121" s="33">
        <v>12580143</v>
      </c>
      <c r="F121" s="33">
        <v>12359187</v>
      </c>
      <c r="G121" s="33">
        <v>12919618</v>
      </c>
      <c r="H121" s="33">
        <v>12919618</v>
      </c>
      <c r="I121" s="33">
        <v>12599273</v>
      </c>
      <c r="J121" s="33">
        <v>11826849</v>
      </c>
      <c r="K121" s="33">
        <v>11594725</v>
      </c>
      <c r="L121" s="33">
        <v>10730269</v>
      </c>
      <c r="M121" s="33">
        <v>10730269</v>
      </c>
      <c r="N121" s="33">
        <v>10423473</v>
      </c>
      <c r="O121" s="33">
        <v>9539855</v>
      </c>
      <c r="P121" s="33">
        <v>9618914</v>
      </c>
      <c r="Q121" s="33">
        <v>9489867</v>
      </c>
      <c r="R121" s="33">
        <v>9489867</v>
      </c>
      <c r="S121" s="33">
        <v>9576603</v>
      </c>
      <c r="T121" s="33">
        <v>9478411</v>
      </c>
      <c r="U121" s="33">
        <v>9454180</v>
      </c>
      <c r="V121" s="33">
        <v>8411661</v>
      </c>
      <c r="W121" s="33">
        <v>8411661</v>
      </c>
      <c r="X121" s="33">
        <v>8354278</v>
      </c>
      <c r="Y121" s="33">
        <v>8466403</v>
      </c>
      <c r="Z121" s="33">
        <v>8745451</v>
      </c>
      <c r="AA121" s="33">
        <v>9091130</v>
      </c>
      <c r="AB121" s="33">
        <v>9091130</v>
      </c>
      <c r="AC121" s="59"/>
      <c r="AD121" s="34"/>
      <c r="AE121" s="34"/>
      <c r="AF121" s="34"/>
      <c r="AG121" s="34"/>
      <c r="AH121" s="34"/>
      <c r="AI121" s="34"/>
      <c r="AJ121" s="34"/>
      <c r="AK121" s="34"/>
      <c r="AL121" s="34"/>
      <c r="AM121" s="34"/>
      <c r="AN121" s="34"/>
      <c r="AO121" s="34"/>
      <c r="AP121" s="34"/>
      <c r="AQ121" s="34"/>
      <c r="AR121" s="34"/>
      <c r="AS121" s="34"/>
      <c r="AT121" s="34"/>
      <c r="AU121" s="34"/>
      <c r="AV121" s="34"/>
      <c r="AW121" s="34"/>
      <c r="AX121" s="34"/>
      <c r="AY121" s="34"/>
      <c r="AZ121" s="34"/>
    </row>
    <row r="122" spans="1:52" x14ac:dyDescent="0.2">
      <c r="A122" s="9"/>
      <c r="B122" s="5" t="s">
        <v>99</v>
      </c>
      <c r="C122" s="7" t="s">
        <v>24</v>
      </c>
      <c r="D122" s="33">
        <v>2283269</v>
      </c>
      <c r="E122" s="33">
        <v>2319106</v>
      </c>
      <c r="F122" s="33">
        <v>2139315</v>
      </c>
      <c r="G122" s="33">
        <v>2209576</v>
      </c>
      <c r="H122" s="33">
        <v>2209576</v>
      </c>
      <c r="I122" s="33">
        <v>0</v>
      </c>
      <c r="J122" s="33">
        <v>0</v>
      </c>
      <c r="K122" s="33">
        <v>0</v>
      </c>
      <c r="L122" s="33">
        <v>0</v>
      </c>
      <c r="M122" s="33">
        <v>0</v>
      </c>
      <c r="N122" s="33">
        <v>0</v>
      </c>
      <c r="O122" s="33">
        <v>0</v>
      </c>
      <c r="P122" s="33">
        <v>0</v>
      </c>
      <c r="Q122" s="33">
        <v>0</v>
      </c>
      <c r="R122" s="33">
        <v>0</v>
      </c>
      <c r="S122" s="33">
        <v>0</v>
      </c>
      <c r="T122" s="33">
        <v>0</v>
      </c>
      <c r="U122" s="33">
        <v>0</v>
      </c>
      <c r="V122" s="33">
        <v>0</v>
      </c>
      <c r="W122" s="33">
        <v>0</v>
      </c>
      <c r="X122" s="33">
        <v>0</v>
      </c>
      <c r="Y122" s="33">
        <v>0</v>
      </c>
      <c r="Z122" s="33">
        <v>0</v>
      </c>
      <c r="AA122" s="33">
        <v>0</v>
      </c>
      <c r="AB122" s="33">
        <v>0</v>
      </c>
      <c r="AC122" s="59"/>
      <c r="AD122" s="34"/>
      <c r="AE122" s="34"/>
      <c r="AF122" s="34"/>
      <c r="AG122" s="34"/>
      <c r="AH122" s="34"/>
      <c r="AI122" s="34"/>
      <c r="AJ122" s="34"/>
      <c r="AK122" s="34"/>
      <c r="AL122" s="34"/>
      <c r="AM122" s="34"/>
      <c r="AN122" s="34"/>
      <c r="AO122" s="34"/>
      <c r="AP122" s="34"/>
      <c r="AQ122" s="34"/>
      <c r="AR122" s="34"/>
      <c r="AS122" s="34"/>
      <c r="AT122" s="34"/>
      <c r="AU122" s="34"/>
      <c r="AV122" s="34"/>
      <c r="AW122" s="34"/>
      <c r="AX122" s="34"/>
      <c r="AY122" s="34"/>
      <c r="AZ122" s="34"/>
    </row>
    <row r="123" spans="1:52" x14ac:dyDescent="0.2">
      <c r="A123" s="9"/>
      <c r="B123" s="5" t="s">
        <v>100</v>
      </c>
      <c r="C123" s="7" t="s">
        <v>24</v>
      </c>
      <c r="D123" s="33">
        <v>1434324</v>
      </c>
      <c r="E123" s="33">
        <v>1456644</v>
      </c>
      <c r="F123" s="33">
        <v>1355640</v>
      </c>
      <c r="G123" s="33">
        <v>1448241</v>
      </c>
      <c r="H123" s="33">
        <v>1448241</v>
      </c>
      <c r="I123" s="33">
        <v>1134477</v>
      </c>
      <c r="J123" s="33">
        <v>1008108</v>
      </c>
      <c r="K123" s="33">
        <v>964575</v>
      </c>
      <c r="L123" s="33">
        <v>1046559</v>
      </c>
      <c r="M123" s="33">
        <v>1046559</v>
      </c>
      <c r="N123" s="33">
        <v>972518</v>
      </c>
      <c r="O123" s="33">
        <v>1090906</v>
      </c>
      <c r="P123" s="33">
        <v>1019975</v>
      </c>
      <c r="Q123" s="33">
        <v>1018892</v>
      </c>
      <c r="R123" s="33">
        <v>1018892</v>
      </c>
      <c r="S123" s="33">
        <v>1162655</v>
      </c>
      <c r="T123" s="33">
        <v>1065485</v>
      </c>
      <c r="U123" s="33">
        <v>1031745</v>
      </c>
      <c r="V123" s="33">
        <v>1080386</v>
      </c>
      <c r="W123" s="33">
        <v>1080386</v>
      </c>
      <c r="X123" s="33">
        <v>1097083</v>
      </c>
      <c r="Y123" s="33">
        <v>1145137</v>
      </c>
      <c r="Z123" s="33">
        <v>1135181</v>
      </c>
      <c r="AA123" s="33">
        <v>1151986</v>
      </c>
      <c r="AB123" s="33">
        <v>1151986</v>
      </c>
      <c r="AC123" s="59"/>
      <c r="AD123" s="34"/>
      <c r="AE123" s="34"/>
      <c r="AF123" s="34"/>
      <c r="AG123" s="34"/>
      <c r="AH123" s="34"/>
      <c r="AI123" s="34"/>
      <c r="AJ123" s="34"/>
      <c r="AK123" s="34"/>
      <c r="AL123" s="34"/>
      <c r="AM123" s="34"/>
      <c r="AN123" s="34"/>
      <c r="AO123" s="34"/>
      <c r="AP123" s="34"/>
      <c r="AQ123" s="34"/>
      <c r="AR123" s="34"/>
      <c r="AS123" s="34"/>
      <c r="AT123" s="34"/>
      <c r="AU123" s="34"/>
      <c r="AV123" s="34"/>
      <c r="AW123" s="34"/>
      <c r="AX123" s="34"/>
      <c r="AY123" s="34"/>
      <c r="AZ123" s="34"/>
    </row>
    <row r="124" spans="1:52" x14ac:dyDescent="0.2">
      <c r="A124" s="9"/>
      <c r="B124" s="5" t="s">
        <v>101</v>
      </c>
      <c r="C124" s="7" t="s">
        <v>24</v>
      </c>
      <c r="D124" s="33">
        <v>572999</v>
      </c>
      <c r="E124" s="33">
        <v>553103</v>
      </c>
      <c r="F124" s="33">
        <v>522605</v>
      </c>
      <c r="G124" s="33">
        <v>492143</v>
      </c>
      <c r="H124" s="33">
        <v>492143</v>
      </c>
      <c r="I124" s="33">
        <v>239646</v>
      </c>
      <c r="J124" s="33">
        <v>355017</v>
      </c>
      <c r="K124" s="33">
        <v>485378</v>
      </c>
      <c r="L124" s="33">
        <v>729724</v>
      </c>
      <c r="M124" s="33">
        <v>729724</v>
      </c>
      <c r="N124" s="33">
        <v>943840</v>
      </c>
      <c r="O124" s="33">
        <v>1296314</v>
      </c>
      <c r="P124" s="33">
        <v>1418860</v>
      </c>
      <c r="Q124" s="33">
        <v>168545</v>
      </c>
      <c r="R124" s="33">
        <v>168545</v>
      </c>
      <c r="S124" s="33">
        <v>202546</v>
      </c>
      <c r="T124" s="33">
        <v>201386</v>
      </c>
      <c r="U124" s="33">
        <v>219543</v>
      </c>
      <c r="V124" s="33">
        <v>182553</v>
      </c>
      <c r="W124" s="33">
        <v>182553</v>
      </c>
      <c r="X124" s="33">
        <v>197436</v>
      </c>
      <c r="Y124" s="33">
        <v>210151</v>
      </c>
      <c r="Z124" s="33">
        <v>225695</v>
      </c>
      <c r="AA124" s="33">
        <v>220837</v>
      </c>
      <c r="AB124" s="33">
        <v>220837</v>
      </c>
      <c r="AC124" s="59"/>
      <c r="AD124" s="34"/>
      <c r="AE124" s="34"/>
      <c r="AF124" s="34"/>
      <c r="AG124" s="34"/>
      <c r="AH124" s="34"/>
      <c r="AI124" s="34"/>
      <c r="AJ124" s="34"/>
      <c r="AK124" s="34"/>
      <c r="AL124" s="34"/>
      <c r="AM124" s="34"/>
      <c r="AN124" s="34"/>
      <c r="AO124" s="34"/>
      <c r="AP124" s="34"/>
      <c r="AQ124" s="34"/>
      <c r="AR124" s="34"/>
      <c r="AS124" s="34"/>
      <c r="AT124" s="34"/>
      <c r="AU124" s="34"/>
      <c r="AV124" s="34"/>
      <c r="AW124" s="34"/>
      <c r="AX124" s="34"/>
      <c r="AY124" s="34"/>
      <c r="AZ124" s="34"/>
    </row>
    <row r="125" spans="1:52" x14ac:dyDescent="0.2">
      <c r="A125" s="9"/>
      <c r="B125" s="1" t="s">
        <v>102</v>
      </c>
      <c r="C125" s="7" t="s">
        <v>24</v>
      </c>
      <c r="D125" s="10">
        <v>16856092</v>
      </c>
      <c r="E125" s="10">
        <v>16908996</v>
      </c>
      <c r="F125" s="10">
        <v>16376747</v>
      </c>
      <c r="G125" s="10">
        <v>17069578</v>
      </c>
      <c r="H125" s="10">
        <v>17069578</v>
      </c>
      <c r="I125" s="10">
        <v>13973396</v>
      </c>
      <c r="J125" s="10">
        <v>13189974</v>
      </c>
      <c r="K125" s="10">
        <v>13044678</v>
      </c>
      <c r="L125" s="10">
        <v>12506552</v>
      </c>
      <c r="M125" s="10">
        <v>12506552</v>
      </c>
      <c r="N125" s="10">
        <v>12339831</v>
      </c>
      <c r="O125" s="10">
        <v>11927075</v>
      </c>
      <c r="P125" s="10">
        <v>12057749</v>
      </c>
      <c r="Q125" s="10">
        <v>10677304</v>
      </c>
      <c r="R125" s="10">
        <v>10677304</v>
      </c>
      <c r="S125" s="10">
        <v>10941804</v>
      </c>
      <c r="T125" s="10">
        <v>10745282</v>
      </c>
      <c r="U125" s="10">
        <v>10705468</v>
      </c>
      <c r="V125" s="10">
        <v>9674600</v>
      </c>
      <c r="W125" s="10">
        <v>9674600</v>
      </c>
      <c r="X125" s="10">
        <v>9648797</v>
      </c>
      <c r="Y125" s="10">
        <v>9821691</v>
      </c>
      <c r="Z125" s="10">
        <v>10106327</v>
      </c>
      <c r="AA125" s="10">
        <v>10463953</v>
      </c>
      <c r="AB125" s="10">
        <v>10463953</v>
      </c>
      <c r="AC125" s="56"/>
      <c r="AD125" s="1"/>
      <c r="AE125" s="1"/>
      <c r="AF125" s="1"/>
      <c r="AG125" s="1"/>
      <c r="AH125" s="1"/>
      <c r="AI125" s="1"/>
      <c r="AJ125" s="1"/>
      <c r="AK125" s="1"/>
      <c r="AL125" s="1"/>
      <c r="AM125" s="1"/>
      <c r="AN125" s="1"/>
      <c r="AO125" s="1"/>
      <c r="AP125" s="44"/>
      <c r="AQ125" s="1"/>
      <c r="AR125" s="1"/>
      <c r="AS125" s="1"/>
      <c r="AT125" s="1"/>
      <c r="AU125" s="1"/>
      <c r="AV125" s="1"/>
      <c r="AW125" s="1"/>
      <c r="AX125" s="1"/>
      <c r="AY125" s="1"/>
      <c r="AZ125" s="1"/>
    </row>
    <row r="126" spans="1:52" x14ac:dyDescent="0.2">
      <c r="A126" s="9"/>
      <c r="B126" s="1"/>
      <c r="C126" s="7"/>
      <c r="D126" s="34"/>
      <c r="E126" s="34"/>
      <c r="F126" s="34"/>
      <c r="G126" s="34"/>
      <c r="H126" s="34"/>
      <c r="I126" s="1"/>
      <c r="J126" s="1"/>
      <c r="K126" s="1"/>
      <c r="L126" s="34"/>
      <c r="M126" s="34"/>
      <c r="N126" s="1"/>
      <c r="O126" s="1"/>
      <c r="P126" s="1"/>
      <c r="Q126" s="1"/>
      <c r="R126" s="34"/>
      <c r="S126" s="1"/>
      <c r="T126" s="1"/>
      <c r="U126" s="1"/>
      <c r="V126" s="1"/>
      <c r="W126" s="1"/>
      <c r="X126" s="1"/>
      <c r="Y126" s="1"/>
      <c r="Z126" s="1"/>
      <c r="AA126" s="1"/>
      <c r="AB126" s="1"/>
      <c r="AC126" s="56"/>
      <c r="AD126" s="1"/>
      <c r="AE126" s="1"/>
      <c r="AF126" s="1"/>
      <c r="AG126" s="1"/>
      <c r="AH126" s="1"/>
      <c r="AI126" s="1"/>
      <c r="AJ126" s="1"/>
      <c r="AK126" s="1"/>
      <c r="AL126" s="1"/>
      <c r="AM126" s="1"/>
      <c r="AN126" s="1"/>
      <c r="AO126" s="1"/>
      <c r="AP126" s="44"/>
      <c r="AQ126" s="1"/>
      <c r="AR126" s="1"/>
      <c r="AS126" s="1"/>
      <c r="AT126" s="1"/>
      <c r="AU126" s="1"/>
      <c r="AV126" s="1"/>
      <c r="AW126" s="1"/>
      <c r="AX126" s="1"/>
      <c r="AY126" s="1"/>
      <c r="AZ126" s="1"/>
    </row>
    <row r="127" spans="1:52" x14ac:dyDescent="0.2">
      <c r="A127" s="68" t="s">
        <v>103</v>
      </c>
      <c r="B127" s="68"/>
      <c r="C127" s="7" t="s">
        <v>24</v>
      </c>
      <c r="D127" s="10">
        <v>20225507</v>
      </c>
      <c r="E127" s="10">
        <v>20329044</v>
      </c>
      <c r="F127" s="10">
        <v>20294830</v>
      </c>
      <c r="G127" s="10">
        <v>21087806</v>
      </c>
      <c r="H127" s="10">
        <v>21087806</v>
      </c>
      <c r="I127" s="10">
        <v>17480497</v>
      </c>
      <c r="J127" s="10">
        <v>15761732</v>
      </c>
      <c r="K127" s="10">
        <v>14962890</v>
      </c>
      <c r="L127" s="10">
        <v>15650090</v>
      </c>
      <c r="M127" s="10">
        <v>15650090</v>
      </c>
      <c r="N127" s="10">
        <v>14881175</v>
      </c>
      <c r="O127" s="10">
        <v>14834951</v>
      </c>
      <c r="P127" s="10">
        <v>14438217</v>
      </c>
      <c r="Q127" s="10">
        <v>13312434</v>
      </c>
      <c r="R127" s="10">
        <v>13312434</v>
      </c>
      <c r="S127" s="10">
        <v>13959720</v>
      </c>
      <c r="T127" s="10">
        <v>13757369</v>
      </c>
      <c r="U127" s="10">
        <v>13622617</v>
      </c>
      <c r="V127" s="10">
        <v>13211024</v>
      </c>
      <c r="W127" s="10">
        <v>13211024</v>
      </c>
      <c r="X127" s="10">
        <v>13439012</v>
      </c>
      <c r="Y127" s="10">
        <v>13638747</v>
      </c>
      <c r="Z127" s="10">
        <v>14286747</v>
      </c>
      <c r="AA127" s="10">
        <v>14667315</v>
      </c>
      <c r="AB127" s="10">
        <v>14667315</v>
      </c>
      <c r="AC127" s="56"/>
      <c r="AD127" s="1"/>
      <c r="AE127" s="1"/>
      <c r="AF127" s="1"/>
      <c r="AG127" s="1"/>
      <c r="AH127" s="1"/>
      <c r="AI127" s="1"/>
      <c r="AJ127" s="1"/>
      <c r="AK127" s="1"/>
      <c r="AL127" s="1"/>
      <c r="AM127" s="1"/>
      <c r="AN127" s="1"/>
      <c r="AO127" s="1"/>
      <c r="AP127" s="44"/>
      <c r="AQ127" s="1"/>
      <c r="AR127" s="1"/>
      <c r="AS127" s="1"/>
      <c r="AT127" s="1"/>
      <c r="AU127" s="1"/>
      <c r="AV127" s="1"/>
      <c r="AW127" s="1"/>
      <c r="AX127" s="1"/>
      <c r="AY127" s="1"/>
      <c r="AZ127" s="1"/>
    </row>
    <row r="128" spans="1:52" x14ac:dyDescent="0.2">
      <c r="A128" s="9"/>
      <c r="B128" s="5" t="s">
        <v>104</v>
      </c>
      <c r="C128" s="7" t="s">
        <v>24</v>
      </c>
      <c r="D128" s="33">
        <v>1790900</v>
      </c>
      <c r="E128" s="33">
        <v>2314264</v>
      </c>
      <c r="F128" s="33">
        <v>2125965</v>
      </c>
      <c r="G128" s="33">
        <v>1885660</v>
      </c>
      <c r="H128" s="33">
        <v>1885660</v>
      </c>
      <c r="I128" s="33">
        <v>2116549</v>
      </c>
      <c r="J128" s="33">
        <v>2321770</v>
      </c>
      <c r="K128" s="33">
        <v>2757343</v>
      </c>
      <c r="L128" s="33">
        <v>3055730</v>
      </c>
      <c r="M128" s="33">
        <v>3055730</v>
      </c>
      <c r="N128" s="33">
        <v>3809249</v>
      </c>
      <c r="O128" s="33">
        <v>5142150</v>
      </c>
      <c r="P128" s="33">
        <v>4414438</v>
      </c>
      <c r="Q128" s="33">
        <v>4453451</v>
      </c>
      <c r="R128" s="33">
        <v>4453451</v>
      </c>
      <c r="S128" s="33">
        <v>4926472</v>
      </c>
      <c r="T128" s="33">
        <v>5449761</v>
      </c>
      <c r="U128" s="33">
        <v>5538738</v>
      </c>
      <c r="V128" s="33">
        <v>802841</v>
      </c>
      <c r="W128" s="33">
        <v>802841</v>
      </c>
      <c r="X128" s="33">
        <v>878851</v>
      </c>
      <c r="Y128" s="33">
        <v>538572</v>
      </c>
      <c r="Z128" s="33">
        <v>599954</v>
      </c>
      <c r="AA128" s="33">
        <v>596063</v>
      </c>
      <c r="AB128" s="33">
        <v>596063</v>
      </c>
      <c r="AC128" s="59"/>
      <c r="AD128" s="34"/>
      <c r="AE128" s="34"/>
      <c r="AF128" s="34"/>
      <c r="AG128" s="34"/>
      <c r="AH128" s="34"/>
      <c r="AI128" s="34"/>
      <c r="AJ128" s="34"/>
      <c r="AK128" s="34"/>
      <c r="AL128" s="34"/>
      <c r="AM128" s="34"/>
      <c r="AN128" s="34"/>
      <c r="AO128" s="34"/>
      <c r="AP128" s="34"/>
      <c r="AQ128" s="34"/>
      <c r="AR128" s="34"/>
      <c r="AS128" s="34"/>
      <c r="AT128" s="34"/>
      <c r="AU128" s="34"/>
      <c r="AV128" s="34"/>
      <c r="AW128" s="34"/>
      <c r="AX128" s="34"/>
      <c r="AY128" s="34"/>
      <c r="AZ128" s="34"/>
    </row>
    <row r="129" spans="1:55" x14ac:dyDescent="0.2">
      <c r="A129" s="9"/>
      <c r="B129" s="5" t="s">
        <v>105</v>
      </c>
      <c r="C129" s="7" t="s">
        <v>24</v>
      </c>
      <c r="D129" s="33">
        <v>1704729</v>
      </c>
      <c r="E129" s="33">
        <v>1687751</v>
      </c>
      <c r="F129" s="33">
        <v>1872513</v>
      </c>
      <c r="G129" s="33">
        <v>2222874</v>
      </c>
      <c r="H129" s="33">
        <v>2222874</v>
      </c>
      <c r="I129" s="33">
        <v>1980570</v>
      </c>
      <c r="J129" s="33">
        <v>2286185</v>
      </c>
      <c r="K129" s="33">
        <v>2087043</v>
      </c>
      <c r="L129" s="33">
        <v>2322125</v>
      </c>
      <c r="M129" s="33">
        <v>2322125</v>
      </c>
      <c r="N129" s="6">
        <v>2246359</v>
      </c>
      <c r="O129" s="6">
        <v>3070138</v>
      </c>
      <c r="P129" s="6">
        <v>3198390</v>
      </c>
      <c r="Q129" s="6">
        <v>4860153</v>
      </c>
      <c r="R129" s="33">
        <v>4860153</v>
      </c>
      <c r="S129" s="6">
        <v>5213745</v>
      </c>
      <c r="T129" s="6">
        <v>5239238</v>
      </c>
      <c r="U129" s="6">
        <v>5404606</v>
      </c>
      <c r="V129" s="6">
        <v>1627992</v>
      </c>
      <c r="W129" s="6">
        <v>1627992</v>
      </c>
      <c r="X129" s="6">
        <v>1668567</v>
      </c>
      <c r="Y129" s="6">
        <v>1624534</v>
      </c>
      <c r="Z129" s="6">
        <v>1773097</v>
      </c>
      <c r="AA129" s="6">
        <v>1765279</v>
      </c>
      <c r="AB129" s="6">
        <v>1765279</v>
      </c>
      <c r="AC129" s="55"/>
      <c r="AD129" s="9"/>
      <c r="AE129" s="9"/>
      <c r="AF129" s="9"/>
      <c r="AG129" s="9"/>
      <c r="AH129" s="9"/>
      <c r="AI129" s="9"/>
      <c r="AJ129" s="9"/>
      <c r="AK129" s="9"/>
      <c r="AL129" s="9"/>
      <c r="AM129" s="9"/>
      <c r="AN129" s="9"/>
      <c r="AO129" s="9"/>
      <c r="AP129" s="40"/>
      <c r="AQ129" s="9"/>
      <c r="AR129" s="9"/>
      <c r="AS129" s="9"/>
      <c r="AT129" s="9"/>
      <c r="AU129" s="9"/>
      <c r="AV129" s="9"/>
      <c r="AW129" s="9"/>
      <c r="AX129" s="9"/>
      <c r="AY129" s="9"/>
      <c r="AZ129" s="9"/>
    </row>
    <row r="130" spans="1:55" s="53" customFormat="1" x14ac:dyDescent="0.2">
      <c r="A130" s="55"/>
      <c r="B130" s="63" t="s">
        <v>106</v>
      </c>
      <c r="C130" s="60" t="s">
        <v>24</v>
      </c>
      <c r="D130" s="64">
        <v>3699</v>
      </c>
      <c r="E130" s="64">
        <v>2199</v>
      </c>
      <c r="F130" s="64">
        <v>6027</v>
      </c>
      <c r="G130" s="64">
        <v>11925</v>
      </c>
      <c r="H130" s="64">
        <v>11925</v>
      </c>
      <c r="I130" s="64">
        <v>2930</v>
      </c>
      <c r="J130" s="64">
        <v>2376</v>
      </c>
      <c r="K130" s="64">
        <v>3351</v>
      </c>
      <c r="L130" s="64">
        <v>656</v>
      </c>
      <c r="M130" s="64">
        <v>656</v>
      </c>
      <c r="N130" s="64">
        <v>1552</v>
      </c>
      <c r="O130" s="64">
        <v>3469</v>
      </c>
      <c r="P130" s="64">
        <v>5924</v>
      </c>
      <c r="Q130" s="64">
        <v>675</v>
      </c>
      <c r="R130" s="64">
        <v>675</v>
      </c>
      <c r="S130" s="64">
        <v>676</v>
      </c>
      <c r="T130" s="64">
        <v>3999</v>
      </c>
      <c r="U130" s="64">
        <v>3637</v>
      </c>
      <c r="V130" s="64">
        <v>1026</v>
      </c>
      <c r="W130" s="64">
        <v>1026</v>
      </c>
      <c r="X130" s="64">
        <v>2794</v>
      </c>
      <c r="Y130" s="64">
        <v>2097</v>
      </c>
      <c r="Z130" s="64">
        <v>1240</v>
      </c>
      <c r="AA130" s="64">
        <v>2371</v>
      </c>
      <c r="AB130" s="64">
        <v>2371</v>
      </c>
      <c r="AC130" s="59"/>
      <c r="AD130" s="59"/>
      <c r="AE130" s="59"/>
      <c r="AF130" s="59"/>
      <c r="AG130" s="59"/>
      <c r="AH130" s="59"/>
      <c r="AI130" s="59"/>
      <c r="AJ130" s="59"/>
      <c r="AK130" s="59"/>
      <c r="AL130" s="59"/>
      <c r="AM130" s="59"/>
      <c r="AN130" s="59"/>
      <c r="AO130" s="59"/>
      <c r="AP130" s="59"/>
      <c r="AQ130" s="59"/>
      <c r="AR130" s="59"/>
      <c r="AS130" s="59"/>
      <c r="AT130" s="59"/>
      <c r="AU130" s="59"/>
      <c r="AV130" s="59"/>
      <c r="AW130" s="59"/>
      <c r="AX130" s="59"/>
      <c r="AY130" s="59"/>
      <c r="AZ130" s="59"/>
      <c r="BA130" s="65"/>
      <c r="BB130" s="65"/>
      <c r="BC130" s="65"/>
    </row>
    <row r="131" spans="1:55" s="53" customFormat="1" x14ac:dyDescent="0.2">
      <c r="A131" s="55"/>
      <c r="B131" s="63" t="s">
        <v>107</v>
      </c>
      <c r="C131" s="60" t="s">
        <v>24</v>
      </c>
      <c r="D131" s="64">
        <v>2301413</v>
      </c>
      <c r="E131" s="64">
        <v>2442420</v>
      </c>
      <c r="F131" s="64">
        <v>2588873</v>
      </c>
      <c r="G131" s="64">
        <v>2840483</v>
      </c>
      <c r="H131" s="64">
        <v>2840483</v>
      </c>
      <c r="I131" s="64">
        <v>2201185</v>
      </c>
      <c r="J131" s="64">
        <v>2030135</v>
      </c>
      <c r="K131" s="64">
        <v>1945080</v>
      </c>
      <c r="L131" s="64">
        <v>2113377</v>
      </c>
      <c r="M131" s="64">
        <v>2113377</v>
      </c>
      <c r="N131" s="64">
        <v>1950686</v>
      </c>
      <c r="O131" s="64">
        <v>2772037</v>
      </c>
      <c r="P131" s="64">
        <v>2948620</v>
      </c>
      <c r="Q131" s="64">
        <v>3022050</v>
      </c>
      <c r="R131" s="64">
        <v>3022050</v>
      </c>
      <c r="S131" s="64">
        <v>3191434</v>
      </c>
      <c r="T131" s="64">
        <v>2822807</v>
      </c>
      <c r="U131" s="64">
        <v>2918002</v>
      </c>
      <c r="V131" s="64">
        <v>2656836</v>
      </c>
      <c r="W131" s="64">
        <v>2656836</v>
      </c>
      <c r="X131" s="64">
        <v>2640876</v>
      </c>
      <c r="Y131" s="64">
        <v>3063584</v>
      </c>
      <c r="Z131" s="64">
        <v>3172971</v>
      </c>
      <c r="AA131" s="64">
        <v>3324422</v>
      </c>
      <c r="AB131" s="64">
        <v>3324422</v>
      </c>
      <c r="AC131" s="59"/>
      <c r="AD131" s="59"/>
      <c r="AE131" s="59"/>
      <c r="AF131" s="59"/>
      <c r="AG131" s="59"/>
      <c r="AH131" s="59"/>
      <c r="AI131" s="59"/>
      <c r="AJ131" s="59"/>
      <c r="AK131" s="59"/>
      <c r="AL131" s="59"/>
      <c r="AM131" s="59"/>
      <c r="AN131" s="59"/>
      <c r="AO131" s="59"/>
      <c r="AP131" s="59"/>
      <c r="AQ131" s="59"/>
      <c r="AR131" s="59"/>
      <c r="AS131" s="59"/>
      <c r="AT131" s="59"/>
      <c r="AU131" s="59"/>
      <c r="AV131" s="59"/>
      <c r="AW131" s="59"/>
      <c r="AX131" s="59"/>
      <c r="AY131" s="59"/>
      <c r="AZ131" s="59"/>
      <c r="BA131" s="65"/>
      <c r="BB131" s="65"/>
      <c r="BC131" s="65"/>
    </row>
    <row r="132" spans="1:55" x14ac:dyDescent="0.2">
      <c r="A132" s="9"/>
      <c r="B132" s="1" t="s">
        <v>108</v>
      </c>
      <c r="C132" s="7" t="s">
        <v>24</v>
      </c>
      <c r="D132" s="10">
        <v>5800741</v>
      </c>
      <c r="E132" s="10">
        <v>6446634</v>
      </c>
      <c r="F132" s="10">
        <v>6593378</v>
      </c>
      <c r="G132" s="10">
        <v>6960942</v>
      </c>
      <c r="H132" s="10">
        <v>6960942</v>
      </c>
      <c r="I132" s="10">
        <v>6301234</v>
      </c>
      <c r="J132" s="10">
        <v>6640466</v>
      </c>
      <c r="K132" s="10">
        <v>6792817</v>
      </c>
      <c r="L132" s="10">
        <v>7491888</v>
      </c>
      <c r="M132" s="10">
        <v>7491888</v>
      </c>
      <c r="N132" s="10">
        <v>8007846</v>
      </c>
      <c r="O132" s="10">
        <v>10987794</v>
      </c>
      <c r="P132" s="10">
        <v>10567372</v>
      </c>
      <c r="Q132" s="10">
        <v>12336329</v>
      </c>
      <c r="R132" s="10">
        <v>12336329</v>
      </c>
      <c r="S132" s="10">
        <v>13332327</v>
      </c>
      <c r="T132" s="10">
        <v>13515805</v>
      </c>
      <c r="U132" s="10">
        <v>13864983</v>
      </c>
      <c r="V132" s="10">
        <v>5088695</v>
      </c>
      <c r="W132" s="10">
        <v>5088695</v>
      </c>
      <c r="X132" s="10">
        <v>5191088</v>
      </c>
      <c r="Y132" s="10">
        <v>5228787</v>
      </c>
      <c r="Z132" s="10">
        <v>5547262</v>
      </c>
      <c r="AA132" s="10">
        <v>5688135</v>
      </c>
      <c r="AB132" s="10">
        <v>5688135</v>
      </c>
      <c r="AC132" s="56"/>
      <c r="AD132" s="1"/>
      <c r="AE132" s="1"/>
      <c r="AF132" s="1"/>
      <c r="AG132" s="1"/>
      <c r="AH132" s="1"/>
      <c r="AI132" s="1"/>
      <c r="AJ132" s="1"/>
      <c r="AK132" s="1"/>
      <c r="AL132" s="1"/>
      <c r="AM132" s="1"/>
      <c r="AN132" s="1"/>
      <c r="AO132" s="1"/>
      <c r="AP132" s="44"/>
      <c r="AQ132" s="1"/>
      <c r="AR132" s="1"/>
      <c r="AS132" s="1"/>
      <c r="AT132" s="1"/>
      <c r="AU132" s="1"/>
      <c r="AV132" s="1"/>
      <c r="AW132" s="1"/>
      <c r="AX132" s="1"/>
      <c r="AY132" s="1"/>
      <c r="AZ132" s="1"/>
    </row>
    <row r="133" spans="1:55" x14ac:dyDescent="0.2">
      <c r="A133" s="9"/>
      <c r="B133" s="5" t="s">
        <v>104</v>
      </c>
      <c r="C133" s="7" t="s">
        <v>24</v>
      </c>
      <c r="D133" s="33">
        <v>8790470</v>
      </c>
      <c r="E133" s="33">
        <v>8341443</v>
      </c>
      <c r="F133" s="33">
        <v>8432493</v>
      </c>
      <c r="G133" s="33">
        <v>8530418</v>
      </c>
      <c r="H133" s="33">
        <v>8530418</v>
      </c>
      <c r="I133" s="33">
        <v>8712172</v>
      </c>
      <c r="J133" s="33">
        <v>7610059</v>
      </c>
      <c r="K133" s="33">
        <v>7239309</v>
      </c>
      <c r="L133" s="33">
        <v>7803801</v>
      </c>
      <c r="M133" s="33">
        <v>7803801</v>
      </c>
      <c r="N133" s="33">
        <v>7010493</v>
      </c>
      <c r="O133" s="33">
        <v>5244105</v>
      </c>
      <c r="P133" s="33">
        <v>5835391</v>
      </c>
      <c r="Q133" s="33">
        <v>5948702</v>
      </c>
      <c r="R133" s="33">
        <v>5948702</v>
      </c>
      <c r="S133" s="33">
        <v>6068693</v>
      </c>
      <c r="T133" s="33">
        <v>6203056</v>
      </c>
      <c r="U133" s="33">
        <v>6123626</v>
      </c>
      <c r="V133" s="33">
        <v>5979039</v>
      </c>
      <c r="W133" s="33">
        <v>5979039</v>
      </c>
      <c r="X133" s="33">
        <v>5861063</v>
      </c>
      <c r="Y133" s="33">
        <v>5863419</v>
      </c>
      <c r="Z133" s="33">
        <v>6075138</v>
      </c>
      <c r="AA133" s="33">
        <v>6341669</v>
      </c>
      <c r="AB133" s="33">
        <v>6341669</v>
      </c>
      <c r="AC133" s="59"/>
      <c r="AD133" s="34"/>
      <c r="AE133" s="34"/>
      <c r="AF133" s="34"/>
      <c r="AG133" s="34"/>
      <c r="AH133" s="34"/>
      <c r="AI133" s="34"/>
      <c r="AJ133" s="34"/>
      <c r="AK133" s="34"/>
      <c r="AL133" s="34"/>
      <c r="AM133" s="34"/>
      <c r="AN133" s="34"/>
      <c r="AO133" s="34"/>
      <c r="AP133" s="34"/>
      <c r="AQ133" s="34"/>
      <c r="AR133" s="34"/>
      <c r="AS133" s="34"/>
      <c r="AT133" s="34"/>
      <c r="AU133" s="34"/>
      <c r="AV133" s="34"/>
      <c r="AW133" s="34"/>
      <c r="AX133" s="34"/>
      <c r="AY133" s="34"/>
      <c r="AZ133" s="34"/>
    </row>
    <row r="134" spans="1:55" x14ac:dyDescent="0.2">
      <c r="A134" s="9"/>
      <c r="B134" s="5" t="s">
        <v>109</v>
      </c>
      <c r="C134" s="7" t="s">
        <v>24</v>
      </c>
      <c r="D134" s="33">
        <v>462785</v>
      </c>
      <c r="E134" s="33">
        <v>526634</v>
      </c>
      <c r="F134" s="33">
        <v>600569</v>
      </c>
      <c r="G134" s="33">
        <v>619110</v>
      </c>
      <c r="H134" s="33">
        <v>619110</v>
      </c>
      <c r="I134" s="33">
        <v>639223</v>
      </c>
      <c r="J134" s="33">
        <v>619030</v>
      </c>
      <c r="K134" s="33">
        <v>637987</v>
      </c>
      <c r="L134" s="33">
        <v>651600</v>
      </c>
      <c r="M134" s="33">
        <v>651600</v>
      </c>
      <c r="N134" s="33">
        <v>683659</v>
      </c>
      <c r="O134" s="33">
        <v>672924</v>
      </c>
      <c r="P134" s="33">
        <v>672029</v>
      </c>
      <c r="Q134" s="33">
        <v>472426</v>
      </c>
      <c r="R134" s="33">
        <v>472426</v>
      </c>
      <c r="S134" s="33">
        <v>373228</v>
      </c>
      <c r="T134" s="33">
        <v>266142</v>
      </c>
      <c r="U134" s="33">
        <v>239881</v>
      </c>
      <c r="V134" s="33">
        <v>326284</v>
      </c>
      <c r="W134" s="33">
        <v>326284</v>
      </c>
      <c r="X134" s="33">
        <v>317314</v>
      </c>
      <c r="Y134" s="33">
        <v>385987</v>
      </c>
      <c r="Z134" s="33">
        <v>395557</v>
      </c>
      <c r="AA134" s="33">
        <v>418587</v>
      </c>
      <c r="AB134" s="33">
        <v>418587</v>
      </c>
      <c r="AC134" s="59"/>
      <c r="AD134" s="34"/>
      <c r="AE134" s="34"/>
      <c r="AF134" s="34"/>
      <c r="AG134" s="34"/>
      <c r="AH134" s="34"/>
      <c r="AI134" s="34"/>
      <c r="AJ134" s="34"/>
      <c r="AK134" s="34"/>
      <c r="AL134" s="34"/>
      <c r="AM134" s="34"/>
      <c r="AN134" s="34"/>
      <c r="AO134" s="34"/>
      <c r="AP134" s="34"/>
      <c r="AQ134" s="34"/>
      <c r="AR134" s="34"/>
      <c r="AS134" s="34"/>
      <c r="AT134" s="34"/>
      <c r="AU134" s="34"/>
      <c r="AV134" s="34"/>
      <c r="AW134" s="34"/>
      <c r="AX134" s="34"/>
      <c r="AY134" s="34"/>
      <c r="AZ134" s="34"/>
    </row>
    <row r="135" spans="1:55" x14ac:dyDescent="0.2">
      <c r="A135" s="9"/>
      <c r="B135" s="5" t="s">
        <v>110</v>
      </c>
      <c r="C135" s="7"/>
      <c r="D135" s="34"/>
      <c r="E135" s="34"/>
      <c r="F135" s="34"/>
      <c r="G135" s="34"/>
      <c r="H135" s="34"/>
      <c r="I135" s="34"/>
      <c r="J135" s="34"/>
      <c r="K135" s="34"/>
      <c r="L135" s="34"/>
      <c r="M135" s="34"/>
      <c r="N135" s="33">
        <v>422470</v>
      </c>
      <c r="O135" s="33">
        <v>0</v>
      </c>
      <c r="P135" s="33">
        <v>0</v>
      </c>
      <c r="Q135" s="33">
        <v>0</v>
      </c>
      <c r="R135" s="33">
        <v>0</v>
      </c>
      <c r="S135" s="33">
        <v>0</v>
      </c>
      <c r="T135" s="33">
        <v>0</v>
      </c>
      <c r="U135" s="33">
        <v>0</v>
      </c>
      <c r="V135" s="33">
        <v>0</v>
      </c>
      <c r="W135" s="33">
        <v>0</v>
      </c>
      <c r="X135" s="33">
        <v>0</v>
      </c>
      <c r="Y135" s="33">
        <v>0</v>
      </c>
      <c r="Z135" s="33">
        <v>0</v>
      </c>
      <c r="AA135" s="33">
        <v>0</v>
      </c>
      <c r="AB135" s="33">
        <v>0</v>
      </c>
      <c r="AC135" s="59"/>
      <c r="AD135" s="34"/>
      <c r="AE135" s="34"/>
      <c r="AF135" s="34"/>
      <c r="AG135" s="34"/>
      <c r="AH135" s="34"/>
      <c r="AI135" s="34"/>
      <c r="AJ135" s="34"/>
      <c r="AK135" s="34"/>
      <c r="AL135" s="34"/>
      <c r="AM135" s="34"/>
      <c r="AN135" s="34"/>
      <c r="AO135" s="34"/>
      <c r="AP135" s="34"/>
      <c r="AQ135" s="34"/>
      <c r="AR135" s="34"/>
      <c r="AS135" s="34"/>
      <c r="AT135" s="34"/>
      <c r="AU135" s="34"/>
      <c r="AV135" s="34"/>
      <c r="AW135" s="34"/>
      <c r="AX135" s="34"/>
      <c r="AY135" s="34"/>
      <c r="AZ135" s="34"/>
    </row>
    <row r="136" spans="1:55" x14ac:dyDescent="0.2">
      <c r="A136" s="9"/>
      <c r="B136" s="5" t="s">
        <v>111</v>
      </c>
      <c r="C136" s="7" t="s">
        <v>24</v>
      </c>
      <c r="D136" s="33">
        <v>312641</v>
      </c>
      <c r="E136" s="33">
        <v>307386</v>
      </c>
      <c r="F136" s="33">
        <v>288370</v>
      </c>
      <c r="G136" s="33">
        <v>286403</v>
      </c>
      <c r="H136" s="33">
        <v>286403</v>
      </c>
      <c r="I136" s="33">
        <v>289474</v>
      </c>
      <c r="J136" s="34"/>
      <c r="K136" s="34"/>
      <c r="L136" s="33">
        <v>396423</v>
      </c>
      <c r="M136" s="33">
        <v>396423</v>
      </c>
      <c r="N136" s="33">
        <v>552545</v>
      </c>
      <c r="O136" s="33">
        <v>549568</v>
      </c>
      <c r="P136" s="33">
        <v>714772</v>
      </c>
      <c r="Q136" s="33">
        <v>712581</v>
      </c>
      <c r="R136" s="33">
        <v>712581</v>
      </c>
      <c r="S136" s="33">
        <v>821947</v>
      </c>
      <c r="T136" s="33">
        <v>853710</v>
      </c>
      <c r="U136" s="33">
        <v>804254</v>
      </c>
      <c r="V136" s="33">
        <v>927964</v>
      </c>
      <c r="W136" s="33">
        <v>927964</v>
      </c>
      <c r="X136" s="33">
        <v>928602</v>
      </c>
      <c r="Y136" s="33">
        <v>971760</v>
      </c>
      <c r="Z136" s="33">
        <v>959244</v>
      </c>
      <c r="AA136" s="33">
        <v>926736</v>
      </c>
      <c r="AB136" s="33">
        <v>926736</v>
      </c>
      <c r="AC136" s="59"/>
      <c r="AD136" s="34"/>
      <c r="AE136" s="34"/>
      <c r="AF136" s="34"/>
      <c r="AG136" s="34"/>
      <c r="AH136" s="34"/>
      <c r="AI136" s="34"/>
      <c r="AJ136" s="34"/>
      <c r="AK136" s="34"/>
      <c r="AL136" s="34"/>
      <c r="AM136" s="34"/>
      <c r="AN136" s="34"/>
      <c r="AO136" s="34"/>
      <c r="AP136" s="34"/>
      <c r="AQ136" s="34"/>
      <c r="AR136" s="34"/>
      <c r="AS136" s="34"/>
      <c r="AT136" s="34"/>
      <c r="AU136" s="34"/>
      <c r="AV136" s="34"/>
      <c r="AW136" s="34"/>
      <c r="AX136" s="34"/>
      <c r="AY136" s="34"/>
      <c r="AZ136" s="34"/>
    </row>
    <row r="137" spans="1:55" x14ac:dyDescent="0.2">
      <c r="A137" s="9"/>
      <c r="B137" s="5" t="s">
        <v>112</v>
      </c>
      <c r="C137" s="7" t="s">
        <v>24</v>
      </c>
      <c r="D137" s="33">
        <v>778951</v>
      </c>
      <c r="E137" s="33">
        <v>772884</v>
      </c>
      <c r="F137" s="33">
        <v>705674</v>
      </c>
      <c r="G137" s="33">
        <v>616803</v>
      </c>
      <c r="H137" s="33">
        <v>616803</v>
      </c>
      <c r="I137" s="33">
        <v>577031</v>
      </c>
      <c r="J137" s="33">
        <v>460091</v>
      </c>
      <c r="K137" s="33">
        <v>506636</v>
      </c>
      <c r="L137" s="33">
        <v>588359</v>
      </c>
      <c r="M137" s="33">
        <v>588359</v>
      </c>
      <c r="N137" s="33">
        <v>356523</v>
      </c>
      <c r="O137" s="33">
        <v>377355</v>
      </c>
      <c r="P137" s="33">
        <v>356982</v>
      </c>
      <c r="Q137" s="33">
        <v>341011</v>
      </c>
      <c r="R137" s="33">
        <v>341011</v>
      </c>
      <c r="S137" s="33">
        <v>384835</v>
      </c>
      <c r="T137" s="33">
        <v>348049</v>
      </c>
      <c r="U137" s="33">
        <v>335275</v>
      </c>
      <c r="V137" s="33">
        <v>344625</v>
      </c>
      <c r="W137" s="33">
        <v>344625</v>
      </c>
      <c r="X137" s="33">
        <v>358276</v>
      </c>
      <c r="Y137" s="33">
        <v>372598</v>
      </c>
      <c r="Z137" s="33">
        <v>360962</v>
      </c>
      <c r="AA137" s="33">
        <v>382359</v>
      </c>
      <c r="AB137" s="33">
        <v>382359</v>
      </c>
      <c r="AC137" s="59"/>
      <c r="AD137" s="34"/>
      <c r="AE137" s="34"/>
      <c r="AF137" s="34"/>
      <c r="AG137" s="34"/>
      <c r="AH137" s="34"/>
      <c r="AI137" s="34"/>
      <c r="AJ137" s="34"/>
      <c r="AK137" s="34"/>
      <c r="AL137" s="34"/>
      <c r="AM137" s="34"/>
      <c r="AN137" s="34"/>
      <c r="AO137" s="34"/>
      <c r="AP137" s="34"/>
      <c r="AQ137" s="34"/>
      <c r="AR137" s="34"/>
      <c r="AS137" s="34"/>
      <c r="AT137" s="34"/>
      <c r="AU137" s="34"/>
      <c r="AV137" s="34"/>
      <c r="AW137" s="34"/>
      <c r="AX137" s="34"/>
      <c r="AY137" s="34"/>
      <c r="AZ137" s="34"/>
    </row>
    <row r="138" spans="1:55" x14ac:dyDescent="0.2">
      <c r="A138" s="9"/>
      <c r="B138" s="5" t="s">
        <v>113</v>
      </c>
      <c r="C138" s="7" t="s">
        <v>24</v>
      </c>
      <c r="D138" s="33">
        <v>89416</v>
      </c>
      <c r="E138" s="33">
        <v>91099</v>
      </c>
      <c r="F138" s="33">
        <v>95194</v>
      </c>
      <c r="G138" s="33">
        <v>93570</v>
      </c>
      <c r="H138" s="33">
        <v>93570</v>
      </c>
      <c r="I138" s="33">
        <v>82090</v>
      </c>
      <c r="J138" s="33">
        <v>392872</v>
      </c>
      <c r="K138" s="33">
        <v>371664</v>
      </c>
      <c r="L138" s="33">
        <v>384280</v>
      </c>
      <c r="M138" s="33">
        <v>384280</v>
      </c>
      <c r="N138" s="33">
        <v>68074</v>
      </c>
      <c r="O138" s="33">
        <v>61892</v>
      </c>
      <c r="P138" s="33">
        <v>55399</v>
      </c>
      <c r="Q138" s="33">
        <v>56233</v>
      </c>
      <c r="R138" s="33">
        <v>56233</v>
      </c>
      <c r="S138" s="33">
        <v>64427</v>
      </c>
      <c r="T138" s="33">
        <v>56839</v>
      </c>
      <c r="U138" s="33">
        <v>56862</v>
      </c>
      <c r="V138" s="33">
        <v>93488</v>
      </c>
      <c r="W138" s="33">
        <v>93488</v>
      </c>
      <c r="X138" s="33">
        <v>104795</v>
      </c>
      <c r="Y138" s="33">
        <v>128495</v>
      </c>
      <c r="Z138" s="33">
        <v>123766</v>
      </c>
      <c r="AA138" s="33">
        <v>122618</v>
      </c>
      <c r="AB138" s="33">
        <v>122618</v>
      </c>
      <c r="AC138" s="59"/>
      <c r="AD138" s="34"/>
      <c r="AE138" s="34"/>
      <c r="AF138" s="34"/>
      <c r="AG138" s="34"/>
      <c r="AH138" s="34"/>
      <c r="AI138" s="34"/>
      <c r="AJ138" s="34"/>
      <c r="AK138" s="34"/>
      <c r="AL138" s="34"/>
      <c r="AM138" s="34"/>
      <c r="AN138" s="34"/>
      <c r="AO138" s="34"/>
      <c r="AP138" s="34"/>
      <c r="AQ138" s="34"/>
      <c r="AR138" s="34"/>
      <c r="AS138" s="34"/>
      <c r="AT138" s="34"/>
      <c r="AU138" s="34"/>
      <c r="AV138" s="34"/>
      <c r="AW138" s="34"/>
      <c r="AX138" s="34"/>
      <c r="AY138" s="34"/>
      <c r="AZ138" s="34"/>
    </row>
    <row r="139" spans="1:55" x14ac:dyDescent="0.2">
      <c r="A139" s="9"/>
      <c r="B139" s="5" t="s">
        <v>107</v>
      </c>
      <c r="C139" s="7" t="s">
        <v>24</v>
      </c>
      <c r="D139" s="33">
        <v>628236</v>
      </c>
      <c r="E139" s="33">
        <v>792518</v>
      </c>
      <c r="F139" s="33">
        <v>738450</v>
      </c>
      <c r="G139" s="33">
        <v>851383</v>
      </c>
      <c r="H139" s="33">
        <v>851383</v>
      </c>
      <c r="I139" s="33">
        <v>798266</v>
      </c>
      <c r="J139" s="33">
        <v>86515</v>
      </c>
      <c r="K139" s="33">
        <v>73599</v>
      </c>
      <c r="L139" s="33">
        <v>74116</v>
      </c>
      <c r="M139" s="33">
        <v>74116</v>
      </c>
      <c r="N139" s="33">
        <v>654749</v>
      </c>
      <c r="O139" s="33">
        <v>601914</v>
      </c>
      <c r="P139" s="33">
        <v>561661</v>
      </c>
      <c r="Q139" s="33">
        <v>512056</v>
      </c>
      <c r="R139" s="33">
        <v>512056</v>
      </c>
      <c r="S139" s="33">
        <v>474328</v>
      </c>
      <c r="T139" s="33">
        <v>505428</v>
      </c>
      <c r="U139" s="33">
        <v>461111</v>
      </c>
      <c r="V139" s="33">
        <v>420208</v>
      </c>
      <c r="W139" s="33">
        <v>420208</v>
      </c>
      <c r="X139" s="33">
        <v>488556</v>
      </c>
      <c r="Y139" s="33">
        <v>441374</v>
      </c>
      <c r="Z139" s="33">
        <v>395020</v>
      </c>
      <c r="AA139" s="33">
        <v>348936</v>
      </c>
      <c r="AB139" s="33">
        <v>348936</v>
      </c>
      <c r="AC139" s="59"/>
      <c r="AD139" s="34"/>
      <c r="AE139" s="34"/>
      <c r="AF139" s="34"/>
      <c r="AG139" s="34"/>
      <c r="AH139" s="34"/>
      <c r="AI139" s="34"/>
      <c r="AJ139" s="34"/>
      <c r="AK139" s="34"/>
      <c r="AL139" s="34"/>
      <c r="AM139" s="34"/>
      <c r="AN139" s="34"/>
      <c r="AO139" s="34"/>
      <c r="AP139" s="34"/>
      <c r="AQ139" s="34"/>
      <c r="AR139" s="34"/>
      <c r="AS139" s="34"/>
      <c r="AT139" s="34"/>
      <c r="AU139" s="34"/>
      <c r="AV139" s="34"/>
      <c r="AW139" s="34"/>
      <c r="AX139" s="34"/>
      <c r="AY139" s="34"/>
      <c r="AZ139" s="34"/>
    </row>
    <row r="140" spans="1:55" x14ac:dyDescent="0.2">
      <c r="A140" s="9"/>
      <c r="B140" s="1" t="s">
        <v>114</v>
      </c>
      <c r="C140" s="7" t="s">
        <v>24</v>
      </c>
      <c r="D140" s="10">
        <v>11062499</v>
      </c>
      <c r="E140" s="10">
        <v>10831964</v>
      </c>
      <c r="F140" s="10">
        <v>10860750</v>
      </c>
      <c r="G140" s="10">
        <v>10997687</v>
      </c>
      <c r="H140" s="10">
        <v>10997687</v>
      </c>
      <c r="I140" s="10">
        <v>11098256</v>
      </c>
      <c r="J140" s="33">
        <v>856417</v>
      </c>
      <c r="K140" s="33">
        <v>818291</v>
      </c>
      <c r="L140" s="33">
        <v>702008</v>
      </c>
      <c r="M140" s="33">
        <v>10600587</v>
      </c>
      <c r="N140" s="10">
        <v>9748513</v>
      </c>
      <c r="O140" s="10">
        <v>7507758</v>
      </c>
      <c r="P140" s="10">
        <v>8196234</v>
      </c>
      <c r="Q140" s="10">
        <v>8043009</v>
      </c>
      <c r="R140" s="33">
        <v>8043009</v>
      </c>
      <c r="S140" s="10">
        <v>8187458</v>
      </c>
      <c r="T140" s="10">
        <v>8233224</v>
      </c>
      <c r="U140" s="10">
        <v>8021009</v>
      </c>
      <c r="V140" s="10">
        <v>8091608</v>
      </c>
      <c r="W140" s="10">
        <v>8091608</v>
      </c>
      <c r="X140" s="10">
        <v>8058606</v>
      </c>
      <c r="Y140" s="10">
        <v>8163633</v>
      </c>
      <c r="Z140" s="10">
        <v>8309687</v>
      </c>
      <c r="AA140" s="10">
        <v>8540905</v>
      </c>
      <c r="AB140" s="10">
        <v>8540905</v>
      </c>
      <c r="AC140" s="56"/>
      <c r="AD140" s="1"/>
      <c r="AE140" s="1"/>
      <c r="AF140" s="1"/>
      <c r="AG140" s="1"/>
      <c r="AH140" s="1"/>
      <c r="AI140" s="1"/>
      <c r="AJ140" s="1"/>
      <c r="AK140" s="1"/>
      <c r="AL140" s="1"/>
      <c r="AM140" s="1"/>
      <c r="AN140" s="1"/>
      <c r="AO140" s="1"/>
      <c r="AP140" s="44"/>
      <c r="AQ140" s="1"/>
      <c r="AR140" s="1"/>
      <c r="AS140" s="1"/>
      <c r="AT140" s="1"/>
      <c r="AU140" s="1"/>
      <c r="AV140" s="1"/>
      <c r="AW140" s="1"/>
      <c r="AX140" s="1"/>
      <c r="AY140" s="1"/>
      <c r="AZ140" s="1"/>
    </row>
    <row r="141" spans="1:55" x14ac:dyDescent="0.2">
      <c r="A141" s="9"/>
      <c r="B141" s="1" t="s">
        <v>115</v>
      </c>
      <c r="C141" s="7" t="s">
        <v>24</v>
      </c>
      <c r="D141" s="10">
        <v>16863240</v>
      </c>
      <c r="E141" s="10">
        <v>17278598</v>
      </c>
      <c r="F141" s="10">
        <v>17454128</v>
      </c>
      <c r="G141" s="10">
        <v>17958629</v>
      </c>
      <c r="H141" s="10">
        <v>17958629</v>
      </c>
      <c r="I141" s="10">
        <v>17399490</v>
      </c>
      <c r="J141" s="10">
        <v>10024984</v>
      </c>
      <c r="K141" s="10">
        <v>9647486</v>
      </c>
      <c r="L141" s="10">
        <v>10600587</v>
      </c>
      <c r="M141" s="10">
        <f>M132+10600587</f>
        <v>18092475</v>
      </c>
      <c r="N141" s="10">
        <v>17756359</v>
      </c>
      <c r="O141" s="10">
        <v>18495552</v>
      </c>
      <c r="P141" s="10">
        <v>18763606</v>
      </c>
      <c r="Q141" s="10">
        <v>20379338</v>
      </c>
      <c r="R141" s="10">
        <v>20379338</v>
      </c>
      <c r="S141" s="10">
        <v>21519785</v>
      </c>
      <c r="T141" s="10">
        <v>21749029</v>
      </c>
      <c r="U141" s="10">
        <v>21885992</v>
      </c>
      <c r="V141" s="10">
        <v>13180303</v>
      </c>
      <c r="W141" s="10">
        <v>13180303</v>
      </c>
      <c r="X141" s="10">
        <v>13249694</v>
      </c>
      <c r="Y141" s="10">
        <v>13392420</v>
      </c>
      <c r="Z141" s="10">
        <v>13856949</v>
      </c>
      <c r="AA141" s="10">
        <v>14229040</v>
      </c>
      <c r="AB141" s="10">
        <v>14229040</v>
      </c>
      <c r="AC141" s="56"/>
      <c r="AD141" s="1"/>
      <c r="AE141" s="1"/>
      <c r="AF141" s="1"/>
      <c r="AG141" s="1"/>
      <c r="AH141" s="1"/>
      <c r="AI141" s="1"/>
      <c r="AJ141" s="1"/>
      <c r="AK141" s="1"/>
      <c r="AL141" s="1"/>
      <c r="AM141" s="1"/>
      <c r="AN141" s="1"/>
      <c r="AO141" s="1"/>
      <c r="AP141" s="44"/>
      <c r="AQ141" s="1"/>
      <c r="AR141" s="1"/>
      <c r="AS141" s="1"/>
      <c r="AT141" s="1"/>
      <c r="AU141" s="1"/>
      <c r="AV141" s="1"/>
      <c r="AW141" s="1"/>
      <c r="AX141" s="1"/>
      <c r="AY141" s="1"/>
      <c r="AZ141" s="1"/>
    </row>
    <row r="142" spans="1:55" x14ac:dyDescent="0.2">
      <c r="A142" s="9"/>
      <c r="B142" s="1"/>
      <c r="C142" s="7"/>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56"/>
      <c r="AD142" s="1"/>
      <c r="AE142" s="1"/>
      <c r="AF142" s="1"/>
      <c r="AG142" s="1"/>
      <c r="AH142" s="1"/>
      <c r="AI142" s="1"/>
      <c r="AJ142" s="1"/>
      <c r="AK142" s="1"/>
      <c r="AL142" s="1"/>
      <c r="AM142" s="1"/>
      <c r="AN142" s="1"/>
      <c r="AO142" s="1"/>
      <c r="AP142" s="44"/>
      <c r="AQ142" s="1"/>
      <c r="AR142" s="1"/>
      <c r="AS142" s="1"/>
      <c r="AT142" s="1"/>
      <c r="AU142" s="1"/>
      <c r="AV142" s="1"/>
      <c r="AW142" s="1"/>
      <c r="AX142" s="1"/>
      <c r="AY142" s="1"/>
      <c r="AZ142" s="1"/>
    </row>
    <row r="143" spans="1:55" x14ac:dyDescent="0.2">
      <c r="A143" s="9"/>
      <c r="B143" s="5" t="s">
        <v>116</v>
      </c>
      <c r="C143" s="7" t="s">
        <v>24</v>
      </c>
      <c r="D143" s="6">
        <v>3146265</v>
      </c>
      <c r="E143" s="6">
        <v>3146265</v>
      </c>
      <c r="F143" s="6">
        <v>3146265</v>
      </c>
      <c r="G143" s="6">
        <v>3146265</v>
      </c>
      <c r="H143" s="6">
        <v>3146265</v>
      </c>
      <c r="I143" s="6">
        <v>3146265</v>
      </c>
      <c r="J143" s="6">
        <v>3146265</v>
      </c>
      <c r="K143" s="6">
        <v>3146265</v>
      </c>
      <c r="L143" s="6">
        <v>3146265</v>
      </c>
      <c r="M143" s="6">
        <v>3146265</v>
      </c>
      <c r="N143" s="6">
        <v>3146265</v>
      </c>
      <c r="O143" s="6">
        <v>3146265</v>
      </c>
      <c r="P143" s="6">
        <v>3146265</v>
      </c>
      <c r="Q143" s="6">
        <v>3146265</v>
      </c>
      <c r="R143" s="6">
        <v>3146265</v>
      </c>
      <c r="S143" s="6">
        <v>3146265</v>
      </c>
      <c r="T143" s="6">
        <v>3146265</v>
      </c>
      <c r="U143" s="6">
        <v>3146265</v>
      </c>
      <c r="V143" s="6">
        <v>13298486</v>
      </c>
      <c r="W143" s="6">
        <v>13298486</v>
      </c>
      <c r="X143" s="6">
        <v>13303412</v>
      </c>
      <c r="Y143" s="6">
        <v>5003534</v>
      </c>
      <c r="Z143" s="6">
        <v>5003534</v>
      </c>
      <c r="AA143" s="6">
        <v>5003534</v>
      </c>
      <c r="AB143" s="6">
        <v>5003534</v>
      </c>
      <c r="AC143" s="55"/>
      <c r="AD143" s="9"/>
      <c r="AE143" s="9"/>
      <c r="AF143" s="9"/>
      <c r="AG143" s="9"/>
      <c r="AH143" s="9"/>
      <c r="AI143" s="9"/>
      <c r="AJ143" s="9"/>
      <c r="AK143" s="9"/>
      <c r="AL143" s="9"/>
      <c r="AM143" s="9"/>
      <c r="AN143" s="9"/>
      <c r="AO143" s="9"/>
      <c r="AP143" s="40"/>
      <c r="AQ143" s="9"/>
      <c r="AR143" s="9"/>
      <c r="AS143" s="9"/>
      <c r="AT143" s="9"/>
      <c r="AU143" s="9"/>
      <c r="AV143" s="9"/>
      <c r="AW143" s="9"/>
      <c r="AX143" s="9"/>
      <c r="AY143" s="9"/>
      <c r="AZ143" s="9"/>
    </row>
    <row r="144" spans="1:55" x14ac:dyDescent="0.2">
      <c r="A144" s="9"/>
      <c r="B144" s="5" t="s">
        <v>117</v>
      </c>
      <c r="C144" s="7" t="s">
        <v>24</v>
      </c>
      <c r="D144" s="6">
        <v>158897</v>
      </c>
      <c r="E144" s="6">
        <v>96080</v>
      </c>
      <c r="F144" s="6">
        <v>182345</v>
      </c>
      <c r="G144" s="6">
        <v>352272</v>
      </c>
      <c r="H144" s="6">
        <v>352272</v>
      </c>
      <c r="I144" s="6">
        <v>-1767971</v>
      </c>
      <c r="J144" s="6">
        <v>-2658015</v>
      </c>
      <c r="K144" s="6">
        <v>-3231138</v>
      </c>
      <c r="L144" s="6">
        <v>-4193615</v>
      </c>
      <c r="M144" s="6">
        <v>-4193615</v>
      </c>
      <c r="N144" s="6">
        <v>-4624482</v>
      </c>
      <c r="O144" s="6">
        <v>-5394119</v>
      </c>
      <c r="P144" s="6">
        <v>-6085992</v>
      </c>
      <c r="Q144" s="6">
        <v>-8841106</v>
      </c>
      <c r="R144" s="6">
        <v>-8841106</v>
      </c>
      <c r="S144" s="6">
        <v>-9221179</v>
      </c>
      <c r="T144" s="6">
        <v>-9744377</v>
      </c>
      <c r="U144" s="6">
        <v>-10040345</v>
      </c>
      <c r="V144" s="6">
        <v>-7501896</v>
      </c>
      <c r="W144" s="6">
        <v>-7501896</v>
      </c>
      <c r="X144" s="6">
        <v>-7322966</v>
      </c>
      <c r="Y144" s="6">
        <v>244065</v>
      </c>
      <c r="Z144" s="6">
        <v>406339</v>
      </c>
      <c r="AA144" s="6">
        <v>464411</v>
      </c>
      <c r="AB144" s="6">
        <v>464411</v>
      </c>
      <c r="AC144" s="55"/>
      <c r="AD144" s="9"/>
      <c r="AE144" s="9"/>
      <c r="AF144" s="9"/>
      <c r="AG144" s="9"/>
      <c r="AH144" s="9"/>
      <c r="AI144" s="9"/>
      <c r="AJ144" s="9"/>
      <c r="AK144" s="9"/>
      <c r="AL144" s="9"/>
      <c r="AM144" s="9"/>
      <c r="AN144" s="9"/>
      <c r="AO144" s="9"/>
      <c r="AP144" s="40"/>
      <c r="AQ144" s="9"/>
      <c r="AR144" s="9"/>
      <c r="AS144" s="9"/>
      <c r="AT144" s="9"/>
      <c r="AU144" s="9"/>
      <c r="AV144" s="9"/>
      <c r="AW144" s="9"/>
      <c r="AX144" s="9"/>
      <c r="AY144" s="9"/>
      <c r="AZ144" s="9"/>
    </row>
    <row r="145" spans="1:52" x14ac:dyDescent="0.2">
      <c r="A145" s="9"/>
      <c r="B145" s="5" t="s">
        <v>118</v>
      </c>
      <c r="C145" s="7" t="s">
        <v>24</v>
      </c>
      <c r="D145" s="6">
        <v>-178</v>
      </c>
      <c r="E145" s="6">
        <v>-178</v>
      </c>
      <c r="F145" s="6">
        <v>-178</v>
      </c>
      <c r="G145" s="6">
        <v>-178</v>
      </c>
      <c r="H145" s="6">
        <v>-178</v>
      </c>
      <c r="I145" s="6">
        <v>-178</v>
      </c>
      <c r="J145" s="6">
        <v>-178</v>
      </c>
      <c r="K145" s="6">
        <v>-178</v>
      </c>
      <c r="L145" s="6">
        <v>-178</v>
      </c>
      <c r="M145" s="6">
        <v>-178</v>
      </c>
      <c r="N145" s="6">
        <v>-178</v>
      </c>
      <c r="O145" s="6">
        <v>-178</v>
      </c>
      <c r="P145" s="6">
        <v>-178</v>
      </c>
      <c r="Q145" s="6">
        <v>-178</v>
      </c>
      <c r="R145" s="6">
        <v>-178</v>
      </c>
      <c r="S145" s="6">
        <v>-178</v>
      </c>
      <c r="T145" s="6">
        <v>-178</v>
      </c>
      <c r="U145" s="6">
        <v>-178</v>
      </c>
      <c r="V145" s="6">
        <v>-178</v>
      </c>
      <c r="W145" s="6">
        <v>-178</v>
      </c>
      <c r="X145" s="6">
        <v>-178</v>
      </c>
      <c r="Y145" s="6">
        <v>0</v>
      </c>
      <c r="Z145" s="6">
        <v>0</v>
      </c>
      <c r="AA145" s="6">
        <v>0</v>
      </c>
      <c r="AB145" s="6">
        <v>0</v>
      </c>
      <c r="AC145" s="55"/>
      <c r="AD145" s="9"/>
      <c r="AE145" s="9"/>
      <c r="AF145" s="9"/>
      <c r="AG145" s="9"/>
      <c r="AH145" s="9"/>
      <c r="AI145" s="9"/>
      <c r="AJ145" s="9"/>
      <c r="AK145" s="9"/>
      <c r="AL145" s="9"/>
      <c r="AM145" s="9"/>
      <c r="AN145" s="9"/>
      <c r="AO145" s="9"/>
      <c r="AP145" s="40"/>
      <c r="AQ145" s="9"/>
      <c r="AR145" s="9"/>
      <c r="AS145" s="9"/>
      <c r="AT145" s="9"/>
      <c r="AU145" s="9"/>
      <c r="AV145" s="9"/>
      <c r="AW145" s="9"/>
      <c r="AX145" s="9"/>
      <c r="AY145" s="9"/>
      <c r="AZ145" s="9"/>
    </row>
    <row r="146" spans="1:52" x14ac:dyDescent="0.2">
      <c r="A146" s="9"/>
      <c r="B146" s="5" t="s">
        <v>119</v>
      </c>
      <c r="C146" s="7"/>
      <c r="D146" s="6">
        <v>0</v>
      </c>
      <c r="E146" s="6">
        <v>0</v>
      </c>
      <c r="F146" s="6">
        <v>0</v>
      </c>
      <c r="G146" s="6">
        <v>0</v>
      </c>
      <c r="H146" s="6">
        <v>0</v>
      </c>
      <c r="I146" s="6">
        <v>0</v>
      </c>
      <c r="J146" s="6">
        <v>0</v>
      </c>
      <c r="K146" s="6">
        <v>0</v>
      </c>
      <c r="L146" s="6">
        <v>0</v>
      </c>
      <c r="M146" s="6">
        <v>0</v>
      </c>
      <c r="N146" s="6">
        <v>0</v>
      </c>
      <c r="O146" s="6">
        <v>0</v>
      </c>
      <c r="P146" s="6">
        <v>0</v>
      </c>
      <c r="Q146" s="6">
        <v>0</v>
      </c>
      <c r="R146" s="6">
        <v>0</v>
      </c>
      <c r="S146" s="6">
        <v>0</v>
      </c>
      <c r="T146" s="6">
        <v>0</v>
      </c>
      <c r="U146" s="6">
        <v>0</v>
      </c>
      <c r="V146" s="6">
        <v>39</v>
      </c>
      <c r="W146" s="6">
        <v>39</v>
      </c>
      <c r="X146" s="6">
        <v>39</v>
      </c>
      <c r="Y146" s="6">
        <v>39</v>
      </c>
      <c r="Z146" s="6">
        <v>39</v>
      </c>
      <c r="AA146" s="6">
        <v>39</v>
      </c>
      <c r="AB146" s="6">
        <v>39</v>
      </c>
      <c r="AC146" s="55"/>
      <c r="AD146" s="9"/>
      <c r="AE146" s="9"/>
      <c r="AF146" s="9"/>
      <c r="AG146" s="9"/>
      <c r="AH146" s="9"/>
      <c r="AI146" s="9"/>
      <c r="AJ146" s="9"/>
      <c r="AK146" s="9"/>
      <c r="AL146" s="9"/>
      <c r="AM146" s="9"/>
      <c r="AN146" s="9"/>
      <c r="AO146" s="9"/>
      <c r="AP146" s="40"/>
      <c r="AQ146" s="9"/>
      <c r="AR146" s="9"/>
      <c r="AS146" s="9"/>
      <c r="AT146" s="9"/>
      <c r="AU146" s="9"/>
      <c r="AV146" s="9"/>
      <c r="AW146" s="9"/>
      <c r="AX146" s="9"/>
      <c r="AY146" s="9"/>
      <c r="AZ146" s="9"/>
    </row>
    <row r="147" spans="1:52" x14ac:dyDescent="0.2">
      <c r="A147" s="9"/>
      <c r="B147" s="5" t="s">
        <v>120</v>
      </c>
      <c r="C147" s="7" t="s">
        <v>24</v>
      </c>
      <c r="D147" s="6">
        <v>-36890</v>
      </c>
      <c r="E147" s="6">
        <v>-211531</v>
      </c>
      <c r="F147" s="6">
        <v>-482509</v>
      </c>
      <c r="G147" s="6">
        <v>-367577</v>
      </c>
      <c r="H147" s="6">
        <v>-367577</v>
      </c>
      <c r="I147" s="6">
        <v>-1295716</v>
      </c>
      <c r="J147" s="6">
        <v>-1387267</v>
      </c>
      <c r="K147" s="6">
        <v>-1387153</v>
      </c>
      <c r="L147" s="6">
        <v>-1388185</v>
      </c>
      <c r="M147" s="6">
        <v>-1388185</v>
      </c>
      <c r="N147" s="6">
        <v>-1388131</v>
      </c>
      <c r="O147" s="6">
        <v>-1402095</v>
      </c>
      <c r="P147" s="6">
        <v>-1371612</v>
      </c>
      <c r="Q147" s="6">
        <v>-1361529</v>
      </c>
      <c r="R147" s="6">
        <v>-1361529</v>
      </c>
      <c r="S147" s="6">
        <v>-1477059</v>
      </c>
      <c r="T147" s="6">
        <v>-1385110</v>
      </c>
      <c r="U147" s="6">
        <v>-1355740</v>
      </c>
      <c r="V147" s="6">
        <v>-5754173</v>
      </c>
      <c r="W147" s="6">
        <v>-5754173</v>
      </c>
      <c r="X147" s="6">
        <v>-5778450</v>
      </c>
      <c r="Y147" s="6">
        <v>-4987842</v>
      </c>
      <c r="Z147" s="6">
        <v>-4972483</v>
      </c>
      <c r="AA147" s="6">
        <v>-5017682</v>
      </c>
      <c r="AB147" s="6">
        <v>-5017682</v>
      </c>
      <c r="AC147" s="55"/>
      <c r="AD147" s="9"/>
      <c r="AE147" s="9"/>
      <c r="AF147" s="9"/>
      <c r="AG147" s="9"/>
      <c r="AH147" s="9"/>
      <c r="AI147" s="9"/>
      <c r="AJ147" s="9"/>
      <c r="AK147" s="9"/>
      <c r="AL147" s="9"/>
      <c r="AM147" s="9"/>
      <c r="AN147" s="9"/>
      <c r="AO147" s="9"/>
      <c r="AP147" s="40"/>
      <c r="AQ147" s="9"/>
      <c r="AR147" s="9"/>
      <c r="AS147" s="9"/>
      <c r="AT147" s="9"/>
      <c r="AU147" s="9"/>
      <c r="AV147" s="9"/>
      <c r="AW147" s="9"/>
      <c r="AX147" s="9"/>
      <c r="AY147" s="9"/>
      <c r="AZ147" s="9"/>
    </row>
    <row r="148" spans="1:52" ht="25.5" x14ac:dyDescent="0.2">
      <c r="A148" s="9"/>
      <c r="B148" s="5" t="s">
        <v>121</v>
      </c>
      <c r="C148" s="7" t="s">
        <v>24</v>
      </c>
      <c r="D148" s="6">
        <v>3268094</v>
      </c>
      <c r="E148" s="6">
        <v>3030636</v>
      </c>
      <c r="F148" s="6">
        <v>2845923</v>
      </c>
      <c r="G148" s="6">
        <v>3130782</v>
      </c>
      <c r="H148" s="6">
        <v>3130782</v>
      </c>
      <c r="I148" s="6">
        <v>82400</v>
      </c>
      <c r="J148" s="6">
        <v>-899195</v>
      </c>
      <c r="K148" s="6">
        <v>-1472204</v>
      </c>
      <c r="L148" s="6">
        <v>-2435713</v>
      </c>
      <c r="M148" s="6">
        <v>-2435713</v>
      </c>
      <c r="N148" s="6">
        <v>-2866526</v>
      </c>
      <c r="O148" s="6">
        <v>-3650127</v>
      </c>
      <c r="P148" s="6">
        <v>-4311517</v>
      </c>
      <c r="Q148" s="6">
        <v>-7056548</v>
      </c>
      <c r="R148" s="6">
        <v>-7056548</v>
      </c>
      <c r="S148" s="6">
        <v>-7552151</v>
      </c>
      <c r="T148" s="6">
        <v>-7983400</v>
      </c>
      <c r="U148" s="6">
        <v>-8249998</v>
      </c>
      <c r="V148" s="6">
        <v>42278</v>
      </c>
      <c r="W148" s="6">
        <v>42278</v>
      </c>
      <c r="X148" s="6">
        <v>201857</v>
      </c>
      <c r="Y148" s="6">
        <v>259.79599999999999</v>
      </c>
      <c r="Z148" s="6">
        <v>437429</v>
      </c>
      <c r="AA148" s="6">
        <v>450302</v>
      </c>
      <c r="AB148" s="6">
        <v>450302</v>
      </c>
      <c r="AC148" s="55"/>
      <c r="AD148" s="9"/>
      <c r="AE148" s="9"/>
      <c r="AF148" s="9"/>
      <c r="AG148" s="9"/>
      <c r="AH148" s="9"/>
      <c r="AI148" s="9"/>
      <c r="AJ148" s="9"/>
      <c r="AK148" s="9"/>
      <c r="AL148" s="9"/>
      <c r="AM148" s="9"/>
      <c r="AN148" s="9"/>
      <c r="AO148" s="9"/>
      <c r="AP148" s="40"/>
      <c r="AQ148" s="9"/>
      <c r="AR148" s="9"/>
      <c r="AS148" s="9"/>
      <c r="AT148" s="9"/>
      <c r="AU148" s="9"/>
      <c r="AV148" s="9"/>
      <c r="AW148" s="9"/>
      <c r="AX148" s="9"/>
      <c r="AY148" s="9"/>
      <c r="AZ148" s="9"/>
    </row>
    <row r="149" spans="1:52" x14ac:dyDescent="0.2">
      <c r="A149" s="9"/>
      <c r="B149" s="5" t="s">
        <v>122</v>
      </c>
      <c r="C149" s="7" t="s">
        <v>24</v>
      </c>
      <c r="D149" s="33">
        <v>94173</v>
      </c>
      <c r="E149" s="33">
        <v>19810</v>
      </c>
      <c r="F149" s="33">
        <v>-5221</v>
      </c>
      <c r="G149" s="33">
        <v>-1605</v>
      </c>
      <c r="H149" s="33">
        <v>-1605</v>
      </c>
      <c r="I149" s="33">
        <v>-1393</v>
      </c>
      <c r="J149" s="33">
        <v>-4523</v>
      </c>
      <c r="K149" s="33">
        <v>-5209</v>
      </c>
      <c r="L149" s="33">
        <v>-6673</v>
      </c>
      <c r="M149" s="33">
        <v>-6673</v>
      </c>
      <c r="N149" s="33">
        <v>-8658</v>
      </c>
      <c r="O149" s="33">
        <v>-10474</v>
      </c>
      <c r="P149" s="33">
        <v>-13872</v>
      </c>
      <c r="Q149" s="33">
        <v>-10356</v>
      </c>
      <c r="R149" s="33">
        <v>-10356</v>
      </c>
      <c r="S149" s="33">
        <v>-7914</v>
      </c>
      <c r="T149" s="33">
        <v>-8260</v>
      </c>
      <c r="U149" s="33">
        <v>-13377</v>
      </c>
      <c r="V149" s="33">
        <v>-11557</v>
      </c>
      <c r="W149" s="33">
        <v>-11557</v>
      </c>
      <c r="X149" s="33">
        <v>-12539</v>
      </c>
      <c r="Y149" s="33">
        <v>-13469</v>
      </c>
      <c r="Z149" s="33">
        <v>-7631</v>
      </c>
      <c r="AA149" s="33">
        <v>-12027</v>
      </c>
      <c r="AB149" s="33">
        <v>-12027</v>
      </c>
      <c r="AC149" s="59"/>
      <c r="AD149" s="34"/>
      <c r="AE149" s="34"/>
      <c r="AF149" s="34"/>
      <c r="AG149" s="34"/>
      <c r="AH149" s="34"/>
      <c r="AI149" s="34"/>
      <c r="AJ149" s="34"/>
      <c r="AK149" s="34"/>
      <c r="AL149" s="34"/>
      <c r="AM149" s="34"/>
      <c r="AN149" s="34"/>
      <c r="AO149" s="34"/>
      <c r="AP149" s="34"/>
      <c r="AQ149" s="34"/>
      <c r="AR149" s="34"/>
      <c r="AS149" s="34"/>
      <c r="AT149" s="34"/>
      <c r="AU149" s="34"/>
      <c r="AV149" s="34"/>
      <c r="AW149" s="34"/>
      <c r="AX149" s="34"/>
      <c r="AY149" s="34"/>
      <c r="AZ149" s="34"/>
    </row>
    <row r="150" spans="1:52" x14ac:dyDescent="0.2">
      <c r="A150" s="9"/>
      <c r="B150" s="1" t="s">
        <v>123</v>
      </c>
      <c r="C150" s="7" t="s">
        <v>24</v>
      </c>
      <c r="D150" s="10">
        <v>3362267</v>
      </c>
      <c r="E150" s="10">
        <v>3050446</v>
      </c>
      <c r="F150" s="10">
        <v>2840702</v>
      </c>
      <c r="G150" s="10">
        <v>3129177</v>
      </c>
      <c r="H150" s="10">
        <v>3129177</v>
      </c>
      <c r="I150" s="10">
        <v>81007</v>
      </c>
      <c r="J150" s="10">
        <v>-903718</v>
      </c>
      <c r="K150" s="10">
        <v>-1477413</v>
      </c>
      <c r="L150" s="10">
        <v>-2442386</v>
      </c>
      <c r="M150" s="10">
        <v>-2442385</v>
      </c>
      <c r="N150" s="10">
        <v>-2875184</v>
      </c>
      <c r="O150" s="10">
        <v>-3660601</v>
      </c>
      <c r="P150" s="10">
        <v>-4325389</v>
      </c>
      <c r="Q150" s="10">
        <v>-7066904</v>
      </c>
      <c r="R150" s="10">
        <v>-7066904</v>
      </c>
      <c r="S150" s="10">
        <v>-7560065</v>
      </c>
      <c r="T150" s="10">
        <v>-7991660</v>
      </c>
      <c r="U150" s="10">
        <v>-8263375</v>
      </c>
      <c r="V150" s="10">
        <v>30721</v>
      </c>
      <c r="W150" s="10">
        <v>30721</v>
      </c>
      <c r="X150" s="10">
        <v>189318</v>
      </c>
      <c r="Y150" s="10">
        <v>246.327</v>
      </c>
      <c r="Z150" s="10">
        <v>429798</v>
      </c>
      <c r="AA150" s="10">
        <v>438275</v>
      </c>
      <c r="AB150" s="10">
        <v>438275</v>
      </c>
      <c r="AC150" s="56"/>
      <c r="AD150" s="1"/>
      <c r="AE150" s="1"/>
      <c r="AF150" s="1"/>
      <c r="AG150" s="1"/>
      <c r="AH150" s="1"/>
      <c r="AI150" s="1"/>
      <c r="AJ150" s="1"/>
      <c r="AK150" s="1"/>
      <c r="AL150" s="1"/>
      <c r="AM150" s="1"/>
      <c r="AN150" s="1"/>
      <c r="AO150" s="1"/>
      <c r="AP150" s="44"/>
      <c r="AQ150" s="1"/>
      <c r="AR150" s="1"/>
      <c r="AS150" s="1"/>
      <c r="AT150" s="1"/>
      <c r="AU150" s="1"/>
      <c r="AV150" s="1"/>
      <c r="AW150" s="1"/>
      <c r="AX150" s="1"/>
      <c r="AY150" s="1"/>
      <c r="AZ150" s="1"/>
    </row>
    <row r="151" spans="1:52" x14ac:dyDescent="0.2">
      <c r="A151" s="9"/>
      <c r="B151" s="9"/>
      <c r="C151" s="7"/>
      <c r="D151" s="9"/>
      <c r="E151" s="9"/>
      <c r="F151" s="9"/>
      <c r="G151" s="9"/>
      <c r="H151" s="9"/>
      <c r="I151" s="9"/>
      <c r="J151" s="9"/>
      <c r="K151" s="9"/>
      <c r="L151" s="9"/>
      <c r="M151" s="6">
        <f>M150+M141</f>
        <v>15650090</v>
      </c>
      <c r="N151" s="6">
        <f t="shared" ref="N151:R151" si="0">N150+N141</f>
        <v>14881175</v>
      </c>
      <c r="O151" s="6">
        <f t="shared" si="0"/>
        <v>14834951</v>
      </c>
      <c r="P151" s="6">
        <f t="shared" si="0"/>
        <v>14438217</v>
      </c>
      <c r="Q151" s="6">
        <f t="shared" si="0"/>
        <v>13312434</v>
      </c>
      <c r="R151" s="6">
        <f t="shared" si="0"/>
        <v>13312434</v>
      </c>
      <c r="S151" s="9"/>
      <c r="T151" s="9"/>
      <c r="U151" s="9"/>
      <c r="V151" s="9"/>
      <c r="W151" s="9"/>
      <c r="X151" s="9"/>
      <c r="Y151" s="9"/>
      <c r="Z151" s="9"/>
      <c r="AA151" s="9"/>
      <c r="AB151" s="9"/>
      <c r="AC151" s="55"/>
      <c r="AD151" s="9"/>
      <c r="AE151" s="9"/>
      <c r="AF151" s="9"/>
      <c r="AG151" s="9"/>
      <c r="AH151" s="9"/>
      <c r="AI151" s="9"/>
      <c r="AJ151" s="9"/>
      <c r="AK151" s="9"/>
      <c r="AL151" s="9"/>
      <c r="AM151" s="9"/>
      <c r="AN151" s="9"/>
      <c r="AO151" s="9"/>
      <c r="AP151" s="40"/>
      <c r="AQ151" s="9"/>
      <c r="AR151" s="9"/>
      <c r="AS151" s="9"/>
      <c r="AT151" s="9"/>
      <c r="AU151" s="9"/>
      <c r="AV151" s="9"/>
      <c r="AW151" s="9"/>
      <c r="AX151" s="9"/>
      <c r="AY151" s="9"/>
      <c r="AZ151" s="9"/>
    </row>
    <row r="152" spans="1:52" x14ac:dyDescent="0.2">
      <c r="A152" s="9"/>
      <c r="B152" s="9"/>
      <c r="C152" s="7"/>
      <c r="D152" s="9"/>
      <c r="E152" s="9"/>
      <c r="F152" s="9"/>
      <c r="G152" s="9"/>
      <c r="H152" s="9"/>
      <c r="I152" s="9"/>
      <c r="J152" s="9"/>
      <c r="K152" s="9"/>
      <c r="L152" s="9"/>
      <c r="M152" s="6">
        <f>M125+M120</f>
        <v>15650090</v>
      </c>
      <c r="N152" s="6">
        <f t="shared" ref="N152:R152" si="1">N125+N120</f>
        <v>14881175</v>
      </c>
      <c r="O152" s="6">
        <f t="shared" si="1"/>
        <v>14834951</v>
      </c>
      <c r="P152" s="6">
        <f t="shared" si="1"/>
        <v>14438217</v>
      </c>
      <c r="Q152" s="6">
        <f t="shared" si="1"/>
        <v>13312434</v>
      </c>
      <c r="R152" s="6">
        <f t="shared" si="1"/>
        <v>13312434</v>
      </c>
      <c r="S152" s="9"/>
      <c r="T152" s="9"/>
      <c r="U152" s="9"/>
      <c r="V152" s="9"/>
      <c r="W152" s="9"/>
      <c r="X152" s="9"/>
      <c r="Y152" s="9"/>
      <c r="Z152" s="9"/>
      <c r="AA152" s="9"/>
      <c r="AB152" s="9"/>
      <c r="AC152" s="55"/>
      <c r="AD152" s="9"/>
      <c r="AE152" s="9"/>
      <c r="AF152" s="9"/>
      <c r="AG152" s="9"/>
      <c r="AH152" s="9"/>
      <c r="AI152" s="9"/>
      <c r="AJ152" s="9"/>
      <c r="AK152" s="9"/>
      <c r="AL152" s="9"/>
      <c r="AM152" s="9"/>
      <c r="AN152" s="9"/>
      <c r="AO152" s="9"/>
      <c r="AP152" s="40"/>
      <c r="AQ152" s="9"/>
      <c r="AR152" s="9"/>
      <c r="AS152" s="9"/>
      <c r="AT152" s="9"/>
      <c r="AU152" s="9"/>
      <c r="AV152" s="9"/>
      <c r="AW152" s="9"/>
      <c r="AX152" s="9"/>
      <c r="AY152" s="9"/>
      <c r="AZ152" s="9"/>
    </row>
    <row r="153" spans="1:52" x14ac:dyDescent="0.2">
      <c r="A153" s="71" t="s">
        <v>124</v>
      </c>
      <c r="B153" s="70"/>
      <c r="C153" s="7"/>
      <c r="D153" s="9"/>
      <c r="E153" s="9"/>
      <c r="F153" s="9"/>
      <c r="G153" s="9"/>
      <c r="H153" s="9"/>
      <c r="I153" s="9"/>
      <c r="J153" s="9"/>
      <c r="K153" s="9"/>
      <c r="L153" s="9"/>
      <c r="M153" s="9"/>
      <c r="N153" s="9"/>
      <c r="O153" s="9"/>
      <c r="P153" s="9"/>
      <c r="Q153" s="9"/>
      <c r="R153" s="9"/>
      <c r="S153" s="9"/>
      <c r="T153" s="9"/>
      <c r="U153" s="9"/>
      <c r="V153" s="9"/>
      <c r="W153" s="9"/>
      <c r="X153" s="9"/>
      <c r="Y153" s="9"/>
      <c r="Z153" s="9"/>
      <c r="AA153" s="9"/>
      <c r="AB153" s="9"/>
      <c r="AC153" s="55"/>
      <c r="AD153" s="9"/>
      <c r="AE153" s="9"/>
      <c r="AF153" s="9"/>
      <c r="AG153" s="9"/>
      <c r="AH153" s="9"/>
      <c r="AI153" s="9"/>
      <c r="AJ153" s="9"/>
      <c r="AK153" s="9"/>
      <c r="AL153" s="9"/>
      <c r="AM153" s="9"/>
      <c r="AN153" s="9"/>
      <c r="AO153" s="9"/>
      <c r="AP153" s="40"/>
      <c r="AQ153" s="9"/>
      <c r="AR153" s="9"/>
      <c r="AS153" s="9"/>
      <c r="AT153" s="9"/>
      <c r="AU153" s="9"/>
      <c r="AV153" s="9"/>
      <c r="AW153" s="9"/>
      <c r="AX153" s="9"/>
      <c r="AY153" s="9"/>
      <c r="AZ153" s="9"/>
    </row>
    <row r="154" spans="1:52" x14ac:dyDescent="0.2">
      <c r="A154" s="72" t="s">
        <v>3</v>
      </c>
      <c r="B154" s="72"/>
      <c r="C154" s="2" t="s">
        <v>4</v>
      </c>
      <c r="D154" s="3" t="s">
        <v>5</v>
      </c>
      <c r="E154" s="3" t="s">
        <v>6</v>
      </c>
      <c r="F154" s="3" t="s">
        <v>7</v>
      </c>
      <c r="G154" s="3" t="s">
        <v>8</v>
      </c>
      <c r="H154" s="4">
        <v>2019</v>
      </c>
      <c r="I154" s="3" t="s">
        <v>9</v>
      </c>
      <c r="J154" s="3" t="s">
        <v>10</v>
      </c>
      <c r="K154" s="3" t="s">
        <v>11</v>
      </c>
      <c r="L154" s="3" t="s">
        <v>12</v>
      </c>
      <c r="M154" s="4">
        <v>2020</v>
      </c>
      <c r="N154" s="3" t="s">
        <v>13</v>
      </c>
      <c r="O154" s="3" t="s">
        <v>14</v>
      </c>
      <c r="P154" s="3" t="s">
        <v>15</v>
      </c>
      <c r="Q154" s="3" t="s">
        <v>16</v>
      </c>
      <c r="R154" s="4">
        <v>2021</v>
      </c>
      <c r="S154" s="3" t="s">
        <v>17</v>
      </c>
      <c r="T154" s="3" t="s">
        <v>18</v>
      </c>
      <c r="U154" s="3" t="s">
        <v>19</v>
      </c>
      <c r="V154" s="3" t="s">
        <v>1</v>
      </c>
      <c r="W154" s="4">
        <v>2022</v>
      </c>
      <c r="X154" s="3" t="s">
        <v>20</v>
      </c>
      <c r="Y154" s="3" t="s">
        <v>21</v>
      </c>
      <c r="Z154" s="3" t="s">
        <v>176</v>
      </c>
      <c r="AA154" s="3" t="s">
        <v>2</v>
      </c>
      <c r="AB154" s="4">
        <v>2023</v>
      </c>
      <c r="AC154" s="54"/>
      <c r="AD154" s="3"/>
      <c r="AE154" s="3"/>
      <c r="AF154" s="3"/>
      <c r="AG154" s="3"/>
      <c r="AH154" s="3"/>
      <c r="AI154" s="3"/>
      <c r="AJ154" s="3"/>
      <c r="AK154" s="3"/>
      <c r="AL154" s="3"/>
      <c r="AM154" s="3"/>
      <c r="AN154" s="3"/>
      <c r="AO154" s="3"/>
      <c r="AP154" s="39"/>
      <c r="AQ154" s="3"/>
      <c r="AR154" s="3"/>
      <c r="AS154" s="3"/>
      <c r="AT154" s="3"/>
      <c r="AU154" s="3"/>
      <c r="AV154" s="3"/>
      <c r="AW154" s="3"/>
      <c r="AX154" s="3"/>
      <c r="AY154" s="3"/>
      <c r="AZ154" s="3"/>
    </row>
    <row r="155" spans="1:52" x14ac:dyDescent="0.2">
      <c r="A155" s="68" t="s">
        <v>125</v>
      </c>
      <c r="B155" s="68"/>
      <c r="C155" s="7"/>
      <c r="D155" s="1"/>
      <c r="E155" s="1"/>
      <c r="F155" s="1"/>
      <c r="G155" s="1"/>
      <c r="H155" s="1"/>
      <c r="I155" s="1"/>
      <c r="J155" s="1"/>
      <c r="K155" s="1"/>
      <c r="L155" s="1"/>
      <c r="M155" s="1"/>
      <c r="N155" s="1"/>
      <c r="O155" s="1"/>
      <c r="P155" s="1"/>
      <c r="Q155" s="1"/>
      <c r="R155" s="1"/>
      <c r="S155" s="1"/>
      <c r="T155" s="1"/>
      <c r="U155" s="1"/>
      <c r="V155" s="9"/>
      <c r="W155" s="9"/>
      <c r="X155" s="1"/>
      <c r="Y155" s="1"/>
      <c r="Z155" s="1"/>
      <c r="AA155" s="1"/>
      <c r="AB155" s="9"/>
      <c r="AC155" s="56"/>
      <c r="AD155" s="1"/>
      <c r="AE155" s="1"/>
      <c r="AF155" s="1"/>
      <c r="AG155" s="1"/>
      <c r="AH155" s="1"/>
      <c r="AI155" s="1"/>
      <c r="AJ155" s="1"/>
      <c r="AK155" s="1"/>
      <c r="AL155" s="1"/>
      <c r="AM155" s="1"/>
      <c r="AN155" s="1"/>
      <c r="AO155" s="1"/>
      <c r="AP155" s="44"/>
      <c r="AQ155" s="1"/>
      <c r="AR155" s="1"/>
      <c r="AS155" s="1"/>
      <c r="AT155" s="1"/>
      <c r="AU155" s="1"/>
      <c r="AV155" s="1"/>
      <c r="AW155" s="1"/>
      <c r="AX155" s="1"/>
      <c r="AY155" s="1"/>
      <c r="AZ155" s="1"/>
    </row>
    <row r="156" spans="1:52" x14ac:dyDescent="0.2">
      <c r="A156" s="9"/>
      <c r="B156" s="1" t="s">
        <v>126</v>
      </c>
      <c r="C156" s="7"/>
      <c r="D156" s="9"/>
      <c r="E156" s="9"/>
      <c r="F156" s="9"/>
      <c r="G156" s="9"/>
      <c r="H156" s="9"/>
      <c r="I156" s="9"/>
      <c r="J156" s="9"/>
      <c r="K156" s="9"/>
      <c r="L156" s="9"/>
      <c r="M156" s="9"/>
      <c r="N156" s="9"/>
      <c r="O156" s="9"/>
      <c r="P156" s="9"/>
      <c r="Q156" s="9"/>
      <c r="R156" s="9"/>
      <c r="S156" s="9"/>
      <c r="T156" s="9"/>
      <c r="U156" s="9"/>
      <c r="V156" s="9"/>
      <c r="W156" s="9"/>
      <c r="X156" s="9"/>
      <c r="Y156" s="9"/>
      <c r="Z156" s="9"/>
      <c r="AA156" s="9"/>
      <c r="AB156" s="9"/>
      <c r="AC156" s="55"/>
      <c r="AD156" s="9"/>
      <c r="AE156" s="9"/>
      <c r="AF156" s="9"/>
      <c r="AG156" s="9"/>
      <c r="AH156" s="9"/>
      <c r="AI156" s="9"/>
      <c r="AJ156" s="9"/>
      <c r="AK156" s="9"/>
      <c r="AL156" s="9"/>
      <c r="AM156" s="9"/>
      <c r="AN156" s="9"/>
      <c r="AO156" s="9"/>
      <c r="AP156" s="40"/>
      <c r="AQ156" s="9"/>
      <c r="AR156" s="9"/>
      <c r="AS156" s="9"/>
      <c r="AT156" s="9"/>
      <c r="AU156" s="9"/>
      <c r="AV156" s="9"/>
      <c r="AW156" s="9"/>
      <c r="AX156" s="9"/>
      <c r="AY156" s="9"/>
      <c r="AZ156" s="9"/>
    </row>
    <row r="157" spans="1:52" x14ac:dyDescent="0.2">
      <c r="A157" s="9"/>
      <c r="B157" s="5" t="s">
        <v>127</v>
      </c>
      <c r="C157" s="7" t="s">
        <v>24</v>
      </c>
      <c r="D157" s="6">
        <v>2536205</v>
      </c>
      <c r="E157" s="6">
        <v>5666473</v>
      </c>
      <c r="F157" s="6">
        <v>8230559</v>
      </c>
      <c r="G157" s="9"/>
      <c r="H157" s="6">
        <v>11079333</v>
      </c>
      <c r="I157" s="6">
        <v>2418328</v>
      </c>
      <c r="J157" s="6">
        <v>3174663</v>
      </c>
      <c r="K157" s="6">
        <v>3760409</v>
      </c>
      <c r="L157" s="9"/>
      <c r="M157" s="6">
        <v>4620409</v>
      </c>
      <c r="N157" s="6">
        <v>914899</v>
      </c>
      <c r="O157" s="6">
        <v>1893716</v>
      </c>
      <c r="P157" s="6">
        <v>3298821</v>
      </c>
      <c r="Q157" s="9"/>
      <c r="R157" s="6">
        <v>5359778</v>
      </c>
      <c r="S157" s="6">
        <v>2011561</v>
      </c>
      <c r="T157" s="6">
        <v>4700096</v>
      </c>
      <c r="U157" s="6">
        <v>7536252</v>
      </c>
      <c r="V157" s="9"/>
      <c r="W157" s="6">
        <v>10549542</v>
      </c>
      <c r="X157" s="6">
        <v>3062687</v>
      </c>
      <c r="Y157" s="6">
        <v>6288152</v>
      </c>
      <c r="Z157" s="6">
        <v>9721455</v>
      </c>
      <c r="AA157" s="6"/>
      <c r="AB157" s="6">
        <v>13397385</v>
      </c>
      <c r="AC157" s="55"/>
      <c r="AD157" s="9"/>
      <c r="AE157" s="9"/>
      <c r="AF157" s="9"/>
      <c r="AG157" s="9"/>
      <c r="AH157" s="9"/>
      <c r="AI157" s="9"/>
      <c r="AJ157" s="9"/>
      <c r="AK157" s="9"/>
      <c r="AL157" s="9"/>
      <c r="AM157" s="9"/>
      <c r="AN157" s="9"/>
      <c r="AO157" s="9"/>
      <c r="AP157" s="40"/>
      <c r="AQ157" s="9"/>
      <c r="AR157" s="9"/>
      <c r="AS157" s="9"/>
      <c r="AT157" s="9"/>
      <c r="AU157" s="9"/>
      <c r="AV157" s="9"/>
      <c r="AW157" s="9"/>
      <c r="AX157" s="9"/>
      <c r="AY157" s="9"/>
      <c r="AZ157" s="9"/>
    </row>
    <row r="158" spans="1:52" x14ac:dyDescent="0.2">
      <c r="A158" s="9"/>
      <c r="B158" s="5" t="s">
        <v>128</v>
      </c>
      <c r="C158" s="7" t="s">
        <v>24</v>
      </c>
      <c r="D158" s="6">
        <v>27027</v>
      </c>
      <c r="E158" s="6">
        <v>52441</v>
      </c>
      <c r="F158" s="6">
        <v>64919</v>
      </c>
      <c r="G158" s="9"/>
      <c r="H158" s="6">
        <v>127683</v>
      </c>
      <c r="I158" s="6">
        <v>25492</v>
      </c>
      <c r="J158" s="6">
        <v>37038</v>
      </c>
      <c r="K158" s="6">
        <v>41646</v>
      </c>
      <c r="L158" s="9"/>
      <c r="M158" s="6">
        <v>51900</v>
      </c>
      <c r="N158" s="6">
        <v>16517</v>
      </c>
      <c r="O158" s="6">
        <v>30664</v>
      </c>
      <c r="P158" s="6">
        <v>41962</v>
      </c>
      <c r="Q158" s="9"/>
      <c r="R158" s="6">
        <v>52084</v>
      </c>
      <c r="S158" s="6">
        <v>20936</v>
      </c>
      <c r="T158" s="6">
        <v>47069</v>
      </c>
      <c r="U158" s="6">
        <v>81742</v>
      </c>
      <c r="V158" s="9"/>
      <c r="W158" s="6">
        <v>117118</v>
      </c>
      <c r="X158" s="6">
        <v>42779</v>
      </c>
      <c r="Y158" s="6">
        <v>84953</v>
      </c>
      <c r="Z158" s="6">
        <v>117382</v>
      </c>
      <c r="AA158" s="6"/>
      <c r="AB158" s="6">
        <v>169692</v>
      </c>
      <c r="AC158" s="55"/>
      <c r="AD158" s="9"/>
      <c r="AE158" s="9"/>
      <c r="AF158" s="9"/>
      <c r="AG158" s="9"/>
      <c r="AH158" s="9"/>
      <c r="AI158" s="9"/>
      <c r="AJ158" s="9"/>
      <c r="AK158" s="9"/>
      <c r="AL158" s="9"/>
      <c r="AM158" s="9"/>
      <c r="AN158" s="9"/>
      <c r="AO158" s="9"/>
      <c r="AP158" s="40"/>
      <c r="AQ158" s="9"/>
      <c r="AR158" s="9"/>
      <c r="AS158" s="9"/>
      <c r="AT158" s="9"/>
      <c r="AU158" s="9"/>
      <c r="AV158" s="9"/>
      <c r="AW158" s="9"/>
      <c r="AX158" s="9"/>
      <c r="AY158" s="9"/>
      <c r="AZ158" s="9"/>
    </row>
    <row r="159" spans="1:52" x14ac:dyDescent="0.2">
      <c r="A159" s="9"/>
      <c r="B159" s="47"/>
      <c r="C159" s="7"/>
      <c r="D159" s="9"/>
      <c r="E159" s="9"/>
      <c r="F159" s="9"/>
      <c r="G159" s="9"/>
      <c r="H159" s="9"/>
      <c r="I159" s="9"/>
      <c r="J159" s="9"/>
      <c r="K159" s="9"/>
      <c r="L159" s="9"/>
      <c r="M159" s="9"/>
      <c r="N159" s="9"/>
      <c r="O159" s="9"/>
      <c r="P159" s="9"/>
      <c r="Q159" s="9"/>
      <c r="R159" s="9"/>
      <c r="S159" s="9"/>
      <c r="T159" s="9"/>
      <c r="U159" s="9"/>
      <c r="V159" s="9"/>
      <c r="W159" s="9"/>
      <c r="X159" s="9"/>
      <c r="Y159" s="9"/>
      <c r="Z159" s="9"/>
      <c r="AA159" s="9"/>
      <c r="AB159" s="9"/>
      <c r="AC159" s="55"/>
      <c r="AD159" s="9"/>
      <c r="AE159" s="9"/>
      <c r="AF159" s="9"/>
      <c r="AG159" s="9"/>
      <c r="AH159" s="9"/>
      <c r="AI159" s="9"/>
      <c r="AJ159" s="9"/>
      <c r="AK159" s="9"/>
      <c r="AL159" s="9"/>
      <c r="AM159" s="9"/>
      <c r="AN159" s="9"/>
      <c r="AO159" s="9"/>
      <c r="AP159" s="40"/>
      <c r="AQ159" s="9"/>
      <c r="AR159" s="9"/>
      <c r="AS159" s="9"/>
      <c r="AT159" s="9"/>
      <c r="AU159" s="9"/>
      <c r="AV159" s="9"/>
      <c r="AW159" s="9"/>
      <c r="AX159" s="9"/>
      <c r="AY159" s="9"/>
      <c r="AZ159" s="9"/>
    </row>
    <row r="160" spans="1:52" x14ac:dyDescent="0.2">
      <c r="A160" s="9"/>
      <c r="B160" s="1" t="s">
        <v>129</v>
      </c>
      <c r="C160" s="7"/>
      <c r="D160" s="9"/>
      <c r="E160" s="9"/>
      <c r="F160" s="9"/>
      <c r="G160" s="9"/>
      <c r="H160" s="9"/>
      <c r="I160" s="9"/>
      <c r="J160" s="9"/>
      <c r="K160" s="9"/>
      <c r="L160" s="9"/>
      <c r="M160" s="9"/>
      <c r="N160" s="9"/>
      <c r="O160" s="9"/>
      <c r="P160" s="9"/>
      <c r="Q160" s="9"/>
      <c r="R160" s="9"/>
      <c r="S160" s="9"/>
      <c r="T160" s="9"/>
      <c r="U160" s="9"/>
      <c r="V160" s="9"/>
      <c r="W160" s="9"/>
      <c r="X160" s="9"/>
      <c r="Y160" s="9"/>
      <c r="Z160" s="9"/>
      <c r="AA160" s="9"/>
      <c r="AB160" s="9"/>
      <c r="AC160" s="55"/>
      <c r="AD160" s="9"/>
      <c r="AE160" s="9"/>
      <c r="AF160" s="9"/>
      <c r="AG160" s="9"/>
      <c r="AH160" s="9"/>
      <c r="AI160" s="9"/>
      <c r="AJ160" s="9"/>
      <c r="AK160" s="9"/>
      <c r="AL160" s="9"/>
      <c r="AM160" s="9"/>
      <c r="AN160" s="9"/>
      <c r="AO160" s="9"/>
      <c r="AP160" s="40"/>
      <c r="AQ160" s="9"/>
      <c r="AR160" s="9"/>
      <c r="AS160" s="9"/>
      <c r="AT160" s="9"/>
      <c r="AU160" s="9"/>
      <c r="AV160" s="9"/>
      <c r="AW160" s="9"/>
      <c r="AX160" s="9"/>
      <c r="AY160" s="9"/>
      <c r="AZ160" s="9"/>
    </row>
    <row r="161" spans="1:52" x14ac:dyDescent="0.2">
      <c r="A161" s="9"/>
      <c r="B161" s="5" t="s">
        <v>130</v>
      </c>
      <c r="C161" s="7" t="s">
        <v>24</v>
      </c>
      <c r="D161" s="6">
        <v>-1739695</v>
      </c>
      <c r="E161" s="6">
        <v>-3686587</v>
      </c>
      <c r="F161" s="6">
        <v>-5096491</v>
      </c>
      <c r="G161" s="9"/>
      <c r="H161" s="6">
        <v>-6663875</v>
      </c>
      <c r="I161" s="6">
        <v>-1702826</v>
      </c>
      <c r="J161" s="6">
        <v>-2375684</v>
      </c>
      <c r="K161" s="6">
        <v>-3054762</v>
      </c>
      <c r="L161" s="9"/>
      <c r="M161" s="6">
        <v>-3817339</v>
      </c>
      <c r="N161" s="6">
        <v>-817439</v>
      </c>
      <c r="O161" s="6">
        <v>-1713747</v>
      </c>
      <c r="P161" s="6">
        <v>-2828225</v>
      </c>
      <c r="Q161" s="9"/>
      <c r="R161" s="6">
        <v>-4401485</v>
      </c>
      <c r="S161" s="6">
        <v>-1646167</v>
      </c>
      <c r="T161" s="6">
        <v>-3799969</v>
      </c>
      <c r="U161" s="6">
        <v>-6109188</v>
      </c>
      <c r="V161" s="9"/>
      <c r="W161" s="6">
        <v>-9113130</v>
      </c>
      <c r="X161" s="6">
        <v>-2198954</v>
      </c>
      <c r="Y161" s="6">
        <v>-4558603</v>
      </c>
      <c r="Z161" s="6">
        <v>-7067817</v>
      </c>
      <c r="AA161" s="6"/>
      <c r="AB161" s="6">
        <v>-9689508</v>
      </c>
      <c r="AC161" s="55"/>
      <c r="AD161" s="9"/>
      <c r="AE161" s="9"/>
      <c r="AF161" s="9"/>
      <c r="AG161" s="9"/>
      <c r="AH161" s="9"/>
      <c r="AI161" s="9"/>
      <c r="AJ161" s="9"/>
      <c r="AK161" s="9"/>
      <c r="AL161" s="9"/>
      <c r="AM161" s="9"/>
      <c r="AN161" s="9"/>
      <c r="AO161" s="9"/>
      <c r="AP161" s="40"/>
      <c r="AQ161" s="9"/>
      <c r="AR161" s="9"/>
      <c r="AS161" s="9"/>
      <c r="AT161" s="9"/>
      <c r="AU161" s="9"/>
      <c r="AV161" s="9"/>
      <c r="AW161" s="9"/>
      <c r="AX161" s="9"/>
      <c r="AY161" s="9"/>
      <c r="AZ161" s="9"/>
    </row>
    <row r="162" spans="1:52" x14ac:dyDescent="0.2">
      <c r="A162" s="9"/>
      <c r="B162" s="5" t="s">
        <v>131</v>
      </c>
      <c r="C162" s="7" t="s">
        <v>24</v>
      </c>
      <c r="D162" s="6">
        <v>-504940</v>
      </c>
      <c r="E162" s="6">
        <v>-974992</v>
      </c>
      <c r="F162" s="6">
        <v>-1424201</v>
      </c>
      <c r="G162" s="9"/>
      <c r="H162" s="6">
        <v>-1644806</v>
      </c>
      <c r="I162" s="6">
        <v>-385300</v>
      </c>
      <c r="J162" s="6">
        <v>-600760</v>
      </c>
      <c r="K162" s="6">
        <v>-985281</v>
      </c>
      <c r="L162" s="9"/>
      <c r="M162" s="6">
        <v>-1227010</v>
      </c>
      <c r="N162" s="6">
        <v>-249125</v>
      </c>
      <c r="O162" s="6">
        <v>-477191</v>
      </c>
      <c r="P162" s="6">
        <v>-695008</v>
      </c>
      <c r="Q162" s="9"/>
      <c r="R162" s="6">
        <v>-941068</v>
      </c>
      <c r="S162" s="6">
        <v>-286876</v>
      </c>
      <c r="T162" s="6">
        <v>-519223</v>
      </c>
      <c r="U162" s="6">
        <v>-753567</v>
      </c>
      <c r="V162" s="9"/>
      <c r="W162" s="6">
        <v>-1039336</v>
      </c>
      <c r="X162" s="6">
        <v>-363929</v>
      </c>
      <c r="Y162" s="6">
        <v>-681849</v>
      </c>
      <c r="Z162" s="6">
        <v>-957947</v>
      </c>
      <c r="AA162" s="6"/>
      <c r="AB162" s="6">
        <v>-1304696</v>
      </c>
      <c r="AC162" s="55"/>
      <c r="AD162" s="9"/>
      <c r="AE162" s="9"/>
      <c r="AF162" s="9"/>
      <c r="AG162" s="9"/>
      <c r="AH162" s="9"/>
      <c r="AI162" s="9"/>
      <c r="AJ162" s="9"/>
      <c r="AK162" s="9"/>
      <c r="AL162" s="9"/>
      <c r="AM162" s="9"/>
      <c r="AN162" s="9"/>
      <c r="AO162" s="9"/>
      <c r="AP162" s="40"/>
      <c r="AQ162" s="9"/>
      <c r="AR162" s="9"/>
      <c r="AS162" s="9"/>
      <c r="AT162" s="9"/>
      <c r="AU162" s="9"/>
      <c r="AV162" s="9"/>
      <c r="AW162" s="9"/>
      <c r="AX162" s="9"/>
      <c r="AY162" s="9"/>
      <c r="AZ162" s="9"/>
    </row>
    <row r="163" spans="1:52" x14ac:dyDescent="0.2">
      <c r="A163" s="9"/>
      <c r="B163" s="5" t="s">
        <v>132</v>
      </c>
      <c r="C163" s="7" t="s">
        <v>24</v>
      </c>
      <c r="D163" s="6">
        <v>-51345</v>
      </c>
      <c r="E163" s="6">
        <v>-152217</v>
      </c>
      <c r="F163" s="6">
        <v>-210046</v>
      </c>
      <c r="G163" s="9"/>
      <c r="H163" s="6">
        <v>-267643</v>
      </c>
      <c r="I163" s="6">
        <v>-38866</v>
      </c>
      <c r="J163" s="6">
        <v>-45569</v>
      </c>
      <c r="K163" s="6">
        <v>-56367</v>
      </c>
      <c r="L163" s="9"/>
      <c r="M163" s="6">
        <v>-70558</v>
      </c>
      <c r="N163" s="6">
        <v>-31634</v>
      </c>
      <c r="O163" s="6">
        <v>-47158</v>
      </c>
      <c r="P163" s="6">
        <v>-81266</v>
      </c>
      <c r="Q163" s="9"/>
      <c r="R163" s="6">
        <v>-156395</v>
      </c>
      <c r="S163" s="6">
        <v>-74758</v>
      </c>
      <c r="T163" s="6">
        <v>-132406</v>
      </c>
      <c r="U163" s="6">
        <v>-202525</v>
      </c>
      <c r="V163" s="9"/>
      <c r="W163" s="6">
        <v>-272823</v>
      </c>
      <c r="X163" s="6">
        <v>-64261</v>
      </c>
      <c r="Y163" s="6">
        <v>-118672</v>
      </c>
      <c r="Z163" s="6">
        <v>-198128</v>
      </c>
      <c r="AA163" s="6"/>
      <c r="AB163" s="6">
        <v>-270580</v>
      </c>
      <c r="AC163" s="55"/>
      <c r="AD163" s="9"/>
      <c r="AE163" s="9"/>
      <c r="AF163" s="9"/>
      <c r="AG163" s="9"/>
      <c r="AH163" s="9"/>
      <c r="AI163" s="9"/>
      <c r="AJ163" s="9"/>
      <c r="AK163" s="9"/>
      <c r="AL163" s="9"/>
      <c r="AM163" s="9"/>
      <c r="AN163" s="9"/>
      <c r="AO163" s="9"/>
      <c r="AP163" s="40"/>
      <c r="AQ163" s="9"/>
      <c r="AR163" s="9"/>
      <c r="AS163" s="9"/>
      <c r="AT163" s="9"/>
      <c r="AU163" s="9"/>
      <c r="AV163" s="9"/>
      <c r="AW163" s="9"/>
      <c r="AX163" s="9"/>
      <c r="AY163" s="9"/>
      <c r="AZ163" s="9"/>
    </row>
    <row r="164" spans="1:52" x14ac:dyDescent="0.2">
      <c r="A164" s="9"/>
      <c r="B164" s="5" t="s">
        <v>133</v>
      </c>
      <c r="C164" s="7" t="s">
        <v>24</v>
      </c>
      <c r="D164" s="6">
        <v>-12719</v>
      </c>
      <c r="E164" s="6">
        <v>-29750</v>
      </c>
      <c r="F164" s="6">
        <v>-32566</v>
      </c>
      <c r="G164" s="9"/>
      <c r="H164" s="6">
        <v>-45311</v>
      </c>
      <c r="I164" s="6">
        <v>-49056</v>
      </c>
      <c r="J164" s="6">
        <v>-55164</v>
      </c>
      <c r="K164" s="6">
        <v>-55206</v>
      </c>
      <c r="L164" s="9"/>
      <c r="M164" s="6">
        <v>-65692</v>
      </c>
      <c r="N164" s="6">
        <v>-16890</v>
      </c>
      <c r="O164" s="6">
        <v>-30402</v>
      </c>
      <c r="P164" s="6">
        <v>-46404</v>
      </c>
      <c r="Q164" s="9"/>
      <c r="R164" s="6">
        <v>-9437</v>
      </c>
      <c r="S164" s="6">
        <v>-4777</v>
      </c>
      <c r="T164" s="6">
        <v>-8411</v>
      </c>
      <c r="U164" s="6">
        <v>-12344</v>
      </c>
      <c r="V164" s="9"/>
      <c r="W164" s="6">
        <v>-14314</v>
      </c>
      <c r="X164" s="6">
        <v>-5653</v>
      </c>
      <c r="Y164" s="6">
        <v>-11527</v>
      </c>
      <c r="Z164" s="6">
        <v>-15451</v>
      </c>
      <c r="AA164" s="6"/>
      <c r="AB164" s="6">
        <v>-18379</v>
      </c>
      <c r="AC164" s="55"/>
      <c r="AD164" s="9"/>
      <c r="AE164" s="9"/>
      <c r="AF164" s="9"/>
      <c r="AG164" s="9"/>
      <c r="AH164" s="9"/>
      <c r="AI164" s="9"/>
      <c r="AJ164" s="9"/>
      <c r="AK164" s="9"/>
      <c r="AL164" s="9"/>
      <c r="AM164" s="9"/>
      <c r="AN164" s="9"/>
      <c r="AO164" s="9"/>
      <c r="AP164" s="40"/>
      <c r="AQ164" s="9"/>
      <c r="AR164" s="9"/>
      <c r="AS164" s="9"/>
      <c r="AT164" s="9"/>
      <c r="AU164" s="9"/>
      <c r="AV164" s="9"/>
      <c r="AW164" s="9"/>
      <c r="AX164" s="9"/>
      <c r="AY164" s="9"/>
      <c r="AZ164" s="9"/>
    </row>
    <row r="165" spans="1:52" x14ac:dyDescent="0.2">
      <c r="A165" s="9"/>
      <c r="B165" s="5" t="s">
        <v>134</v>
      </c>
      <c r="C165" s="7" t="s">
        <v>24</v>
      </c>
      <c r="D165" s="6">
        <v>-27988</v>
      </c>
      <c r="E165" s="6">
        <v>-26071</v>
      </c>
      <c r="F165" s="6">
        <v>117423</v>
      </c>
      <c r="G165" s="9"/>
      <c r="H165" s="6">
        <v>241286</v>
      </c>
      <c r="I165" s="6">
        <v>-86436</v>
      </c>
      <c r="J165" s="6">
        <v>38876</v>
      </c>
      <c r="K165" s="6">
        <v>22282</v>
      </c>
      <c r="L165" s="9"/>
      <c r="M165" s="6">
        <v>13593</v>
      </c>
      <c r="N165" s="6">
        <v>-15636</v>
      </c>
      <c r="O165" s="6">
        <v>-23358</v>
      </c>
      <c r="P165" s="6">
        <v>-49657</v>
      </c>
      <c r="Q165" s="9"/>
      <c r="R165" s="6">
        <v>-87576</v>
      </c>
      <c r="S165" s="6">
        <v>-23816</v>
      </c>
      <c r="T165" s="6">
        <v>-56282</v>
      </c>
      <c r="U165" s="6">
        <v>-83289</v>
      </c>
      <c r="V165" s="9"/>
      <c r="W165" s="6">
        <v>-130260</v>
      </c>
      <c r="X165" s="6">
        <v>-30734</v>
      </c>
      <c r="Y165" s="6">
        <v>-32584</v>
      </c>
      <c r="Z165" s="6">
        <v>-41231</v>
      </c>
      <c r="AA165" s="6"/>
      <c r="AB165" s="6">
        <v>-20346</v>
      </c>
      <c r="AC165" s="55"/>
      <c r="AD165" s="9"/>
      <c r="AE165" s="9"/>
      <c r="AF165" s="9"/>
      <c r="AG165" s="9"/>
      <c r="AH165" s="9"/>
      <c r="AI165" s="9"/>
      <c r="AJ165" s="9"/>
      <c r="AK165" s="9"/>
      <c r="AL165" s="9"/>
      <c r="AM165" s="9"/>
      <c r="AN165" s="9"/>
      <c r="AO165" s="9"/>
      <c r="AP165" s="40"/>
      <c r="AQ165" s="9"/>
      <c r="AR165" s="9"/>
      <c r="AS165" s="9"/>
      <c r="AT165" s="9"/>
      <c r="AU165" s="9"/>
      <c r="AV165" s="9"/>
      <c r="AW165" s="9"/>
      <c r="AX165" s="9"/>
      <c r="AY165" s="9"/>
      <c r="AZ165" s="9"/>
    </row>
    <row r="166" spans="1:52" x14ac:dyDescent="0.2">
      <c r="A166" s="9"/>
      <c r="B166" s="47"/>
      <c r="C166" s="7"/>
      <c r="D166" s="9"/>
      <c r="E166" s="9"/>
      <c r="F166" s="9"/>
      <c r="G166" s="9"/>
      <c r="H166" s="9"/>
      <c r="I166" s="9"/>
      <c r="J166" s="9"/>
      <c r="K166" s="9"/>
      <c r="L166" s="9"/>
      <c r="M166" s="9"/>
      <c r="N166" s="9"/>
      <c r="O166" s="9"/>
      <c r="P166" s="9"/>
      <c r="Q166" s="9"/>
      <c r="R166" s="9"/>
      <c r="S166" s="9"/>
      <c r="T166" s="9"/>
      <c r="U166" s="9"/>
      <c r="V166" s="9"/>
      <c r="W166" s="9"/>
      <c r="X166" s="9"/>
      <c r="Y166" s="9"/>
      <c r="Z166" s="9"/>
      <c r="AA166" s="9"/>
      <c r="AB166" s="9"/>
      <c r="AC166" s="55"/>
      <c r="AD166" s="9"/>
      <c r="AE166" s="9"/>
      <c r="AF166" s="9"/>
      <c r="AG166" s="9"/>
      <c r="AH166" s="9"/>
      <c r="AI166" s="9"/>
      <c r="AJ166" s="9"/>
      <c r="AK166" s="9"/>
      <c r="AL166" s="9"/>
      <c r="AM166" s="9"/>
      <c r="AN166" s="9"/>
      <c r="AO166" s="9"/>
      <c r="AP166" s="40"/>
      <c r="AQ166" s="9"/>
      <c r="AR166" s="9"/>
      <c r="AS166" s="9"/>
      <c r="AT166" s="9"/>
      <c r="AU166" s="9"/>
      <c r="AV166" s="9"/>
      <c r="AW166" s="9"/>
      <c r="AX166" s="9"/>
      <c r="AY166" s="9"/>
      <c r="AZ166" s="9"/>
    </row>
    <row r="167" spans="1:52" x14ac:dyDescent="0.2">
      <c r="A167" s="1"/>
      <c r="B167" s="1" t="s">
        <v>135</v>
      </c>
      <c r="C167" s="35" t="s">
        <v>24</v>
      </c>
      <c r="D167" s="10">
        <v>226545</v>
      </c>
      <c r="E167" s="10">
        <v>849297</v>
      </c>
      <c r="F167" s="10">
        <v>1649597</v>
      </c>
      <c r="G167" s="1"/>
      <c r="H167" s="10">
        <v>2826667</v>
      </c>
      <c r="I167" s="10">
        <v>181336</v>
      </c>
      <c r="J167" s="10">
        <v>173400</v>
      </c>
      <c r="K167" s="10">
        <v>-327279</v>
      </c>
      <c r="L167" s="1"/>
      <c r="M167" s="10">
        <v>-494697</v>
      </c>
      <c r="N167" s="10">
        <v>-199308</v>
      </c>
      <c r="O167" s="10">
        <v>-367476</v>
      </c>
      <c r="P167" s="10">
        <v>-359777</v>
      </c>
      <c r="Q167" s="1"/>
      <c r="R167" s="10">
        <v>-184099</v>
      </c>
      <c r="S167" s="10">
        <v>-3897</v>
      </c>
      <c r="T167" s="10">
        <v>230874</v>
      </c>
      <c r="U167" s="10">
        <v>457081</v>
      </c>
      <c r="V167" s="1"/>
      <c r="W167" s="10">
        <v>96797</v>
      </c>
      <c r="X167" s="10">
        <v>441935</v>
      </c>
      <c r="Y167" s="10">
        <v>969870</v>
      </c>
      <c r="Z167" s="10">
        <v>1558263</v>
      </c>
      <c r="AA167" s="10"/>
      <c r="AB167" s="10">
        <v>2263568</v>
      </c>
      <c r="AC167" s="56"/>
      <c r="AD167" s="1"/>
      <c r="AE167" s="1"/>
      <c r="AF167" s="1"/>
      <c r="AG167" s="1"/>
      <c r="AH167" s="1"/>
      <c r="AI167" s="1"/>
      <c r="AJ167" s="1"/>
      <c r="AK167" s="1"/>
      <c r="AL167" s="1"/>
      <c r="AM167" s="1"/>
      <c r="AN167" s="1"/>
      <c r="AO167" s="1"/>
      <c r="AP167" s="44"/>
      <c r="AQ167" s="1"/>
      <c r="AR167" s="1"/>
      <c r="AS167" s="1"/>
      <c r="AT167" s="1"/>
      <c r="AU167" s="1"/>
      <c r="AV167" s="1"/>
      <c r="AW167" s="1"/>
      <c r="AX167" s="1"/>
      <c r="AY167" s="1"/>
      <c r="AZ167" s="1"/>
    </row>
    <row r="168" spans="1:52" x14ac:dyDescent="0.2">
      <c r="A168" s="9"/>
      <c r="B168" s="47"/>
      <c r="C168" s="7"/>
      <c r="D168" s="9"/>
      <c r="E168" s="9"/>
      <c r="F168" s="9"/>
      <c r="G168" s="9"/>
      <c r="H168" s="9"/>
      <c r="I168" s="9"/>
      <c r="J168" s="9"/>
      <c r="K168" s="9"/>
      <c r="L168" s="9"/>
      <c r="M168" s="9"/>
      <c r="N168" s="9"/>
      <c r="O168" s="9"/>
      <c r="P168" s="9"/>
      <c r="Q168" s="9"/>
      <c r="R168" s="9"/>
      <c r="S168" s="9"/>
      <c r="T168" s="9"/>
      <c r="U168" s="9"/>
      <c r="V168" s="9"/>
      <c r="W168" s="9"/>
      <c r="X168" s="9"/>
      <c r="Y168" s="9"/>
      <c r="Z168" s="9"/>
      <c r="AA168" s="9"/>
      <c r="AB168" s="9"/>
      <c r="AC168" s="55"/>
      <c r="AD168" s="9"/>
      <c r="AE168" s="9"/>
      <c r="AF168" s="9"/>
      <c r="AG168" s="9"/>
      <c r="AH168" s="9"/>
      <c r="AI168" s="9"/>
      <c r="AJ168" s="9"/>
      <c r="AK168" s="9"/>
      <c r="AL168" s="9"/>
      <c r="AM168" s="9"/>
      <c r="AN168" s="9"/>
      <c r="AO168" s="9"/>
      <c r="AP168" s="40"/>
      <c r="AQ168" s="9"/>
      <c r="AR168" s="9"/>
      <c r="AS168" s="9"/>
      <c r="AT168" s="9"/>
      <c r="AU168" s="9"/>
      <c r="AV168" s="9"/>
      <c r="AW168" s="9"/>
      <c r="AX168" s="9"/>
      <c r="AY168" s="9"/>
      <c r="AZ168" s="9"/>
    </row>
    <row r="169" spans="1:52" x14ac:dyDescent="0.2">
      <c r="A169" s="68" t="s">
        <v>136</v>
      </c>
      <c r="B169" s="68"/>
      <c r="C169" s="7"/>
      <c r="D169" s="1"/>
      <c r="E169" s="1"/>
      <c r="F169" s="1"/>
      <c r="G169" s="1"/>
      <c r="H169" s="1"/>
      <c r="I169" s="9"/>
      <c r="J169" s="9"/>
      <c r="K169" s="9"/>
      <c r="L169" s="1"/>
      <c r="M169" s="1"/>
      <c r="N169" s="9"/>
      <c r="O169" s="9"/>
      <c r="P169" s="9"/>
      <c r="Q169" s="9"/>
      <c r="R169" s="1"/>
      <c r="S169" s="9"/>
      <c r="T169" s="9"/>
      <c r="U169" s="9"/>
      <c r="V169" s="9"/>
      <c r="W169" s="9"/>
      <c r="X169" s="9"/>
      <c r="Y169" s="9"/>
      <c r="Z169" s="9"/>
      <c r="AA169" s="9"/>
      <c r="AB169" s="9"/>
      <c r="AC169" s="55"/>
      <c r="AD169" s="9"/>
      <c r="AE169" s="9"/>
      <c r="AF169" s="9"/>
      <c r="AG169" s="9"/>
      <c r="AH169" s="9"/>
      <c r="AI169" s="9"/>
      <c r="AJ169" s="9"/>
      <c r="AK169" s="9"/>
      <c r="AL169" s="9"/>
      <c r="AM169" s="9"/>
      <c r="AN169" s="9"/>
      <c r="AO169" s="9"/>
      <c r="AP169" s="40"/>
      <c r="AQ169" s="9"/>
      <c r="AR169" s="9"/>
      <c r="AS169" s="9"/>
      <c r="AT169" s="9"/>
      <c r="AU169" s="9"/>
      <c r="AV169" s="9"/>
      <c r="AW169" s="9"/>
      <c r="AX169" s="9"/>
      <c r="AY169" s="9"/>
      <c r="AZ169" s="9"/>
    </row>
    <row r="170" spans="1:52" ht="25.5" x14ac:dyDescent="0.2">
      <c r="A170" s="1"/>
      <c r="B170" s="5" t="s">
        <v>137</v>
      </c>
      <c r="C170" s="7"/>
      <c r="D170" s="9"/>
      <c r="E170" s="9"/>
      <c r="F170" s="6">
        <v>0</v>
      </c>
      <c r="G170" s="9"/>
      <c r="H170" s="6">
        <v>0</v>
      </c>
      <c r="I170" s="9"/>
      <c r="J170" s="9"/>
      <c r="K170" s="9"/>
      <c r="L170" s="9"/>
      <c r="M170" s="9"/>
      <c r="N170" s="9"/>
      <c r="O170" s="9"/>
      <c r="P170" s="9"/>
      <c r="Q170" s="9"/>
      <c r="R170" s="6">
        <v>752</v>
      </c>
      <c r="S170" s="9"/>
      <c r="T170" s="9"/>
      <c r="U170" s="9"/>
      <c r="V170" s="9"/>
      <c r="W170" s="9"/>
      <c r="X170" s="9"/>
      <c r="Y170" s="9"/>
      <c r="Z170" s="9"/>
      <c r="AA170" s="9"/>
      <c r="AB170" s="9"/>
      <c r="AC170" s="55"/>
      <c r="AD170" s="9"/>
      <c r="AE170" s="9"/>
      <c r="AF170" s="9"/>
      <c r="AG170" s="9"/>
      <c r="AH170" s="9"/>
      <c r="AI170" s="9"/>
      <c r="AJ170" s="9"/>
      <c r="AK170" s="9"/>
      <c r="AL170" s="9"/>
      <c r="AM170" s="9"/>
      <c r="AN170" s="9"/>
      <c r="AO170" s="9"/>
      <c r="AP170" s="40"/>
      <c r="AQ170" s="9"/>
      <c r="AR170" s="9"/>
      <c r="AS170" s="9"/>
      <c r="AT170" s="9"/>
      <c r="AU170" s="9"/>
      <c r="AV170" s="9"/>
      <c r="AW170" s="9"/>
      <c r="AX170" s="9"/>
      <c r="AY170" s="9"/>
      <c r="AZ170" s="9"/>
    </row>
    <row r="171" spans="1:52" ht="25.5" x14ac:dyDescent="0.2">
      <c r="A171" s="1"/>
      <c r="B171" s="36" t="s">
        <v>138</v>
      </c>
      <c r="C171" s="7"/>
      <c r="D171" s="9"/>
      <c r="E171" s="6">
        <v>-6</v>
      </c>
      <c r="F171" s="6">
        <v>-5</v>
      </c>
      <c r="G171" s="9"/>
      <c r="H171" s="9"/>
      <c r="I171" s="9"/>
      <c r="J171" s="9"/>
      <c r="K171" s="9"/>
      <c r="L171" s="9"/>
      <c r="M171" s="9"/>
      <c r="N171" s="9"/>
      <c r="O171" s="9"/>
      <c r="P171" s="9"/>
      <c r="Q171" s="9"/>
      <c r="R171" s="9"/>
      <c r="S171" s="9"/>
      <c r="T171" s="9"/>
      <c r="U171" s="9"/>
      <c r="V171" s="9"/>
      <c r="W171" s="9"/>
      <c r="X171" s="9"/>
      <c r="Y171" s="9"/>
      <c r="Z171" s="9"/>
      <c r="AA171" s="9"/>
      <c r="AB171" s="9"/>
      <c r="AC171" s="55"/>
      <c r="AD171" s="9"/>
      <c r="AE171" s="9"/>
      <c r="AF171" s="9"/>
      <c r="AG171" s="9"/>
      <c r="AH171" s="9"/>
      <c r="AI171" s="9"/>
      <c r="AJ171" s="9"/>
      <c r="AK171" s="9"/>
      <c r="AL171" s="9"/>
      <c r="AM171" s="9"/>
      <c r="AN171" s="9"/>
      <c r="AO171" s="9"/>
      <c r="AP171" s="40"/>
      <c r="AQ171" s="9"/>
      <c r="AR171" s="9"/>
      <c r="AS171" s="9"/>
      <c r="AT171" s="9"/>
      <c r="AU171" s="9"/>
      <c r="AV171" s="9"/>
      <c r="AW171" s="9"/>
      <c r="AX171" s="9"/>
      <c r="AY171" s="9"/>
      <c r="AZ171" s="9"/>
    </row>
    <row r="172" spans="1:52" ht="25.5" x14ac:dyDescent="0.2">
      <c r="A172" s="1"/>
      <c r="B172" s="36" t="s">
        <v>139</v>
      </c>
      <c r="C172" s="7"/>
      <c r="D172" s="9"/>
      <c r="E172" s="6">
        <v>-289582</v>
      </c>
      <c r="F172" s="6">
        <v>-294105</v>
      </c>
      <c r="G172" s="9"/>
      <c r="H172" s="6">
        <v>-294105</v>
      </c>
      <c r="I172" s="9"/>
      <c r="J172" s="9"/>
      <c r="K172" s="9"/>
      <c r="L172" s="9"/>
      <c r="M172" s="9"/>
      <c r="N172" s="9"/>
      <c r="O172" s="9"/>
      <c r="P172" s="9"/>
      <c r="Q172" s="9"/>
      <c r="R172" s="9"/>
      <c r="S172" s="9"/>
      <c r="T172" s="9"/>
      <c r="U172" s="9"/>
      <c r="V172" s="9"/>
      <c r="W172" s="9"/>
      <c r="X172" s="9"/>
      <c r="Y172" s="9"/>
      <c r="Z172" s="9"/>
      <c r="AA172" s="9"/>
      <c r="AB172" s="9"/>
      <c r="AC172" s="55"/>
      <c r="AD172" s="9"/>
      <c r="AE172" s="9"/>
      <c r="AF172" s="9"/>
      <c r="AG172" s="9"/>
      <c r="AH172" s="9"/>
      <c r="AI172" s="9"/>
      <c r="AJ172" s="9"/>
      <c r="AK172" s="9"/>
      <c r="AL172" s="9"/>
      <c r="AM172" s="9"/>
      <c r="AN172" s="9"/>
      <c r="AO172" s="9"/>
      <c r="AP172" s="40"/>
      <c r="AQ172" s="9"/>
      <c r="AR172" s="9"/>
      <c r="AS172" s="9"/>
      <c r="AT172" s="9"/>
      <c r="AU172" s="9"/>
      <c r="AV172" s="9"/>
      <c r="AW172" s="9"/>
      <c r="AX172" s="9"/>
      <c r="AY172" s="9"/>
      <c r="AZ172" s="9"/>
    </row>
    <row r="173" spans="1:52" ht="25.5" x14ac:dyDescent="0.2">
      <c r="A173" s="9"/>
      <c r="B173" s="36" t="s">
        <v>140</v>
      </c>
      <c r="C173" s="7" t="s">
        <v>24</v>
      </c>
      <c r="D173" s="9"/>
      <c r="E173" s="9"/>
      <c r="F173" s="9"/>
      <c r="G173" s="9"/>
      <c r="H173" s="9"/>
      <c r="I173" s="9"/>
      <c r="J173" s="9"/>
      <c r="K173" s="9"/>
      <c r="L173" s="9"/>
      <c r="M173" s="9"/>
      <c r="N173" s="9"/>
      <c r="O173" s="9"/>
      <c r="P173" s="9"/>
      <c r="Q173" s="9"/>
      <c r="R173" s="9"/>
      <c r="S173" s="9"/>
      <c r="T173" s="9"/>
      <c r="U173" s="9"/>
      <c r="V173" s="9"/>
      <c r="W173" s="9"/>
      <c r="X173" s="9"/>
      <c r="Y173" s="9"/>
      <c r="Z173" s="9"/>
      <c r="AA173" s="9"/>
      <c r="AB173" s="9"/>
      <c r="AC173" s="55"/>
      <c r="AD173" s="9"/>
      <c r="AE173" s="9"/>
      <c r="AF173" s="9"/>
      <c r="AG173" s="9"/>
      <c r="AH173" s="9"/>
      <c r="AI173" s="9"/>
      <c r="AJ173" s="9"/>
      <c r="AK173" s="9"/>
      <c r="AL173" s="9"/>
      <c r="AM173" s="9"/>
      <c r="AN173" s="9"/>
      <c r="AO173" s="9"/>
      <c r="AP173" s="40"/>
      <c r="AQ173" s="9"/>
      <c r="AR173" s="9"/>
      <c r="AS173" s="9"/>
      <c r="AT173" s="9"/>
      <c r="AU173" s="9"/>
      <c r="AV173" s="9"/>
      <c r="AW173" s="9"/>
      <c r="AX173" s="9"/>
      <c r="AY173" s="9"/>
      <c r="AZ173" s="9"/>
    </row>
    <row r="174" spans="1:52" ht="25.5" x14ac:dyDescent="0.2">
      <c r="A174" s="9"/>
      <c r="B174" s="5" t="s">
        <v>141</v>
      </c>
      <c r="C174" s="7" t="s">
        <v>24</v>
      </c>
      <c r="D174" s="9"/>
      <c r="E174" s="9"/>
      <c r="F174" s="9"/>
      <c r="G174" s="9"/>
      <c r="H174" s="9"/>
      <c r="I174" s="9"/>
      <c r="J174" s="9"/>
      <c r="K174" s="9"/>
      <c r="L174" s="9"/>
      <c r="M174" s="9"/>
      <c r="N174" s="9"/>
      <c r="O174" s="9"/>
      <c r="P174" s="9"/>
      <c r="Q174" s="9"/>
      <c r="R174" s="9"/>
      <c r="S174" s="9"/>
      <c r="T174" s="9"/>
      <c r="U174" s="9"/>
      <c r="V174" s="9"/>
      <c r="W174" s="9"/>
      <c r="X174" s="9"/>
      <c r="Y174" s="9"/>
      <c r="Z174" s="9"/>
      <c r="AA174" s="9"/>
      <c r="AB174" s="9"/>
      <c r="AC174" s="55"/>
      <c r="AD174" s="9"/>
      <c r="AE174" s="9"/>
      <c r="AF174" s="9"/>
      <c r="AG174" s="9"/>
      <c r="AH174" s="9"/>
      <c r="AI174" s="9"/>
      <c r="AJ174" s="9"/>
      <c r="AK174" s="9"/>
      <c r="AL174" s="9"/>
      <c r="AM174" s="9"/>
      <c r="AN174" s="9"/>
      <c r="AO174" s="9"/>
      <c r="AP174" s="40"/>
      <c r="AQ174" s="9"/>
      <c r="AR174" s="9"/>
      <c r="AS174" s="9"/>
      <c r="AT174" s="9"/>
      <c r="AU174" s="9"/>
      <c r="AV174" s="9"/>
      <c r="AW174" s="9"/>
      <c r="AX174" s="9"/>
      <c r="AY174" s="9"/>
      <c r="AZ174" s="9"/>
    </row>
    <row r="175" spans="1:52" ht="25.5" x14ac:dyDescent="0.2">
      <c r="A175" s="9"/>
      <c r="B175" s="5" t="s">
        <v>142</v>
      </c>
      <c r="C175" s="7" t="s">
        <v>24</v>
      </c>
      <c r="D175" s="6">
        <v>728847</v>
      </c>
      <c r="E175" s="6">
        <v>2057987</v>
      </c>
      <c r="F175" s="6">
        <v>3066595</v>
      </c>
      <c r="G175" s="9"/>
      <c r="H175" s="6">
        <v>4063582</v>
      </c>
      <c r="I175" s="6">
        <v>856363</v>
      </c>
      <c r="J175" s="9"/>
      <c r="K175" s="6">
        <v>1375338</v>
      </c>
      <c r="L175" s="9"/>
      <c r="M175" s="6">
        <v>1464012</v>
      </c>
      <c r="N175" s="17">
        <v>0</v>
      </c>
      <c r="O175" s="17">
        <v>0</v>
      </c>
      <c r="P175" s="6">
        <v>21</v>
      </c>
      <c r="Q175" s="9"/>
      <c r="R175" s="6">
        <v>35</v>
      </c>
      <c r="S175" s="6">
        <v>290</v>
      </c>
      <c r="T175" s="6">
        <v>417</v>
      </c>
      <c r="U175" s="6">
        <v>417</v>
      </c>
      <c r="V175" s="9"/>
      <c r="W175" s="6">
        <v>417</v>
      </c>
      <c r="X175" s="6">
        <v>0</v>
      </c>
      <c r="Y175" s="6">
        <v>0</v>
      </c>
      <c r="Z175" s="6">
        <v>0</v>
      </c>
      <c r="AA175" s="6"/>
      <c r="AB175" s="6">
        <v>0</v>
      </c>
      <c r="AC175" s="55"/>
      <c r="AD175" s="9"/>
      <c r="AE175" s="9"/>
      <c r="AF175" s="9"/>
      <c r="AG175" s="9"/>
      <c r="AH175" s="9"/>
      <c r="AI175" s="9"/>
      <c r="AJ175" s="9"/>
      <c r="AK175" s="9"/>
      <c r="AL175" s="9"/>
      <c r="AM175" s="9"/>
      <c r="AN175" s="9"/>
      <c r="AO175" s="9"/>
      <c r="AP175" s="40"/>
      <c r="AQ175" s="9"/>
      <c r="AR175" s="9"/>
      <c r="AS175" s="9"/>
      <c r="AT175" s="9"/>
      <c r="AU175" s="9"/>
      <c r="AV175" s="9"/>
      <c r="AW175" s="9"/>
      <c r="AX175" s="9"/>
      <c r="AY175" s="9"/>
      <c r="AZ175" s="9"/>
    </row>
    <row r="176" spans="1:52" ht="25.5" x14ac:dyDescent="0.2">
      <c r="A176" s="9"/>
      <c r="B176" s="5" t="s">
        <v>143</v>
      </c>
      <c r="C176" s="7" t="s">
        <v>24</v>
      </c>
      <c r="D176" s="6">
        <v>-824446</v>
      </c>
      <c r="E176" s="6">
        <v>-2043453</v>
      </c>
      <c r="F176" s="6">
        <v>-3211312</v>
      </c>
      <c r="G176" s="9"/>
      <c r="H176" s="6">
        <v>-4131890</v>
      </c>
      <c r="I176" s="6">
        <v>-682397</v>
      </c>
      <c r="J176" s="6">
        <v>1195266</v>
      </c>
      <c r="K176" s="6">
        <v>-1084704</v>
      </c>
      <c r="L176" s="9"/>
      <c r="M176" s="6">
        <v>-1140940</v>
      </c>
      <c r="N176" s="17">
        <v>-82</v>
      </c>
      <c r="O176" s="17">
        <v>-198</v>
      </c>
      <c r="P176" s="6">
        <v>-205</v>
      </c>
      <c r="Q176" s="9"/>
      <c r="R176" s="6">
        <v>-208</v>
      </c>
      <c r="S176" s="6">
        <v>-314</v>
      </c>
      <c r="T176" s="6">
        <v>-331</v>
      </c>
      <c r="U176" s="6">
        <v>-331</v>
      </c>
      <c r="V176" s="9"/>
      <c r="W176" s="6">
        <v>-331</v>
      </c>
      <c r="X176" s="6">
        <v>0</v>
      </c>
      <c r="Y176" s="6">
        <v>0</v>
      </c>
      <c r="Z176" s="6">
        <v>0</v>
      </c>
      <c r="AA176" s="6"/>
      <c r="AB176" s="6">
        <v>0</v>
      </c>
      <c r="AC176" s="55"/>
      <c r="AD176" s="9"/>
      <c r="AE176" s="9"/>
      <c r="AF176" s="9"/>
      <c r="AG176" s="9"/>
      <c r="AH176" s="9"/>
      <c r="AI176" s="9"/>
      <c r="AJ176" s="9"/>
      <c r="AK176" s="9"/>
      <c r="AL176" s="9"/>
      <c r="AM176" s="9"/>
      <c r="AN176" s="9"/>
      <c r="AO176" s="9"/>
      <c r="AP176" s="40"/>
      <c r="AQ176" s="9"/>
      <c r="AR176" s="9"/>
      <c r="AS176" s="9"/>
      <c r="AT176" s="9"/>
      <c r="AU176" s="9"/>
      <c r="AV176" s="9"/>
      <c r="AW176" s="9"/>
      <c r="AX176" s="9"/>
      <c r="AY176" s="9"/>
      <c r="AZ176" s="9"/>
    </row>
    <row r="177" spans="1:52" ht="25.5" x14ac:dyDescent="0.2">
      <c r="A177" s="9"/>
      <c r="B177" s="5" t="s">
        <v>144</v>
      </c>
      <c r="C177" s="7" t="s">
        <v>24</v>
      </c>
      <c r="D177" s="6">
        <v>274</v>
      </c>
      <c r="E177" s="6">
        <v>28702</v>
      </c>
      <c r="F177" s="6">
        <v>47896</v>
      </c>
      <c r="G177" s="9"/>
      <c r="H177" s="6">
        <v>50322</v>
      </c>
      <c r="I177" s="6">
        <v>64941</v>
      </c>
      <c r="J177" s="6">
        <v>-961050</v>
      </c>
      <c r="K177" s="9"/>
      <c r="L177" s="9"/>
      <c r="M177" s="6">
        <v>75566</v>
      </c>
      <c r="N177" s="17">
        <v>0</v>
      </c>
      <c r="O177" s="17">
        <v>0</v>
      </c>
      <c r="P177" s="6">
        <v>42000</v>
      </c>
      <c r="Q177" s="9"/>
      <c r="R177" s="6">
        <v>105000</v>
      </c>
      <c r="S177" s="6">
        <v>0</v>
      </c>
      <c r="T177" s="6">
        <v>18825</v>
      </c>
      <c r="U177" s="6">
        <v>18825</v>
      </c>
      <c r="V177" s="9"/>
      <c r="W177" s="6">
        <v>56377</v>
      </c>
      <c r="X177" s="6">
        <v>42349</v>
      </c>
      <c r="Y177" s="6">
        <v>46524</v>
      </c>
      <c r="Z177" s="6">
        <v>46524</v>
      </c>
      <c r="AA177" s="6"/>
      <c r="AB177" s="6">
        <v>46524</v>
      </c>
      <c r="AC177" s="55"/>
      <c r="AD177" s="9"/>
      <c r="AE177" s="9"/>
      <c r="AF177" s="9"/>
      <c r="AG177" s="9"/>
      <c r="AH177" s="9"/>
      <c r="AI177" s="9"/>
      <c r="AJ177" s="9"/>
      <c r="AK177" s="9"/>
      <c r="AL177" s="9"/>
      <c r="AM177" s="9"/>
      <c r="AN177" s="9"/>
      <c r="AO177" s="9"/>
      <c r="AP177" s="40"/>
      <c r="AQ177" s="9"/>
      <c r="AR177" s="9"/>
      <c r="AS177" s="9"/>
      <c r="AT177" s="9"/>
      <c r="AU177" s="9"/>
      <c r="AV177" s="9"/>
      <c r="AW177" s="9"/>
      <c r="AX177" s="9"/>
      <c r="AY177" s="9"/>
      <c r="AZ177" s="9"/>
    </row>
    <row r="178" spans="1:52" x14ac:dyDescent="0.2">
      <c r="A178" s="9"/>
      <c r="B178" s="5" t="s">
        <v>145</v>
      </c>
      <c r="C178" s="7" t="s">
        <v>24</v>
      </c>
      <c r="D178" s="6">
        <v>-181826</v>
      </c>
      <c r="E178" s="6">
        <v>-406557</v>
      </c>
      <c r="F178" s="6">
        <v>-588170</v>
      </c>
      <c r="G178" s="9"/>
      <c r="H178" s="6">
        <v>-1276621</v>
      </c>
      <c r="I178" s="6">
        <v>-134730</v>
      </c>
      <c r="J178" s="6">
        <v>64941</v>
      </c>
      <c r="K178" s="6">
        <v>75566</v>
      </c>
      <c r="L178" s="9"/>
      <c r="M178" s="6">
        <v>-324264</v>
      </c>
      <c r="N178" s="17">
        <v>-25296</v>
      </c>
      <c r="O178" s="17">
        <v>-83708</v>
      </c>
      <c r="P178" s="6">
        <v>-356050</v>
      </c>
      <c r="Q178" s="9"/>
      <c r="R178" s="6">
        <v>-587245</v>
      </c>
      <c r="S178" s="6">
        <v>-88890</v>
      </c>
      <c r="T178" s="6">
        <v>-212550</v>
      </c>
      <c r="U178" s="6">
        <v>-462127</v>
      </c>
      <c r="V178" s="9"/>
      <c r="W178" s="6">
        <v>-780538</v>
      </c>
      <c r="X178" s="6">
        <v>-97886</v>
      </c>
      <c r="Y178" s="6">
        <v>-263739</v>
      </c>
      <c r="Z178" s="6">
        <v>-429271</v>
      </c>
      <c r="AA178" s="6"/>
      <c r="AB178" s="6">
        <v>-795787</v>
      </c>
      <c r="AC178" s="55"/>
      <c r="AD178" s="9"/>
      <c r="AE178" s="9"/>
      <c r="AF178" s="9"/>
      <c r="AG178" s="9"/>
      <c r="AH178" s="9"/>
      <c r="AI178" s="9"/>
      <c r="AJ178" s="9"/>
      <c r="AK178" s="9"/>
      <c r="AL178" s="9"/>
      <c r="AM178" s="9"/>
      <c r="AN178" s="9"/>
      <c r="AO178" s="9"/>
      <c r="AP178" s="40"/>
      <c r="AQ178" s="9"/>
      <c r="AR178" s="9"/>
      <c r="AS178" s="9"/>
      <c r="AT178" s="9"/>
      <c r="AU178" s="9"/>
      <c r="AV178" s="9"/>
      <c r="AW178" s="9"/>
      <c r="AX178" s="9"/>
      <c r="AY178" s="9"/>
      <c r="AZ178" s="9"/>
    </row>
    <row r="179" spans="1:52" x14ac:dyDescent="0.2">
      <c r="A179" s="9"/>
      <c r="B179" s="5" t="s">
        <v>146</v>
      </c>
      <c r="C179" s="7" t="s">
        <v>24</v>
      </c>
      <c r="D179" s="9"/>
      <c r="E179" s="9"/>
      <c r="F179" s="9"/>
      <c r="G179" s="9"/>
      <c r="H179" s="9"/>
      <c r="I179" s="9"/>
      <c r="J179" s="9"/>
      <c r="K179" s="9"/>
      <c r="L179" s="9"/>
      <c r="M179" s="9"/>
      <c r="P179" s="9"/>
      <c r="Q179" s="9"/>
      <c r="R179" s="9"/>
      <c r="S179" s="9"/>
      <c r="T179" s="9"/>
      <c r="U179" s="9"/>
      <c r="V179" s="9"/>
      <c r="W179" s="9"/>
      <c r="X179" s="9"/>
      <c r="Y179" s="9"/>
      <c r="Z179" s="9"/>
      <c r="AA179" s="9"/>
      <c r="AB179" s="9"/>
      <c r="AC179" s="55"/>
      <c r="AD179" s="9"/>
      <c r="AE179" s="9"/>
      <c r="AF179" s="9"/>
      <c r="AG179" s="9"/>
      <c r="AH179" s="9"/>
      <c r="AI179" s="9"/>
      <c r="AJ179" s="9"/>
      <c r="AK179" s="9"/>
      <c r="AL179" s="9"/>
      <c r="AM179" s="9"/>
      <c r="AN179" s="9"/>
      <c r="AO179" s="9"/>
      <c r="AP179" s="40"/>
      <c r="AQ179" s="9"/>
      <c r="AR179" s="9"/>
      <c r="AS179" s="9"/>
      <c r="AT179" s="9"/>
      <c r="AU179" s="9"/>
      <c r="AV179" s="9"/>
      <c r="AW179" s="9"/>
      <c r="AX179" s="9"/>
      <c r="AY179" s="9"/>
      <c r="AZ179" s="9"/>
    </row>
    <row r="180" spans="1:52" x14ac:dyDescent="0.2">
      <c r="A180" s="9"/>
      <c r="B180" s="5" t="s">
        <v>147</v>
      </c>
      <c r="C180" s="7" t="s">
        <v>24</v>
      </c>
      <c r="D180" s="6">
        <v>-18504</v>
      </c>
      <c r="E180" s="6">
        <v>-41084</v>
      </c>
      <c r="F180" s="6">
        <v>-62842</v>
      </c>
      <c r="G180" s="9"/>
      <c r="H180" s="6">
        <v>-140173</v>
      </c>
      <c r="I180" s="6">
        <v>-13956</v>
      </c>
      <c r="J180" s="6">
        <v>-209515</v>
      </c>
      <c r="K180" s="6">
        <v>-264354</v>
      </c>
      <c r="L180" s="9"/>
      <c r="M180" s="6">
        <v>-75433</v>
      </c>
      <c r="N180" s="17">
        <v>-9044</v>
      </c>
      <c r="O180" s="17">
        <v>-24940</v>
      </c>
      <c r="P180" s="6">
        <v>-64797</v>
      </c>
      <c r="Q180" s="9"/>
      <c r="R180" s="6">
        <v>-88518</v>
      </c>
      <c r="S180" s="6">
        <v>-8505</v>
      </c>
      <c r="T180" s="6">
        <v>-26680</v>
      </c>
      <c r="U180" s="6">
        <v>-34565</v>
      </c>
      <c r="V180" s="9"/>
      <c r="W180" s="6">
        <v>-50116</v>
      </c>
      <c r="X180" s="6">
        <v>-13593</v>
      </c>
      <c r="Y180" s="6">
        <v>-22462</v>
      </c>
      <c r="Z180" s="6">
        <v>-57450</v>
      </c>
      <c r="AA180" s="6"/>
      <c r="AB180" s="6">
        <v>-68052</v>
      </c>
      <c r="AC180" s="55"/>
      <c r="AD180" s="9"/>
      <c r="AE180" s="9"/>
      <c r="AF180" s="9"/>
      <c r="AG180" s="9"/>
      <c r="AH180" s="9"/>
      <c r="AI180" s="9"/>
      <c r="AJ180" s="9"/>
      <c r="AK180" s="9"/>
      <c r="AL180" s="9"/>
      <c r="AM180" s="9"/>
      <c r="AN180" s="9"/>
      <c r="AO180" s="9"/>
      <c r="AP180" s="40"/>
      <c r="AQ180" s="9"/>
      <c r="AR180" s="9"/>
      <c r="AS180" s="9"/>
      <c r="AT180" s="9"/>
      <c r="AU180" s="9"/>
      <c r="AV180" s="9"/>
      <c r="AW180" s="9"/>
      <c r="AX180" s="9"/>
      <c r="AY180" s="9"/>
      <c r="AZ180" s="9"/>
    </row>
    <row r="181" spans="1:52" ht="25.5" x14ac:dyDescent="0.2">
      <c r="A181" s="9"/>
      <c r="B181" s="5" t="s">
        <v>148</v>
      </c>
      <c r="C181" s="7"/>
      <c r="D181" s="9"/>
      <c r="E181" s="6">
        <v>-37000</v>
      </c>
      <c r="F181" s="6">
        <v>-47936</v>
      </c>
      <c r="G181" s="9"/>
      <c r="H181" s="9"/>
      <c r="I181" s="9"/>
      <c r="J181" s="6">
        <v>-39064</v>
      </c>
      <c r="K181" s="6">
        <v>-48308</v>
      </c>
      <c r="L181" s="9"/>
      <c r="M181" s="9"/>
      <c r="P181" s="9"/>
      <c r="Q181" s="9"/>
      <c r="R181" s="9"/>
      <c r="S181" s="9"/>
      <c r="T181" s="9"/>
      <c r="U181" s="9"/>
      <c r="V181" s="9"/>
      <c r="W181" s="9"/>
      <c r="X181" s="9"/>
      <c r="Y181" s="9"/>
      <c r="Z181" s="9"/>
      <c r="AA181" s="9"/>
      <c r="AB181" s="9"/>
      <c r="AC181" s="55"/>
      <c r="AD181" s="9"/>
      <c r="AE181" s="9"/>
      <c r="AF181" s="9"/>
      <c r="AG181" s="9"/>
      <c r="AH181" s="9"/>
      <c r="AI181" s="9"/>
      <c r="AJ181" s="9"/>
      <c r="AK181" s="9"/>
      <c r="AL181" s="9"/>
      <c r="AM181" s="9"/>
      <c r="AN181" s="9"/>
      <c r="AO181" s="9"/>
      <c r="AP181" s="40"/>
      <c r="AQ181" s="9"/>
      <c r="AR181" s="9"/>
      <c r="AS181" s="9"/>
      <c r="AT181" s="9"/>
      <c r="AU181" s="9"/>
      <c r="AV181" s="9"/>
      <c r="AW181" s="9"/>
      <c r="AX181" s="9"/>
      <c r="AY181" s="9"/>
      <c r="AZ181" s="9"/>
    </row>
    <row r="182" spans="1:52" x14ac:dyDescent="0.2">
      <c r="A182" s="9"/>
      <c r="B182" s="5" t="s">
        <v>149</v>
      </c>
      <c r="C182" s="7" t="s">
        <v>24</v>
      </c>
      <c r="D182" s="9"/>
      <c r="E182" s="9"/>
      <c r="F182" s="9"/>
      <c r="G182" s="9"/>
      <c r="H182" s="9"/>
      <c r="I182" s="9"/>
      <c r="J182" s="9"/>
      <c r="K182" s="9"/>
      <c r="L182" s="9"/>
      <c r="M182" s="9"/>
      <c r="P182" s="9"/>
      <c r="Q182" s="9"/>
      <c r="R182" s="9"/>
      <c r="S182" s="9"/>
      <c r="T182" s="9"/>
      <c r="U182" s="9"/>
      <c r="V182" s="9"/>
      <c r="W182" s="9"/>
      <c r="X182" s="9"/>
      <c r="Y182" s="9"/>
      <c r="Z182" s="9"/>
      <c r="AA182" s="9"/>
      <c r="AB182" s="9"/>
      <c r="AC182" s="55"/>
      <c r="AD182" s="9"/>
      <c r="AE182" s="9"/>
      <c r="AF182" s="9"/>
      <c r="AG182" s="9"/>
      <c r="AH182" s="9"/>
      <c r="AI182" s="9"/>
      <c r="AJ182" s="9"/>
      <c r="AK182" s="9"/>
      <c r="AL182" s="9"/>
      <c r="AM182" s="9"/>
      <c r="AN182" s="9"/>
      <c r="AO182" s="9"/>
      <c r="AP182" s="40"/>
      <c r="AQ182" s="9"/>
      <c r="AR182" s="9"/>
      <c r="AS182" s="9"/>
      <c r="AT182" s="9"/>
      <c r="AU182" s="9"/>
      <c r="AV182" s="9"/>
      <c r="AW182" s="9"/>
      <c r="AX182" s="9"/>
      <c r="AY182" s="9"/>
      <c r="AZ182" s="9"/>
    </row>
    <row r="183" spans="1:52" x14ac:dyDescent="0.2">
      <c r="A183" s="9"/>
      <c r="B183" s="5" t="s">
        <v>150</v>
      </c>
      <c r="C183" s="7" t="s">
        <v>24</v>
      </c>
      <c r="D183" s="6">
        <v>7730</v>
      </c>
      <c r="E183" s="6">
        <v>10316</v>
      </c>
      <c r="F183" s="6">
        <v>14043</v>
      </c>
      <c r="G183" s="9"/>
      <c r="H183" s="6">
        <v>17822</v>
      </c>
      <c r="I183" s="6">
        <v>3251</v>
      </c>
      <c r="J183" s="6">
        <v>6132</v>
      </c>
      <c r="K183" s="6">
        <v>34344</v>
      </c>
      <c r="L183" s="9"/>
      <c r="M183" s="6">
        <v>36859</v>
      </c>
      <c r="N183" s="17">
        <v>5378</v>
      </c>
      <c r="O183" s="17">
        <v>6471</v>
      </c>
      <c r="P183" s="6">
        <v>7807</v>
      </c>
      <c r="Q183" s="9"/>
      <c r="R183" s="6">
        <v>9056</v>
      </c>
      <c r="S183" s="6">
        <v>173</v>
      </c>
      <c r="T183" s="6">
        <v>351</v>
      </c>
      <c r="U183" s="6">
        <v>10080</v>
      </c>
      <c r="V183" s="9"/>
      <c r="W183" s="6">
        <v>18934</v>
      </c>
      <c r="X183" s="6">
        <v>23273</v>
      </c>
      <c r="Y183" s="6">
        <v>37772</v>
      </c>
      <c r="Z183" s="6">
        <v>63927</v>
      </c>
      <c r="AA183" s="6"/>
      <c r="AB183" s="6">
        <v>98552</v>
      </c>
      <c r="AC183" s="55"/>
      <c r="AD183" s="9"/>
      <c r="AE183" s="9"/>
      <c r="AF183" s="9"/>
      <c r="AG183" s="9"/>
      <c r="AH183" s="9"/>
      <c r="AI183" s="9"/>
      <c r="AJ183" s="9"/>
      <c r="AK183" s="9"/>
      <c r="AL183" s="9"/>
      <c r="AM183" s="9"/>
      <c r="AN183" s="9"/>
      <c r="AO183" s="9"/>
      <c r="AP183" s="40"/>
      <c r="AQ183" s="9"/>
      <c r="AR183" s="9"/>
      <c r="AS183" s="9"/>
      <c r="AT183" s="9"/>
      <c r="AU183" s="9"/>
      <c r="AV183" s="9"/>
      <c r="AW183" s="9"/>
      <c r="AX183" s="9"/>
      <c r="AY183" s="9"/>
      <c r="AZ183" s="9"/>
    </row>
    <row r="184" spans="1:52" x14ac:dyDescent="0.2">
      <c r="A184" s="9"/>
      <c r="B184" s="5" t="s">
        <v>151</v>
      </c>
      <c r="C184" s="7" t="s">
        <v>24</v>
      </c>
      <c r="D184" s="9"/>
      <c r="E184" s="9"/>
      <c r="F184" s="9"/>
      <c r="G184" s="9"/>
      <c r="H184" s="9"/>
      <c r="I184" s="9"/>
      <c r="J184" s="9"/>
      <c r="K184" s="9"/>
      <c r="L184" s="9"/>
      <c r="M184" s="9"/>
      <c r="P184" s="9"/>
      <c r="Q184" s="9"/>
      <c r="R184" s="9"/>
      <c r="S184" s="9"/>
      <c r="T184" s="9"/>
      <c r="U184" s="9"/>
      <c r="V184" s="9"/>
      <c r="W184" s="9"/>
      <c r="X184" s="9"/>
      <c r="Y184" s="9"/>
      <c r="Z184" s="9"/>
      <c r="AA184" s="9"/>
      <c r="AB184" s="9"/>
      <c r="AC184" s="55"/>
      <c r="AD184" s="9"/>
      <c r="AE184" s="9"/>
      <c r="AF184" s="9"/>
      <c r="AG184" s="9"/>
      <c r="AH184" s="9"/>
      <c r="AI184" s="9"/>
      <c r="AJ184" s="9"/>
      <c r="AK184" s="9"/>
      <c r="AL184" s="9"/>
      <c r="AM184" s="9"/>
      <c r="AN184" s="9"/>
      <c r="AO184" s="9"/>
      <c r="AP184" s="40"/>
      <c r="AQ184" s="9"/>
      <c r="AR184" s="9"/>
      <c r="AS184" s="9"/>
      <c r="AT184" s="9"/>
      <c r="AU184" s="9"/>
      <c r="AV184" s="9"/>
      <c r="AW184" s="9"/>
      <c r="AX184" s="9"/>
      <c r="AY184" s="9"/>
      <c r="AZ184" s="9"/>
    </row>
    <row r="185" spans="1:52" x14ac:dyDescent="0.2">
      <c r="A185" s="9"/>
      <c r="B185" s="5" t="s">
        <v>134</v>
      </c>
      <c r="C185" s="7" t="s">
        <v>24</v>
      </c>
      <c r="D185" s="6">
        <v>-597</v>
      </c>
      <c r="E185" s="6">
        <v>-1251</v>
      </c>
      <c r="F185" s="6">
        <v>-1921</v>
      </c>
      <c r="G185" s="9"/>
      <c r="H185" s="6">
        <v>-2249</v>
      </c>
      <c r="I185" s="6">
        <v>-1275</v>
      </c>
      <c r="J185" s="6">
        <v>-1986</v>
      </c>
      <c r="K185" s="6">
        <v>-2192</v>
      </c>
      <c r="L185" s="9"/>
      <c r="M185" s="6">
        <v>-2192</v>
      </c>
      <c r="N185" s="17">
        <v>-83</v>
      </c>
      <c r="O185" s="17">
        <v>-425</v>
      </c>
      <c r="P185" s="6">
        <v>18475</v>
      </c>
      <c r="Q185" s="9"/>
      <c r="R185" s="6">
        <v>18475</v>
      </c>
      <c r="S185" s="6">
        <v>0</v>
      </c>
      <c r="T185" s="6">
        <v>6300</v>
      </c>
      <c r="U185" s="6">
        <v>6300</v>
      </c>
      <c r="V185" s="9"/>
      <c r="W185" s="6">
        <v>6300</v>
      </c>
      <c r="X185" s="6">
        <v>20111</v>
      </c>
      <c r="Y185" s="6">
        <v>31111</v>
      </c>
      <c r="Z185" s="6">
        <v>38278</v>
      </c>
      <c r="AA185" s="6"/>
      <c r="AB185" s="6">
        <v>59258</v>
      </c>
      <c r="AC185" s="55"/>
      <c r="AD185" s="9"/>
      <c r="AE185" s="9"/>
      <c r="AF185" s="9"/>
      <c r="AG185" s="9"/>
      <c r="AH185" s="9"/>
      <c r="AI185" s="9"/>
      <c r="AJ185" s="9"/>
      <c r="AK185" s="9"/>
      <c r="AL185" s="9"/>
      <c r="AM185" s="9"/>
      <c r="AN185" s="9"/>
      <c r="AO185" s="9"/>
      <c r="AP185" s="40"/>
      <c r="AQ185" s="9"/>
      <c r="AR185" s="9"/>
      <c r="AS185" s="9"/>
      <c r="AT185" s="9"/>
      <c r="AU185" s="9"/>
      <c r="AV185" s="9"/>
      <c r="AW185" s="9"/>
      <c r="AX185" s="9"/>
      <c r="AY185" s="9"/>
      <c r="AZ185" s="9"/>
    </row>
    <row r="186" spans="1:52" x14ac:dyDescent="0.2">
      <c r="A186" s="9"/>
      <c r="B186" s="48"/>
      <c r="C186" s="7"/>
      <c r="D186" s="9"/>
      <c r="E186" s="9"/>
      <c r="F186" s="9"/>
      <c r="G186" s="9"/>
      <c r="H186" s="9"/>
      <c r="I186" s="9"/>
      <c r="J186" s="9"/>
      <c r="K186" s="9"/>
      <c r="L186" s="9"/>
      <c r="M186" s="9"/>
      <c r="N186" s="9"/>
      <c r="O186" s="9"/>
      <c r="P186" s="9"/>
      <c r="Q186" s="9"/>
      <c r="R186" s="9"/>
      <c r="S186" s="9"/>
      <c r="T186" s="9"/>
      <c r="U186" s="9"/>
      <c r="V186" s="9"/>
      <c r="W186" s="9"/>
      <c r="X186" s="9"/>
      <c r="Y186" s="9"/>
      <c r="Z186" s="9"/>
      <c r="AA186" s="9"/>
      <c r="AB186" s="9"/>
      <c r="AC186" s="55"/>
      <c r="AD186" s="9"/>
      <c r="AE186" s="9"/>
      <c r="AF186" s="9"/>
      <c r="AG186" s="9"/>
      <c r="AH186" s="9"/>
      <c r="AI186" s="9"/>
      <c r="AJ186" s="9"/>
      <c r="AK186" s="9"/>
      <c r="AL186" s="9"/>
      <c r="AM186" s="9"/>
      <c r="AN186" s="9"/>
      <c r="AO186" s="9"/>
      <c r="AP186" s="40"/>
      <c r="AQ186" s="9"/>
      <c r="AR186" s="9"/>
      <c r="AS186" s="9"/>
      <c r="AT186" s="9"/>
      <c r="AU186" s="9"/>
      <c r="AV186" s="9"/>
      <c r="AW186" s="9"/>
      <c r="AX186" s="9"/>
      <c r="AY186" s="9"/>
      <c r="AZ186" s="9"/>
    </row>
    <row r="187" spans="1:52" x14ac:dyDescent="0.2">
      <c r="A187" s="1"/>
      <c r="B187" s="1" t="s">
        <v>152</v>
      </c>
      <c r="C187" s="35"/>
      <c r="D187" s="10">
        <v>-288522</v>
      </c>
      <c r="E187" s="10">
        <v>-721928</v>
      </c>
      <c r="F187" s="10">
        <v>-1077757</v>
      </c>
      <c r="G187" s="1"/>
      <c r="H187" s="10">
        <v>-1713312</v>
      </c>
      <c r="I187" s="10">
        <v>92197</v>
      </c>
      <c r="J187" s="10">
        <v>54724</v>
      </c>
      <c r="K187" s="10">
        <v>85690</v>
      </c>
      <c r="L187" s="1"/>
      <c r="M187" s="10">
        <v>33608</v>
      </c>
      <c r="N187" s="10">
        <v>-29127</v>
      </c>
      <c r="O187" s="10">
        <v>-102800</v>
      </c>
      <c r="P187" s="10">
        <v>-352749</v>
      </c>
      <c r="Q187" s="1"/>
      <c r="R187" s="10">
        <v>-542653</v>
      </c>
      <c r="S187" s="10">
        <v>-97246</v>
      </c>
      <c r="T187" s="10">
        <v>-213668</v>
      </c>
      <c r="U187" s="10">
        <v>-461401</v>
      </c>
      <c r="V187" s="1"/>
      <c r="W187" s="10">
        <v>-748957</v>
      </c>
      <c r="X187" s="10">
        <v>-25746</v>
      </c>
      <c r="Y187" s="10">
        <v>-170794</v>
      </c>
      <c r="Z187" s="10">
        <v>-337992</v>
      </c>
      <c r="AA187" s="10"/>
      <c r="AB187" s="10">
        <v>-659505</v>
      </c>
      <c r="AC187" s="56"/>
      <c r="AD187" s="1"/>
      <c r="AE187" s="1"/>
      <c r="AF187" s="1"/>
      <c r="AG187" s="1"/>
      <c r="AH187" s="1"/>
      <c r="AI187" s="1"/>
      <c r="AJ187" s="1"/>
      <c r="AK187" s="1"/>
      <c r="AL187" s="1"/>
      <c r="AM187" s="1"/>
      <c r="AN187" s="1"/>
      <c r="AO187" s="1"/>
      <c r="AP187" s="44"/>
      <c r="AQ187" s="1"/>
      <c r="AR187" s="1"/>
      <c r="AS187" s="1"/>
      <c r="AT187" s="1"/>
      <c r="AU187" s="1"/>
      <c r="AV187" s="1"/>
      <c r="AW187" s="1"/>
      <c r="AX187" s="1"/>
      <c r="AY187" s="1"/>
      <c r="AZ187" s="1"/>
    </row>
    <row r="188" spans="1:52" x14ac:dyDescent="0.2">
      <c r="A188" s="9"/>
      <c r="B188" s="48"/>
      <c r="C188" s="7"/>
      <c r="D188" s="9"/>
      <c r="E188" s="9"/>
      <c r="F188" s="9"/>
      <c r="G188" s="9"/>
      <c r="H188" s="9"/>
      <c r="I188" s="9"/>
      <c r="J188" s="9"/>
      <c r="K188" s="9"/>
      <c r="L188" s="9"/>
      <c r="M188" s="9"/>
      <c r="N188" s="9"/>
      <c r="O188" s="9"/>
      <c r="P188" s="9"/>
      <c r="Q188" s="9"/>
      <c r="R188" s="9"/>
      <c r="S188" s="9"/>
      <c r="T188" s="9"/>
      <c r="U188" s="9"/>
      <c r="V188" s="9"/>
      <c r="W188" s="9"/>
      <c r="X188" s="9"/>
      <c r="Y188" s="9"/>
      <c r="Z188" s="9"/>
      <c r="AA188" s="9"/>
      <c r="AB188" s="9"/>
      <c r="AC188" s="55"/>
      <c r="AD188" s="9"/>
      <c r="AE188" s="9"/>
      <c r="AF188" s="9"/>
      <c r="AG188" s="9"/>
      <c r="AH188" s="9"/>
      <c r="AI188" s="9"/>
      <c r="AJ188" s="9"/>
      <c r="AK188" s="9"/>
      <c r="AL188" s="9"/>
      <c r="AM188" s="9"/>
      <c r="AN188" s="9"/>
      <c r="AO188" s="9"/>
      <c r="AP188" s="40"/>
      <c r="AQ188" s="9"/>
      <c r="AR188" s="9"/>
      <c r="AS188" s="9"/>
      <c r="AT188" s="9"/>
      <c r="AU188" s="9"/>
      <c r="AV188" s="9"/>
      <c r="AW188" s="9"/>
      <c r="AX188" s="9"/>
      <c r="AY188" s="9"/>
      <c r="AZ188" s="9"/>
    </row>
    <row r="189" spans="1:52" x14ac:dyDescent="0.2">
      <c r="A189" s="68" t="s">
        <v>153</v>
      </c>
      <c r="B189" s="68"/>
      <c r="C189" s="7"/>
      <c r="D189" s="1"/>
      <c r="E189" s="1"/>
      <c r="F189" s="1"/>
      <c r="G189" s="1"/>
      <c r="H189" s="1"/>
      <c r="I189" s="9"/>
      <c r="J189" s="9"/>
      <c r="K189" s="9"/>
      <c r="L189" s="1"/>
      <c r="M189" s="1"/>
      <c r="N189" s="9"/>
      <c r="O189" s="9"/>
      <c r="P189" s="9"/>
      <c r="Q189" s="9"/>
      <c r="R189" s="1"/>
      <c r="S189" s="9"/>
      <c r="T189" s="9"/>
      <c r="U189" s="9"/>
      <c r="V189" s="9"/>
      <c r="W189" s="9"/>
      <c r="X189" s="9"/>
      <c r="Y189" s="9"/>
      <c r="Z189" s="9"/>
      <c r="AA189" s="9"/>
      <c r="AB189" s="9"/>
      <c r="AC189" s="55"/>
      <c r="AD189" s="9"/>
      <c r="AE189" s="9"/>
      <c r="AF189" s="9"/>
      <c r="AG189" s="9"/>
      <c r="AH189" s="9"/>
      <c r="AI189" s="9"/>
      <c r="AJ189" s="9"/>
      <c r="AK189" s="9"/>
      <c r="AL189" s="9"/>
      <c r="AM189" s="9"/>
      <c r="AN189" s="9"/>
      <c r="AO189" s="9"/>
      <c r="AP189" s="40"/>
      <c r="AQ189" s="9"/>
      <c r="AR189" s="9"/>
      <c r="AS189" s="9"/>
      <c r="AT189" s="9"/>
      <c r="AU189" s="9"/>
      <c r="AV189" s="9"/>
      <c r="AW189" s="9"/>
      <c r="AX189" s="9"/>
      <c r="AY189" s="9"/>
      <c r="AZ189" s="9"/>
    </row>
    <row r="190" spans="1:52" x14ac:dyDescent="0.2">
      <c r="A190" s="9"/>
      <c r="B190" s="5" t="s">
        <v>154</v>
      </c>
      <c r="C190" s="7" t="s">
        <v>24</v>
      </c>
      <c r="D190" s="9"/>
      <c r="E190" s="9"/>
      <c r="F190" s="9"/>
      <c r="G190" s="9"/>
      <c r="H190" s="9"/>
      <c r="I190" s="9"/>
      <c r="J190" s="9"/>
      <c r="K190" s="9"/>
      <c r="L190" s="9"/>
      <c r="M190" s="9"/>
      <c r="N190" s="9"/>
      <c r="O190" s="9"/>
      <c r="P190" s="9"/>
      <c r="Q190" s="9"/>
      <c r="R190" s="9"/>
      <c r="S190" s="9"/>
      <c r="T190" s="9"/>
      <c r="U190" s="9"/>
      <c r="V190" s="9"/>
      <c r="W190" s="6">
        <v>549038</v>
      </c>
      <c r="X190" s="9"/>
      <c r="Y190" s="6">
        <v>0</v>
      </c>
      <c r="Z190" s="6">
        <v>0</v>
      </c>
      <c r="AA190" s="6"/>
      <c r="AB190" s="6">
        <v>0</v>
      </c>
      <c r="AC190" s="55"/>
      <c r="AD190" s="9"/>
      <c r="AE190" s="9"/>
      <c r="AF190" s="9"/>
      <c r="AG190" s="9"/>
      <c r="AH190" s="9"/>
      <c r="AI190" s="9"/>
      <c r="AJ190" s="9"/>
      <c r="AK190" s="9"/>
      <c r="AL190" s="9"/>
      <c r="AM190" s="9"/>
      <c r="AN190" s="9"/>
      <c r="AO190" s="9"/>
      <c r="AP190" s="40"/>
      <c r="AQ190" s="9"/>
      <c r="AR190" s="9"/>
      <c r="AS190" s="9"/>
      <c r="AT190" s="9"/>
      <c r="AU190" s="9"/>
      <c r="AV190" s="9"/>
      <c r="AW190" s="9"/>
      <c r="AX190" s="9"/>
      <c r="AY190" s="9"/>
      <c r="AZ190" s="9"/>
    </row>
    <row r="191" spans="1:52" ht="25.5" x14ac:dyDescent="0.2">
      <c r="A191" s="9"/>
      <c r="B191" s="5" t="s">
        <v>155</v>
      </c>
      <c r="C191" s="7" t="s">
        <v>24</v>
      </c>
      <c r="D191" s="9"/>
      <c r="E191" s="9"/>
      <c r="F191" s="9"/>
      <c r="G191" s="9"/>
      <c r="H191" s="9"/>
      <c r="I191" s="9"/>
      <c r="J191" s="9"/>
      <c r="K191" s="9"/>
      <c r="L191" s="9"/>
      <c r="M191" s="9"/>
      <c r="N191" s="9"/>
      <c r="O191" s="9"/>
      <c r="P191" s="9"/>
      <c r="Q191" s="9"/>
      <c r="R191" s="9"/>
      <c r="S191" s="9"/>
      <c r="T191" s="9"/>
      <c r="U191" s="9"/>
      <c r="V191" s="9"/>
      <c r="W191" s="9"/>
      <c r="X191" s="9"/>
      <c r="Y191" s="9"/>
      <c r="Z191" s="9"/>
      <c r="AA191" s="9"/>
      <c r="AB191" s="9">
        <v>0</v>
      </c>
      <c r="AC191" s="55"/>
      <c r="AD191" s="9"/>
      <c r="AE191" s="9"/>
      <c r="AF191" s="9"/>
      <c r="AG191" s="9"/>
      <c r="AH191" s="9"/>
      <c r="AI191" s="9"/>
      <c r="AJ191" s="9"/>
      <c r="AK191" s="9"/>
      <c r="AL191" s="9"/>
      <c r="AM191" s="9"/>
      <c r="AN191" s="9"/>
      <c r="AO191" s="9"/>
      <c r="AP191" s="40"/>
      <c r="AQ191" s="9"/>
      <c r="AR191" s="9"/>
      <c r="AS191" s="9"/>
      <c r="AT191" s="9"/>
      <c r="AU191" s="9"/>
      <c r="AV191" s="9"/>
      <c r="AW191" s="9"/>
      <c r="AX191" s="9"/>
      <c r="AY191" s="9"/>
      <c r="AZ191" s="9"/>
    </row>
    <row r="192" spans="1:52" ht="25.5" x14ac:dyDescent="0.2">
      <c r="A192" s="9"/>
      <c r="B192" s="5" t="s">
        <v>156</v>
      </c>
      <c r="C192" s="7"/>
      <c r="D192" s="6">
        <v>-289588</v>
      </c>
      <c r="E192" s="9"/>
      <c r="F192" s="9"/>
      <c r="G192" s="9"/>
      <c r="H192" s="6">
        <v>-294105</v>
      </c>
      <c r="I192" s="9"/>
      <c r="J192" s="6">
        <v>-3225</v>
      </c>
      <c r="K192" s="6">
        <v>-3225</v>
      </c>
      <c r="L192" s="9"/>
      <c r="M192" s="6">
        <v>-3225</v>
      </c>
      <c r="N192" s="9"/>
      <c r="O192" s="9"/>
      <c r="P192" s="9"/>
      <c r="Q192" s="9"/>
      <c r="R192" s="9"/>
      <c r="S192" s="9"/>
      <c r="T192" s="9"/>
      <c r="U192" s="9"/>
      <c r="V192" s="9"/>
      <c r="W192" s="9"/>
      <c r="X192" s="9"/>
      <c r="Y192" s="9"/>
      <c r="Z192" s="9"/>
      <c r="AA192" s="9"/>
      <c r="AB192" s="9"/>
      <c r="AC192" s="55"/>
      <c r="AD192" s="9"/>
      <c r="AE192" s="9"/>
      <c r="AF192" s="9"/>
      <c r="AG192" s="9"/>
      <c r="AH192" s="9"/>
      <c r="AI192" s="9"/>
      <c r="AJ192" s="9"/>
      <c r="AK192" s="9"/>
      <c r="AL192" s="9"/>
      <c r="AM192" s="9"/>
      <c r="AN192" s="9"/>
      <c r="AO192" s="9"/>
      <c r="AP192" s="40"/>
      <c r="AQ192" s="9"/>
      <c r="AR192" s="9"/>
      <c r="AS192" s="9"/>
      <c r="AT192" s="9"/>
      <c r="AU192" s="9"/>
      <c r="AV192" s="9"/>
      <c r="AW192" s="9"/>
      <c r="AX192" s="9"/>
      <c r="AY192" s="9"/>
      <c r="AZ192" s="9"/>
    </row>
    <row r="193" spans="1:52" x14ac:dyDescent="0.2">
      <c r="A193" s="9"/>
      <c r="B193" s="9" t="s">
        <v>157</v>
      </c>
      <c r="C193" s="7"/>
      <c r="D193" s="9"/>
      <c r="E193" s="9"/>
      <c r="F193" s="9"/>
      <c r="G193" s="9"/>
      <c r="H193" s="9"/>
      <c r="I193" s="9"/>
      <c r="J193" s="9"/>
      <c r="K193" s="9"/>
      <c r="L193" s="9"/>
      <c r="M193" s="9"/>
      <c r="N193" s="9"/>
      <c r="O193" s="9"/>
      <c r="P193" s="9"/>
      <c r="Q193" s="9"/>
      <c r="R193" s="9"/>
      <c r="S193" s="9"/>
      <c r="T193" s="9"/>
      <c r="U193" s="9"/>
      <c r="V193" s="9"/>
      <c r="W193" s="37">
        <v>3202790</v>
      </c>
      <c r="X193" s="6">
        <v>0</v>
      </c>
      <c r="Y193" s="6">
        <v>0</v>
      </c>
      <c r="Z193" s="6">
        <v>0</v>
      </c>
      <c r="AA193" s="6"/>
      <c r="AB193" s="37">
        <v>0</v>
      </c>
      <c r="AC193" s="55"/>
      <c r="AD193" s="9"/>
      <c r="AE193" s="9"/>
      <c r="AF193" s="9"/>
      <c r="AG193" s="9"/>
      <c r="AH193" s="9"/>
      <c r="AI193" s="9"/>
      <c r="AJ193" s="9"/>
      <c r="AK193" s="9"/>
      <c r="AL193" s="9"/>
      <c r="AM193" s="9"/>
      <c r="AN193" s="9"/>
      <c r="AO193" s="9"/>
      <c r="AP193" s="40"/>
      <c r="AQ193" s="9"/>
      <c r="AR193" s="9"/>
      <c r="AS193" s="9"/>
      <c r="AT193" s="9"/>
      <c r="AU193" s="9"/>
      <c r="AV193" s="9"/>
      <c r="AW193" s="9"/>
      <c r="AX193" s="9"/>
      <c r="AY193" s="9"/>
      <c r="AZ193" s="9"/>
    </row>
    <row r="194" spans="1:52" x14ac:dyDescent="0.2">
      <c r="A194" s="9"/>
      <c r="B194" s="5" t="s">
        <v>158</v>
      </c>
      <c r="C194" s="7" t="s">
        <v>24</v>
      </c>
      <c r="D194" s="6">
        <v>594354</v>
      </c>
      <c r="E194" s="6">
        <v>1038473</v>
      </c>
      <c r="F194" s="6">
        <v>1349970</v>
      </c>
      <c r="G194" s="9"/>
      <c r="H194" s="6">
        <v>1781728</v>
      </c>
      <c r="I194" s="6">
        <v>596131</v>
      </c>
      <c r="J194" s="6">
        <v>689809</v>
      </c>
      <c r="K194" s="6">
        <v>689809</v>
      </c>
      <c r="L194" s="9"/>
      <c r="M194" s="6">
        <v>1425184</v>
      </c>
      <c r="N194" s="6">
        <v>0</v>
      </c>
      <c r="O194" s="6">
        <v>0</v>
      </c>
      <c r="P194" s="6">
        <v>0</v>
      </c>
      <c r="Q194" s="9"/>
      <c r="R194" s="6">
        <v>0</v>
      </c>
      <c r="S194" s="6">
        <v>0</v>
      </c>
      <c r="T194" s="9"/>
      <c r="U194" s="9"/>
      <c r="V194" s="9"/>
      <c r="W194" s="6">
        <v>2361875</v>
      </c>
      <c r="X194" s="6">
        <v>0</v>
      </c>
      <c r="Y194" s="6">
        <v>0</v>
      </c>
      <c r="Z194" s="6">
        <v>0</v>
      </c>
      <c r="AA194" s="6"/>
      <c r="AB194" s="6">
        <v>0</v>
      </c>
      <c r="AC194" s="55"/>
      <c r="AD194" s="9"/>
      <c r="AE194" s="9"/>
      <c r="AF194" s="9"/>
      <c r="AG194" s="9"/>
      <c r="AH194" s="9"/>
      <c r="AI194" s="9"/>
      <c r="AJ194" s="9"/>
      <c r="AK194" s="9"/>
      <c r="AL194" s="9"/>
      <c r="AM194" s="9"/>
      <c r="AN194" s="9"/>
      <c r="AO194" s="9"/>
      <c r="AP194" s="40"/>
      <c r="AQ194" s="9"/>
      <c r="AR194" s="9"/>
      <c r="AS194" s="9"/>
      <c r="AT194" s="9"/>
      <c r="AU194" s="9"/>
      <c r="AV194" s="9"/>
      <c r="AW194" s="9"/>
      <c r="AX194" s="9"/>
      <c r="AY194" s="9"/>
      <c r="AZ194" s="9"/>
    </row>
    <row r="195" spans="1:52" x14ac:dyDescent="0.2">
      <c r="A195" s="9"/>
      <c r="B195" s="5" t="s">
        <v>159</v>
      </c>
      <c r="C195" s="7" t="s">
        <v>24</v>
      </c>
      <c r="D195" s="6">
        <v>0</v>
      </c>
      <c r="E195" s="6">
        <v>50000</v>
      </c>
      <c r="F195" s="6">
        <v>64000</v>
      </c>
      <c r="G195" s="9"/>
      <c r="H195" s="6">
        <v>93000</v>
      </c>
      <c r="I195" s="6">
        <v>254668</v>
      </c>
      <c r="J195" s="6">
        <v>560296</v>
      </c>
      <c r="K195" s="6">
        <v>560296</v>
      </c>
      <c r="L195" s="9"/>
      <c r="M195" s="6">
        <v>560296</v>
      </c>
      <c r="N195" s="6">
        <v>0</v>
      </c>
      <c r="O195" s="6">
        <v>369898</v>
      </c>
      <c r="P195" s="6">
        <v>370465</v>
      </c>
      <c r="Q195" s="9"/>
      <c r="R195" s="6">
        <v>661609</v>
      </c>
      <c r="S195" s="6">
        <v>277758</v>
      </c>
      <c r="T195" s="6">
        <v>2779476</v>
      </c>
      <c r="U195" s="6">
        <v>2779476</v>
      </c>
      <c r="V195" s="9"/>
      <c r="W195" s="6">
        <v>4856025</v>
      </c>
      <c r="X195" s="6">
        <v>0</v>
      </c>
      <c r="Y195" s="6">
        <v>0</v>
      </c>
      <c r="Z195" s="6">
        <v>0</v>
      </c>
      <c r="AA195" s="6"/>
      <c r="AB195" s="6">
        <v>0</v>
      </c>
      <c r="AC195" s="55"/>
      <c r="AD195" s="9"/>
      <c r="AE195" s="9"/>
      <c r="AF195" s="9"/>
      <c r="AG195" s="9"/>
      <c r="AH195" s="9"/>
      <c r="AI195" s="9"/>
      <c r="AJ195" s="9"/>
      <c r="AK195" s="9"/>
      <c r="AL195" s="9"/>
      <c r="AM195" s="9"/>
      <c r="AN195" s="9"/>
      <c r="AO195" s="9"/>
      <c r="AP195" s="40"/>
      <c r="AQ195" s="9"/>
      <c r="AR195" s="9"/>
      <c r="AS195" s="9"/>
      <c r="AT195" s="9"/>
      <c r="AU195" s="9"/>
      <c r="AV195" s="9"/>
      <c r="AW195" s="9"/>
      <c r="AX195" s="9"/>
      <c r="AY195" s="9"/>
      <c r="AZ195" s="9"/>
    </row>
    <row r="196" spans="1:52" x14ac:dyDescent="0.2">
      <c r="A196" s="9"/>
      <c r="B196" s="5" t="s">
        <v>160</v>
      </c>
      <c r="C196" s="7"/>
      <c r="D196" s="9"/>
      <c r="E196" s="9"/>
      <c r="F196" s="9"/>
      <c r="G196" s="9"/>
      <c r="H196" s="9"/>
      <c r="I196" s="9"/>
      <c r="J196" s="9"/>
      <c r="K196" s="9"/>
      <c r="L196" s="9"/>
      <c r="M196" s="6">
        <v>373125</v>
      </c>
      <c r="N196" s="6">
        <v>0</v>
      </c>
      <c r="O196" s="6">
        <v>130102</v>
      </c>
      <c r="P196" s="6">
        <v>130102</v>
      </c>
      <c r="Q196" s="9"/>
      <c r="R196" s="6">
        <v>130102</v>
      </c>
      <c r="S196" s="6">
        <v>22242</v>
      </c>
      <c r="T196" s="6">
        <v>234363</v>
      </c>
      <c r="U196" s="6">
        <v>234363</v>
      </c>
      <c r="V196" s="9"/>
      <c r="W196" s="6">
        <v>770522</v>
      </c>
      <c r="X196" s="6">
        <v>0</v>
      </c>
      <c r="Y196" s="6">
        <v>0</v>
      </c>
      <c r="Z196" s="6">
        <v>0</v>
      </c>
      <c r="AA196" s="6"/>
      <c r="AB196" s="6">
        <v>0</v>
      </c>
      <c r="AC196" s="55"/>
      <c r="AD196" s="9"/>
      <c r="AE196" s="9"/>
      <c r="AF196" s="9"/>
      <c r="AG196" s="9"/>
      <c r="AH196" s="9"/>
      <c r="AI196" s="9"/>
      <c r="AJ196" s="9"/>
      <c r="AK196" s="9"/>
      <c r="AL196" s="9"/>
      <c r="AM196" s="9"/>
      <c r="AN196" s="9"/>
      <c r="AO196" s="9"/>
      <c r="AP196" s="40"/>
      <c r="AQ196" s="9"/>
      <c r="AR196" s="9"/>
      <c r="AS196" s="9"/>
      <c r="AT196" s="9"/>
      <c r="AU196" s="9"/>
      <c r="AV196" s="9"/>
      <c r="AW196" s="9"/>
      <c r="AX196" s="9"/>
      <c r="AY196" s="9"/>
      <c r="AZ196" s="9"/>
    </row>
    <row r="197" spans="1:52" x14ac:dyDescent="0.2">
      <c r="A197" s="9"/>
      <c r="B197" s="5" t="s">
        <v>161</v>
      </c>
      <c r="C197" s="7" t="s">
        <v>24</v>
      </c>
      <c r="D197" s="6">
        <v>-306081</v>
      </c>
      <c r="E197" s="6">
        <v>-617926</v>
      </c>
      <c r="F197" s="6">
        <v>-1137847</v>
      </c>
      <c r="G197" s="9"/>
      <c r="H197" s="6">
        <v>-1860455</v>
      </c>
      <c r="I197" s="6">
        <v>-392555</v>
      </c>
      <c r="J197" s="6">
        <v>-773100</v>
      </c>
      <c r="K197" s="6">
        <v>-786354</v>
      </c>
      <c r="L197" s="9"/>
      <c r="M197" s="6">
        <v>-793712</v>
      </c>
      <c r="N197" s="6">
        <v>-18241</v>
      </c>
      <c r="O197" s="6">
        <v>-30383</v>
      </c>
      <c r="P197" s="6">
        <v>-345983.44430749601</v>
      </c>
      <c r="Q197" s="9"/>
      <c r="R197" s="6">
        <v>-463047.50696999999</v>
      </c>
      <c r="S197" s="6">
        <v>-60697.833203479902</v>
      </c>
      <c r="T197" s="6">
        <v>-1870614</v>
      </c>
      <c r="U197" s="6">
        <v>-1951178</v>
      </c>
      <c r="V197" s="9"/>
      <c r="W197" s="6">
        <v>-8759413</v>
      </c>
      <c r="X197" s="6">
        <v>-82363</v>
      </c>
      <c r="Y197" s="6">
        <v>-159981</v>
      </c>
      <c r="Z197" s="6">
        <v>-284470</v>
      </c>
      <c r="AA197" s="6"/>
      <c r="AB197" s="6">
        <v>-342005</v>
      </c>
      <c r="AC197" s="55"/>
      <c r="AD197" s="9"/>
      <c r="AE197" s="9"/>
      <c r="AF197" s="9"/>
      <c r="AG197" s="9"/>
      <c r="AH197" s="9"/>
      <c r="AI197" s="9"/>
      <c r="AJ197" s="9"/>
      <c r="AK197" s="9"/>
      <c r="AL197" s="9"/>
      <c r="AM197" s="9"/>
      <c r="AN197" s="9"/>
      <c r="AO197" s="9"/>
      <c r="AP197" s="40"/>
      <c r="AQ197" s="9"/>
      <c r="AR197" s="9"/>
      <c r="AS197" s="9"/>
      <c r="AT197" s="9"/>
      <c r="AU197" s="9"/>
      <c r="AV197" s="9"/>
      <c r="AW197" s="9"/>
      <c r="AX197" s="9"/>
      <c r="AY197" s="9"/>
      <c r="AZ197" s="9"/>
    </row>
    <row r="198" spans="1:52" x14ac:dyDescent="0.2">
      <c r="A198" s="9"/>
      <c r="B198" s="5" t="s">
        <v>162</v>
      </c>
      <c r="C198" s="7" t="s">
        <v>24</v>
      </c>
      <c r="D198" s="6">
        <v>-94136</v>
      </c>
      <c r="E198" s="6">
        <v>-190567</v>
      </c>
      <c r="F198" s="6">
        <v>-292082</v>
      </c>
      <c r="G198" s="9"/>
      <c r="H198" s="6">
        <v>-398992</v>
      </c>
      <c r="I198" s="6">
        <v>-109524</v>
      </c>
      <c r="J198" s="6">
        <v>-106461</v>
      </c>
      <c r="K198" s="6">
        <v>-113741</v>
      </c>
      <c r="L198" s="9"/>
      <c r="M198" s="6">
        <v>-122062</v>
      </c>
      <c r="N198" s="6">
        <v>-61956</v>
      </c>
      <c r="O198" s="6">
        <v>-88958</v>
      </c>
      <c r="P198" s="6">
        <v>-97438.004556088403</v>
      </c>
      <c r="Q198" s="9"/>
      <c r="R198" s="6">
        <v>-103366.065749121</v>
      </c>
      <c r="S198" s="6">
        <v>-6002.4028500000004</v>
      </c>
      <c r="T198" s="6">
        <v>-10718</v>
      </c>
      <c r="U198" s="6">
        <v>-76336</v>
      </c>
      <c r="V198" s="9"/>
      <c r="W198" s="6">
        <v>-131917</v>
      </c>
      <c r="X198" s="6">
        <v>-56687</v>
      </c>
      <c r="Y198" s="6">
        <v>-96105</v>
      </c>
      <c r="Z198" s="6">
        <v>-159952</v>
      </c>
      <c r="AA198" s="6"/>
      <c r="AB198" s="6">
        <v>-225358</v>
      </c>
      <c r="AC198" s="55"/>
      <c r="AD198" s="9"/>
      <c r="AE198" s="9"/>
      <c r="AF198" s="9"/>
      <c r="AG198" s="9"/>
      <c r="AH198" s="9"/>
      <c r="AI198" s="9"/>
      <c r="AJ198" s="9"/>
      <c r="AK198" s="9"/>
      <c r="AL198" s="9"/>
      <c r="AM198" s="9"/>
      <c r="AN198" s="9"/>
      <c r="AO198" s="9"/>
      <c r="AP198" s="40"/>
      <c r="AQ198" s="9"/>
      <c r="AR198" s="9"/>
      <c r="AS198" s="9"/>
      <c r="AT198" s="9"/>
      <c r="AU198" s="9"/>
      <c r="AV198" s="9"/>
      <c r="AW198" s="9"/>
      <c r="AX198" s="9"/>
      <c r="AY198" s="9"/>
      <c r="AZ198" s="9"/>
    </row>
    <row r="199" spans="1:52" x14ac:dyDescent="0.2">
      <c r="A199" s="9"/>
      <c r="B199" s="5" t="s">
        <v>163</v>
      </c>
      <c r="C199" s="7"/>
      <c r="D199" s="9"/>
      <c r="E199" s="9"/>
      <c r="F199" s="9"/>
      <c r="G199" s="9"/>
      <c r="H199" s="9"/>
      <c r="I199" s="9"/>
      <c r="J199" s="9"/>
      <c r="K199" s="9"/>
      <c r="L199" s="9"/>
      <c r="M199" s="9"/>
      <c r="N199" s="9"/>
      <c r="O199" s="9"/>
      <c r="P199" s="9"/>
      <c r="Q199" s="9"/>
      <c r="R199" s="9"/>
      <c r="S199" s="9"/>
      <c r="T199" s="6">
        <v>-728903</v>
      </c>
      <c r="U199" s="6">
        <v>-728903</v>
      </c>
      <c r="V199" s="9"/>
      <c r="W199" s="6">
        <v>-1008483</v>
      </c>
      <c r="X199" s="6">
        <v>0</v>
      </c>
      <c r="Y199" s="6">
        <v>0</v>
      </c>
      <c r="Z199" s="6">
        <v>0</v>
      </c>
      <c r="AA199" s="6"/>
      <c r="AB199" s="6">
        <v>0</v>
      </c>
      <c r="AC199" s="55"/>
      <c r="AD199" s="9"/>
      <c r="AE199" s="9"/>
      <c r="AF199" s="9"/>
      <c r="AG199" s="9"/>
      <c r="AH199" s="9"/>
      <c r="AI199" s="9"/>
      <c r="AJ199" s="9"/>
      <c r="AK199" s="9"/>
      <c r="AL199" s="9"/>
      <c r="AM199" s="9"/>
      <c r="AN199" s="9"/>
      <c r="AO199" s="9"/>
      <c r="AP199" s="40"/>
      <c r="AQ199" s="9"/>
      <c r="AR199" s="9"/>
      <c r="AS199" s="9"/>
      <c r="AT199" s="9"/>
      <c r="AU199" s="9"/>
      <c r="AV199" s="9"/>
      <c r="AW199" s="9"/>
      <c r="AX199" s="9"/>
      <c r="AY199" s="9"/>
      <c r="AZ199" s="9"/>
    </row>
    <row r="200" spans="1:52" x14ac:dyDescent="0.2">
      <c r="A200" s="9"/>
      <c r="B200" s="5" t="s">
        <v>164</v>
      </c>
      <c r="C200" s="7" t="s">
        <v>24</v>
      </c>
      <c r="D200" s="6">
        <v>0</v>
      </c>
      <c r="E200" s="6">
        <v>-55116</v>
      </c>
      <c r="F200" s="6">
        <v>-55116</v>
      </c>
      <c r="G200" s="9"/>
      <c r="H200" s="6">
        <v>-55116</v>
      </c>
      <c r="I200" s="6">
        <v>-571</v>
      </c>
      <c r="J200" s="6">
        <v>-571</v>
      </c>
      <c r="K200" s="6">
        <v>-571</v>
      </c>
      <c r="L200" s="9"/>
      <c r="M200" s="6">
        <v>-571</v>
      </c>
      <c r="N200" s="6">
        <v>0</v>
      </c>
      <c r="O200" s="6">
        <v>0</v>
      </c>
      <c r="P200" s="6">
        <v>0</v>
      </c>
      <c r="Q200" s="9"/>
      <c r="R200" s="6">
        <v>0</v>
      </c>
      <c r="S200" s="6">
        <v>0</v>
      </c>
      <c r="T200" s="6">
        <v>0</v>
      </c>
      <c r="U200" s="6">
        <v>0</v>
      </c>
      <c r="V200" s="9"/>
      <c r="W200" s="6">
        <v>0</v>
      </c>
      <c r="X200" s="6">
        <v>0</v>
      </c>
      <c r="Y200" s="6">
        <v>0</v>
      </c>
      <c r="Z200" s="6">
        <v>0</v>
      </c>
      <c r="AA200" s="6"/>
      <c r="AB200" s="6">
        <v>0</v>
      </c>
      <c r="AC200" s="55"/>
      <c r="AD200" s="9"/>
      <c r="AE200" s="9"/>
      <c r="AF200" s="9"/>
      <c r="AG200" s="9"/>
      <c r="AH200" s="9"/>
      <c r="AI200" s="9"/>
      <c r="AJ200" s="9"/>
      <c r="AK200" s="9"/>
      <c r="AL200" s="9"/>
      <c r="AM200" s="9"/>
      <c r="AN200" s="9"/>
      <c r="AO200" s="9"/>
      <c r="AP200" s="40"/>
      <c r="AQ200" s="9"/>
      <c r="AR200" s="9"/>
      <c r="AS200" s="9"/>
      <c r="AT200" s="9"/>
      <c r="AU200" s="9"/>
      <c r="AV200" s="9"/>
      <c r="AW200" s="9"/>
      <c r="AX200" s="9"/>
      <c r="AY200" s="9"/>
      <c r="AZ200" s="9"/>
    </row>
    <row r="201" spans="1:52" x14ac:dyDescent="0.2">
      <c r="A201" s="9"/>
      <c r="B201" s="5" t="s">
        <v>165</v>
      </c>
      <c r="C201" s="7" t="s">
        <v>24</v>
      </c>
      <c r="D201" s="6">
        <v>-100919</v>
      </c>
      <c r="E201" s="6">
        <v>-255892</v>
      </c>
      <c r="F201" s="6">
        <v>-397206</v>
      </c>
      <c r="G201" s="9"/>
      <c r="H201" s="6">
        <v>-550877</v>
      </c>
      <c r="I201" s="6">
        <v>-121864</v>
      </c>
      <c r="J201" s="6">
        <v>-164377</v>
      </c>
      <c r="K201" s="6">
        <v>-175585</v>
      </c>
      <c r="L201" s="9"/>
      <c r="M201" s="6">
        <v>-210418</v>
      </c>
      <c r="N201" s="6">
        <v>-41187</v>
      </c>
      <c r="O201" s="6">
        <v>-64428</v>
      </c>
      <c r="P201" s="6">
        <v>-85901</v>
      </c>
      <c r="Q201" s="9"/>
      <c r="R201" s="6">
        <v>-104621</v>
      </c>
      <c r="S201" s="6">
        <v>-18078</v>
      </c>
      <c r="T201" s="6">
        <v>-243511</v>
      </c>
      <c r="U201" s="6">
        <v>-293554</v>
      </c>
      <c r="V201" s="9"/>
      <c r="W201" s="6">
        <v>-521716</v>
      </c>
      <c r="X201" s="6">
        <v>-84298</v>
      </c>
      <c r="Y201" s="6">
        <v>-273366</v>
      </c>
      <c r="Z201" s="6">
        <v>-383169</v>
      </c>
      <c r="AA201" s="6"/>
      <c r="AB201" s="6">
        <v>-594234</v>
      </c>
      <c r="AC201" s="55"/>
      <c r="AD201" s="9"/>
      <c r="AE201" s="9"/>
      <c r="AF201" s="9"/>
      <c r="AG201" s="9"/>
      <c r="AH201" s="9"/>
      <c r="AI201" s="9"/>
      <c r="AJ201" s="9"/>
      <c r="AK201" s="9"/>
      <c r="AL201" s="9"/>
      <c r="AM201" s="9"/>
      <c r="AN201" s="9"/>
      <c r="AO201" s="9"/>
      <c r="AP201" s="40"/>
      <c r="AQ201" s="9"/>
      <c r="AR201" s="9"/>
      <c r="AS201" s="9"/>
      <c r="AT201" s="9"/>
      <c r="AU201" s="9"/>
      <c r="AV201" s="9"/>
      <c r="AW201" s="9"/>
      <c r="AX201" s="9"/>
      <c r="AY201" s="9"/>
      <c r="AZ201" s="9"/>
    </row>
    <row r="202" spans="1:52" x14ac:dyDescent="0.2">
      <c r="A202" s="9"/>
      <c r="B202" s="5" t="s">
        <v>134</v>
      </c>
      <c r="C202" s="7" t="s">
        <v>24</v>
      </c>
      <c r="D202" s="6">
        <v>27246</v>
      </c>
      <c r="E202" s="6">
        <v>-57827</v>
      </c>
      <c r="F202" s="6">
        <v>-58341</v>
      </c>
      <c r="G202" s="9"/>
      <c r="H202" s="6">
        <v>-58704</v>
      </c>
      <c r="I202" s="6">
        <v>-1727</v>
      </c>
      <c r="J202" s="6">
        <v>-107787</v>
      </c>
      <c r="K202" s="6">
        <v>-107788</v>
      </c>
      <c r="L202" s="9"/>
      <c r="M202" s="6">
        <v>-107788</v>
      </c>
      <c r="N202" s="6">
        <v>-3415</v>
      </c>
      <c r="O202" s="6">
        <v>-3803</v>
      </c>
      <c r="P202" s="6">
        <v>-6481</v>
      </c>
      <c r="Q202" s="9"/>
      <c r="R202" s="6">
        <v>-11034</v>
      </c>
      <c r="S202" s="6">
        <v>-433</v>
      </c>
      <c r="T202" s="6">
        <v>-70021</v>
      </c>
      <c r="U202" s="6">
        <v>-70048</v>
      </c>
      <c r="V202" s="9"/>
      <c r="W202" s="6">
        <v>-463766</v>
      </c>
      <c r="X202" s="6">
        <v>-2946</v>
      </c>
      <c r="Y202" s="6">
        <v>-4133</v>
      </c>
      <c r="Z202" s="6">
        <v>-4529</v>
      </c>
      <c r="AA202" s="6"/>
      <c r="AB202" s="6">
        <v>11405</v>
      </c>
      <c r="AC202" s="55"/>
      <c r="AD202" s="9"/>
      <c r="AE202" s="9"/>
      <c r="AF202" s="9"/>
      <c r="AG202" s="9"/>
      <c r="AH202" s="9"/>
      <c r="AI202" s="9"/>
      <c r="AJ202" s="9"/>
      <c r="AK202" s="9"/>
      <c r="AL202" s="9"/>
      <c r="AM202" s="9"/>
      <c r="AN202" s="9"/>
      <c r="AO202" s="9"/>
      <c r="AP202" s="40"/>
      <c r="AQ202" s="9"/>
      <c r="AR202" s="9"/>
      <c r="AS202" s="9"/>
      <c r="AT202" s="9"/>
      <c r="AU202" s="9"/>
      <c r="AV202" s="9"/>
      <c r="AW202" s="9"/>
      <c r="AX202" s="9"/>
      <c r="AY202" s="9"/>
      <c r="AZ202" s="9"/>
    </row>
    <row r="203" spans="1:52" x14ac:dyDescent="0.2">
      <c r="A203" s="9"/>
      <c r="B203" s="48"/>
      <c r="C203" s="7"/>
      <c r="D203" s="9"/>
      <c r="E203" s="9"/>
      <c r="F203" s="9"/>
      <c r="G203" s="9"/>
      <c r="H203" s="9"/>
      <c r="I203" s="9"/>
      <c r="J203" s="9"/>
      <c r="K203" s="9"/>
      <c r="L203" s="9"/>
      <c r="M203" s="9"/>
      <c r="N203" s="9"/>
      <c r="O203" s="9"/>
      <c r="P203" s="9"/>
      <c r="Q203" s="9"/>
      <c r="R203" s="9"/>
      <c r="S203" s="9"/>
      <c r="T203" s="9"/>
      <c r="U203" s="9"/>
      <c r="V203" s="9"/>
      <c r="W203" s="9"/>
      <c r="X203" s="9"/>
      <c r="Y203" s="9"/>
      <c r="Z203" s="9"/>
      <c r="AA203" s="9"/>
      <c r="AB203" s="9"/>
      <c r="AC203" s="55"/>
      <c r="AD203" s="9"/>
      <c r="AE203" s="9"/>
      <c r="AF203" s="9"/>
      <c r="AG203" s="9"/>
      <c r="AH203" s="9"/>
      <c r="AI203" s="9"/>
      <c r="AJ203" s="9"/>
      <c r="AK203" s="9"/>
      <c r="AL203" s="9"/>
      <c r="AM203" s="9"/>
      <c r="AN203" s="9"/>
      <c r="AO203" s="9"/>
      <c r="AP203" s="40"/>
      <c r="AQ203" s="9"/>
      <c r="AR203" s="9"/>
      <c r="AS203" s="9"/>
      <c r="AT203" s="9"/>
      <c r="AU203" s="9"/>
      <c r="AV203" s="9"/>
      <c r="AW203" s="9"/>
      <c r="AX203" s="9"/>
      <c r="AY203" s="9"/>
      <c r="AZ203" s="9"/>
    </row>
    <row r="204" spans="1:52" x14ac:dyDescent="0.2">
      <c r="A204" s="1"/>
      <c r="B204" s="1" t="s">
        <v>166</v>
      </c>
      <c r="C204" s="35" t="s">
        <v>24</v>
      </c>
      <c r="D204" s="10">
        <v>-169124</v>
      </c>
      <c r="E204" s="10">
        <v>-88855</v>
      </c>
      <c r="F204" s="10">
        <v>-526622</v>
      </c>
      <c r="G204" s="1"/>
      <c r="H204" s="10">
        <v>-1343521</v>
      </c>
      <c r="I204" s="10">
        <v>224558</v>
      </c>
      <c r="J204" s="10">
        <v>94584</v>
      </c>
      <c r="K204" s="10">
        <v>62841</v>
      </c>
      <c r="L204" s="9"/>
      <c r="M204" s="10">
        <v>1120829</v>
      </c>
      <c r="N204" s="10">
        <v>-124799</v>
      </c>
      <c r="O204" s="10">
        <v>312428</v>
      </c>
      <c r="P204" s="10">
        <v>-35236.448863584417</v>
      </c>
      <c r="Q204" s="1"/>
      <c r="R204" s="10">
        <v>109642.427280879</v>
      </c>
      <c r="S204" s="10">
        <v>214788.76394652008</v>
      </c>
      <c r="T204" s="10">
        <v>90072</v>
      </c>
      <c r="U204" s="10">
        <v>-106180</v>
      </c>
      <c r="V204" s="1"/>
      <c r="W204" s="10">
        <v>854955</v>
      </c>
      <c r="X204" s="10">
        <v>-226294</v>
      </c>
      <c r="Y204" s="10">
        <v>-533585</v>
      </c>
      <c r="Z204" s="10">
        <v>-832120</v>
      </c>
      <c r="AA204" s="10"/>
      <c r="AB204" s="10">
        <v>-1150192</v>
      </c>
      <c r="AC204" s="56"/>
      <c r="AD204" s="1"/>
      <c r="AE204" s="1"/>
      <c r="AF204" s="1"/>
      <c r="AG204" s="1"/>
      <c r="AH204" s="1"/>
      <c r="AI204" s="1"/>
      <c r="AJ204" s="1"/>
      <c r="AK204" s="1"/>
      <c r="AL204" s="1"/>
      <c r="AM204" s="1"/>
      <c r="AN204" s="1"/>
      <c r="AO204" s="1"/>
      <c r="AP204" s="44"/>
      <c r="AQ204" s="1"/>
      <c r="AR204" s="1"/>
      <c r="AS204" s="1"/>
      <c r="AT204" s="1"/>
      <c r="AU204" s="1"/>
      <c r="AV204" s="1"/>
      <c r="AW204" s="1"/>
      <c r="AX204" s="1"/>
      <c r="AY204" s="1"/>
      <c r="AZ204" s="1"/>
    </row>
    <row r="205" spans="1:52" x14ac:dyDescent="0.2">
      <c r="A205" s="9"/>
      <c r="B205" s="48"/>
      <c r="C205" s="7"/>
      <c r="D205" s="9"/>
      <c r="E205" s="9"/>
      <c r="F205" s="9"/>
      <c r="G205" s="9"/>
      <c r="H205" s="9"/>
      <c r="I205" s="9"/>
      <c r="J205" s="9"/>
      <c r="K205" s="9"/>
      <c r="L205" s="9"/>
      <c r="M205" s="9"/>
      <c r="N205" s="9"/>
      <c r="O205" s="9"/>
      <c r="P205" s="9"/>
      <c r="Q205" s="9"/>
      <c r="R205" s="9"/>
      <c r="S205" s="9"/>
      <c r="T205" s="9"/>
      <c r="U205" s="9"/>
      <c r="V205" s="9"/>
      <c r="W205" s="9"/>
      <c r="X205" s="9"/>
      <c r="Y205" s="9"/>
      <c r="Z205" s="9"/>
      <c r="AA205" s="9"/>
      <c r="AB205" s="9"/>
      <c r="AC205" s="55"/>
      <c r="AD205" s="9"/>
      <c r="AE205" s="9"/>
      <c r="AF205" s="9"/>
      <c r="AG205" s="9"/>
      <c r="AH205" s="9"/>
      <c r="AI205" s="9"/>
      <c r="AJ205" s="9"/>
      <c r="AK205" s="9"/>
      <c r="AL205" s="9"/>
      <c r="AM205" s="9"/>
      <c r="AN205" s="9"/>
      <c r="AO205" s="9"/>
      <c r="AP205" s="40"/>
      <c r="AQ205" s="9"/>
      <c r="AR205" s="9"/>
      <c r="AS205" s="9"/>
      <c r="AT205" s="9"/>
      <c r="AU205" s="9"/>
      <c r="AV205" s="9"/>
      <c r="AW205" s="9"/>
      <c r="AX205" s="9"/>
      <c r="AY205" s="9"/>
      <c r="AZ205" s="9"/>
    </row>
    <row r="206" spans="1:52" ht="38.25" x14ac:dyDescent="0.2">
      <c r="A206" s="9"/>
      <c r="B206" s="5" t="s">
        <v>167</v>
      </c>
      <c r="C206" s="7" t="s">
        <v>24</v>
      </c>
      <c r="D206" s="6">
        <v>-231101</v>
      </c>
      <c r="E206" s="6">
        <v>38514</v>
      </c>
      <c r="F206" s="6">
        <v>45218</v>
      </c>
      <c r="G206" s="9"/>
      <c r="H206" s="6">
        <v>63939</v>
      </c>
      <c r="I206" s="6">
        <v>498091</v>
      </c>
      <c r="J206" s="6">
        <v>322708</v>
      </c>
      <c r="K206" s="6">
        <v>-178748</v>
      </c>
      <c r="L206" s="1"/>
      <c r="M206" s="6">
        <v>659740</v>
      </c>
      <c r="N206" s="6">
        <v>-353234</v>
      </c>
      <c r="O206" s="6">
        <v>-157848</v>
      </c>
      <c r="P206" s="6">
        <v>-747762.44886358501</v>
      </c>
      <c r="Q206" s="9"/>
      <c r="R206" s="6">
        <v>-617109.572719121</v>
      </c>
      <c r="S206" s="6">
        <v>113645.76394652</v>
      </c>
      <c r="T206" s="6">
        <v>107278</v>
      </c>
      <c r="U206" s="6">
        <v>-110500</v>
      </c>
      <c r="V206" s="9"/>
      <c r="W206" s="6">
        <v>202795</v>
      </c>
      <c r="X206" s="6">
        <v>189895</v>
      </c>
      <c r="Y206" s="6">
        <v>265468</v>
      </c>
      <c r="Z206" s="6">
        <v>388128</v>
      </c>
      <c r="AA206" s="6"/>
      <c r="AB206" s="6">
        <v>453848</v>
      </c>
      <c r="AC206" s="55"/>
      <c r="AD206" s="9"/>
      <c r="AE206" s="9"/>
      <c r="AF206" s="9"/>
      <c r="AG206" s="9"/>
      <c r="AH206" s="9"/>
      <c r="AI206" s="9"/>
      <c r="AJ206" s="9"/>
      <c r="AK206" s="9"/>
      <c r="AL206" s="9"/>
      <c r="AM206" s="9"/>
      <c r="AN206" s="9"/>
      <c r="AO206" s="9"/>
      <c r="AP206" s="40"/>
      <c r="AQ206" s="9"/>
      <c r="AR206" s="9"/>
      <c r="AS206" s="9"/>
      <c r="AT206" s="9"/>
      <c r="AU206" s="9"/>
      <c r="AV206" s="9"/>
      <c r="AW206" s="9"/>
      <c r="AX206" s="9"/>
      <c r="AY206" s="9"/>
      <c r="AZ206" s="9"/>
    </row>
    <row r="207" spans="1:52" ht="25.5" x14ac:dyDescent="0.2">
      <c r="A207" s="9"/>
      <c r="B207" s="5" t="s">
        <v>168</v>
      </c>
      <c r="C207" s="7" t="s">
        <v>24</v>
      </c>
      <c r="D207" s="6">
        <v>-15803</v>
      </c>
      <c r="E207" s="6">
        <v>-58808</v>
      </c>
      <c r="F207" s="6">
        <v>-179418</v>
      </c>
      <c r="G207" s="9"/>
      <c r="H207" s="6">
        <v>-73002</v>
      </c>
      <c r="I207" s="6">
        <v>-59872</v>
      </c>
      <c r="J207" s="6">
        <v>-61145</v>
      </c>
      <c r="K207" s="6">
        <v>-40363</v>
      </c>
      <c r="L207" s="9"/>
      <c r="M207" s="6">
        <v>-36478</v>
      </c>
      <c r="N207" s="6">
        <v>-12175</v>
      </c>
      <c r="O207" s="6">
        <v>-3027</v>
      </c>
      <c r="P207" s="6">
        <v>-17898</v>
      </c>
      <c r="Q207" s="9"/>
      <c r="R207" s="6">
        <v>-31896</v>
      </c>
      <c r="S207" s="6">
        <v>18427</v>
      </c>
      <c r="T207" s="6">
        <v>-20763</v>
      </c>
      <c r="U207" s="6">
        <v>-39152</v>
      </c>
      <c r="V207" s="9"/>
      <c r="W207" s="6">
        <v>-32955</v>
      </c>
      <c r="X207" s="6">
        <v>8850</v>
      </c>
      <c r="Y207" s="6">
        <v>43086</v>
      </c>
      <c r="Z207" s="6">
        <v>24693</v>
      </c>
      <c r="AA207" s="6"/>
      <c r="AB207" s="6">
        <v>44238</v>
      </c>
      <c r="AC207" s="55"/>
      <c r="AD207" s="9"/>
      <c r="AE207" s="9"/>
      <c r="AF207" s="9"/>
      <c r="AG207" s="9"/>
      <c r="AH207" s="9"/>
      <c r="AI207" s="9"/>
      <c r="AJ207" s="9"/>
      <c r="AK207" s="9"/>
      <c r="AL207" s="9"/>
      <c r="AM207" s="9"/>
      <c r="AN207" s="9"/>
      <c r="AO207" s="9"/>
      <c r="AP207" s="40"/>
      <c r="AQ207" s="9"/>
      <c r="AR207" s="9"/>
      <c r="AS207" s="9"/>
      <c r="AT207" s="9"/>
      <c r="AU207" s="9"/>
      <c r="AV207" s="9"/>
      <c r="AW207" s="9"/>
      <c r="AX207" s="9"/>
      <c r="AY207" s="9"/>
      <c r="AZ207" s="9"/>
    </row>
    <row r="208" spans="1:52" ht="25.5" x14ac:dyDescent="0.2">
      <c r="A208" s="9"/>
      <c r="B208" s="5" t="s">
        <v>169</v>
      </c>
      <c r="C208" s="7" t="s">
        <v>24</v>
      </c>
      <c r="D208" s="6">
        <v>-246904</v>
      </c>
      <c r="E208" s="6">
        <v>-20294</v>
      </c>
      <c r="F208" s="6">
        <v>-134200</v>
      </c>
      <c r="G208" s="9"/>
      <c r="H208" s="6">
        <v>-9063</v>
      </c>
      <c r="I208" s="6">
        <v>438219</v>
      </c>
      <c r="J208" s="6">
        <v>261563</v>
      </c>
      <c r="K208" s="6">
        <v>-219111</v>
      </c>
      <c r="L208" s="9"/>
      <c r="M208" s="6">
        <v>623262</v>
      </c>
      <c r="N208" s="6">
        <v>-365409</v>
      </c>
      <c r="O208" s="6">
        <v>-160875</v>
      </c>
      <c r="P208" s="6">
        <v>-765660.44886358501</v>
      </c>
      <c r="Q208" s="9"/>
      <c r="R208" s="6">
        <v>-649005.572719121</v>
      </c>
      <c r="S208" s="6">
        <v>132072.76394651999</v>
      </c>
      <c r="T208" s="6">
        <v>86515</v>
      </c>
      <c r="U208" s="6">
        <v>-149652</v>
      </c>
      <c r="V208" s="9"/>
      <c r="W208" s="6">
        <v>169840</v>
      </c>
      <c r="X208" s="6">
        <v>198745</v>
      </c>
      <c r="Y208" s="6">
        <v>308554</v>
      </c>
      <c r="Z208" s="6">
        <v>412821</v>
      </c>
      <c r="AA208" s="6"/>
      <c r="AB208" s="6">
        <v>498086</v>
      </c>
      <c r="AC208" s="55"/>
      <c r="AD208" s="9"/>
      <c r="AE208" s="9"/>
      <c r="AF208" s="9"/>
      <c r="AG208" s="9"/>
      <c r="AH208" s="9"/>
      <c r="AI208" s="9"/>
      <c r="AJ208" s="9"/>
      <c r="AK208" s="9"/>
      <c r="AL208" s="9"/>
      <c r="AM208" s="9"/>
      <c r="AN208" s="9"/>
      <c r="AO208" s="9"/>
      <c r="AP208" s="40"/>
      <c r="AQ208" s="9"/>
      <c r="AR208" s="9"/>
      <c r="AS208" s="9"/>
      <c r="AT208" s="9"/>
      <c r="AU208" s="9"/>
      <c r="AV208" s="9"/>
      <c r="AW208" s="9"/>
      <c r="AX208" s="9"/>
      <c r="AY208" s="9"/>
      <c r="AZ208" s="9"/>
    </row>
    <row r="209" spans="1:52" x14ac:dyDescent="0.2">
      <c r="A209" s="9"/>
      <c r="B209" s="47"/>
      <c r="C209" s="7"/>
      <c r="D209" s="9"/>
      <c r="E209" s="9"/>
      <c r="F209" s="9"/>
      <c r="G209" s="9"/>
      <c r="H209" s="9"/>
      <c r="I209" s="9"/>
      <c r="J209" s="9"/>
      <c r="K209" s="9"/>
      <c r="L209" s="9"/>
      <c r="M209" s="9"/>
      <c r="N209" s="9"/>
      <c r="O209" s="9"/>
      <c r="P209" s="9"/>
      <c r="Q209" s="9"/>
      <c r="R209" s="9"/>
      <c r="S209" s="9"/>
      <c r="T209" s="9"/>
      <c r="U209" s="9"/>
      <c r="V209" s="9"/>
      <c r="W209" s="9"/>
      <c r="X209" s="9"/>
      <c r="Y209" s="9"/>
      <c r="Z209" s="9"/>
      <c r="AA209" s="9"/>
      <c r="AB209" s="9"/>
      <c r="AC209" s="55"/>
      <c r="AD209" s="9"/>
      <c r="AE209" s="9"/>
      <c r="AF209" s="9"/>
      <c r="AG209" s="9"/>
      <c r="AH209" s="9"/>
      <c r="AI209" s="9"/>
      <c r="AJ209" s="9"/>
      <c r="AK209" s="9"/>
      <c r="AL209" s="9"/>
      <c r="AM209" s="9"/>
      <c r="AN209" s="9"/>
      <c r="AO209" s="9"/>
      <c r="AP209" s="40"/>
      <c r="AQ209" s="9"/>
      <c r="AR209" s="9"/>
      <c r="AS209" s="9"/>
      <c r="AT209" s="9"/>
      <c r="AU209" s="9"/>
      <c r="AV209" s="9"/>
      <c r="AW209" s="9"/>
      <c r="AX209" s="9"/>
      <c r="AY209" s="9"/>
      <c r="AZ209" s="9"/>
    </row>
    <row r="210" spans="1:52" x14ac:dyDescent="0.2">
      <c r="A210" s="68" t="s">
        <v>170</v>
      </c>
      <c r="B210" s="68"/>
      <c r="C210" s="35" t="s">
        <v>24</v>
      </c>
      <c r="D210" s="10">
        <v>1081642</v>
      </c>
      <c r="E210" s="10">
        <v>1081642</v>
      </c>
      <c r="F210" s="10">
        <v>1081642</v>
      </c>
      <c r="G210" s="1"/>
      <c r="H210" s="10">
        <v>1081642</v>
      </c>
      <c r="I210" s="10">
        <v>1072579</v>
      </c>
      <c r="J210" s="10">
        <v>584271</v>
      </c>
      <c r="K210" s="10">
        <v>-397859</v>
      </c>
      <c r="L210" s="9"/>
      <c r="M210" s="10">
        <v>1072579</v>
      </c>
      <c r="N210" s="10">
        <v>1695841</v>
      </c>
      <c r="O210" s="10">
        <v>1695841</v>
      </c>
      <c r="P210" s="10">
        <v>1695841</v>
      </c>
      <c r="Q210" s="1"/>
      <c r="R210" s="10">
        <v>1695841</v>
      </c>
      <c r="S210" s="10">
        <v>1046835.42728088</v>
      </c>
      <c r="T210" s="10">
        <v>1046835.42728088</v>
      </c>
      <c r="U210" s="10">
        <v>1046835.42728088</v>
      </c>
      <c r="V210" s="1"/>
      <c r="W210" s="10">
        <v>1046835</v>
      </c>
      <c r="X210" s="10">
        <v>1216675</v>
      </c>
      <c r="Y210" s="10">
        <v>1216675</v>
      </c>
      <c r="Z210" s="10">
        <v>1216675</v>
      </c>
      <c r="AA210" s="10"/>
      <c r="AB210" s="10">
        <v>1216675</v>
      </c>
      <c r="AC210" s="56"/>
      <c r="AD210" s="1"/>
      <c r="AE210" s="1"/>
      <c r="AF210" s="1"/>
      <c r="AG210" s="1"/>
      <c r="AH210" s="1"/>
      <c r="AI210" s="1"/>
      <c r="AJ210" s="1"/>
      <c r="AK210" s="1"/>
      <c r="AL210" s="1"/>
      <c r="AM210" s="1"/>
      <c r="AN210" s="1"/>
      <c r="AO210" s="1"/>
      <c r="AP210" s="44"/>
      <c r="AQ210" s="1"/>
      <c r="AR210" s="1"/>
      <c r="AS210" s="1"/>
      <c r="AT210" s="1"/>
      <c r="AU210" s="1"/>
      <c r="AV210" s="1"/>
      <c r="AW210" s="1"/>
      <c r="AX210" s="1"/>
      <c r="AY210" s="1"/>
      <c r="AZ210" s="1"/>
    </row>
    <row r="211" spans="1:52" x14ac:dyDescent="0.2">
      <c r="A211" s="48"/>
      <c r="B211" s="9"/>
      <c r="C211" s="7"/>
      <c r="D211" s="9"/>
      <c r="E211" s="9"/>
      <c r="F211" s="9"/>
      <c r="G211" s="9"/>
      <c r="H211" s="9"/>
      <c r="I211" s="9"/>
      <c r="J211" s="9"/>
      <c r="K211" s="9"/>
      <c r="L211" s="9"/>
      <c r="M211" s="9"/>
      <c r="N211" s="9"/>
      <c r="O211" s="9"/>
      <c r="P211" s="9"/>
      <c r="Q211" s="9"/>
      <c r="R211" s="9"/>
      <c r="S211" s="9"/>
      <c r="T211" s="9"/>
      <c r="U211" s="9"/>
      <c r="V211" s="9"/>
      <c r="W211" s="9"/>
      <c r="X211" s="9"/>
      <c r="Y211" s="9"/>
      <c r="Z211" s="9"/>
      <c r="AA211" s="9"/>
      <c r="AB211" s="9"/>
      <c r="AC211" s="55"/>
      <c r="AD211" s="9"/>
      <c r="AE211" s="9"/>
      <c r="AF211" s="9"/>
      <c r="AG211" s="9"/>
      <c r="AH211" s="9"/>
      <c r="AI211" s="9"/>
      <c r="AJ211" s="9"/>
      <c r="AK211" s="9"/>
      <c r="AL211" s="9"/>
      <c r="AM211" s="9"/>
      <c r="AN211" s="9"/>
      <c r="AO211" s="9"/>
      <c r="AP211" s="40"/>
      <c r="AQ211" s="9"/>
      <c r="AR211" s="9"/>
      <c r="AS211" s="9"/>
      <c r="AT211" s="9"/>
      <c r="AU211" s="9"/>
      <c r="AV211" s="9"/>
      <c r="AW211" s="9"/>
      <c r="AX211" s="9"/>
      <c r="AY211" s="9"/>
      <c r="AZ211" s="9"/>
    </row>
    <row r="212" spans="1:52" x14ac:dyDescent="0.2">
      <c r="A212" s="68" t="s">
        <v>171</v>
      </c>
      <c r="B212" s="68"/>
      <c r="C212" s="7" t="s">
        <v>24</v>
      </c>
      <c r="D212" s="10">
        <v>834738</v>
      </c>
      <c r="E212" s="10">
        <v>1061348</v>
      </c>
      <c r="F212" s="10">
        <v>947442</v>
      </c>
      <c r="G212" s="1"/>
      <c r="H212" s="10">
        <v>1072579</v>
      </c>
      <c r="I212" s="10">
        <v>1510798</v>
      </c>
      <c r="J212" s="10">
        <v>1334142</v>
      </c>
      <c r="K212" s="10">
        <v>853468</v>
      </c>
      <c r="L212" s="1"/>
      <c r="M212" s="10">
        <v>1695841</v>
      </c>
      <c r="N212" s="10">
        <v>1330432</v>
      </c>
      <c r="O212" s="10">
        <v>1534966</v>
      </c>
      <c r="P212" s="10">
        <v>930180.55113641499</v>
      </c>
      <c r="Q212" s="1"/>
      <c r="R212" s="10">
        <v>1046835.427280879</v>
      </c>
      <c r="S212" s="10">
        <v>1178908.1912274</v>
      </c>
      <c r="T212" s="10">
        <v>1133350.42728088</v>
      </c>
      <c r="U212" s="10">
        <v>897183.42728088005</v>
      </c>
      <c r="V212" s="1"/>
      <c r="W212" s="10">
        <v>1216675</v>
      </c>
      <c r="X212" s="10">
        <v>1415420</v>
      </c>
      <c r="Y212" s="10">
        <v>1525229</v>
      </c>
      <c r="Z212" s="10">
        <v>1629496</v>
      </c>
      <c r="AA212" s="10"/>
      <c r="AB212" s="10">
        <v>1714761</v>
      </c>
      <c r="AC212" s="56"/>
      <c r="AD212" s="1"/>
      <c r="AE212" s="1"/>
      <c r="AF212" s="1"/>
      <c r="AG212" s="1"/>
      <c r="AH212" s="1"/>
      <c r="AI212" s="1"/>
      <c r="AJ212" s="1"/>
      <c r="AK212" s="1"/>
      <c r="AL212" s="1"/>
      <c r="AM212" s="1"/>
      <c r="AN212" s="1"/>
      <c r="AO212" s="1"/>
      <c r="AP212" s="44"/>
      <c r="AQ212" s="1"/>
      <c r="AR212" s="1"/>
      <c r="AS212" s="1"/>
      <c r="AT212" s="1"/>
      <c r="AU212" s="1"/>
      <c r="AV212" s="1"/>
      <c r="AW212" s="1"/>
      <c r="AX212" s="1"/>
      <c r="AY212" s="1"/>
      <c r="AZ212" s="1"/>
    </row>
    <row r="213" spans="1:52" x14ac:dyDescent="0.2">
      <c r="A213" s="9"/>
      <c r="B213" s="9"/>
      <c r="C213" s="7"/>
      <c r="D213" s="9"/>
      <c r="E213" s="9"/>
      <c r="F213" s="9"/>
      <c r="G213" s="9"/>
      <c r="H213" s="9"/>
      <c r="I213" s="9"/>
      <c r="J213" s="9"/>
      <c r="K213" s="9"/>
      <c r="L213" s="9"/>
      <c r="M213" s="9"/>
      <c r="N213" s="9"/>
      <c r="O213" s="9"/>
      <c r="P213" s="9"/>
      <c r="Q213" s="9"/>
      <c r="R213" s="9"/>
      <c r="S213" s="9"/>
      <c r="T213" s="9"/>
      <c r="U213" s="9"/>
      <c r="V213" s="9"/>
      <c r="W213" s="9"/>
      <c r="X213" s="9"/>
      <c r="AB213" s="9"/>
    </row>
    <row r="214" spans="1:52" x14ac:dyDescent="0.2">
      <c r="A214" s="9"/>
      <c r="B214" s="9"/>
      <c r="C214" s="7"/>
      <c r="D214" s="9"/>
      <c r="E214" s="9"/>
      <c r="F214" s="9"/>
      <c r="G214" s="9"/>
      <c r="H214" s="9"/>
      <c r="I214" s="9"/>
      <c r="J214" s="9"/>
      <c r="K214" s="9"/>
      <c r="L214" s="9"/>
      <c r="M214" s="9"/>
      <c r="N214" s="9"/>
      <c r="O214" s="9"/>
      <c r="P214" s="9"/>
      <c r="Q214" s="9"/>
      <c r="R214" s="9"/>
      <c r="S214" s="9"/>
      <c r="T214" s="9"/>
      <c r="U214" s="9"/>
      <c r="V214" s="9"/>
      <c r="W214" s="9"/>
      <c r="X214" s="9"/>
      <c r="AB214" s="9"/>
    </row>
    <row r="215" spans="1:52" x14ac:dyDescent="0.2">
      <c r="A215" s="9"/>
      <c r="B215" s="9"/>
      <c r="C215" s="7"/>
      <c r="D215" s="9"/>
      <c r="E215" s="9"/>
      <c r="F215" s="9"/>
      <c r="G215" s="9"/>
      <c r="H215" s="9"/>
      <c r="I215" s="9"/>
      <c r="J215" s="9"/>
      <c r="K215" s="9"/>
      <c r="L215" s="1"/>
      <c r="M215" s="9"/>
      <c r="N215" s="9"/>
      <c r="O215" s="9"/>
      <c r="P215" s="9"/>
      <c r="Q215" s="9"/>
      <c r="R215" s="9"/>
      <c r="S215" s="9"/>
      <c r="T215" s="9"/>
      <c r="U215" s="9"/>
      <c r="V215" s="9"/>
      <c r="W215" s="9"/>
      <c r="X215" s="9"/>
      <c r="AB215" s="9"/>
    </row>
    <row r="216" spans="1:52" x14ac:dyDescent="0.2">
      <c r="A216" s="9"/>
      <c r="B216" s="9"/>
      <c r="C216" s="7"/>
      <c r="D216" s="9"/>
      <c r="E216" s="9"/>
      <c r="F216" s="9"/>
      <c r="G216" s="9"/>
      <c r="H216" s="9"/>
      <c r="I216" s="9"/>
      <c r="J216" s="9"/>
      <c r="K216" s="9"/>
      <c r="L216" s="9"/>
      <c r="M216" s="9"/>
      <c r="N216" s="9"/>
      <c r="O216" s="9"/>
      <c r="P216" s="9"/>
      <c r="Q216" s="9"/>
      <c r="R216" s="9"/>
      <c r="S216" s="9"/>
      <c r="T216" s="9"/>
      <c r="U216" s="9"/>
      <c r="V216" s="9"/>
      <c r="W216" s="9"/>
      <c r="X216" s="9"/>
      <c r="AB216" s="9"/>
    </row>
    <row r="217" spans="1:52" x14ac:dyDescent="0.2">
      <c r="A217" s="9"/>
      <c r="B217" s="9"/>
      <c r="C217" s="7"/>
      <c r="D217" s="9"/>
      <c r="E217" s="9"/>
      <c r="F217" s="9"/>
      <c r="G217" s="9"/>
      <c r="H217" s="9"/>
      <c r="I217" s="9"/>
      <c r="J217" s="9"/>
      <c r="K217" s="9"/>
      <c r="L217" s="9"/>
      <c r="M217" s="9"/>
      <c r="N217" s="9"/>
      <c r="O217" s="9"/>
      <c r="P217" s="9"/>
      <c r="Q217" s="9"/>
      <c r="R217" s="9"/>
      <c r="S217" s="9"/>
      <c r="T217" s="9"/>
      <c r="U217" s="9"/>
      <c r="V217" s="9"/>
      <c r="W217" s="9"/>
      <c r="X217" s="9"/>
      <c r="AB217" s="9"/>
    </row>
    <row r="218" spans="1:52" x14ac:dyDescent="0.2">
      <c r="A218" s="9"/>
      <c r="B218" s="9"/>
      <c r="C218" s="7"/>
      <c r="D218" s="9"/>
      <c r="E218" s="9"/>
      <c r="F218" s="9"/>
      <c r="G218" s="9"/>
      <c r="H218" s="9"/>
      <c r="I218" s="9"/>
      <c r="J218" s="9"/>
      <c r="K218" s="9"/>
      <c r="L218" s="9"/>
      <c r="M218" s="9"/>
      <c r="N218" s="9"/>
      <c r="O218" s="9"/>
      <c r="P218" s="9"/>
      <c r="Q218" s="9"/>
      <c r="R218" s="9"/>
      <c r="S218" s="9"/>
      <c r="T218" s="9"/>
      <c r="U218" s="9"/>
      <c r="V218" s="9"/>
      <c r="W218" s="9"/>
      <c r="X218" s="9"/>
      <c r="AB218" s="9"/>
    </row>
    <row r="219" spans="1:52" x14ac:dyDescent="0.2">
      <c r="A219" s="9"/>
      <c r="B219" s="9"/>
      <c r="C219" s="7"/>
      <c r="D219" s="9"/>
      <c r="E219" s="9"/>
      <c r="F219" s="9"/>
      <c r="G219" s="9"/>
      <c r="H219" s="9"/>
      <c r="I219" s="9"/>
      <c r="J219" s="9"/>
      <c r="K219" s="9"/>
      <c r="L219" s="9"/>
      <c r="M219" s="9"/>
      <c r="N219" s="9"/>
      <c r="O219" s="9"/>
      <c r="P219" s="9"/>
      <c r="Q219" s="9"/>
      <c r="R219" s="9"/>
      <c r="S219" s="9"/>
      <c r="T219" s="9"/>
      <c r="U219" s="9"/>
      <c r="V219" s="9"/>
      <c r="W219" s="9"/>
      <c r="X219" s="9"/>
      <c r="AB219" s="9"/>
    </row>
    <row r="220" spans="1:52" x14ac:dyDescent="0.2">
      <c r="A220" s="9"/>
      <c r="B220" s="9"/>
      <c r="C220" s="7"/>
      <c r="D220" s="9"/>
      <c r="E220" s="9"/>
      <c r="F220" s="9"/>
      <c r="G220" s="9"/>
      <c r="H220" s="9"/>
      <c r="I220" s="9"/>
      <c r="J220" s="9"/>
      <c r="K220" s="9"/>
      <c r="L220" s="9"/>
      <c r="M220" s="9"/>
      <c r="N220" s="9"/>
      <c r="O220" s="9"/>
      <c r="P220" s="9"/>
      <c r="Q220" s="9"/>
      <c r="R220" s="9"/>
      <c r="S220" s="9"/>
      <c r="T220" s="9"/>
      <c r="U220" s="9"/>
      <c r="V220" s="9"/>
      <c r="W220" s="9"/>
      <c r="X220" s="9"/>
      <c r="AB220" s="9"/>
    </row>
    <row r="221" spans="1:52" x14ac:dyDescent="0.2">
      <c r="A221" s="9"/>
      <c r="B221" s="9"/>
      <c r="C221" s="7"/>
      <c r="D221" s="9"/>
      <c r="E221" s="9"/>
      <c r="F221" s="9"/>
      <c r="G221" s="9"/>
      <c r="H221" s="9"/>
      <c r="I221" s="9"/>
      <c r="J221" s="9"/>
      <c r="K221" s="9"/>
      <c r="L221" s="9"/>
      <c r="M221" s="9"/>
      <c r="N221" s="9"/>
      <c r="O221" s="9"/>
      <c r="P221" s="9"/>
      <c r="Q221" s="9"/>
      <c r="R221" s="9"/>
      <c r="S221" s="9"/>
      <c r="T221" s="9"/>
      <c r="U221" s="9"/>
      <c r="V221" s="9"/>
      <c r="W221" s="9"/>
      <c r="X221" s="9"/>
      <c r="AB221" s="9"/>
    </row>
    <row r="222" spans="1:52" x14ac:dyDescent="0.2">
      <c r="A222" s="9"/>
      <c r="B222" s="9"/>
      <c r="C222" s="7"/>
      <c r="D222" s="9"/>
      <c r="E222" s="9"/>
      <c r="F222" s="9"/>
      <c r="G222" s="9"/>
      <c r="H222" s="9"/>
      <c r="I222" s="9"/>
      <c r="J222" s="9"/>
      <c r="K222" s="9"/>
      <c r="L222" s="9"/>
      <c r="M222" s="9"/>
      <c r="N222" s="9"/>
      <c r="O222" s="9"/>
      <c r="P222" s="9"/>
      <c r="Q222" s="9"/>
      <c r="R222" s="9"/>
      <c r="S222" s="9"/>
      <c r="T222" s="9"/>
      <c r="U222" s="9"/>
      <c r="V222" s="9"/>
      <c r="W222" s="9"/>
      <c r="X222" s="9"/>
      <c r="AB222" s="9"/>
    </row>
    <row r="223" spans="1:52" x14ac:dyDescent="0.2">
      <c r="A223" s="9"/>
      <c r="B223" s="9"/>
      <c r="C223" s="7"/>
      <c r="D223" s="9"/>
      <c r="E223" s="9"/>
      <c r="F223" s="9"/>
      <c r="G223" s="9"/>
      <c r="H223" s="9"/>
      <c r="I223" s="9"/>
      <c r="J223" s="9"/>
      <c r="K223" s="9"/>
      <c r="L223" s="9"/>
      <c r="M223" s="9"/>
      <c r="N223" s="9"/>
      <c r="O223" s="9"/>
      <c r="P223" s="9"/>
      <c r="Q223" s="9"/>
      <c r="R223" s="9"/>
      <c r="S223" s="9"/>
      <c r="T223" s="9"/>
      <c r="U223" s="9"/>
      <c r="V223" s="9"/>
      <c r="W223" s="9"/>
      <c r="X223" s="9"/>
      <c r="AB223" s="9"/>
    </row>
    <row r="224" spans="1:52" x14ac:dyDescent="0.2">
      <c r="A224" s="9"/>
      <c r="B224" s="9"/>
      <c r="C224" s="7"/>
      <c r="D224" s="9"/>
      <c r="E224" s="9"/>
      <c r="F224" s="9"/>
      <c r="G224" s="9"/>
      <c r="H224" s="9"/>
      <c r="I224" s="9"/>
      <c r="J224" s="9"/>
      <c r="K224" s="9"/>
      <c r="L224" s="9"/>
      <c r="M224" s="9"/>
      <c r="N224" s="9"/>
      <c r="O224" s="9"/>
      <c r="P224" s="9"/>
      <c r="Q224" s="9"/>
      <c r="R224" s="9"/>
      <c r="S224" s="9"/>
      <c r="T224" s="9"/>
      <c r="U224" s="9"/>
      <c r="V224" s="9"/>
      <c r="W224" s="9"/>
      <c r="X224" s="9"/>
      <c r="AB224" s="9"/>
    </row>
    <row r="225" spans="1:28" x14ac:dyDescent="0.2">
      <c r="A225" s="9"/>
      <c r="B225" s="9"/>
      <c r="C225" s="7"/>
      <c r="D225" s="9"/>
      <c r="E225" s="9"/>
      <c r="F225" s="9"/>
      <c r="G225" s="9"/>
      <c r="H225" s="9"/>
      <c r="I225" s="9"/>
      <c r="J225" s="9"/>
      <c r="K225" s="9"/>
      <c r="L225" s="9"/>
      <c r="M225" s="9"/>
      <c r="N225" s="9"/>
      <c r="O225" s="9"/>
      <c r="P225" s="9"/>
      <c r="Q225" s="9"/>
      <c r="R225" s="9"/>
      <c r="S225" s="9"/>
      <c r="T225" s="9"/>
      <c r="U225" s="9"/>
      <c r="V225" s="9"/>
      <c r="W225" s="9"/>
      <c r="X225" s="9"/>
      <c r="AB225" s="9"/>
    </row>
    <row r="226" spans="1:28" x14ac:dyDescent="0.2">
      <c r="A226" s="9"/>
      <c r="B226" s="9"/>
      <c r="C226" s="7"/>
      <c r="D226" s="9"/>
      <c r="E226" s="9"/>
      <c r="F226" s="9"/>
      <c r="G226" s="9"/>
      <c r="H226" s="9"/>
      <c r="I226" s="9"/>
      <c r="J226" s="9"/>
      <c r="K226" s="9"/>
      <c r="L226" s="9"/>
      <c r="M226" s="9"/>
      <c r="N226" s="9"/>
      <c r="O226" s="9"/>
      <c r="P226" s="9"/>
      <c r="Q226" s="9"/>
      <c r="R226" s="9"/>
      <c r="S226" s="9"/>
      <c r="T226" s="9"/>
      <c r="U226" s="9"/>
      <c r="V226" s="9"/>
      <c r="W226" s="9"/>
      <c r="X226" s="9"/>
      <c r="AB226" s="9"/>
    </row>
    <row r="227" spans="1:28" x14ac:dyDescent="0.2">
      <c r="A227" s="9"/>
      <c r="B227" s="9"/>
      <c r="C227" s="7"/>
      <c r="D227" s="9"/>
      <c r="E227" s="9"/>
      <c r="F227" s="9"/>
      <c r="G227" s="9"/>
      <c r="H227" s="9"/>
      <c r="I227" s="9"/>
      <c r="J227" s="9"/>
      <c r="K227" s="9"/>
      <c r="L227" s="9"/>
      <c r="M227" s="9"/>
      <c r="N227" s="9"/>
      <c r="O227" s="9"/>
      <c r="P227" s="9"/>
      <c r="Q227" s="9"/>
      <c r="R227" s="9"/>
      <c r="S227" s="9"/>
      <c r="T227" s="9"/>
      <c r="U227" s="9"/>
      <c r="V227" s="9"/>
      <c r="W227" s="9"/>
      <c r="X227" s="9"/>
      <c r="AB227" s="9"/>
    </row>
    <row r="228" spans="1:28" x14ac:dyDescent="0.2">
      <c r="A228" s="9"/>
      <c r="B228" s="9"/>
      <c r="C228" s="7"/>
      <c r="D228" s="9"/>
      <c r="E228" s="9"/>
      <c r="F228" s="9"/>
      <c r="G228" s="9"/>
      <c r="H228" s="9"/>
      <c r="I228" s="9"/>
      <c r="J228" s="9"/>
      <c r="K228" s="9"/>
      <c r="L228" s="9"/>
      <c r="M228" s="9"/>
      <c r="N228" s="9"/>
      <c r="O228" s="9"/>
      <c r="P228" s="9"/>
      <c r="Q228" s="9"/>
      <c r="R228" s="9"/>
      <c r="S228" s="9"/>
      <c r="T228" s="9"/>
      <c r="U228" s="9"/>
      <c r="V228" s="9"/>
      <c r="W228" s="9"/>
      <c r="X228" s="9"/>
      <c r="AB228" s="9"/>
    </row>
    <row r="229" spans="1:28" x14ac:dyDescent="0.2">
      <c r="A229" s="9"/>
      <c r="B229" s="9"/>
      <c r="C229" s="7"/>
      <c r="D229" s="9"/>
      <c r="E229" s="9"/>
      <c r="F229" s="9"/>
      <c r="G229" s="9"/>
      <c r="H229" s="9"/>
      <c r="I229" s="9"/>
      <c r="J229" s="9"/>
      <c r="K229" s="9"/>
      <c r="L229" s="9"/>
      <c r="M229" s="9"/>
      <c r="N229" s="9"/>
      <c r="O229" s="9"/>
      <c r="P229" s="9"/>
      <c r="Q229" s="9"/>
      <c r="R229" s="9"/>
      <c r="S229" s="9"/>
      <c r="T229" s="9"/>
      <c r="U229" s="9"/>
      <c r="V229" s="9"/>
      <c r="W229" s="9"/>
      <c r="X229" s="9"/>
      <c r="AB229" s="9"/>
    </row>
  </sheetData>
  <mergeCells count="22">
    <mergeCell ref="B59:C59"/>
    <mergeCell ref="B60:C60"/>
    <mergeCell ref="B61:C61"/>
    <mergeCell ref="A64:B64"/>
    <mergeCell ref="A6:B6"/>
    <mergeCell ref="A7:B7"/>
    <mergeCell ref="B26:C26"/>
    <mergeCell ref="A65:B65"/>
    <mergeCell ref="A66:B66"/>
    <mergeCell ref="A95:B95"/>
    <mergeCell ref="A109:B109"/>
    <mergeCell ref="A110:B110"/>
    <mergeCell ref="A169:B169"/>
    <mergeCell ref="A189:B189"/>
    <mergeCell ref="A210:B210"/>
    <mergeCell ref="A212:B212"/>
    <mergeCell ref="U93:AA93"/>
    <mergeCell ref="A153:B153"/>
    <mergeCell ref="A154:B154"/>
    <mergeCell ref="A155:B155"/>
    <mergeCell ref="A111:B111"/>
    <mergeCell ref="A127:B127"/>
  </mergeCells>
  <conditionalFormatting sqref="AC7:AN7 AP7:AU7">
    <cfRule type="cellIs" dxfId="0" priority="1" operator="greaterThan">
      <formula>2000</formula>
    </cfRule>
  </conditionalFormatting>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1</vt:i4>
      </vt:variant>
    </vt:vector>
  </HeadingPairs>
  <TitlesOfParts>
    <vt:vector size="1" baseType="lpstr">
      <vt:lpstr>Spreadsheet</vt:lpstr>
    </vt:vector>
  </TitlesOfParts>
  <Company>Workiva</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Workiva</dc:creator>
  <cp:keywords>wDesk</cp:keywords>
  <dc:description/>
  <cp:lastModifiedBy>198405175</cp:lastModifiedBy>
  <cp:revision>2</cp:revision>
  <dcterms:created xsi:type="dcterms:W3CDTF">2024-02-20T01:59:54Z</dcterms:created>
  <dcterms:modified xsi:type="dcterms:W3CDTF">2024-04-01T23:29:58Z</dcterms:modified>
</cp:coreProperties>
</file>