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sis Barbosa\Documents\Laravel\GereEscola\"/>
    </mc:Choice>
  </mc:AlternateContent>
  <bookViews>
    <workbookView xWindow="0" yWindow="0" windowWidth="23040" windowHeight="9384"/>
  </bookViews>
  <sheets>
    <sheet name="Plan1" sheetId="1" r:id="rId1"/>
    <sheet name="Plan3" sheetId="3" r:id="rId2"/>
    <sheet name="Plan2" sheetId="2" r:id="rId3"/>
    <sheet name="Plan4" sheetId="4" r:id="rId4"/>
  </sheets>
  <definedNames>
    <definedName name="_xlnm._FilterDatabase" localSheetId="1" hidden="1">Plan3!$A$8:$C$205</definedName>
    <definedName name="_xlnm.Criteria" localSheetId="1">Plan3!$A$1:$A$6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9" i="1"/>
  <c r="T13" i="1"/>
  <c r="T14" i="1"/>
  <c r="T17" i="1"/>
  <c r="T21" i="1"/>
  <c r="T26" i="1"/>
  <c r="T27" i="1"/>
  <c r="T44" i="1"/>
  <c r="T49" i="1"/>
  <c r="T56" i="1"/>
  <c r="T80" i="1"/>
  <c r="T83" i="1"/>
  <c r="T94" i="1"/>
  <c r="T96" i="1"/>
  <c r="T113" i="1"/>
  <c r="T117" i="1"/>
  <c r="T118" i="1"/>
  <c r="T132" i="1"/>
  <c r="T134" i="1"/>
  <c r="T143" i="1"/>
  <c r="T145" i="1"/>
  <c r="T149" i="1"/>
  <c r="T350" i="1"/>
  <c r="T367" i="1"/>
  <c r="T1" i="1"/>
  <c r="S4" i="1"/>
  <c r="S7" i="1"/>
  <c r="S9" i="1"/>
  <c r="S13" i="1"/>
  <c r="S14" i="1"/>
  <c r="S17" i="1"/>
  <c r="S21" i="1"/>
  <c r="S26" i="1"/>
  <c r="S27" i="1"/>
  <c r="S32" i="1"/>
  <c r="S40" i="1"/>
  <c r="S49" i="1"/>
  <c r="S56" i="1"/>
  <c r="S63" i="1"/>
  <c r="S79" i="1"/>
  <c r="S80" i="1"/>
  <c r="S83" i="1"/>
  <c r="S88" i="1"/>
  <c r="S94" i="1"/>
  <c r="S96" i="1"/>
  <c r="S103" i="1"/>
  <c r="S111" i="1"/>
  <c r="S113" i="1"/>
  <c r="S116" i="1"/>
  <c r="S117" i="1"/>
  <c r="S118" i="1"/>
  <c r="S132" i="1"/>
  <c r="S134" i="1"/>
  <c r="S135" i="1"/>
  <c r="S143" i="1"/>
  <c r="S145" i="1"/>
  <c r="S149" i="1"/>
  <c r="S171" i="1"/>
  <c r="S179" i="1"/>
  <c r="S203" i="1"/>
  <c r="S204" i="1"/>
  <c r="S219" i="1"/>
  <c r="S222" i="1"/>
  <c r="S227" i="1"/>
  <c r="S230" i="1"/>
  <c r="S235" i="1"/>
  <c r="S238" i="1"/>
  <c r="S243" i="1"/>
  <c r="S246" i="1"/>
  <c r="S251" i="1"/>
  <c r="S254" i="1"/>
  <c r="S259" i="1"/>
  <c r="S262" i="1"/>
  <c r="S267" i="1"/>
  <c r="S270" i="1"/>
  <c r="S275" i="1"/>
  <c r="S278" i="1"/>
  <c r="S283" i="1"/>
  <c r="S286" i="1"/>
  <c r="S291" i="1"/>
  <c r="S294" i="1"/>
  <c r="S299" i="1"/>
  <c r="S302" i="1"/>
  <c r="S307" i="1"/>
  <c r="S310" i="1"/>
  <c r="S315" i="1"/>
  <c r="S318" i="1"/>
  <c r="S323" i="1"/>
  <c r="S326" i="1"/>
  <c r="S331" i="1"/>
  <c r="S334" i="1"/>
  <c r="S339" i="1"/>
  <c r="S342" i="1"/>
  <c r="S347" i="1"/>
  <c r="S350" i="1"/>
  <c r="S355" i="1"/>
  <c r="S358" i="1"/>
  <c r="S363" i="1"/>
  <c r="S366" i="1"/>
  <c r="S1" i="1"/>
  <c r="T3" i="1"/>
  <c r="T7" i="1"/>
  <c r="S8" i="1"/>
  <c r="T11" i="1"/>
  <c r="T12" i="1"/>
  <c r="T15" i="1"/>
  <c r="T16" i="1"/>
  <c r="T19" i="1"/>
  <c r="T20" i="1"/>
  <c r="T23" i="1"/>
  <c r="T24" i="1"/>
  <c r="S28" i="1"/>
  <c r="T31" i="1"/>
  <c r="T32" i="1"/>
  <c r="S33" i="1"/>
  <c r="T35" i="1"/>
  <c r="S36" i="1"/>
  <c r="T39" i="1"/>
  <c r="T40" i="1"/>
  <c r="S41" i="1"/>
  <c r="T43" i="1"/>
  <c r="S44" i="1"/>
  <c r="T47" i="1"/>
  <c r="T48" i="1"/>
  <c r="T51" i="1"/>
  <c r="T52" i="1"/>
  <c r="T55" i="1"/>
  <c r="S57" i="1"/>
  <c r="T59" i="1"/>
  <c r="T60" i="1"/>
  <c r="T63" i="1"/>
  <c r="T64" i="1"/>
  <c r="S65" i="1"/>
  <c r="T67" i="1"/>
  <c r="S68" i="1"/>
  <c r="T71" i="1"/>
  <c r="T72" i="1"/>
  <c r="S73" i="1"/>
  <c r="T75" i="1"/>
  <c r="T76" i="1"/>
  <c r="T79" i="1"/>
  <c r="S81" i="1"/>
  <c r="T84" i="1"/>
  <c r="T87" i="1"/>
  <c r="T88" i="1"/>
  <c r="S89" i="1"/>
  <c r="T91" i="1"/>
  <c r="T92" i="1"/>
  <c r="T95" i="1"/>
  <c r="T99" i="1"/>
  <c r="T100" i="1"/>
  <c r="S101" i="1"/>
  <c r="T103" i="1"/>
  <c r="S104" i="1"/>
  <c r="T107" i="1"/>
  <c r="T108" i="1"/>
  <c r="S109" i="1"/>
  <c r="T111" i="1"/>
  <c r="S112" i="1"/>
  <c r="T115" i="1"/>
  <c r="T116" i="1"/>
  <c r="T119" i="1"/>
  <c r="T120" i="1"/>
  <c r="T123" i="1"/>
  <c r="T124" i="1"/>
  <c r="S125" i="1"/>
  <c r="T127" i="1"/>
  <c r="T128" i="1"/>
  <c r="T131" i="1"/>
  <c r="S133" i="1"/>
  <c r="T135" i="1"/>
  <c r="T136" i="1"/>
  <c r="S137" i="1"/>
  <c r="T139" i="1"/>
  <c r="T140" i="1"/>
  <c r="S144" i="1"/>
  <c r="T147" i="1"/>
  <c r="T148" i="1"/>
  <c r="T151" i="1"/>
  <c r="T152" i="1"/>
  <c r="S153" i="1"/>
  <c r="T155" i="1"/>
  <c r="T156" i="1"/>
  <c r="T159" i="1"/>
  <c r="T160" i="1"/>
  <c r="S161" i="1"/>
  <c r="T163" i="1"/>
  <c r="T164" i="1"/>
  <c r="T167" i="1"/>
  <c r="T168" i="1"/>
  <c r="S169" i="1"/>
  <c r="T171" i="1"/>
  <c r="T172" i="1"/>
  <c r="T175" i="1"/>
  <c r="T176" i="1"/>
  <c r="S177" i="1"/>
  <c r="T179" i="1"/>
  <c r="T180" i="1"/>
  <c r="T183" i="1"/>
  <c r="S184" i="1"/>
  <c r="S185" i="1"/>
  <c r="T187" i="1"/>
  <c r="T188" i="1"/>
  <c r="T191" i="1"/>
  <c r="T192" i="1"/>
  <c r="T193" i="1"/>
  <c r="T195" i="1"/>
  <c r="T196" i="1"/>
  <c r="T197" i="1"/>
  <c r="T199" i="1"/>
  <c r="S200" i="1"/>
  <c r="T201" i="1"/>
  <c r="T203" i="1"/>
  <c r="T204" i="1"/>
  <c r="T205" i="1"/>
  <c r="T207" i="1"/>
  <c r="T208" i="1"/>
  <c r="S209" i="1"/>
  <c r="T211" i="1"/>
  <c r="T212" i="1"/>
  <c r="T213" i="1"/>
  <c r="T215" i="1"/>
  <c r="S216" i="1"/>
  <c r="S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S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S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S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S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S296" i="1"/>
  <c r="S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S312" i="1"/>
  <c r="S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S328" i="1"/>
  <c r="T329" i="1"/>
  <c r="T330" i="1"/>
  <c r="T331" i="1"/>
  <c r="T332" i="1"/>
  <c r="T333" i="1"/>
  <c r="T334" i="1"/>
  <c r="T335" i="1"/>
  <c r="S336" i="1"/>
  <c r="T337" i="1"/>
  <c r="T338" i="1"/>
  <c r="T339" i="1"/>
  <c r="S340" i="1"/>
  <c r="T341" i="1"/>
  <c r="T342" i="1"/>
  <c r="T343" i="1"/>
  <c r="T344" i="1"/>
  <c r="T345" i="1"/>
  <c r="T346" i="1"/>
  <c r="T347" i="1"/>
  <c r="T348" i="1"/>
  <c r="T349" i="1"/>
  <c r="T351" i="1"/>
  <c r="S352" i="1"/>
  <c r="T353" i="1"/>
  <c r="T354" i="1"/>
  <c r="T355" i="1"/>
  <c r="S356" i="1"/>
  <c r="T357" i="1"/>
  <c r="T358" i="1"/>
  <c r="S359" i="1"/>
  <c r="S360" i="1"/>
  <c r="T361" i="1"/>
  <c r="T362" i="1"/>
  <c r="T363" i="1"/>
  <c r="S364" i="1"/>
  <c r="T365" i="1"/>
  <c r="T366" i="1"/>
  <c r="S367" i="1"/>
  <c r="S368" i="1"/>
  <c r="S72" i="1" l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199" i="1"/>
  <c r="S163" i="1"/>
  <c r="S115" i="1"/>
  <c r="S71" i="1"/>
  <c r="S16" i="1"/>
  <c r="S11" i="1"/>
  <c r="T359" i="1"/>
  <c r="T112" i="1"/>
  <c r="T41" i="1"/>
  <c r="S12" i="1"/>
  <c r="T360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187" i="1"/>
  <c r="S155" i="1"/>
  <c r="S140" i="1"/>
  <c r="S95" i="1"/>
  <c r="S64" i="1"/>
  <c r="S48" i="1"/>
  <c r="T368" i="1"/>
  <c r="T352" i="1"/>
  <c r="T144" i="1"/>
  <c r="T28" i="1"/>
  <c r="S189" i="1"/>
  <c r="T189" i="1"/>
  <c r="S157" i="1"/>
  <c r="T157" i="1"/>
  <c r="T105" i="1"/>
  <c r="S105" i="1"/>
  <c r="T82" i="1"/>
  <c r="S82" i="1"/>
  <c r="T69" i="1"/>
  <c r="S69" i="1"/>
  <c r="T25" i="1"/>
  <c r="S25" i="1"/>
  <c r="S193" i="1"/>
  <c r="S148" i="1"/>
  <c r="S120" i="1"/>
  <c r="S43" i="1"/>
  <c r="T313" i="1"/>
  <c r="T57" i="1"/>
  <c r="T141" i="1"/>
  <c r="S141" i="1"/>
  <c r="T86" i="1"/>
  <c r="S86" i="1"/>
  <c r="T46" i="1"/>
  <c r="S46" i="1"/>
  <c r="T38" i="1"/>
  <c r="S38" i="1"/>
  <c r="T30" i="1"/>
  <c r="S30" i="1"/>
  <c r="S192" i="1"/>
  <c r="S168" i="1"/>
  <c r="S160" i="1"/>
  <c r="S147" i="1"/>
  <c r="S127" i="1"/>
  <c r="S119" i="1"/>
  <c r="S108" i="1"/>
  <c r="S87" i="1"/>
  <c r="S15" i="1"/>
  <c r="T340" i="1"/>
  <c r="T296" i="1"/>
  <c r="T264" i="1"/>
  <c r="T216" i="1"/>
  <c r="T184" i="1"/>
  <c r="T133" i="1"/>
  <c r="T81" i="1"/>
  <c r="T68" i="1"/>
  <c r="T114" i="1"/>
  <c r="S114" i="1"/>
  <c r="T97" i="1"/>
  <c r="S97" i="1"/>
  <c r="T61" i="1"/>
  <c r="S61" i="1"/>
  <c r="S35" i="1"/>
  <c r="T297" i="1"/>
  <c r="T217" i="1"/>
  <c r="T2" i="1"/>
  <c r="S2" i="1"/>
  <c r="S213" i="1"/>
  <c r="S152" i="1"/>
  <c r="S100" i="1"/>
  <c r="T328" i="1"/>
  <c r="T232" i="1"/>
  <c r="T146" i="1"/>
  <c r="S146" i="1"/>
  <c r="T130" i="1"/>
  <c r="S130" i="1"/>
  <c r="T126" i="1"/>
  <c r="S126" i="1"/>
  <c r="T122" i="1"/>
  <c r="S122" i="1"/>
  <c r="S93" i="1"/>
  <c r="T93" i="1"/>
  <c r="S85" i="1"/>
  <c r="T85" i="1"/>
  <c r="T54" i="1"/>
  <c r="S54" i="1"/>
  <c r="T50" i="1"/>
  <c r="S50" i="1"/>
  <c r="T45" i="1"/>
  <c r="S45" i="1"/>
  <c r="T37" i="1"/>
  <c r="S37" i="1"/>
  <c r="T29" i="1"/>
  <c r="S29" i="1"/>
  <c r="T18" i="1"/>
  <c r="S18" i="1"/>
  <c r="T6" i="1"/>
  <c r="S6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309" i="1"/>
  <c r="S305" i="1"/>
  <c r="S301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2" i="1"/>
  <c r="S207" i="1"/>
  <c r="S201" i="1"/>
  <c r="S196" i="1"/>
  <c r="S191" i="1"/>
  <c r="S183" i="1"/>
  <c r="S175" i="1"/>
  <c r="S167" i="1"/>
  <c r="S159" i="1"/>
  <c r="S151" i="1"/>
  <c r="S139" i="1"/>
  <c r="S124" i="1"/>
  <c r="S107" i="1"/>
  <c r="S99" i="1"/>
  <c r="S92" i="1"/>
  <c r="S84" i="1"/>
  <c r="S76" i="1"/>
  <c r="S60" i="1"/>
  <c r="S52" i="1"/>
  <c r="S47" i="1"/>
  <c r="S39" i="1"/>
  <c r="S31" i="1"/>
  <c r="S24" i="1"/>
  <c r="S19" i="1"/>
  <c r="S3" i="1"/>
  <c r="T364" i="1"/>
  <c r="T356" i="1"/>
  <c r="T336" i="1"/>
  <c r="T209" i="1"/>
  <c r="T177" i="1"/>
  <c r="T161" i="1"/>
  <c r="T104" i="1"/>
  <c r="T89" i="1"/>
  <c r="T65" i="1"/>
  <c r="T36" i="1"/>
  <c r="T8" i="1"/>
  <c r="S181" i="1"/>
  <c r="T181" i="1"/>
  <c r="S173" i="1"/>
  <c r="T173" i="1"/>
  <c r="S165" i="1"/>
  <c r="T165" i="1"/>
  <c r="T142" i="1"/>
  <c r="S142" i="1"/>
  <c r="T138" i="1"/>
  <c r="S138" i="1"/>
  <c r="T77" i="1"/>
  <c r="S77" i="1"/>
  <c r="S128" i="1"/>
  <c r="T185" i="1"/>
  <c r="T169" i="1"/>
  <c r="T153" i="1"/>
  <c r="T73" i="1"/>
  <c r="T90" i="1"/>
  <c r="S90" i="1"/>
  <c r="T42" i="1"/>
  <c r="S42" i="1"/>
  <c r="T34" i="1"/>
  <c r="S34" i="1"/>
  <c r="S208" i="1"/>
  <c r="S197" i="1"/>
  <c r="S176" i="1"/>
  <c r="S55" i="1"/>
  <c r="S20" i="1"/>
  <c r="T312" i="1"/>
  <c r="T280" i="1"/>
  <c r="T248" i="1"/>
  <c r="T200" i="1"/>
  <c r="T109" i="1"/>
  <c r="T214" i="1"/>
  <c r="S214" i="1"/>
  <c r="T210" i="1"/>
  <c r="S210" i="1"/>
  <c r="T206" i="1"/>
  <c r="S206" i="1"/>
  <c r="T202" i="1"/>
  <c r="S202" i="1"/>
  <c r="T198" i="1"/>
  <c r="S198" i="1"/>
  <c r="T194" i="1"/>
  <c r="S194" i="1"/>
  <c r="T190" i="1"/>
  <c r="S190" i="1"/>
  <c r="T186" i="1"/>
  <c r="S186" i="1"/>
  <c r="T182" i="1"/>
  <c r="S182" i="1"/>
  <c r="T178" i="1"/>
  <c r="S178" i="1"/>
  <c r="T174" i="1"/>
  <c r="S174" i="1"/>
  <c r="T170" i="1"/>
  <c r="S170" i="1"/>
  <c r="T166" i="1"/>
  <c r="S166" i="1"/>
  <c r="T162" i="1"/>
  <c r="S162" i="1"/>
  <c r="T158" i="1"/>
  <c r="S158" i="1"/>
  <c r="T154" i="1"/>
  <c r="S154" i="1"/>
  <c r="T150" i="1"/>
  <c r="S150" i="1"/>
  <c r="S129" i="1"/>
  <c r="T129" i="1"/>
  <c r="S121" i="1"/>
  <c r="T121" i="1"/>
  <c r="T110" i="1"/>
  <c r="S110" i="1"/>
  <c r="T106" i="1"/>
  <c r="S106" i="1"/>
  <c r="T102" i="1"/>
  <c r="S102" i="1"/>
  <c r="T98" i="1"/>
  <c r="S98" i="1"/>
  <c r="T78" i="1"/>
  <c r="S78" i="1"/>
  <c r="T74" i="1"/>
  <c r="S74" i="1"/>
  <c r="T70" i="1"/>
  <c r="S70" i="1"/>
  <c r="T66" i="1"/>
  <c r="S66" i="1"/>
  <c r="T62" i="1"/>
  <c r="S62" i="1"/>
  <c r="T58" i="1"/>
  <c r="S58" i="1"/>
  <c r="T53" i="1"/>
  <c r="S53" i="1"/>
  <c r="T22" i="1"/>
  <c r="S22" i="1"/>
  <c r="T10" i="1"/>
  <c r="S10" i="1"/>
  <c r="S5" i="1"/>
  <c r="T5" i="1"/>
  <c r="S348" i="1"/>
  <c r="S344" i="1"/>
  <c r="S332" i="1"/>
  <c r="S324" i="1"/>
  <c r="S320" i="1"/>
  <c r="S316" i="1"/>
  <c r="S308" i="1"/>
  <c r="S304" i="1"/>
  <c r="S300" i="1"/>
  <c r="S292" i="1"/>
  <c r="S288" i="1"/>
  <c r="S284" i="1"/>
  <c r="S276" i="1"/>
  <c r="S272" i="1"/>
  <c r="S268" i="1"/>
  <c r="S260" i="1"/>
  <c r="S256" i="1"/>
  <c r="S252" i="1"/>
  <c r="S244" i="1"/>
  <c r="S240" i="1"/>
  <c r="S236" i="1"/>
  <c r="S228" i="1"/>
  <c r="S224" i="1"/>
  <c r="S220" i="1"/>
  <c r="S211" i="1"/>
  <c r="S205" i="1"/>
  <c r="S195" i="1"/>
  <c r="S188" i="1"/>
  <c r="S180" i="1"/>
  <c r="S172" i="1"/>
  <c r="S164" i="1"/>
  <c r="S156" i="1"/>
  <c r="S136" i="1"/>
  <c r="S131" i="1"/>
  <c r="S123" i="1"/>
  <c r="S91" i="1"/>
  <c r="S75" i="1"/>
  <c r="S67" i="1"/>
  <c r="S59" i="1"/>
  <c r="S51" i="1"/>
  <c r="S23" i="1"/>
  <c r="T137" i="1"/>
  <c r="T125" i="1"/>
  <c r="T101" i="1"/>
  <c r="T3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J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</calcChain>
</file>

<file path=xl/sharedStrings.xml><?xml version="1.0" encoding="utf-8"?>
<sst xmlns="http://schemas.openxmlformats.org/spreadsheetml/2006/main" count="2453" uniqueCount="1259">
  <si>
    <t>Agostinho</t>
  </si>
  <si>
    <t>Aguiar</t>
  </si>
  <si>
    <t>Albuquerque</t>
  </si>
  <si>
    <t>Alegria</t>
  </si>
  <si>
    <t>Alencastro</t>
  </si>
  <si>
    <t>Almada</t>
  </si>
  <si>
    <t>Alves</t>
  </si>
  <si>
    <t>Alvim</t>
  </si>
  <si>
    <t>Amorim</t>
  </si>
  <si>
    <t>Andrade</t>
  </si>
  <si>
    <t>Antunes</t>
  </si>
  <si>
    <t>Aparício</t>
  </si>
  <si>
    <t>Apolinário</t>
  </si>
  <si>
    <t>Araújo</t>
  </si>
  <si>
    <t>Arruda</t>
  </si>
  <si>
    <t>Assis</t>
  </si>
  <si>
    <t>Assunção</t>
  </si>
  <si>
    <t>Ávila</t>
  </si>
  <si>
    <t>Azambuja</t>
  </si>
  <si>
    <t>Baptista</t>
  </si>
  <si>
    <t>Barreto</t>
  </si>
  <si>
    <t>Barros</t>
  </si>
  <si>
    <t>Beira-Mar</t>
  </si>
  <si>
    <t>Belchior</t>
  </si>
  <si>
    <t>Belém</t>
  </si>
  <si>
    <t>Bernardes</t>
  </si>
  <si>
    <t>Bittencourt</t>
  </si>
  <si>
    <t>Boaventura</t>
  </si>
  <si>
    <t>Bonfim</t>
  </si>
  <si>
    <t>Botelho</t>
  </si>
  <si>
    <t>Brites</t>
  </si>
  <si>
    <t>Brito</t>
  </si>
  <si>
    <t>Caetano</t>
  </si>
  <si>
    <t>Calixto</t>
  </si>
  <si>
    <t>Camacho</t>
  </si>
  <si>
    <t>Camilo</t>
  </si>
  <si>
    <t>Capelo</t>
  </si>
  <si>
    <t>Castro</t>
  </si>
  <si>
    <t>Cavalcante</t>
  </si>
  <si>
    <t>Chaves</t>
  </si>
  <si>
    <t>Conceição</t>
  </si>
  <si>
    <t>Corte</t>
  </si>
  <si>
    <t>Real</t>
  </si>
  <si>
    <t>Cortês</t>
  </si>
  <si>
    <t>Coutinho</t>
  </si>
  <si>
    <t>Crespo</t>
  </si>
  <si>
    <t>Cunha</t>
  </si>
  <si>
    <t>Curado</t>
  </si>
  <si>
    <t>Custódio</t>
  </si>
  <si>
    <t>Córdoba</t>
  </si>
  <si>
    <t>Damásio</t>
  </si>
  <si>
    <t>Dantas</t>
  </si>
  <si>
    <t>Dias</t>
  </si>
  <si>
    <t>Dinís</t>
  </si>
  <si>
    <t>Domingues</t>
  </si>
  <si>
    <t>Dorneles</t>
  </si>
  <si>
    <t>dos</t>
  </si>
  <si>
    <t>Drumond</t>
  </si>
  <si>
    <t>D’Ávila</t>
  </si>
  <si>
    <t>Escobar</t>
  </si>
  <si>
    <t>Espinosa</t>
  </si>
  <si>
    <t>Esteves</t>
  </si>
  <si>
    <t>Evangelista</t>
  </si>
  <si>
    <t>Farias</t>
  </si>
  <si>
    <t>Ferrari</t>
  </si>
  <si>
    <t>Figueiredo</t>
  </si>
  <si>
    <t>Figueiroa</t>
  </si>
  <si>
    <t>Flores</t>
  </si>
  <si>
    <t>Fogaça</t>
  </si>
  <si>
    <t>Freitas</t>
  </si>
  <si>
    <t>Frutuoso</t>
  </si>
  <si>
    <t>Furtado</t>
  </si>
  <si>
    <t>Félix</t>
  </si>
  <si>
    <t>Galvão</t>
  </si>
  <si>
    <t>Garcia</t>
  </si>
  <si>
    <t>Gaspar</t>
  </si>
  <si>
    <t>Gentil</t>
  </si>
  <si>
    <t>Geraldes</t>
  </si>
  <si>
    <t>Gil</t>
  </si>
  <si>
    <t>Godinho</t>
  </si>
  <si>
    <t>Gomes</t>
  </si>
  <si>
    <t>Gonzaga</t>
  </si>
  <si>
    <t>Goulart</t>
  </si>
  <si>
    <t>Gouveia</t>
  </si>
  <si>
    <t>Guedes</t>
  </si>
  <si>
    <t>Guimarães</t>
  </si>
  <si>
    <t>Guterres</t>
  </si>
  <si>
    <t>Góis</t>
  </si>
  <si>
    <t>Hernandes</t>
  </si>
  <si>
    <t>Hilário</t>
  </si>
  <si>
    <t>Hipólito</t>
  </si>
  <si>
    <t>Ibrahim</t>
  </si>
  <si>
    <t>Ilha</t>
  </si>
  <si>
    <t>Infante</t>
  </si>
  <si>
    <t>Jaques</t>
  </si>
  <si>
    <t>Jesus</t>
  </si>
  <si>
    <t>Jordão</t>
  </si>
  <si>
    <t>Lacerda</t>
  </si>
  <si>
    <t>Lancastre</t>
  </si>
  <si>
    <t>Leiria</t>
  </si>
  <si>
    <t>Lessa</t>
  </si>
  <si>
    <t>Machado</t>
  </si>
  <si>
    <t>Maciel</t>
  </si>
  <si>
    <t>Magalhães</t>
  </si>
  <si>
    <t>Maia</t>
  </si>
  <si>
    <t>Maldonado</t>
  </si>
  <si>
    <t>Marinho</t>
  </si>
  <si>
    <t>Marques</t>
  </si>
  <si>
    <t>Martins</t>
  </si>
  <si>
    <t>Medeiros</t>
  </si>
  <si>
    <t>Meireles</t>
  </si>
  <si>
    <t>Mello</t>
  </si>
  <si>
    <t>Mendes</t>
  </si>
  <si>
    <t>Menezes</t>
  </si>
  <si>
    <t>Mesquita</t>
  </si>
  <si>
    <t>Modesto</t>
  </si>
  <si>
    <t>Monteiro</t>
  </si>
  <si>
    <t>Morais</t>
  </si>
  <si>
    <t>Moreira</t>
  </si>
  <si>
    <t>Morgado</t>
  </si>
  <si>
    <t>Moura</t>
  </si>
  <si>
    <t>Muniz</t>
  </si>
  <si>
    <t>Neves</t>
  </si>
  <si>
    <t>Nogueira</t>
  </si>
  <si>
    <t>Novais</t>
  </si>
  <si>
    <t>Nóbrega</t>
  </si>
  <si>
    <t>Ornélas</t>
  </si>
  <si>
    <t>Oliveira</t>
  </si>
  <si>
    <t>Ourique</t>
  </si>
  <si>
    <t>Pacheco</t>
  </si>
  <si>
    <t>Padilha</t>
  </si>
  <si>
    <t>Paiva</t>
  </si>
  <si>
    <t>Paraíso</t>
  </si>
  <si>
    <t>Paris</t>
  </si>
  <si>
    <t>Peixoto</t>
  </si>
  <si>
    <t>Peralta</t>
  </si>
  <si>
    <t>Peres</t>
  </si>
  <si>
    <t>Pilar</t>
  </si>
  <si>
    <t>Pimenta</t>
  </si>
  <si>
    <t>Pinheiro</t>
  </si>
  <si>
    <t>Portela</t>
  </si>
  <si>
    <t>Quaresma</t>
  </si>
  <si>
    <t>Quarteira</t>
  </si>
  <si>
    <t>Queiroz</t>
  </si>
  <si>
    <t>Ramires</t>
  </si>
  <si>
    <t>Ramos</t>
  </si>
  <si>
    <t>Rebelo</t>
  </si>
  <si>
    <t>Resende</t>
  </si>
  <si>
    <t>Ribeiro</t>
  </si>
  <si>
    <t>Salazar</t>
  </si>
  <si>
    <t>Sales</t>
  </si>
  <si>
    <t>Salgado</t>
  </si>
  <si>
    <t>Salgueiro</t>
  </si>
  <si>
    <t>Sampaio</t>
  </si>
  <si>
    <t>Sanches</t>
  </si>
  <si>
    <t>Santana</t>
  </si>
  <si>
    <t>Siqueira</t>
  </si>
  <si>
    <t>Soares</t>
  </si>
  <si>
    <t>Subtil</t>
  </si>
  <si>
    <t>Tavares</t>
  </si>
  <si>
    <t>Taveira</t>
  </si>
  <si>
    <t>Teixeira</t>
  </si>
  <si>
    <t>Teles</t>
  </si>
  <si>
    <t>Torres</t>
  </si>
  <si>
    <t>Trindade</t>
  </si>
  <si>
    <t>Varela</t>
  </si>
  <si>
    <t>Vargas</t>
  </si>
  <si>
    <t>Vasconcelos</t>
  </si>
  <si>
    <t>Vasques</t>
  </si>
  <si>
    <t>Veiga</t>
  </si>
  <si>
    <t>Veloso</t>
  </si>
  <si>
    <t>Vidal</t>
  </si>
  <si>
    <t>Vieira</t>
  </si>
  <si>
    <t>Vilela</t>
  </si>
  <si>
    <t>Xavier</t>
  </si>
  <si>
    <t>Ximenes</t>
  </si>
  <si>
    <t>Xisco</t>
  </si>
  <si>
    <t>Zagalo</t>
  </si>
  <si>
    <t>Zanette</t>
  </si>
  <si>
    <t>Zaganelli</t>
  </si>
  <si>
    <t>ALICE</t>
  </si>
  <si>
    <t>SOPHIA</t>
  </si>
  <si>
    <t>HELENA</t>
  </si>
  <si>
    <t>VALENTINA</t>
  </si>
  <si>
    <t>LAURA</t>
  </si>
  <si>
    <t>ISABELLA</t>
  </si>
  <si>
    <t>MANUELA</t>
  </si>
  <si>
    <t>JÚLIA</t>
  </si>
  <si>
    <t>HELOÍSA</t>
  </si>
  <si>
    <t>LUIZA</t>
  </si>
  <si>
    <t>MARIA LUIZA</t>
  </si>
  <si>
    <t>LORENA</t>
  </si>
  <si>
    <t>LÍVIA</t>
  </si>
  <si>
    <t>GIOVANNA</t>
  </si>
  <si>
    <t>MARIA EDUARDA</t>
  </si>
  <si>
    <t>BEATRIZ</t>
  </si>
  <si>
    <t>MARIA CLARA</t>
  </si>
  <si>
    <t>CECÍLIA</t>
  </si>
  <si>
    <t>ELOÁ</t>
  </si>
  <si>
    <t>LARA</t>
  </si>
  <si>
    <t>MARIA JÚLIA</t>
  </si>
  <si>
    <t>ISADORA</t>
  </si>
  <si>
    <t>MARIANA</t>
  </si>
  <si>
    <t>EMANUELLY</t>
  </si>
  <si>
    <t>ANA JÚLIA</t>
  </si>
  <si>
    <t>ANA LUIZA</t>
  </si>
  <si>
    <t>ANA CLARA</t>
  </si>
  <si>
    <t>MELISSA</t>
  </si>
  <si>
    <t>YASMIN</t>
  </si>
  <si>
    <t>MARIA ALICE</t>
  </si>
  <si>
    <t>ISABELLY</t>
  </si>
  <si>
    <t>LAVÍNIA</t>
  </si>
  <si>
    <t>ESTHER</t>
  </si>
  <si>
    <t>SARAH</t>
  </si>
  <si>
    <t>ELISA</t>
  </si>
  <si>
    <t>ANTONELLA</t>
  </si>
  <si>
    <t>RAFAELA</t>
  </si>
  <si>
    <t>MARIA CECÍLIA</t>
  </si>
  <si>
    <t>LIZ</t>
  </si>
  <si>
    <t>MARINA</t>
  </si>
  <si>
    <t>NICOLE</t>
  </si>
  <si>
    <t>MAITÊ</t>
  </si>
  <si>
    <t>ISIS</t>
  </si>
  <si>
    <t>ALÍCIA</t>
  </si>
  <si>
    <t>LUNA</t>
  </si>
  <si>
    <t>REBECA</t>
  </si>
  <si>
    <t>AGATHA</t>
  </si>
  <si>
    <t>LETÍCIA</t>
  </si>
  <si>
    <t>GABRIELA</t>
  </si>
  <si>
    <t>ANA LAURA</t>
  </si>
  <si>
    <t>CATARINA</t>
  </si>
  <si>
    <t>CLARA</t>
  </si>
  <si>
    <t>ANA BEATRIZ</t>
  </si>
  <si>
    <t>VITÓRIA</t>
  </si>
  <si>
    <t>OLÍVIA</t>
  </si>
  <si>
    <t>MARIA FERNANDA</t>
  </si>
  <si>
    <t>EMILLY</t>
  </si>
  <si>
    <t>MARIA VALENTINA</t>
  </si>
  <si>
    <t>MILENA</t>
  </si>
  <si>
    <t>MARIA HELENA</t>
  </si>
  <si>
    <t>BIANCA</t>
  </si>
  <si>
    <t>LARISSA</t>
  </si>
  <si>
    <t>MIRELLA</t>
  </si>
  <si>
    <t>MARIA FLOR</t>
  </si>
  <si>
    <t>ALLANA</t>
  </si>
  <si>
    <t>ANA SOPHIA</t>
  </si>
  <si>
    <t>CLARICE</t>
  </si>
  <si>
    <t>PIETRA</t>
  </si>
  <si>
    <t>MARIA VITÓRIA</t>
  </si>
  <si>
    <t>MAYA</t>
  </si>
  <si>
    <t>LAÍS</t>
  </si>
  <si>
    <t>AYLA</t>
  </si>
  <si>
    <t>ANA LÍVIA</t>
  </si>
  <si>
    <t>EDUARDA</t>
  </si>
  <si>
    <t>MARIAH</t>
  </si>
  <si>
    <t>STELLA</t>
  </si>
  <si>
    <t>ANA</t>
  </si>
  <si>
    <t>GABRIELLY</t>
  </si>
  <si>
    <t>SOPHIE</t>
  </si>
  <si>
    <t>CAROLINA</t>
  </si>
  <si>
    <t>MARIA LAURA</t>
  </si>
  <si>
    <t>MARIA HELOÍSA</t>
  </si>
  <si>
    <t>MARIA SOPHIA</t>
  </si>
  <si>
    <t>FERNANDA</t>
  </si>
  <si>
    <t>MALU</t>
  </si>
  <si>
    <t>ANALU</t>
  </si>
  <si>
    <t>AMANDA</t>
  </si>
  <si>
    <t>AURORA</t>
  </si>
  <si>
    <t>MARIA ISIS</t>
  </si>
  <si>
    <t>LOUISE</t>
  </si>
  <si>
    <t>HELOISE</t>
  </si>
  <si>
    <t>ANA VITÓRIA</t>
  </si>
  <si>
    <t>ANA CECÍLIA</t>
  </si>
  <si>
    <t>ANA LIZ</t>
  </si>
  <si>
    <t>JOANA</t>
  </si>
  <si>
    <t>LUANA</t>
  </si>
  <si>
    <t>ANTÔNIA</t>
  </si>
  <si>
    <t>ISABEL</t>
  </si>
  <si>
    <t>BRUNA</t>
  </si>
  <si>
    <t>MIGUEL</t>
  </si>
  <si>
    <t>ARTHUR</t>
  </si>
  <si>
    <t>BERNARDO</t>
  </si>
  <si>
    <t>HEITOR</t>
  </si>
  <si>
    <t>DAVI</t>
  </si>
  <si>
    <t>LORENZO</t>
  </si>
  <si>
    <t>THÉO</t>
  </si>
  <si>
    <t>PEDRO</t>
  </si>
  <si>
    <t>GABRIEL</t>
  </si>
  <si>
    <t>ENZO</t>
  </si>
  <si>
    <t>MATHEUS</t>
  </si>
  <si>
    <t>LUCAS</t>
  </si>
  <si>
    <t>BENJAMIN</t>
  </si>
  <si>
    <t>NICOLAS</t>
  </si>
  <si>
    <t>GUILHERME</t>
  </si>
  <si>
    <t>RAFAEL</t>
  </si>
  <si>
    <t>JOAQUIM</t>
  </si>
  <si>
    <t>SAMUEL</t>
  </si>
  <si>
    <t>ENZO GABRIEL</t>
  </si>
  <si>
    <t>JOÃO MIGUEL</t>
  </si>
  <si>
    <t>HENRIQUE</t>
  </si>
  <si>
    <t>GUSTAVO</t>
  </si>
  <si>
    <t>MURILO</t>
  </si>
  <si>
    <t>PEDRO HENRIQUE</t>
  </si>
  <si>
    <t>PIETRO</t>
  </si>
  <si>
    <t>LUCCA</t>
  </si>
  <si>
    <t>FELIPE</t>
  </si>
  <si>
    <t>JOÃO PEDRO</t>
  </si>
  <si>
    <t>ISAAC</t>
  </si>
  <si>
    <t>BENÍCIO</t>
  </si>
  <si>
    <t>DANIEL</t>
  </si>
  <si>
    <t>ANTHONY</t>
  </si>
  <si>
    <t>LEONARDO</t>
  </si>
  <si>
    <t>DAVI LUCCA</t>
  </si>
  <si>
    <t>BRYAN</t>
  </si>
  <si>
    <t>EDUARDO</t>
  </si>
  <si>
    <t>JOÃO LUCAS</t>
  </si>
  <si>
    <t>VICTOR</t>
  </si>
  <si>
    <t>JOÃO</t>
  </si>
  <si>
    <t>CAUÃ</t>
  </si>
  <si>
    <t>ANTÔNIO</t>
  </si>
  <si>
    <t>VICENTE</t>
  </si>
  <si>
    <t>CALEB</t>
  </si>
  <si>
    <t>GAEL</t>
  </si>
  <si>
    <t>BENTO</t>
  </si>
  <si>
    <t>CAIO</t>
  </si>
  <si>
    <t>EMANUEL</t>
  </si>
  <si>
    <t>VINÍCIUS</t>
  </si>
  <si>
    <t>JOÃO GUILHERME</t>
  </si>
  <si>
    <t>DAVI LUCAS</t>
  </si>
  <si>
    <t>NOAH</t>
  </si>
  <si>
    <t>JOÃO GABRIEL</t>
  </si>
  <si>
    <t>JOÃO VICTOR</t>
  </si>
  <si>
    <t>LUIZ MIGUEL</t>
  </si>
  <si>
    <t>FRANCISCO</t>
  </si>
  <si>
    <t>KAIQUE</t>
  </si>
  <si>
    <t>OTÁVIO</t>
  </si>
  <si>
    <t>AUGUSTO</t>
  </si>
  <si>
    <t>LEVI</t>
  </si>
  <si>
    <t>YURI</t>
  </si>
  <si>
    <t>ENRICO</t>
  </si>
  <si>
    <t>THIAGO</t>
  </si>
  <si>
    <t>IAN</t>
  </si>
  <si>
    <t>VICTOR HUGO</t>
  </si>
  <si>
    <t>THOMAS</t>
  </si>
  <si>
    <t>HENRY</t>
  </si>
  <si>
    <t>LUIZ FELIPE</t>
  </si>
  <si>
    <t>RYAN</t>
  </si>
  <si>
    <t>ARTHUR MIGUEL</t>
  </si>
  <si>
    <t>DAVI LUIZ</t>
  </si>
  <si>
    <t>NATHAN</t>
  </si>
  <si>
    <t>PEDRO LUCAS</t>
  </si>
  <si>
    <t>DAVI MIGUEL</t>
  </si>
  <si>
    <t>RAUL</t>
  </si>
  <si>
    <t>PEDRO MIGUEL</t>
  </si>
  <si>
    <t>LUIZ HENRIQUE</t>
  </si>
  <si>
    <t>LUAN</t>
  </si>
  <si>
    <t>ERICK</t>
  </si>
  <si>
    <t>MARTIN</t>
  </si>
  <si>
    <t>BRUNO</t>
  </si>
  <si>
    <t>RODRIGO</t>
  </si>
  <si>
    <t>LUIZ GUSTAVO</t>
  </si>
  <si>
    <t>ARTHUR GABRIEL</t>
  </si>
  <si>
    <t>BRENO</t>
  </si>
  <si>
    <t>KAUÊ</t>
  </si>
  <si>
    <t>ENZO MIGUEL</t>
  </si>
  <si>
    <t>FERNANDO</t>
  </si>
  <si>
    <t>ARTHUR HENRIQUE</t>
  </si>
  <si>
    <t>LUIZ OTÁVIO</t>
  </si>
  <si>
    <t>CARLOS EDUARDO</t>
  </si>
  <si>
    <t>TOMÁS</t>
  </si>
  <si>
    <t>LUCAS GABRIEL</t>
  </si>
  <si>
    <t>ANDRÉ</t>
  </si>
  <si>
    <t>JOSÉ</t>
  </si>
  <si>
    <t>YAGO</t>
  </si>
  <si>
    <t>DANILO</t>
  </si>
  <si>
    <t>ANTHONY GABRIEL</t>
  </si>
  <si>
    <t>RUAN</t>
  </si>
  <si>
    <t>MIGUEL HENRIQUE</t>
  </si>
  <si>
    <t>OLIVER</t>
  </si>
  <si>
    <t>AGOSTINHO</t>
  </si>
  <si>
    <t>AGUIAR</t>
  </si>
  <si>
    <t>ALBUQUERQUE</t>
  </si>
  <si>
    <t>ALEGRIA</t>
  </si>
  <si>
    <t>ALENCASTRO</t>
  </si>
  <si>
    <t>ALMADA</t>
  </si>
  <si>
    <t>ALVES</t>
  </si>
  <si>
    <t>ALVIM</t>
  </si>
  <si>
    <t>AMORIM</t>
  </si>
  <si>
    <t>ANDRADE</t>
  </si>
  <si>
    <t>ANTUNES</t>
  </si>
  <si>
    <t>APARÍCIO</t>
  </si>
  <si>
    <t>APOLINÁRIO</t>
  </si>
  <si>
    <t>ARAÚJO</t>
  </si>
  <si>
    <t>ARRUDA</t>
  </si>
  <si>
    <t>ASSIS</t>
  </si>
  <si>
    <t>ASSUNÇÃO</t>
  </si>
  <si>
    <t>ÁVILA</t>
  </si>
  <si>
    <t>AZAMBUJA</t>
  </si>
  <si>
    <t>BAPTISTA</t>
  </si>
  <si>
    <t>BARRETO</t>
  </si>
  <si>
    <t>BARROS</t>
  </si>
  <si>
    <t>BEIRA-MAR</t>
  </si>
  <si>
    <t>BELCHIOR</t>
  </si>
  <si>
    <t>BELÉM</t>
  </si>
  <si>
    <t>BERNARDES</t>
  </si>
  <si>
    <t>BITTENCOURT</t>
  </si>
  <si>
    <t>BOAVENTURA</t>
  </si>
  <si>
    <t>BONFIM</t>
  </si>
  <si>
    <t>BOTELHO</t>
  </si>
  <si>
    <t>BRITES</t>
  </si>
  <si>
    <t>BRITO</t>
  </si>
  <si>
    <t>CAETANO</t>
  </si>
  <si>
    <t>CALIXTO</t>
  </si>
  <si>
    <t>CAMACHO</t>
  </si>
  <si>
    <t>CAMILO</t>
  </si>
  <si>
    <t>CAPELO</t>
  </si>
  <si>
    <t>CASTRO</t>
  </si>
  <si>
    <t>CAVALCANTE</t>
  </si>
  <si>
    <t>CHAVES</t>
  </si>
  <si>
    <t>CONCEIÇÃO</t>
  </si>
  <si>
    <t>CORTE</t>
  </si>
  <si>
    <t>CORTÊS</t>
  </si>
  <si>
    <t>COUTINHO</t>
  </si>
  <si>
    <t>CRESPO</t>
  </si>
  <si>
    <t>CUNHA</t>
  </si>
  <si>
    <t>CURADO</t>
  </si>
  <si>
    <t>CUSTÓDIO</t>
  </si>
  <si>
    <t>CÓRDOBA</t>
  </si>
  <si>
    <t>DAMÁSIO</t>
  </si>
  <si>
    <t>DANTAS</t>
  </si>
  <si>
    <t>DIAS</t>
  </si>
  <si>
    <t>DINÍS</t>
  </si>
  <si>
    <t>DOMINGUES</t>
  </si>
  <si>
    <t>DORNELES</t>
  </si>
  <si>
    <t>DOS</t>
  </si>
  <si>
    <t>DRUMOND</t>
  </si>
  <si>
    <t>D’ÁVILA</t>
  </si>
  <si>
    <t>ESCOBAR</t>
  </si>
  <si>
    <t>ESPINOSA</t>
  </si>
  <si>
    <t>ESTEVES</t>
  </si>
  <si>
    <t>EVANGELISTA</t>
  </si>
  <si>
    <t>FARIAS</t>
  </si>
  <si>
    <t>FERRARI</t>
  </si>
  <si>
    <t>FIGUEIREDO</t>
  </si>
  <si>
    <t>FIGUEIROA</t>
  </si>
  <si>
    <t>FLORES</t>
  </si>
  <si>
    <t>FOGAÇA</t>
  </si>
  <si>
    <t>FREITAS</t>
  </si>
  <si>
    <t>FRUTUOSO</t>
  </si>
  <si>
    <t>FURTADO</t>
  </si>
  <si>
    <t>FÉLIX</t>
  </si>
  <si>
    <t>GALVÃO</t>
  </si>
  <si>
    <t>GARCIA</t>
  </si>
  <si>
    <t>GASPAR</t>
  </si>
  <si>
    <t>GENTIL</t>
  </si>
  <si>
    <t>GERALDES</t>
  </si>
  <si>
    <t>GIL</t>
  </si>
  <si>
    <t>GODINHO</t>
  </si>
  <si>
    <t>GOMES</t>
  </si>
  <si>
    <t>GONZAGA</t>
  </si>
  <si>
    <t>GOULART</t>
  </si>
  <si>
    <t>GOUVEIA</t>
  </si>
  <si>
    <t>GUEDES</t>
  </si>
  <si>
    <t>GUIMARÃES</t>
  </si>
  <si>
    <t>GUTERRES</t>
  </si>
  <si>
    <t>GÓIS</t>
  </si>
  <si>
    <t>HERNANDES</t>
  </si>
  <si>
    <t>HILÁRIO</t>
  </si>
  <si>
    <t>HIPÓLITO</t>
  </si>
  <si>
    <t>IBRAHIM</t>
  </si>
  <si>
    <t>ILHA</t>
  </si>
  <si>
    <t>INFANTE</t>
  </si>
  <si>
    <t>JAQUES</t>
  </si>
  <si>
    <t>JESUS</t>
  </si>
  <si>
    <t>JORDÃO</t>
  </si>
  <si>
    <t>LACERDA</t>
  </si>
  <si>
    <t>LANCASTRE</t>
  </si>
  <si>
    <t>LEIRIA</t>
  </si>
  <si>
    <t>LESSA</t>
  </si>
  <si>
    <t>MACHADO</t>
  </si>
  <si>
    <t>MACIEL</t>
  </si>
  <si>
    <t>MAGALHÃES</t>
  </si>
  <si>
    <t>MAIA</t>
  </si>
  <si>
    <t>MALDONADO</t>
  </si>
  <si>
    <t>MARINHO</t>
  </si>
  <si>
    <t>MARQUES</t>
  </si>
  <si>
    <t>MARTINS</t>
  </si>
  <si>
    <t>MEDEIROS</t>
  </si>
  <si>
    <t>MEIRELES</t>
  </si>
  <si>
    <t>MELLO</t>
  </si>
  <si>
    <t>MENDES</t>
  </si>
  <si>
    <t>MENEZES</t>
  </si>
  <si>
    <t>MESQUITA</t>
  </si>
  <si>
    <t>MODESTO</t>
  </si>
  <si>
    <t>MONTEIRO</t>
  </si>
  <si>
    <t>MORAIS</t>
  </si>
  <si>
    <t>MOREIRA</t>
  </si>
  <si>
    <t>MORGADO</t>
  </si>
  <si>
    <t>MOURA</t>
  </si>
  <si>
    <t>MUNIZ</t>
  </si>
  <si>
    <t>NEVES</t>
  </si>
  <si>
    <t>NOGUEIRA</t>
  </si>
  <si>
    <t>NOVAIS</t>
  </si>
  <si>
    <t>NÓBREGA</t>
  </si>
  <si>
    <t>ORNÉLAS</t>
  </si>
  <si>
    <t>OLIVEIRA</t>
  </si>
  <si>
    <t>OURIQUE</t>
  </si>
  <si>
    <t>PACHECO</t>
  </si>
  <si>
    <t>PADILHA</t>
  </si>
  <si>
    <t>PAIVA</t>
  </si>
  <si>
    <t>PARAÍSO</t>
  </si>
  <si>
    <t>PARIS</t>
  </si>
  <si>
    <t>PEIXOTO</t>
  </si>
  <si>
    <t>PERALTA</t>
  </si>
  <si>
    <t>PERES</t>
  </si>
  <si>
    <t>PILAR</t>
  </si>
  <si>
    <t>PIMENTA</t>
  </si>
  <si>
    <t>PINHEIRO</t>
  </si>
  <si>
    <t>PORTELA</t>
  </si>
  <si>
    <t>QUARESMA</t>
  </si>
  <si>
    <t>QUARTEIRA</t>
  </si>
  <si>
    <t>QUEIROZ</t>
  </si>
  <si>
    <t>RAMIRES</t>
  </si>
  <si>
    <t>RAMOS</t>
  </si>
  <si>
    <t>REBELO</t>
  </si>
  <si>
    <t>RESENDE</t>
  </si>
  <si>
    <t>RIBEIRO</t>
  </si>
  <si>
    <t>SALAZAR</t>
  </si>
  <si>
    <t>SALES</t>
  </si>
  <si>
    <t>SALGADO</t>
  </si>
  <si>
    <t>SALGUEIRO</t>
  </si>
  <si>
    <t>SAMPAIO</t>
  </si>
  <si>
    <t>SANCHES</t>
  </si>
  <si>
    <t>SANTANA</t>
  </si>
  <si>
    <t>SIQUEIRA</t>
  </si>
  <si>
    <t>SOARES</t>
  </si>
  <si>
    <t>SUBTIL</t>
  </si>
  <si>
    <t>TAVARES</t>
  </si>
  <si>
    <t>TAVEIRA</t>
  </si>
  <si>
    <t>TEIXEIRA</t>
  </si>
  <si>
    <t>TELES</t>
  </si>
  <si>
    <t>TORRES</t>
  </si>
  <si>
    <t>TRINDADE</t>
  </si>
  <si>
    <t>VARELA</t>
  </si>
  <si>
    <t>VARGAS</t>
  </si>
  <si>
    <t>VASCONCELOS</t>
  </si>
  <si>
    <t>VASQUES</t>
  </si>
  <si>
    <t>VEIGA</t>
  </si>
  <si>
    <t>VELOSO</t>
  </si>
  <si>
    <t>VIDAL</t>
  </si>
  <si>
    <t>VIEIRA</t>
  </si>
  <si>
    <t>VILELA</t>
  </si>
  <si>
    <t>XAVIER</t>
  </si>
  <si>
    <t>XIMENES</t>
  </si>
  <si>
    <t>XISCO</t>
  </si>
  <si>
    <t>ZAGALO</t>
  </si>
  <si>
    <t>ZANETTE</t>
  </si>
  <si>
    <t>ZAGANELLI</t>
  </si>
  <si>
    <t>MARIA</t>
  </si>
  <si>
    <t>LUANA AGOSTINHO</t>
  </si>
  <si>
    <t>YAGO AGUIAR</t>
  </si>
  <si>
    <t>CAUÃ ALBUQUERQUE</t>
  </si>
  <si>
    <t>FERNANDA ALEGRIA</t>
  </si>
  <si>
    <t>MARIA ALENCASTRO</t>
  </si>
  <si>
    <t>OLIVER ALMADA</t>
  </si>
  <si>
    <t>ALLANA ALVES</t>
  </si>
  <si>
    <t>ANDRÉ ALVIM</t>
  </si>
  <si>
    <t>ISAAC AMORIM</t>
  </si>
  <si>
    <t>DAVI ANDRADE</t>
  </si>
  <si>
    <t>JOÃO ANTUNES</t>
  </si>
  <si>
    <t>AURORA APARÍCIO</t>
  </si>
  <si>
    <t>MAITÊ APOLINÁRIO</t>
  </si>
  <si>
    <t>CARLOS EDUARDO ARAÚJO</t>
  </si>
  <si>
    <t>ANTONELLA ARRUDA</t>
  </si>
  <si>
    <t>VITÓRIA ASSIS</t>
  </si>
  <si>
    <t>BIANCA ASSUNÇÃO</t>
  </si>
  <si>
    <t>LUIZA ÁVILA</t>
  </si>
  <si>
    <t>JOÃO LUCAS AZAMBUJA</t>
  </si>
  <si>
    <t>LUIZ GUSTAVO BAPTISTA</t>
  </si>
  <si>
    <t>ARTHUR HENRIQUE BARRETO</t>
  </si>
  <si>
    <t>KAUÊ BARROS</t>
  </si>
  <si>
    <t>BRENO BEIRA-MAR</t>
  </si>
  <si>
    <t>ANA BELCHIOR</t>
  </si>
  <si>
    <t>BENÍCIO BELÉM</t>
  </si>
  <si>
    <t>CAIO BERNARDES</t>
  </si>
  <si>
    <t>MARIA VALENTINA BITTENCOURT</t>
  </si>
  <si>
    <t>AURORA BOAVENTURA</t>
  </si>
  <si>
    <t>THIAGO BONFIM</t>
  </si>
  <si>
    <t>ALLANA BOTELHO</t>
  </si>
  <si>
    <t>CATARINA BRITES</t>
  </si>
  <si>
    <t>SOPHIE BRITO</t>
  </si>
  <si>
    <t>AYLA CAETANO</t>
  </si>
  <si>
    <t>MARIA LUIZA CALIXTO</t>
  </si>
  <si>
    <t>BRUNA CAMACHO</t>
  </si>
  <si>
    <t>MARINA ANTUNES</t>
  </si>
  <si>
    <t>GABRIEL AMORIM</t>
  </si>
  <si>
    <t>MARIA CECÍLIA CASTRO</t>
  </si>
  <si>
    <t>ANA LUIZA CAVALCANTE</t>
  </si>
  <si>
    <t>LEVI CHAVES</t>
  </si>
  <si>
    <t>LARA CONCEIÇÃO</t>
  </si>
  <si>
    <t>CECÍLIA CORTE</t>
  </si>
  <si>
    <t>MARTIN CORTÊS</t>
  </si>
  <si>
    <t>YAGO ASSIS</t>
  </si>
  <si>
    <t>DAVI LUIZ CRESPO</t>
  </si>
  <si>
    <t>JOÃO GABRIEL AMORIM</t>
  </si>
  <si>
    <t>JOÃO LUCAS CAVALCANTE</t>
  </si>
  <si>
    <t>YAGO CUSTÓDIO</t>
  </si>
  <si>
    <t>ESTHER CÓRDOBA</t>
  </si>
  <si>
    <t>DAVI LUCCA ALVES</t>
  </si>
  <si>
    <t>LUCCA ALENCASTRO</t>
  </si>
  <si>
    <t>MARIA CLARA DIAS</t>
  </si>
  <si>
    <t>LORENA CHAVES</t>
  </si>
  <si>
    <t>MANUELA DOMINGUES</t>
  </si>
  <si>
    <t>EMILLY DORNELES</t>
  </si>
  <si>
    <t>MARIA HELOÍSA DOS</t>
  </si>
  <si>
    <t>MIRELLA DRUMOND</t>
  </si>
  <si>
    <t>ISIS CONCEIÇÃO</t>
  </si>
  <si>
    <t>HELENA ESCOBAR</t>
  </si>
  <si>
    <t>LUCCA ESPINOSA</t>
  </si>
  <si>
    <t>HELOISE ESTEVES</t>
  </si>
  <si>
    <t>THIAGO EVANGELISTA</t>
  </si>
  <si>
    <t>ANA JÚLIA FARIAS</t>
  </si>
  <si>
    <t>ESTHER BELCHIOR</t>
  </si>
  <si>
    <t>JÚLIA FIGUEIREDO</t>
  </si>
  <si>
    <t>DAVI LUCCA AZAMBUJA</t>
  </si>
  <si>
    <t>ANA LÍVIA ALMADA</t>
  </si>
  <si>
    <t>ALLANA FOGAÇA</t>
  </si>
  <si>
    <t>SOPHIA BEIRA-MAR</t>
  </si>
  <si>
    <t>JOÃO PEDRO FRUTUOSO</t>
  </si>
  <si>
    <t>JÚLIA FURTADO</t>
  </si>
  <si>
    <t>VITÓRIA DOS</t>
  </si>
  <si>
    <t>ISADORA GALVÃO</t>
  </si>
  <si>
    <t>MARIA CLARA ALBUQUERQUE</t>
  </si>
  <si>
    <t>LIZ GASPAR</t>
  </si>
  <si>
    <t>LORENZO GENTIL</t>
  </si>
  <si>
    <t>AGATHA ALENCASTRO</t>
  </si>
  <si>
    <t>SARAH GIL</t>
  </si>
  <si>
    <t>ALLANA GODINHO</t>
  </si>
  <si>
    <t>LUCCA BARRETO</t>
  </si>
  <si>
    <t>CAUÃ GONZAGA</t>
  </si>
  <si>
    <t>KAUÊ GOULART</t>
  </si>
  <si>
    <t>ANA CECÍLIA GOUVEIA</t>
  </si>
  <si>
    <t>BENJAMIN GUEDES</t>
  </si>
  <si>
    <t>HELENA GUIMARÃES</t>
  </si>
  <si>
    <t>BIANCA ALEGRIA</t>
  </si>
  <si>
    <t>LUNA GÓIS</t>
  </si>
  <si>
    <t>GUILHERME HERNANDES</t>
  </si>
  <si>
    <t>BRUNA HILÁRIO</t>
  </si>
  <si>
    <t>ANA BEATRIZ GASPAR</t>
  </si>
  <si>
    <t>THOMAS IBRAHIM</t>
  </si>
  <si>
    <t>RYAN ILHA</t>
  </si>
  <si>
    <t>CATARINA CUSTÓDIO</t>
  </si>
  <si>
    <t>THÉO CASTRO</t>
  </si>
  <si>
    <t>HELOÍSA JESUS</t>
  </si>
  <si>
    <t>CAROLINA JORDÃO</t>
  </si>
  <si>
    <t>DAVI LUIZ LACERDA</t>
  </si>
  <si>
    <t>MARINA AZAMBUJA</t>
  </si>
  <si>
    <t>CECÍLIA LEIRIA</t>
  </si>
  <si>
    <t>THÉO APOLINÁRIO</t>
  </si>
  <si>
    <t>MARIANA MACHADO</t>
  </si>
  <si>
    <t>CALEB MAGALHÃES</t>
  </si>
  <si>
    <t>OLÍVIA LACERDA</t>
  </si>
  <si>
    <t>MIRELLA MALDONADO</t>
  </si>
  <si>
    <t>MELISSA MARINHO</t>
  </si>
  <si>
    <t>JOÃO MIGUEL MARQUES</t>
  </si>
  <si>
    <t>CAUÃ ILHA</t>
  </si>
  <si>
    <t>EMILLY CAETANO</t>
  </si>
  <si>
    <t>SAMUEL MEIRELES</t>
  </si>
  <si>
    <t>EDUARDA JORDÃO</t>
  </si>
  <si>
    <t>CARLOS EDUARDO DORNELES</t>
  </si>
  <si>
    <t>LAVÍNIA MENEZES</t>
  </si>
  <si>
    <t>IAN CONCEIÇÃO</t>
  </si>
  <si>
    <t>MARIA MODESTO</t>
  </si>
  <si>
    <t>LUAN ANDRADE</t>
  </si>
  <si>
    <t>ANA LÍVIA MORAIS</t>
  </si>
  <si>
    <t>MARIAH MOREIRA</t>
  </si>
  <si>
    <t>VICTOR HUGO MORGADO</t>
  </si>
  <si>
    <t>ANA SOPHIA GALVÃO</t>
  </si>
  <si>
    <t>MARIA FERNANDA GOUVEIA</t>
  </si>
  <si>
    <t>LUIZ HENRIQUE BERNARDES</t>
  </si>
  <si>
    <t>MARIA CLARA FRUTUOSO</t>
  </si>
  <si>
    <t>RAFAEL NOVAIS</t>
  </si>
  <si>
    <t>AYLA CÓRDOBA</t>
  </si>
  <si>
    <t>AURORA ORNÉLAS</t>
  </si>
  <si>
    <t>ANA SOPHIA OLIVEIRA</t>
  </si>
  <si>
    <t>LORENZO LEIRIA</t>
  </si>
  <si>
    <t>MARIA CLARA BRITO</t>
  </si>
  <si>
    <t>REBECA PADILHA</t>
  </si>
  <si>
    <t>BRUNA PAIVA</t>
  </si>
  <si>
    <t>ANA LAURA ALBUQUERQUE</t>
  </si>
  <si>
    <t>GUSTAVO PARIS</t>
  </si>
  <si>
    <t>MARIA HELENA PEIXOTO</t>
  </si>
  <si>
    <t>ANA ASSIS</t>
  </si>
  <si>
    <t>ENZO MIGUEL BELÉM</t>
  </si>
  <si>
    <t>PIETRO PILAR</t>
  </si>
  <si>
    <t>EDUARDO PIMENTA</t>
  </si>
  <si>
    <t>MILENA PINHEIRO</t>
  </si>
  <si>
    <t>LÍVIA BARRETO</t>
  </si>
  <si>
    <t>ANA CLARA GOULART</t>
  </si>
  <si>
    <t>LORENA DOMINGUES</t>
  </si>
  <si>
    <t>RODRIGO CONCEIÇÃO</t>
  </si>
  <si>
    <t>ENZO MIGUEL ALBUQUERQUE</t>
  </si>
  <si>
    <t>VICTOR ANTUNES</t>
  </si>
  <si>
    <t>GUILHERME REBELO</t>
  </si>
  <si>
    <t>MIRELLA FIGUEIREDO</t>
  </si>
  <si>
    <t>JOÃO PEDRO APARÍCIO</t>
  </si>
  <si>
    <t>ARTHUR ALBUQUERQUE</t>
  </si>
  <si>
    <t>LAVÍNIA PIMENTA</t>
  </si>
  <si>
    <t>BRUNA SALGADO</t>
  </si>
  <si>
    <t>ERICK ARRUDA</t>
  </si>
  <si>
    <t>LIZ SAMPAIO</t>
  </si>
  <si>
    <t>LAURA GOULART</t>
  </si>
  <si>
    <t>BENTO SANTANA</t>
  </si>
  <si>
    <t>FELIPE MORGADO</t>
  </si>
  <si>
    <t>DAVI LUIZ PINHEIRO</t>
  </si>
  <si>
    <t>SAMUEL SUBTIL</t>
  </si>
  <si>
    <t>YAGO TAVARES</t>
  </si>
  <si>
    <t>ALICE TAVEIRA</t>
  </si>
  <si>
    <t>MANUELA TEIXEIRA</t>
  </si>
  <si>
    <t>MARIA LAURA AZAMBUJA</t>
  </si>
  <si>
    <t>ELISA PADILHA</t>
  </si>
  <si>
    <t>ENRICO BITTENCOURT</t>
  </si>
  <si>
    <t>LUCCA CÓRDOBA</t>
  </si>
  <si>
    <t>LUANA AGUIAR</t>
  </si>
  <si>
    <t>MARIA LUIZA VASCONCELOS</t>
  </si>
  <si>
    <t>ANA LIZ VASQUES</t>
  </si>
  <si>
    <t>BEATRIZ VEIGA</t>
  </si>
  <si>
    <t>HELENA BEIRA-MAR</t>
  </si>
  <si>
    <t>BENJAMIN MAGALHÃES</t>
  </si>
  <si>
    <t>THIAGO DOMINGUES</t>
  </si>
  <si>
    <t>RAFAEL VILELA</t>
  </si>
  <si>
    <t>LEONARDO LEIRIA</t>
  </si>
  <si>
    <t>BENJAMIN XIMENES</t>
  </si>
  <si>
    <t>ANA LIZ PARIS</t>
  </si>
  <si>
    <t>RYAN ZAGALO</t>
  </si>
  <si>
    <t>RODRIGO GÓIS</t>
  </si>
  <si>
    <t>DAVI LUCAS CRESPO</t>
  </si>
  <si>
    <t>PEDRO HENRIQUE AGOSTINHO</t>
  </si>
  <si>
    <t>ANA VITÓRIA AGUIAR</t>
  </si>
  <si>
    <t>LUNA ALBUQUERQUE</t>
  </si>
  <si>
    <t>BERNARDO ALEGRIA</t>
  </si>
  <si>
    <t>ANTHONY GABRIEL ALENCASTRO</t>
  </si>
  <si>
    <t>ARTHUR HENRIQUE ALMADA</t>
  </si>
  <si>
    <t>CATARINA ALVES</t>
  </si>
  <si>
    <t>YAGO ALVIM</t>
  </si>
  <si>
    <t>SARAH AMORIM</t>
  </si>
  <si>
    <t>ANA JÚLIA ANDRADE</t>
  </si>
  <si>
    <t>KAIQUE AGOSTINHO</t>
  </si>
  <si>
    <t>PEDRO LUCAS APARÍCIO</t>
  </si>
  <si>
    <t>ARTHUR GABRIEL APOLINÁRIO</t>
  </si>
  <si>
    <t>PEDRO LUCAS ARAÚJO</t>
  </si>
  <si>
    <t>REBECA ARRUDA</t>
  </si>
  <si>
    <t>LUIZ GUSTAVO ASSIS</t>
  </si>
  <si>
    <t>LUIZA AMORIM</t>
  </si>
  <si>
    <t>MELISSA ÁVILA</t>
  </si>
  <si>
    <t>KAUÊ AZAMBUJA</t>
  </si>
  <si>
    <t>YAGO BAPTISTA</t>
  </si>
  <si>
    <t>BRUNA BARRETO</t>
  </si>
  <si>
    <t>ANTÔNIA BARROS</t>
  </si>
  <si>
    <t>ANTHONY GABRIEL BELCHIOR</t>
  </si>
  <si>
    <t>ANA BELÉM</t>
  </si>
  <si>
    <t>NICOLAS BERNARDES</t>
  </si>
  <si>
    <t>NOAH BITTENCOURT</t>
  </si>
  <si>
    <t>LAÍS ALVES</t>
  </si>
  <si>
    <t>ANA SOPHIA BONFIM</t>
  </si>
  <si>
    <t>ARTHUR MIGUEL BOTELHO</t>
  </si>
  <si>
    <t>ISABEL BRITES</t>
  </si>
  <si>
    <t>LEONARDO BRITO</t>
  </si>
  <si>
    <t>LUIZ MIGUEL CAETANO</t>
  </si>
  <si>
    <t>OLÍVIA CALIXTO</t>
  </si>
  <si>
    <t>MARIA JÚLIA CAMACHO</t>
  </si>
  <si>
    <t>MARIA VITÓRIA CAMILO</t>
  </si>
  <si>
    <t>LAURA CAPELO</t>
  </si>
  <si>
    <t>LUIZ HENRIQUE CASTRO</t>
  </si>
  <si>
    <t>SOPHIE ÁVILA</t>
  </si>
  <si>
    <t>MIGUEL HENRIQUE CHAVES</t>
  </si>
  <si>
    <t>SOPHIA CONCEIÇÃO</t>
  </si>
  <si>
    <t>CATARINA CORTE</t>
  </si>
  <si>
    <t>MARIA HELENA CORTÊS</t>
  </si>
  <si>
    <t>PEDRO COUTINHO</t>
  </si>
  <si>
    <t>BEATRIZ CRESPO</t>
  </si>
  <si>
    <t>MARIA EDUARDA CUNHA</t>
  </si>
  <si>
    <t>VICTOR CURADO</t>
  </si>
  <si>
    <t>MARIA JÚLIA CUSTÓDIO</t>
  </si>
  <si>
    <t>VINÍCIUS CÓRDOBA</t>
  </si>
  <si>
    <t>VICENTE DAMÁSIO</t>
  </si>
  <si>
    <t>RUAN DANTAS</t>
  </si>
  <si>
    <t>ESTHER AGUIAR</t>
  </si>
  <si>
    <t>LUIZ FELIPE BEIRA-MAR</t>
  </si>
  <si>
    <t>ERICK DOMINGUES</t>
  </si>
  <si>
    <t>LUCAS DORNELES</t>
  </si>
  <si>
    <t>MARIA LAURA ALEGRIA</t>
  </si>
  <si>
    <t>DAVI LUIZ DRUMOND</t>
  </si>
  <si>
    <t>ANTÔNIO D’ÁVILA</t>
  </si>
  <si>
    <t>CARLOS EDUARDO ESCOBAR</t>
  </si>
  <si>
    <t>GIOVANNA ESPINOSA</t>
  </si>
  <si>
    <t>ALICE ESTEVES</t>
  </si>
  <si>
    <t>RAUL EVANGELISTA</t>
  </si>
  <si>
    <t>JOSÉ CUNHA</t>
  </si>
  <si>
    <t>ANA LÍVIA FERRARI</t>
  </si>
  <si>
    <t>RUAN FIGUEIREDO</t>
  </si>
  <si>
    <t>LAVÍNIA FIGUEIREDO</t>
  </si>
  <si>
    <t>MELISSA FLORES</t>
  </si>
  <si>
    <t>STELLA FOGAÇA</t>
  </si>
  <si>
    <t>GAEL FREITAS</t>
  </si>
  <si>
    <t>PEDRO HENRIQUE FRUTUOSO</t>
  </si>
  <si>
    <t>LÍVIA BRITO</t>
  </si>
  <si>
    <t>LUIZ HENRIQUE ALVIM</t>
  </si>
  <si>
    <t>VICENTE GALVÃO</t>
  </si>
  <si>
    <t>ANTHONY GABRIEL D’ÁVILA</t>
  </si>
  <si>
    <t>ISABELLY GASPAR</t>
  </si>
  <si>
    <t>VICENTE GENTIL</t>
  </si>
  <si>
    <t>ANA LUIZA GERALDES</t>
  </si>
  <si>
    <t>JOÃO GABRIEL CAMACHO</t>
  </si>
  <si>
    <t>EMILLY GODINHO</t>
  </si>
  <si>
    <t>MAYA GOMES</t>
  </si>
  <si>
    <t>LÍVIA FERRARI</t>
  </si>
  <si>
    <t>BRYAN GOULART</t>
  </si>
  <si>
    <t>ISADORA GOUVEIA</t>
  </si>
  <si>
    <t>JOAQUIM GUEDES</t>
  </si>
  <si>
    <t>ANA LIZ BELÉM</t>
  </si>
  <si>
    <t>JÚLIA GUTERRES</t>
  </si>
  <si>
    <t>BENJAMIN GÓIS</t>
  </si>
  <si>
    <t>BRUNO HERNANDES</t>
  </si>
  <si>
    <t>VITÓRIA BARROS</t>
  </si>
  <si>
    <t>FELIPE APARÍCIO</t>
  </si>
  <si>
    <t>PEDRO LUCAS IBRAHIM</t>
  </si>
  <si>
    <t>LORENA CASTRO</t>
  </si>
  <si>
    <t>HELENA INFANTE</t>
  </si>
  <si>
    <t>DAVI LUCAS BARROS</t>
  </si>
  <si>
    <t>VALENTINA JESUS</t>
  </si>
  <si>
    <t>NOAH GERALDES</t>
  </si>
  <si>
    <t>MARIA HELENA JESUS</t>
  </si>
  <si>
    <t>ENZO MIGUEL FRUTUOSO</t>
  </si>
  <si>
    <t>FERNANDA LEIRIA</t>
  </si>
  <si>
    <t>MARINA LESSA</t>
  </si>
  <si>
    <t>MARIA VITÓRIA MACHADO</t>
  </si>
  <si>
    <t>BRUNA MACIEL</t>
  </si>
  <si>
    <t>BERNARDO CUNHA</t>
  </si>
  <si>
    <t>EMANUEL MAIA</t>
  </si>
  <si>
    <t>VALENTINA CHAVES</t>
  </si>
  <si>
    <t>MARIA SOPHIA MARINHO</t>
  </si>
  <si>
    <t>BRENO MARQUES</t>
  </si>
  <si>
    <t>JOÃO VICTOR MARTINS</t>
  </si>
  <si>
    <t>CAIO CUNHA</t>
  </si>
  <si>
    <t>PEDRO LUCAS INFANTE</t>
  </si>
  <si>
    <t>CARLOS EDUARDO MELLO</t>
  </si>
  <si>
    <t>ALICE MENDES</t>
  </si>
  <si>
    <t>MARINA MENEZES</t>
  </si>
  <si>
    <t>JOÃO PEDRO DAMÁSIO</t>
  </si>
  <si>
    <t>RAFAEL FRUTUOSO</t>
  </si>
  <si>
    <t>MARINA CÓRDOBA</t>
  </si>
  <si>
    <t>SOPHIA FOGAÇA</t>
  </si>
  <si>
    <t>MURILO MOREIRA</t>
  </si>
  <si>
    <t>DAVI LUIZ MORGADO</t>
  </si>
  <si>
    <t>PIETRO MOURA</t>
  </si>
  <si>
    <t>EMANUEL APARÍCIO</t>
  </si>
  <si>
    <t>CAIO BOTELHO</t>
  </si>
  <si>
    <t>DAVI MIGUEL NOGUEIRA</t>
  </si>
  <si>
    <t>ANDRÉ GALVÃO</t>
  </si>
  <si>
    <t>ALICE NÓBREGA</t>
  </si>
  <si>
    <t>ANA LAURA ORNÉLAS</t>
  </si>
  <si>
    <t>MARIA GENTIL</t>
  </si>
  <si>
    <t>ANA BEATRIZ GENTIL</t>
  </si>
  <si>
    <t>TOMÁS PACHECO</t>
  </si>
  <si>
    <t>SAMUEL AGOSTINHO</t>
  </si>
  <si>
    <t>CATARINA PAIVA</t>
  </si>
  <si>
    <t>VITÓRIA PARAÍSO</t>
  </si>
  <si>
    <t>CARLOS EDUARDO BONFIM</t>
  </si>
  <si>
    <t>ISABELLY PEIXOTO</t>
  </si>
  <si>
    <t>ALICE DRUMOND</t>
  </si>
  <si>
    <t>LUNA PERES</t>
  </si>
  <si>
    <t>MARIA HELOÍSA ÁVILA</t>
  </si>
  <si>
    <t>LARA PIMENTA</t>
  </si>
  <si>
    <t>JOÃO PEDRO PINHEIRO</t>
  </si>
  <si>
    <t>ARTHUR MIGUEL LESSA</t>
  </si>
  <si>
    <t>ANA SOPHIA QUARESMA</t>
  </si>
  <si>
    <t>THÉO BOTELHO</t>
  </si>
  <si>
    <t>GABRIELLY MELLO</t>
  </si>
  <si>
    <t>ISABELLY RAMIRES</t>
  </si>
  <si>
    <t>STELLA RAMOS</t>
  </si>
  <si>
    <t>ANA JÚLIA PERES</t>
  </si>
  <si>
    <t>ISAAC ESPINOSA</t>
  </si>
  <si>
    <t>MARIA ALICE RIBEIRO</t>
  </si>
  <si>
    <t>RAUL SALAZAR</t>
  </si>
  <si>
    <t>EDUARDA GUEDES</t>
  </si>
  <si>
    <t>ANA CECÍLIA SALGADO</t>
  </si>
  <si>
    <t>ARTHUR HENRIQUE DOMINGUES</t>
  </si>
  <si>
    <t>CLARICE SAMPAIO</t>
  </si>
  <si>
    <t>THIAGO ÁVILA</t>
  </si>
  <si>
    <t>BRYAN SANTANA</t>
  </si>
  <si>
    <t>MARIAH GOULART</t>
  </si>
  <si>
    <t>SAMUEL CORTÊS</t>
  </si>
  <si>
    <t>AGATHA SUBTIL</t>
  </si>
  <si>
    <t>ANTONELLA INFANTE</t>
  </si>
  <si>
    <t>MARIA FERNANDA GENTIL</t>
  </si>
  <si>
    <t>CATARINA TEIXEIRA</t>
  </si>
  <si>
    <t>ENZO GABRIEL TELES</t>
  </si>
  <si>
    <t>REBECA FIGUEIREDO</t>
  </si>
  <si>
    <t>ANA LIZ BERNARDES</t>
  </si>
  <si>
    <t>ELISA GOUVEIA</t>
  </si>
  <si>
    <t>GABRIELA BRITO</t>
  </si>
  <si>
    <t>STELLA MARTINS</t>
  </si>
  <si>
    <t>PEDRO MIGUEL BARROS</t>
  </si>
  <si>
    <t>MARIA FLOR VEIGA</t>
  </si>
  <si>
    <t>BRUNO VELOSO</t>
  </si>
  <si>
    <t>MALU VIDAL</t>
  </si>
  <si>
    <t>BRUNO VIEIRA</t>
  </si>
  <si>
    <t>LARISSA GÓIS</t>
  </si>
  <si>
    <t>ALLANA PIMENTA</t>
  </si>
  <si>
    <t>OLÍVIA XIMENES</t>
  </si>
  <si>
    <t>LEVI XISCO</t>
  </si>
  <si>
    <t>LETÍCIA ZAGALO</t>
  </si>
  <si>
    <t>RAUL CAMILO</t>
  </si>
  <si>
    <t>YAGO JESUS</t>
  </si>
  <si>
    <t>MÁRIO NEPOMUCENO</t>
  </si>
  <si>
    <t>DENISE MESQUISTA</t>
  </si>
  <si>
    <t>JAILSON PEDROSA</t>
  </si>
  <si>
    <t>KÁTIA SOUZA</t>
  </si>
  <si>
    <t>MIRIAN DOS ANJOS</t>
  </si>
  <si>
    <t>ÍCARO NEGREIROS</t>
  </si>
  <si>
    <t>WILKER TENÓRIO BEZERRA</t>
  </si>
  <si>
    <t>ALBERTO BARBOSA</t>
  </si>
  <si>
    <t>JÚLIO CÉSAR TORRES</t>
  </si>
  <si>
    <t>VALÉRIO ALMEIDA</t>
  </si>
  <si>
    <t>F</t>
  </si>
  <si>
    <t>M</t>
  </si>
  <si>
    <t>CEP</t>
  </si>
  <si>
    <t>BAIRRO</t>
  </si>
  <si>
    <t>CIDADE</t>
  </si>
  <si>
    <t>ABOLIÇÃO</t>
  </si>
  <si>
    <t>MOSSORÓ</t>
  </si>
  <si>
    <t>AEROPORTO</t>
  </si>
  <si>
    <t>ALTO DA CONCEIÇÃO</t>
  </si>
  <si>
    <t>ALTO DE SÃO MANOEL</t>
  </si>
  <si>
    <t>ALTO DO SUMARÉ</t>
  </si>
  <si>
    <t>BARROCAS</t>
  </si>
  <si>
    <t>BELO HORIZONTE</t>
  </si>
  <si>
    <t>BOA VISTA</t>
  </si>
  <si>
    <t>BOM JARDIM</t>
  </si>
  <si>
    <t>BOM JESUS</t>
  </si>
  <si>
    <t>CENTRO</t>
  </si>
  <si>
    <t>DIX-SEPT ROSADO</t>
  </si>
  <si>
    <t>DOM JAIME CÂMARA</t>
  </si>
  <si>
    <t>DOZE ANOS</t>
  </si>
  <si>
    <t>ILHA DE SANTA LUZIA</t>
  </si>
  <si>
    <t>NOVA BETÂNIA</t>
  </si>
  <si>
    <t>PAREDÕES</t>
  </si>
  <si>
    <t>PINTOS</t>
  </si>
  <si>
    <t>PLANALTO TREZE DE MAIO</t>
  </si>
  <si>
    <t>PRESIDENTE COSTA E SILVA</t>
  </si>
  <si>
    <t>SANTO ANTÔNIO</t>
  </si>
  <si>
    <t>ALECRIM</t>
  </si>
  <si>
    <t>NATAL</t>
  </si>
  <si>
    <t>AREIA PRETA</t>
  </si>
  <si>
    <t>BARRO VERMELHO</t>
  </si>
  <si>
    <t>BOM PASTOR</t>
  </si>
  <si>
    <t>CANDELÁRIA</t>
  </si>
  <si>
    <t>CAPIM MACIO</t>
  </si>
  <si>
    <t>CIDADE ALTA</t>
  </si>
  <si>
    <t>CIDADE DA ESPERANÇA</t>
  </si>
  <si>
    <t>CIDADE NOVA</t>
  </si>
  <si>
    <t>FELIPE CAMARÃO</t>
  </si>
  <si>
    <t>GUARAPES</t>
  </si>
  <si>
    <t>IGAPÓ</t>
  </si>
  <si>
    <t>LAGOA AZUL</t>
  </si>
  <si>
    <t>LAGOA NOVA</t>
  </si>
  <si>
    <t>LAGOA SECA</t>
  </si>
  <si>
    <t>MÃE LUIZA</t>
  </si>
  <si>
    <t>NEÓPOLIS</t>
  </si>
  <si>
    <t>NORDESTE</t>
  </si>
  <si>
    <t>NOSSA SENHORA DA APRESENTAÇÃO</t>
  </si>
  <si>
    <t>NOSSA SENHORA DE NAZARÉ</t>
  </si>
  <si>
    <t>NOVA DESCOBERTA</t>
  </si>
  <si>
    <t>PAJUÇARA</t>
  </si>
  <si>
    <t>PETRÓPOLIS</t>
  </si>
  <si>
    <t>PITIMBU</t>
  </si>
  <si>
    <t>PONTA NEGRA</t>
  </si>
  <si>
    <t>POTENGI</t>
  </si>
  <si>
    <t>PRAIA DO MEIO</t>
  </si>
  <si>
    <t>QUINTAS</t>
  </si>
  <si>
    <t>REDINHA</t>
  </si>
  <si>
    <t>RIBEIRA</t>
  </si>
  <si>
    <t>ROCAS</t>
  </si>
  <si>
    <t>SALINAS</t>
  </si>
  <si>
    <t>SANTOS REIS</t>
  </si>
  <si>
    <t>TIROL</t>
  </si>
  <si>
    <t>PLANALTO</t>
  </si>
  <si>
    <t>SÃO GERALDO</t>
  </si>
  <si>
    <t>SÃO GERALDO CARAÚBAS</t>
  </si>
  <si>
    <t>CAIÇARA DO NORTE</t>
  </si>
  <si>
    <t>DISTRITO SALVA VIDA</t>
  </si>
  <si>
    <t>SALVA VIDA MARTINS</t>
  </si>
  <si>
    <t>MIRANDA</t>
  </si>
  <si>
    <t>CARAÚBAS</t>
  </si>
  <si>
    <t>POVOADO LAGOA NOVA</t>
  </si>
  <si>
    <t>MURIÚ</t>
  </si>
  <si>
    <t>CEARÁ-MIRIM</t>
  </si>
  <si>
    <t>PRIMEIRA LAGOA</t>
  </si>
  <si>
    <t>MASSARANDUBA</t>
  </si>
  <si>
    <t>PATANÉ</t>
  </si>
  <si>
    <t>AREZ</t>
  </si>
  <si>
    <t>PIRANGI DO NORTE DISTRITO LITORAL</t>
  </si>
  <si>
    <t>PARNAMIRIM</t>
  </si>
  <si>
    <t>SANTA FÉ</t>
  </si>
  <si>
    <t>SANTA FÉ JUNDIÁ</t>
  </si>
  <si>
    <t>FIRMAMENTO</t>
  </si>
  <si>
    <t>FIRMAMENTO LAJES</t>
  </si>
  <si>
    <t>CÓRREGO DE SÃO MATEUS</t>
  </si>
  <si>
    <t>CÓRREGO DE SÃO MATEUS BOA SAÚDE</t>
  </si>
  <si>
    <t>ROSÁRIO</t>
  </si>
  <si>
    <t>ROSÁRIO JOÃO DIAS</t>
  </si>
  <si>
    <t>JATOBÁ</t>
  </si>
  <si>
    <t>PAU DOS FERROS</t>
  </si>
  <si>
    <t>MATA DE SÃO BRAZ</t>
  </si>
  <si>
    <t>MATA DE SÃO BRAZ TENENTE ANANIAS</t>
  </si>
  <si>
    <t>POVOADO CAIÇARA</t>
  </si>
  <si>
    <t>PARANÁ</t>
  </si>
  <si>
    <t>SÃO JOSÉ DO POTENGI</t>
  </si>
  <si>
    <t>RIACHUELO</t>
  </si>
  <si>
    <t>PIPA</t>
  </si>
  <si>
    <t>TIBAU DO SUL</t>
  </si>
  <si>
    <t>PIAU</t>
  </si>
  <si>
    <t>MANIBU</t>
  </si>
  <si>
    <t>SÃO JOSÉ DE MIPIBU</t>
  </si>
  <si>
    <t>BARRA DE CUNHAÚ</t>
  </si>
  <si>
    <t>CANGUARETAMA</t>
  </si>
  <si>
    <t>PIQUIRÍ</t>
  </si>
  <si>
    <t>COBÉ DE CIMA</t>
  </si>
  <si>
    <t>VERA CRUZ</t>
  </si>
  <si>
    <t>COQUEIROS</t>
  </si>
  <si>
    <t>SÃO GONÇALO DO AMARANTE</t>
  </si>
  <si>
    <t>JARDIM LOLA</t>
  </si>
  <si>
    <t>GENIPAPO</t>
  </si>
  <si>
    <t>OITEIROS</t>
  </si>
  <si>
    <t>SERRINHA</t>
  </si>
  <si>
    <t>URUAÇU</t>
  </si>
  <si>
    <t>IGREJA NOVA</t>
  </si>
  <si>
    <t>IGREJA NOVA SÃO GONÇALO DO AMARANTE</t>
  </si>
  <si>
    <t>CONJUNTO AMARANTE</t>
  </si>
  <si>
    <t>DISTRITO SÃO BERNARDO</t>
  </si>
  <si>
    <t>SÃO BERNARDO LUÍS GOMES</t>
  </si>
  <si>
    <t>POVOADO PATAXÓ</t>
  </si>
  <si>
    <t>IPANGUAÇU</t>
  </si>
  <si>
    <t>POVOADO ENTRONCAMENTO</t>
  </si>
  <si>
    <t>CARNAUBAIS</t>
  </si>
  <si>
    <t>POVOADO CRISTOVÃO</t>
  </si>
  <si>
    <t>AREIA BRANCA</t>
  </si>
  <si>
    <t>POVOADO PONTA DO MEL</t>
  </si>
  <si>
    <t>POVOADO REDONDA</t>
  </si>
  <si>
    <t>POVOADO SOLEDADE</t>
  </si>
  <si>
    <t>APODI</t>
  </si>
  <si>
    <t>POVOADO MARACAJAU</t>
  </si>
  <si>
    <t>MAXARANGUAPE</t>
  </si>
  <si>
    <t>POVOADO CURRAL NOVO</t>
  </si>
  <si>
    <t>PIUM DISTRITO LITORAL</t>
  </si>
  <si>
    <t>DISTRITO IPIRANGA</t>
  </si>
  <si>
    <t>SÃO JOSÉ DO CAMPESTRE</t>
  </si>
  <si>
    <t>AÇU</t>
  </si>
  <si>
    <t>EMAÚS</t>
  </si>
  <si>
    <t>BENTO FERNANDES</t>
  </si>
  <si>
    <t>BOA SAÚDE</t>
  </si>
  <si>
    <t>BREJINHO</t>
  </si>
  <si>
    <t>CAMPO REDONDO</t>
  </si>
  <si>
    <t>CARNAÚBA DOS DANTAS</t>
  </si>
  <si>
    <t>CERRO CORÁ</t>
  </si>
  <si>
    <t>CORONEL EZEQUIEL</t>
  </si>
  <si>
    <t>ESPÍRITO SANTO</t>
  </si>
  <si>
    <t>EXTREMOZ</t>
  </si>
  <si>
    <t>GOIANINHA</t>
  </si>
  <si>
    <t>GUAMARÉ</t>
  </si>
  <si>
    <t>IPUEIRA</t>
  </si>
  <si>
    <t>JOÃO CÂMARA</t>
  </si>
  <si>
    <t>JUCURUTU</t>
  </si>
  <si>
    <t>LAGOA DE VELHOS</t>
  </si>
  <si>
    <t>MACAÍBA</t>
  </si>
  <si>
    <t>MACAU</t>
  </si>
  <si>
    <t>MONTE ALEGRE</t>
  </si>
  <si>
    <t>NÍSIA FLORESTA</t>
  </si>
  <si>
    <t>PARAZINHO</t>
  </si>
  <si>
    <t>PARELHAS</t>
  </si>
  <si>
    <t>PEDRO VELHO</t>
  </si>
  <si>
    <t>PENDÊNCIAS</t>
  </si>
  <si>
    <t>RIO DO FOGO</t>
  </si>
  <si>
    <t>SANTANA DO SERIDÓ</t>
  </si>
  <si>
    <t>SÃO PAULO DO POTENGI</t>
  </si>
  <si>
    <t>SEVERIANO MELO</t>
  </si>
  <si>
    <t>SÍTIO NOVO</t>
  </si>
  <si>
    <t>TAIPU</t>
  </si>
  <si>
    <t>TOUROS</t>
  </si>
  <si>
    <t>VÁRZEA</t>
  </si>
  <si>
    <t>PRAIA DE TABATINGA</t>
  </si>
  <si>
    <t>POVOADO BOA CICA</t>
  </si>
  <si>
    <t>POVOADO DE CAJUEIRO</t>
  </si>
  <si>
    <t>CAMPO DE SANTANA</t>
  </si>
  <si>
    <t>POVOADO DOM MARCOLINO</t>
  </si>
  <si>
    <t>POVOADO GENIPABU</t>
  </si>
  <si>
    <t>POVOADO LARANJEIRA DO ABDIAS</t>
  </si>
  <si>
    <t>POVOADO DE PIUM</t>
  </si>
  <si>
    <t>POVOADO DE PITANGUI</t>
  </si>
  <si>
    <t>POVOADO PUNAU</t>
  </si>
  <si>
    <t>POVOADO SANTA LUZIA</t>
  </si>
  <si>
    <t>SÍTIO BAIXA DO MEIO</t>
  </si>
  <si>
    <t>FAZENDA ALBERTINA</t>
  </si>
  <si>
    <t>SÍTIO ARENÃ</t>
  </si>
  <si>
    <t>BAIXA DO MEIO</t>
  </si>
  <si>
    <t>BARREIRAS</t>
  </si>
  <si>
    <t>SÍTIO BARROCAS</t>
  </si>
  <si>
    <t>BOI SELADO</t>
  </si>
  <si>
    <t>BURACO DE LAGOA</t>
  </si>
  <si>
    <t>CARNAÚBA</t>
  </si>
  <si>
    <t>CUITÉ</t>
  </si>
  <si>
    <t>SÍTIO FIGUEREDO</t>
  </si>
  <si>
    <t>SÍTIO JAPECANGA</t>
  </si>
  <si>
    <t>LAGEDO GRANDE</t>
  </si>
  <si>
    <t>LARANJEIRA DOS COSMES</t>
  </si>
  <si>
    <t>SÍTIO LINDA FLOR</t>
  </si>
  <si>
    <t>SÍTIO PANOM</t>
  </si>
  <si>
    <t>SÍTIO RIACHO FECHADO</t>
  </si>
  <si>
    <t>SÍTIO SANTO ANTÔNIO</t>
  </si>
  <si>
    <t>SÍTIO DE DENTRO</t>
  </si>
  <si>
    <t>SÍTIO NOVA ESPERANÇA</t>
  </si>
  <si>
    <t>SÍTIO TABOCA</t>
  </si>
  <si>
    <t>NOVA PARNAMIRIM</t>
  </si>
  <si>
    <t>SANTA CLARA</t>
  </si>
  <si>
    <t>SERRA DA TAPUIA</t>
  </si>
  <si>
    <t>BOM DESCANSO</t>
  </si>
  <si>
    <t>CANA BRAVA</t>
  </si>
  <si>
    <t>TRAÍRAS</t>
  </si>
  <si>
    <t>CAJAZEIRAS</t>
  </si>
  <si>
    <t>MANGABEIRA</t>
  </si>
  <si>
    <t>LAGOA DO MATO</t>
  </si>
  <si>
    <t>UMARI</t>
  </si>
  <si>
    <t>ESPERANÇA</t>
  </si>
  <si>
    <t>REMÉDIO</t>
  </si>
  <si>
    <t>JUAZEIRO</t>
  </si>
  <si>
    <t>CACHOEIRA</t>
  </si>
  <si>
    <t>PAU BRASIL</t>
  </si>
  <si>
    <t>RETIRO</t>
  </si>
  <si>
    <t>MALHADA VERMELHA</t>
  </si>
  <si>
    <t>SERRA DO DOUTOR</t>
  </si>
  <si>
    <t>ERMO</t>
  </si>
  <si>
    <t>BOA ESPERANÇA</t>
  </si>
  <si>
    <t>COHABINAL</t>
  </si>
  <si>
    <t>ROSA DOS VENTOS</t>
  </si>
  <si>
    <t>SANTA TEREZA</t>
  </si>
  <si>
    <t>MONTE CASTELO</t>
  </si>
  <si>
    <t>PASSAGEM DE AREIA</t>
  </si>
  <si>
    <t>VALE DO SOL</t>
  </si>
  <si>
    <t>PARQUE DE EXPOSIÇÕES</t>
  </si>
  <si>
    <t>COTOVELO DISTRITO LITORAL</t>
  </si>
  <si>
    <t>PARQUE DO PITIMBU</t>
  </si>
  <si>
    <t>LIBERDADE</t>
  </si>
  <si>
    <t>JARDIM PLANALTO</t>
  </si>
  <si>
    <t>PARQUE DO JIQUI</t>
  </si>
  <si>
    <t>PARQUE DAS ÁRVORES</t>
  </si>
  <si>
    <t>NOVA ESPERANÇA</t>
  </si>
  <si>
    <t>CAJUPIRANGA</t>
  </si>
  <si>
    <t>PARQUE DAS NAÇÕES</t>
  </si>
  <si>
    <t>VIDA NOVA</t>
  </si>
  <si>
    <t>POVOADO BARRA</t>
  </si>
  <si>
    <t>POVOADO BARRA DE SANTANA</t>
  </si>
  <si>
    <t>SITIO MANOEL DOMINGO</t>
  </si>
  <si>
    <t>POVOADO BARRO BRANCO</t>
  </si>
  <si>
    <t>TUIUIU</t>
  </si>
  <si>
    <t>SÃO BENTO I</t>
  </si>
  <si>
    <t>CABAÇO</t>
  </si>
  <si>
    <t>PEREIROS</t>
  </si>
  <si>
    <t>AMARELÃO</t>
  </si>
  <si>
    <t>SÍTIO ARISCO</t>
  </si>
  <si>
    <t>SERRA PELADA</t>
  </si>
  <si>
    <t>GUARANI</t>
  </si>
  <si>
    <t>RUA DO FOGO</t>
  </si>
  <si>
    <t>RIACHO DOS PINHEIROS</t>
  </si>
  <si>
    <t>MULUNGU</t>
  </si>
  <si>
    <t>REDENÇÃO</t>
  </si>
  <si>
    <t>RINCÃO</t>
  </si>
  <si>
    <t>SANTA DELMIRA</t>
  </si>
  <si>
    <t>SÍTIO QUINTURURE</t>
  </si>
  <si>
    <t>BÚZIOS</t>
  </si>
  <si>
    <t>Mossoró</t>
  </si>
  <si>
    <t>Zona Rural</t>
  </si>
  <si>
    <t>PIUM</t>
  </si>
  <si>
    <t>BELA PARNAMIRIM</t>
  </si>
  <si>
    <t>AMARANTE</t>
  </si>
  <si>
    <t>REGOMOLEIRO</t>
  </si>
  <si>
    <t>natal</t>
  </si>
  <si>
    <t>parnamirim</t>
  </si>
  <si>
    <t>extremoz</t>
  </si>
  <si>
    <t>macaíba</t>
  </si>
  <si>
    <t>são gonçalo do amarante</t>
  </si>
  <si>
    <t>cidade</t>
  </si>
  <si>
    <t>CEP1</t>
  </si>
  <si>
    <t>cod</t>
  </si>
  <si>
    <t>59037-160</t>
  </si>
  <si>
    <t>59014-640</t>
  </si>
  <si>
    <t>59030-570</t>
  </si>
  <si>
    <t>59050-081</t>
  </si>
  <si>
    <t>59065-020</t>
  </si>
  <si>
    <t>59082-160</t>
  </si>
  <si>
    <t>59025-220</t>
  </si>
  <si>
    <t>59070-105</t>
  </si>
  <si>
    <t>59072-675</t>
  </si>
  <si>
    <t>59072-280</t>
  </si>
  <si>
    <t>59074-752</t>
  </si>
  <si>
    <t>59106-135</t>
  </si>
  <si>
    <t>59139-520</t>
  </si>
  <si>
    <t>59063-280</t>
  </si>
  <si>
    <t>59031-120</t>
  </si>
  <si>
    <t>59014-360</t>
  </si>
  <si>
    <t>59080-560</t>
  </si>
  <si>
    <t>59042-570</t>
  </si>
  <si>
    <t>59115-260</t>
  </si>
  <si>
    <t>59062-390</t>
  </si>
  <si>
    <t>59075-391</t>
  </si>
  <si>
    <t>59133-121</t>
  </si>
  <si>
    <t>59014-140</t>
  </si>
  <si>
    <t>59069-100</t>
  </si>
  <si>
    <t>59090-538</t>
  </si>
  <si>
    <t>59108-130</t>
  </si>
  <si>
    <t>59010-115</t>
  </si>
  <si>
    <t>59035-218</t>
  </si>
  <si>
    <t>59122-155</t>
  </si>
  <si>
    <t>59012-255</t>
  </si>
  <si>
    <t>59010-335</t>
  </si>
  <si>
    <t>59107-000</t>
  </si>
  <si>
    <t>59010-500</t>
  </si>
  <si>
    <t>59020-110</t>
  </si>
  <si>
    <t>59073-167</t>
  </si>
  <si>
    <t>59161-250</t>
  </si>
  <si>
    <t>59290-000</t>
  </si>
  <si>
    <t>59160-537</t>
  </si>
  <si>
    <t>59148-330</t>
  </si>
  <si>
    <t>59575-000</t>
  </si>
  <si>
    <t>59151-466</t>
  </si>
  <si>
    <t>59280-000</t>
  </si>
  <si>
    <t>59140-515</t>
  </si>
  <si>
    <t>59140-670</t>
  </si>
  <si>
    <t>59141-250</t>
  </si>
  <si>
    <t>59142-180</t>
  </si>
  <si>
    <t>59146-070</t>
  </si>
  <si>
    <t>59145-000</t>
  </si>
  <si>
    <t>59143-000</t>
  </si>
  <si>
    <t>59146-380</t>
  </si>
  <si>
    <t>59161-123</t>
  </si>
  <si>
    <t>59150-500</t>
  </si>
  <si>
    <t>59155-510</t>
  </si>
  <si>
    <t>59155-001</t>
  </si>
  <si>
    <t>59153-205</t>
  </si>
  <si>
    <t>59154-280</t>
  </si>
  <si>
    <t>59144-210</t>
  </si>
  <si>
    <t>59156-400</t>
  </si>
  <si>
    <t>59158-002</t>
  </si>
  <si>
    <t>59147-060</t>
  </si>
  <si>
    <t>59160-400</t>
  </si>
  <si>
    <t>59142-760</t>
  </si>
  <si>
    <t>59290-977</t>
  </si>
  <si>
    <t>59298-198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</si>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</sst>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ceps" displayName="ceps" ref="A1:E75" totalsRowShown="0">
  <autoFilter ref="A1:E75"/>
  <tableColumns count="5">
    <tableColumn id="5" name="cod"/>
    <tableColumn id="1" name="CEP"/>
    <tableColumn id="2" name="BAIRRO"/>
    <tableColumn id="3" name="CIDADE"/>
    <tableColumn id="4" name="CEP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8"/>
  <sheetViews>
    <sheetView tabSelected="1" topLeftCell="M1" workbookViewId="0">
      <selection activeCell="Q3" sqref="Q3"/>
    </sheetView>
  </sheetViews>
  <sheetFormatPr defaultRowHeight="14.4" x14ac:dyDescent="0.3"/>
  <cols>
    <col min="2" max="2" width="17.44140625" bestFit="1" customWidth="1"/>
    <col min="6" max="6" width="14" bestFit="1" customWidth="1"/>
    <col min="10" max="10" width="28.6640625" bestFit="1" customWidth="1"/>
    <col min="11" max="11" width="24.6640625" customWidth="1"/>
    <col min="12" max="12" width="29.21875" bestFit="1" customWidth="1"/>
    <col min="13" max="13" width="21.33203125" customWidth="1"/>
    <col min="15" max="15" width="29.21875" bestFit="1" customWidth="1"/>
    <col min="17" max="17" width="10.5546875" bestFit="1" customWidth="1"/>
    <col min="18" max="18" width="21.44140625" customWidth="1"/>
    <col min="19" max="19" width="12" customWidth="1"/>
    <col min="20" max="20" width="26.44140625" bestFit="1" customWidth="1"/>
  </cols>
  <sheetData>
    <row r="1" spans="1:20" x14ac:dyDescent="0.3">
      <c r="A1">
        <v>1</v>
      </c>
      <c r="B1" t="s">
        <v>180</v>
      </c>
      <c r="C1">
        <v>124</v>
      </c>
      <c r="D1">
        <v>97</v>
      </c>
      <c r="F1" t="s">
        <v>379</v>
      </c>
      <c r="G1">
        <v>134</v>
      </c>
      <c r="H1">
        <v>58</v>
      </c>
      <c r="J1" t="str">
        <f>INDEX($B$1:$B$200,MATCH(C1,$A$1:$A$200,0))&amp;" "&amp;INDEX($F$1:$F$179,MATCH(G1,$G$1:$G$179,0))</f>
        <v>PEDRO HENRIQUE AGOSTINHO</v>
      </c>
      <c r="K1" t="str">
        <f>IF(C1&lt;=100,"F","M")</f>
        <v>M</v>
      </c>
      <c r="L1" t="str">
        <f>INDEX($B$1:$B$200,MATCH(D1,$A$1:$A$200,0))&amp;" "&amp;INDEX($F$1:$F$179,MATCH(H1,$H$1:$H$179,0))</f>
        <v>LUANA AGOSTINHO</v>
      </c>
      <c r="M1" t="str">
        <f>IF(D1&lt;=100,"F","M")</f>
        <v>F</v>
      </c>
      <c r="O1" t="s">
        <v>559</v>
      </c>
      <c r="P1" t="s">
        <v>925</v>
      </c>
      <c r="Q1" s="1">
        <v>33342</v>
      </c>
      <c r="R1" s="1" t="s">
        <v>1123</v>
      </c>
      <c r="S1" t="str">
        <f>INDEX(ceps[CEP1],MATCH(R1,ceps[BAIRRO],0))</f>
        <v>59151-466</v>
      </c>
      <c r="T1" t="str">
        <f>INDEX(ceps[CIDADE],MATCH(R1,ceps[BAIRRO],0))</f>
        <v>PARNAMIRIM</v>
      </c>
    </row>
    <row r="2" spans="1:20" x14ac:dyDescent="0.3">
      <c r="A2">
        <v>2</v>
      </c>
      <c r="B2" t="s">
        <v>181</v>
      </c>
      <c r="C2">
        <v>93</v>
      </c>
      <c r="D2">
        <v>195</v>
      </c>
      <c r="F2" t="s">
        <v>380</v>
      </c>
      <c r="G2">
        <v>31</v>
      </c>
      <c r="H2">
        <v>143</v>
      </c>
      <c r="J2" t="str">
        <f t="shared" ref="J2:J65" si="0">INDEX($B$1:$B$200,MATCH(C2,$A$1:$A$200,0))&amp;" "&amp;INDEX($F$1:$F$179,MATCH(G2,$G$1:$G$179,0))</f>
        <v>ANA VITÓRIA AGUIAR</v>
      </c>
      <c r="K2" t="str">
        <f t="shared" ref="K2:K65" si="1">IF(C2&lt;=100,"F","M")</f>
        <v>F</v>
      </c>
      <c r="L2" t="str">
        <f t="shared" ref="L2:L65" si="2">INDEX($B$1:$B$200,MATCH(D2,$A$1:$A$200,0))&amp;" "&amp;INDEX($F$1:$F$179,MATCH(H2,$H$1:$H$179,0))</f>
        <v>YAGO AGUIAR</v>
      </c>
      <c r="M2" t="str">
        <f t="shared" ref="M2:M65" si="3">IF(D2&lt;=100,"F","M")</f>
        <v>M</v>
      </c>
      <c r="O2" t="s">
        <v>560</v>
      </c>
      <c r="P2" t="s">
        <v>926</v>
      </c>
      <c r="Q2" s="1">
        <v>33943</v>
      </c>
      <c r="R2" s="1" t="s">
        <v>966</v>
      </c>
      <c r="S2" t="str">
        <f>INDEX(ceps[CEP1],MATCH(R2,ceps[BAIRRO],0))</f>
        <v>59063-280</v>
      </c>
      <c r="T2" t="str">
        <f>INDEX(ceps[CIDADE],MATCH(R2,ceps[BAIRRO],0))</f>
        <v>NATAL</v>
      </c>
    </row>
    <row r="3" spans="1:20" x14ac:dyDescent="0.3">
      <c r="A3">
        <v>3</v>
      </c>
      <c r="B3" t="s">
        <v>182</v>
      </c>
      <c r="C3">
        <v>45</v>
      </c>
      <c r="D3">
        <v>140</v>
      </c>
      <c r="F3" t="s">
        <v>381</v>
      </c>
      <c r="G3">
        <v>86</v>
      </c>
      <c r="H3">
        <v>70</v>
      </c>
      <c r="J3" t="str">
        <f t="shared" si="0"/>
        <v>LUNA ALBUQUERQUE</v>
      </c>
      <c r="K3" t="str">
        <f t="shared" si="1"/>
        <v>F</v>
      </c>
      <c r="L3" t="str">
        <f t="shared" si="2"/>
        <v>CAUÃ ALBUQUERQUE</v>
      </c>
      <c r="M3" t="str">
        <f t="shared" si="3"/>
        <v>M</v>
      </c>
      <c r="O3" t="s">
        <v>561</v>
      </c>
      <c r="P3" t="s">
        <v>926</v>
      </c>
      <c r="Q3" s="1">
        <v>30670</v>
      </c>
      <c r="R3" s="1" t="s">
        <v>980</v>
      </c>
      <c r="S3" t="str">
        <f>INDEX(ceps[CEP1],MATCH(R3,ceps[BAIRRO],0))</f>
        <v>59035-218</v>
      </c>
      <c r="T3" t="str">
        <f>INDEX(ceps[CIDADE],MATCH(R3,ceps[BAIRRO],0))</f>
        <v>NATAL</v>
      </c>
    </row>
    <row r="4" spans="1:20" x14ac:dyDescent="0.3">
      <c r="A4">
        <v>4</v>
      </c>
      <c r="B4" t="s">
        <v>183</v>
      </c>
      <c r="C4">
        <v>103</v>
      </c>
      <c r="D4">
        <v>85</v>
      </c>
      <c r="F4" t="s">
        <v>382</v>
      </c>
      <c r="G4">
        <v>73</v>
      </c>
      <c r="H4">
        <v>30</v>
      </c>
      <c r="J4" t="str">
        <f t="shared" si="0"/>
        <v>BERNARDO ALEGRIA</v>
      </c>
      <c r="K4" t="str">
        <f t="shared" si="1"/>
        <v>M</v>
      </c>
      <c r="L4" t="str">
        <f t="shared" si="2"/>
        <v>FERNANDA ALEGRIA</v>
      </c>
      <c r="M4" t="str">
        <f t="shared" si="3"/>
        <v>F</v>
      </c>
      <c r="O4" t="s">
        <v>562</v>
      </c>
      <c r="P4" t="s">
        <v>925</v>
      </c>
      <c r="Q4" s="1">
        <v>35479</v>
      </c>
      <c r="R4" s="1" t="s">
        <v>975</v>
      </c>
      <c r="S4" t="str">
        <f>INDEX(ceps[CEP1],MATCH(R4,ceps[BAIRRO],0))</f>
        <v>59014-140</v>
      </c>
      <c r="T4" t="str">
        <f>INDEX(ceps[CIDADE],MATCH(R4,ceps[BAIRRO],0))</f>
        <v>NATAL</v>
      </c>
    </row>
    <row r="5" spans="1:20" x14ac:dyDescent="0.3">
      <c r="A5">
        <v>5</v>
      </c>
      <c r="B5" t="s">
        <v>184</v>
      </c>
      <c r="C5">
        <v>197</v>
      </c>
      <c r="D5">
        <v>49</v>
      </c>
      <c r="F5" t="s">
        <v>383</v>
      </c>
      <c r="G5">
        <v>102</v>
      </c>
      <c r="H5">
        <v>61</v>
      </c>
      <c r="J5" t="str">
        <f t="shared" si="0"/>
        <v>ANTHONY GABRIEL ALENCASTRO</v>
      </c>
      <c r="K5" t="str">
        <f t="shared" si="1"/>
        <v>M</v>
      </c>
      <c r="L5" t="str">
        <f t="shared" si="2"/>
        <v>MARIA ALENCASTRO</v>
      </c>
      <c r="M5" t="str">
        <f t="shared" si="3"/>
        <v>F</v>
      </c>
      <c r="O5" t="s">
        <v>563</v>
      </c>
      <c r="P5" t="s">
        <v>925</v>
      </c>
      <c r="Q5" s="1">
        <v>32512</v>
      </c>
      <c r="R5" s="1" t="s">
        <v>1184</v>
      </c>
      <c r="S5" t="str">
        <f>INDEX(ceps[CEP1],MATCH(R5,ceps[BAIRRO],0))</f>
        <v>59290-977</v>
      </c>
      <c r="T5" t="str">
        <f>INDEX(ceps[CIDADE],MATCH(R5,ceps[BAIRRO],0))</f>
        <v>SÃO GONÇALO DO AMARANTE</v>
      </c>
    </row>
    <row r="6" spans="1:20" x14ac:dyDescent="0.3">
      <c r="A6">
        <v>6</v>
      </c>
      <c r="B6" t="s">
        <v>185</v>
      </c>
      <c r="C6">
        <v>188</v>
      </c>
      <c r="D6">
        <v>200</v>
      </c>
      <c r="F6" t="s">
        <v>384</v>
      </c>
      <c r="G6">
        <v>40</v>
      </c>
      <c r="H6">
        <v>46</v>
      </c>
      <c r="J6" t="str">
        <f t="shared" si="0"/>
        <v>ARTHUR HENRIQUE ALMADA</v>
      </c>
      <c r="K6" t="str">
        <f t="shared" si="1"/>
        <v>M</v>
      </c>
      <c r="L6" t="str">
        <f t="shared" si="2"/>
        <v>OLIVER ALMADA</v>
      </c>
      <c r="M6" t="str">
        <f t="shared" si="3"/>
        <v>M</v>
      </c>
      <c r="O6" t="s">
        <v>564</v>
      </c>
      <c r="P6" t="s">
        <v>926</v>
      </c>
      <c r="Q6" s="1">
        <v>36133</v>
      </c>
      <c r="R6" s="1" t="s">
        <v>1158</v>
      </c>
      <c r="S6" t="str">
        <f>INDEX(ceps[CEP1],MATCH(R6,ceps[BAIRRO],0))</f>
        <v>59158-002</v>
      </c>
      <c r="T6" t="str">
        <f>INDEX(ceps[CIDADE],MATCH(R6,ceps[BAIRRO],0))</f>
        <v>PARNAMIRIM</v>
      </c>
    </row>
    <row r="7" spans="1:20" x14ac:dyDescent="0.3">
      <c r="A7">
        <v>7</v>
      </c>
      <c r="B7" t="s">
        <v>186</v>
      </c>
      <c r="C7">
        <v>52</v>
      </c>
      <c r="D7">
        <v>66</v>
      </c>
      <c r="F7" t="s">
        <v>385</v>
      </c>
      <c r="G7">
        <v>38</v>
      </c>
      <c r="H7">
        <v>135</v>
      </c>
      <c r="J7" t="str">
        <f t="shared" si="0"/>
        <v>CATARINA ALVES</v>
      </c>
      <c r="K7" t="str">
        <f t="shared" si="1"/>
        <v>F</v>
      </c>
      <c r="L7" t="str">
        <f t="shared" si="2"/>
        <v>ALLANA ALVES</v>
      </c>
      <c r="M7" t="str">
        <f t="shared" si="3"/>
        <v>F</v>
      </c>
      <c r="O7" t="s">
        <v>565</v>
      </c>
      <c r="P7" t="s">
        <v>925</v>
      </c>
      <c r="Q7" s="1">
        <v>34909</v>
      </c>
      <c r="R7" s="1" t="s">
        <v>955</v>
      </c>
      <c r="S7" t="str">
        <f>INDEX(ceps[CEP1],MATCH(R7,ceps[BAIRRO],0))</f>
        <v>59030-570</v>
      </c>
      <c r="T7" t="str">
        <f>INDEX(ceps[CIDADE],MATCH(R7,ceps[BAIRRO],0))</f>
        <v>NATAL</v>
      </c>
    </row>
    <row r="8" spans="1:20" x14ac:dyDescent="0.3">
      <c r="A8">
        <v>8</v>
      </c>
      <c r="B8" t="s">
        <v>187</v>
      </c>
      <c r="C8">
        <v>195</v>
      </c>
      <c r="D8">
        <v>193</v>
      </c>
      <c r="F8" t="s">
        <v>386</v>
      </c>
      <c r="G8">
        <v>118</v>
      </c>
      <c r="H8">
        <v>52</v>
      </c>
      <c r="J8" t="str">
        <f t="shared" si="0"/>
        <v>YAGO ALVIM</v>
      </c>
      <c r="K8" t="str">
        <f t="shared" si="1"/>
        <v>M</v>
      </c>
      <c r="L8" t="str">
        <f t="shared" si="2"/>
        <v>ANDRÉ ALVIM</v>
      </c>
      <c r="M8" t="str">
        <f t="shared" si="3"/>
        <v>M</v>
      </c>
      <c r="O8" t="s">
        <v>566</v>
      </c>
      <c r="P8" t="s">
        <v>926</v>
      </c>
      <c r="Q8" s="1">
        <v>30419</v>
      </c>
      <c r="R8" s="1" t="s">
        <v>977</v>
      </c>
      <c r="S8" t="str">
        <f>INDEX(ceps[CEP1],MATCH(R8,ceps[BAIRRO],0))</f>
        <v>59090-538</v>
      </c>
      <c r="T8" t="str">
        <f>INDEX(ceps[CIDADE],MATCH(R8,ceps[BAIRRO],0))</f>
        <v>NATAL</v>
      </c>
    </row>
    <row r="9" spans="1:20" x14ac:dyDescent="0.3">
      <c r="A9">
        <v>9</v>
      </c>
      <c r="B9" t="s">
        <v>188</v>
      </c>
      <c r="C9">
        <v>34</v>
      </c>
      <c r="D9">
        <v>129</v>
      </c>
      <c r="F9" t="s">
        <v>387</v>
      </c>
      <c r="G9">
        <v>97</v>
      </c>
      <c r="H9">
        <v>167</v>
      </c>
      <c r="J9" t="str">
        <f t="shared" si="0"/>
        <v>SARAH AMORIM</v>
      </c>
      <c r="K9" t="str">
        <f t="shared" si="1"/>
        <v>F</v>
      </c>
      <c r="L9" t="str">
        <f t="shared" si="2"/>
        <v>ISAAC AMORIM</v>
      </c>
      <c r="M9" t="str">
        <f t="shared" si="3"/>
        <v>M</v>
      </c>
      <c r="O9" t="s">
        <v>567</v>
      </c>
      <c r="P9" t="s">
        <v>926</v>
      </c>
      <c r="Q9" s="1">
        <v>32449</v>
      </c>
      <c r="R9" s="1" t="s">
        <v>1123</v>
      </c>
      <c r="S9" t="str">
        <f>INDEX(ceps[CEP1],MATCH(R9,ceps[BAIRRO],0))</f>
        <v>59151-466</v>
      </c>
      <c r="T9" t="str">
        <f>INDEX(ceps[CIDADE],MATCH(R9,ceps[BAIRRO],0))</f>
        <v>PARNAMIRIM</v>
      </c>
    </row>
    <row r="10" spans="1:20" x14ac:dyDescent="0.3">
      <c r="A10">
        <v>10</v>
      </c>
      <c r="B10" t="s">
        <v>189</v>
      </c>
      <c r="C10">
        <v>25</v>
      </c>
      <c r="D10">
        <v>105</v>
      </c>
      <c r="F10" t="s">
        <v>388</v>
      </c>
      <c r="G10">
        <v>98</v>
      </c>
      <c r="H10">
        <v>32</v>
      </c>
      <c r="J10" t="str">
        <f t="shared" si="0"/>
        <v>ANA JÚLIA ANDRADE</v>
      </c>
      <c r="K10" t="str">
        <f t="shared" si="1"/>
        <v>F</v>
      </c>
      <c r="L10" t="str">
        <f t="shared" si="2"/>
        <v>DAVI ANDRADE</v>
      </c>
      <c r="M10" t="str">
        <f t="shared" si="3"/>
        <v>M</v>
      </c>
      <c r="O10" t="s">
        <v>568</v>
      </c>
      <c r="P10" t="s">
        <v>926</v>
      </c>
      <c r="Q10" s="1">
        <v>32175</v>
      </c>
      <c r="R10" s="1" t="s">
        <v>1146</v>
      </c>
      <c r="S10" t="str">
        <f>INDEX(ceps[CEP1],MATCH(R10,ceps[BAIRRO],0))</f>
        <v>59146-070</v>
      </c>
      <c r="T10" t="str">
        <f>INDEX(ceps[CIDADE],MATCH(R10,ceps[BAIRRO],0))</f>
        <v>PARNAMIRIM</v>
      </c>
    </row>
    <row r="11" spans="1:20" x14ac:dyDescent="0.3">
      <c r="A11">
        <v>11</v>
      </c>
      <c r="B11" t="s">
        <v>190</v>
      </c>
      <c r="C11">
        <v>156</v>
      </c>
      <c r="D11">
        <v>139</v>
      </c>
      <c r="F11" t="s">
        <v>389</v>
      </c>
      <c r="G11">
        <v>134</v>
      </c>
      <c r="H11">
        <v>108</v>
      </c>
      <c r="J11" t="str">
        <f t="shared" si="0"/>
        <v>KAIQUE AGOSTINHO</v>
      </c>
      <c r="K11" t="str">
        <f t="shared" si="1"/>
        <v>M</v>
      </c>
      <c r="L11" t="str">
        <f t="shared" si="2"/>
        <v>JOÃO ANTUNES</v>
      </c>
      <c r="M11" t="str">
        <f t="shared" si="3"/>
        <v>M</v>
      </c>
      <c r="O11" t="s">
        <v>569</v>
      </c>
      <c r="P11" t="s">
        <v>926</v>
      </c>
      <c r="Q11" s="1">
        <v>33441</v>
      </c>
      <c r="R11" s="1" t="s">
        <v>1183</v>
      </c>
      <c r="S11" t="str">
        <f>INDEX(ceps[CEP1],MATCH(R11,ceps[BAIRRO],0))</f>
        <v>59142-760</v>
      </c>
      <c r="T11" t="str">
        <f>INDEX(ceps[CIDADE],MATCH(R11,ceps[BAIRRO],0))</f>
        <v>PARNAMIRIM</v>
      </c>
    </row>
    <row r="12" spans="1:20" x14ac:dyDescent="0.3">
      <c r="A12">
        <v>12</v>
      </c>
      <c r="B12" t="s">
        <v>191</v>
      </c>
      <c r="C12">
        <v>172</v>
      </c>
      <c r="D12">
        <v>89</v>
      </c>
      <c r="F12" t="s">
        <v>390</v>
      </c>
      <c r="G12">
        <v>131</v>
      </c>
      <c r="H12">
        <v>25</v>
      </c>
      <c r="J12" t="str">
        <f t="shared" si="0"/>
        <v>PEDRO LUCAS APARÍCIO</v>
      </c>
      <c r="K12" t="str">
        <f t="shared" si="1"/>
        <v>M</v>
      </c>
      <c r="L12" t="str">
        <f t="shared" si="2"/>
        <v>AURORA APARÍCIO</v>
      </c>
      <c r="M12" t="str">
        <f t="shared" si="3"/>
        <v>F</v>
      </c>
      <c r="O12" t="s">
        <v>570</v>
      </c>
      <c r="P12" t="s">
        <v>925</v>
      </c>
      <c r="Q12" s="1">
        <v>29548</v>
      </c>
      <c r="R12" s="1" t="s">
        <v>987</v>
      </c>
      <c r="S12" t="str">
        <f>INDEX(ceps[CEP1],MATCH(R12,ceps[BAIRRO],0))</f>
        <v>59073-167</v>
      </c>
      <c r="T12" t="str">
        <f>INDEX(ceps[CIDADE],MATCH(R12,ceps[BAIRRO],0))</f>
        <v>NATAL</v>
      </c>
    </row>
    <row r="13" spans="1:20" x14ac:dyDescent="0.3">
      <c r="A13">
        <v>13</v>
      </c>
      <c r="B13" t="s">
        <v>192</v>
      </c>
      <c r="C13">
        <v>183</v>
      </c>
      <c r="D13">
        <v>42</v>
      </c>
      <c r="F13" t="s">
        <v>391</v>
      </c>
      <c r="G13">
        <v>137</v>
      </c>
      <c r="H13">
        <v>80</v>
      </c>
      <c r="J13" t="str">
        <f t="shared" si="0"/>
        <v>ARTHUR GABRIEL APOLINÁRIO</v>
      </c>
      <c r="K13" t="str">
        <f t="shared" si="1"/>
        <v>M</v>
      </c>
      <c r="L13" t="str">
        <f t="shared" si="2"/>
        <v>MAITÊ APOLINÁRIO</v>
      </c>
      <c r="M13" t="str">
        <f t="shared" si="3"/>
        <v>F</v>
      </c>
      <c r="O13" t="s">
        <v>571</v>
      </c>
      <c r="P13" t="s">
        <v>925</v>
      </c>
      <c r="Q13" s="1">
        <v>30303</v>
      </c>
      <c r="R13" s="1" t="s">
        <v>977</v>
      </c>
      <c r="S13" t="str">
        <f>INDEX(ceps[CEP1],MATCH(R13,ceps[BAIRRO],0))</f>
        <v>59090-538</v>
      </c>
      <c r="T13" t="str">
        <f>INDEX(ceps[CIDADE],MATCH(R13,ceps[BAIRRO],0))</f>
        <v>NATAL</v>
      </c>
    </row>
    <row r="14" spans="1:20" x14ac:dyDescent="0.3">
      <c r="A14">
        <v>14</v>
      </c>
      <c r="B14" t="s">
        <v>193</v>
      </c>
      <c r="C14">
        <v>172</v>
      </c>
      <c r="D14">
        <v>190</v>
      </c>
      <c r="F14" t="s">
        <v>392</v>
      </c>
      <c r="G14">
        <v>11</v>
      </c>
      <c r="H14">
        <v>5</v>
      </c>
      <c r="J14" t="str">
        <f t="shared" si="0"/>
        <v>PEDRO LUCAS ARAÚJO</v>
      </c>
      <c r="K14" t="str">
        <f t="shared" si="1"/>
        <v>M</v>
      </c>
      <c r="L14" t="str">
        <f t="shared" si="2"/>
        <v>CARLOS EDUARDO ARAÚJO</v>
      </c>
      <c r="M14" t="str">
        <f t="shared" si="3"/>
        <v>M</v>
      </c>
      <c r="O14" t="s">
        <v>572</v>
      </c>
      <c r="P14" t="s">
        <v>926</v>
      </c>
      <c r="Q14" s="1">
        <v>33519</v>
      </c>
      <c r="R14" s="1" t="s">
        <v>1123</v>
      </c>
      <c r="S14" t="str">
        <f>INDEX(ceps[CEP1],MATCH(R14,ceps[BAIRRO],0))</f>
        <v>59151-466</v>
      </c>
      <c r="T14" t="str">
        <f>INDEX(ceps[CIDADE],MATCH(R14,ceps[BAIRRO],0))</f>
        <v>PARNAMIRIM</v>
      </c>
    </row>
    <row r="15" spans="1:20" x14ac:dyDescent="0.3">
      <c r="A15">
        <v>15</v>
      </c>
      <c r="B15" t="s">
        <v>194</v>
      </c>
      <c r="C15">
        <v>46</v>
      </c>
      <c r="D15">
        <v>36</v>
      </c>
      <c r="F15" t="s">
        <v>393</v>
      </c>
      <c r="G15">
        <v>16</v>
      </c>
      <c r="H15">
        <v>153</v>
      </c>
      <c r="J15" t="str">
        <f t="shared" si="0"/>
        <v>REBECA ARRUDA</v>
      </c>
      <c r="K15" t="str">
        <f t="shared" si="1"/>
        <v>F</v>
      </c>
      <c r="L15" t="str">
        <f t="shared" si="2"/>
        <v>ANTONELLA ARRUDA</v>
      </c>
      <c r="M15" t="str">
        <f t="shared" si="3"/>
        <v>F</v>
      </c>
      <c r="O15" t="s">
        <v>573</v>
      </c>
      <c r="P15" t="s">
        <v>925</v>
      </c>
      <c r="Q15" s="1">
        <v>33974</v>
      </c>
      <c r="R15" s="1" t="s">
        <v>968</v>
      </c>
      <c r="S15" t="str">
        <f>INDEX(ceps[CEP1],MATCH(R15,ceps[BAIRRO],0))</f>
        <v>59014-360</v>
      </c>
      <c r="T15" t="str">
        <f>INDEX(ceps[CIDADE],MATCH(R15,ceps[BAIRRO],0))</f>
        <v>NATAL</v>
      </c>
    </row>
    <row r="16" spans="1:20" x14ac:dyDescent="0.3">
      <c r="A16">
        <v>16</v>
      </c>
      <c r="B16" t="s">
        <v>195</v>
      </c>
      <c r="C16">
        <v>182</v>
      </c>
      <c r="D16">
        <v>55</v>
      </c>
      <c r="F16" t="s">
        <v>394</v>
      </c>
      <c r="G16">
        <v>3</v>
      </c>
      <c r="H16">
        <v>111</v>
      </c>
      <c r="J16" t="str">
        <f t="shared" si="0"/>
        <v>LUIZ GUSTAVO ASSIS</v>
      </c>
      <c r="K16" t="str">
        <f t="shared" si="1"/>
        <v>M</v>
      </c>
      <c r="L16" t="str">
        <f t="shared" si="2"/>
        <v>VITÓRIA ASSIS</v>
      </c>
      <c r="M16" t="str">
        <f t="shared" si="3"/>
        <v>F</v>
      </c>
      <c r="O16" t="s">
        <v>574</v>
      </c>
      <c r="P16" t="s">
        <v>925</v>
      </c>
      <c r="Q16" s="1">
        <v>34787</v>
      </c>
      <c r="R16" s="1" t="s">
        <v>975</v>
      </c>
      <c r="S16" t="str">
        <f>INDEX(ceps[CEP1],MATCH(R16,ceps[BAIRRO],0))</f>
        <v>59014-140</v>
      </c>
      <c r="T16" t="str">
        <f>INDEX(ceps[CIDADE],MATCH(R16,ceps[BAIRRO],0))</f>
        <v>NATAL</v>
      </c>
    </row>
    <row r="17" spans="1:20" x14ac:dyDescent="0.3">
      <c r="A17">
        <v>17</v>
      </c>
      <c r="B17" t="s">
        <v>196</v>
      </c>
      <c r="C17">
        <v>10</v>
      </c>
      <c r="D17">
        <v>62</v>
      </c>
      <c r="F17" t="s">
        <v>395</v>
      </c>
      <c r="G17">
        <v>97</v>
      </c>
      <c r="H17">
        <v>22</v>
      </c>
      <c r="J17" t="str">
        <f t="shared" si="0"/>
        <v>LUIZA AMORIM</v>
      </c>
      <c r="K17" t="str">
        <f t="shared" si="1"/>
        <v>F</v>
      </c>
      <c r="L17" t="str">
        <f t="shared" si="2"/>
        <v>BIANCA ASSUNÇÃO</v>
      </c>
      <c r="M17" t="str">
        <f t="shared" si="3"/>
        <v>F</v>
      </c>
      <c r="O17" t="s">
        <v>575</v>
      </c>
      <c r="P17" t="s">
        <v>925</v>
      </c>
      <c r="Q17" s="1">
        <v>30346</v>
      </c>
      <c r="R17" s="1" t="s">
        <v>977</v>
      </c>
      <c r="S17" t="str">
        <f>INDEX(ceps[CEP1],MATCH(R17,ceps[BAIRRO],0))</f>
        <v>59090-538</v>
      </c>
      <c r="T17" t="str">
        <f>INDEX(ceps[CIDADE],MATCH(R17,ceps[BAIRRO],0))</f>
        <v>NATAL</v>
      </c>
    </row>
    <row r="18" spans="1:20" x14ac:dyDescent="0.3">
      <c r="A18">
        <v>18</v>
      </c>
      <c r="B18" t="s">
        <v>197</v>
      </c>
      <c r="C18">
        <v>28</v>
      </c>
      <c r="D18">
        <v>10</v>
      </c>
      <c r="F18" t="s">
        <v>396</v>
      </c>
      <c r="G18">
        <v>24</v>
      </c>
      <c r="H18">
        <v>68</v>
      </c>
      <c r="J18" t="str">
        <f t="shared" si="0"/>
        <v>MELISSA ÁVILA</v>
      </c>
      <c r="K18" t="str">
        <f t="shared" si="1"/>
        <v>F</v>
      </c>
      <c r="L18" t="str">
        <f t="shared" si="2"/>
        <v>LUIZA ÁVILA</v>
      </c>
      <c r="M18" t="str">
        <f t="shared" si="3"/>
        <v>F</v>
      </c>
      <c r="O18" t="s">
        <v>576</v>
      </c>
      <c r="P18" t="s">
        <v>925</v>
      </c>
      <c r="Q18" s="1">
        <v>29428</v>
      </c>
      <c r="R18" s="1" t="s">
        <v>961</v>
      </c>
      <c r="S18" t="str">
        <f>INDEX(ceps[CEP1],MATCH(R18,ceps[BAIRRO],0))</f>
        <v>59072-675</v>
      </c>
      <c r="T18" t="str">
        <f>INDEX(ceps[CIDADE],MATCH(R18,ceps[BAIRRO],0))</f>
        <v>NATAL</v>
      </c>
    </row>
    <row r="19" spans="1:20" x14ac:dyDescent="0.3">
      <c r="A19">
        <v>19</v>
      </c>
      <c r="B19" t="s">
        <v>198</v>
      </c>
      <c r="C19">
        <v>185</v>
      </c>
      <c r="D19">
        <v>137</v>
      </c>
      <c r="F19" t="s">
        <v>397</v>
      </c>
      <c r="G19">
        <v>162</v>
      </c>
      <c r="H19">
        <v>98</v>
      </c>
      <c r="J19" t="str">
        <f t="shared" si="0"/>
        <v>KAUÊ AZAMBUJA</v>
      </c>
      <c r="K19" t="str">
        <f t="shared" si="1"/>
        <v>M</v>
      </c>
      <c r="L19" t="str">
        <f t="shared" si="2"/>
        <v>JOÃO LUCAS AZAMBUJA</v>
      </c>
      <c r="M19" t="str">
        <f t="shared" si="3"/>
        <v>M</v>
      </c>
      <c r="O19" t="s">
        <v>577</v>
      </c>
      <c r="P19" t="s">
        <v>926</v>
      </c>
      <c r="Q19" s="1">
        <v>36390</v>
      </c>
      <c r="R19" s="1" t="s">
        <v>1151</v>
      </c>
      <c r="S19" t="str">
        <f>INDEX(ceps[CEP1],MATCH(R19,ceps[BAIRRO],0))</f>
        <v>59150-500</v>
      </c>
      <c r="T19" t="str">
        <f>INDEX(ceps[CIDADE],MATCH(R19,ceps[BAIRRO],0))</f>
        <v>PARNAMIRIM</v>
      </c>
    </row>
    <row r="20" spans="1:20" x14ac:dyDescent="0.3">
      <c r="A20">
        <v>20</v>
      </c>
      <c r="B20" t="s">
        <v>199</v>
      </c>
      <c r="C20">
        <v>195</v>
      </c>
      <c r="D20">
        <v>182</v>
      </c>
      <c r="F20" t="s">
        <v>398</v>
      </c>
      <c r="G20">
        <v>161</v>
      </c>
      <c r="H20">
        <v>38</v>
      </c>
      <c r="J20" t="str">
        <f t="shared" si="0"/>
        <v>YAGO BAPTISTA</v>
      </c>
      <c r="K20" t="str">
        <f t="shared" si="1"/>
        <v>M</v>
      </c>
      <c r="L20" t="str">
        <f t="shared" si="2"/>
        <v>LUIZ GUSTAVO BAPTISTA</v>
      </c>
      <c r="M20" t="str">
        <f t="shared" si="3"/>
        <v>M</v>
      </c>
      <c r="O20" t="s">
        <v>578</v>
      </c>
      <c r="P20" t="s">
        <v>926</v>
      </c>
      <c r="Q20" s="1">
        <v>36777</v>
      </c>
      <c r="R20" s="1" t="s">
        <v>1036</v>
      </c>
      <c r="S20" t="str">
        <f>INDEX(ceps[CEP1],MATCH(R20,ceps[BAIRRO],0))</f>
        <v>59290-000</v>
      </c>
      <c r="T20" t="str">
        <f>INDEX(ceps[CIDADE],MATCH(R20,ceps[BAIRRO],0))</f>
        <v>SÃO GONÇALO DO AMARANTE</v>
      </c>
    </row>
    <row r="21" spans="1:20" x14ac:dyDescent="0.3">
      <c r="A21">
        <v>21</v>
      </c>
      <c r="B21" t="s">
        <v>200</v>
      </c>
      <c r="C21">
        <v>100</v>
      </c>
      <c r="D21">
        <v>188</v>
      </c>
      <c r="F21" t="s">
        <v>399</v>
      </c>
      <c r="G21">
        <v>19</v>
      </c>
      <c r="H21">
        <v>100</v>
      </c>
      <c r="J21" t="str">
        <f t="shared" si="0"/>
        <v>BRUNA BARRETO</v>
      </c>
      <c r="K21" t="str">
        <f t="shared" si="1"/>
        <v>F</v>
      </c>
      <c r="L21" t="str">
        <f t="shared" si="2"/>
        <v>ARTHUR HENRIQUE BARRETO</v>
      </c>
      <c r="M21" t="str">
        <f t="shared" si="3"/>
        <v>M</v>
      </c>
      <c r="O21" t="s">
        <v>579</v>
      </c>
      <c r="P21" t="s">
        <v>926</v>
      </c>
      <c r="Q21" s="1">
        <v>35289</v>
      </c>
      <c r="R21" s="1" t="s">
        <v>977</v>
      </c>
      <c r="S21" t="str">
        <f>INDEX(ceps[CEP1],MATCH(R21,ceps[BAIRRO],0))</f>
        <v>59090-538</v>
      </c>
      <c r="T21" t="str">
        <f>INDEX(ceps[CIDADE],MATCH(R21,ceps[BAIRRO],0))</f>
        <v>NATAL</v>
      </c>
    </row>
    <row r="22" spans="1:20" x14ac:dyDescent="0.3">
      <c r="A22">
        <v>22</v>
      </c>
      <c r="B22" t="s">
        <v>201</v>
      </c>
      <c r="C22">
        <v>98</v>
      </c>
      <c r="D22">
        <v>185</v>
      </c>
      <c r="F22" t="s">
        <v>400</v>
      </c>
      <c r="G22">
        <v>125</v>
      </c>
      <c r="H22">
        <v>118</v>
      </c>
      <c r="J22" t="str">
        <f t="shared" si="0"/>
        <v>ANTÔNIA BARROS</v>
      </c>
      <c r="K22" t="str">
        <f t="shared" si="1"/>
        <v>F</v>
      </c>
      <c r="L22" t="str">
        <f t="shared" si="2"/>
        <v>KAUÊ BARROS</v>
      </c>
      <c r="M22" t="str">
        <f t="shared" si="3"/>
        <v>M</v>
      </c>
      <c r="O22" t="s">
        <v>580</v>
      </c>
      <c r="P22" t="s">
        <v>926</v>
      </c>
      <c r="Q22" s="1">
        <v>30775</v>
      </c>
      <c r="R22" s="1" t="s">
        <v>975</v>
      </c>
      <c r="S22" t="str">
        <f>INDEX(ceps[CEP1],MATCH(R22,ceps[BAIRRO],0))</f>
        <v>59014-140</v>
      </c>
      <c r="T22" t="str">
        <f>INDEX(ceps[CIDADE],MATCH(R22,ceps[BAIRRO],0))</f>
        <v>NATAL</v>
      </c>
    </row>
    <row r="23" spans="1:20" x14ac:dyDescent="0.3">
      <c r="A23">
        <v>23</v>
      </c>
      <c r="B23" t="s">
        <v>202</v>
      </c>
      <c r="C23">
        <v>184</v>
      </c>
      <c r="D23">
        <v>184</v>
      </c>
      <c r="F23" t="s">
        <v>401</v>
      </c>
      <c r="G23">
        <v>104</v>
      </c>
      <c r="H23">
        <v>140</v>
      </c>
      <c r="J23" t="str">
        <f t="shared" si="0"/>
        <v>BRENO BEIRA-MAR</v>
      </c>
      <c r="K23" t="str">
        <f t="shared" si="1"/>
        <v>M</v>
      </c>
      <c r="L23" t="str">
        <f t="shared" si="2"/>
        <v>BRENO BEIRA-MAR</v>
      </c>
      <c r="M23" t="str">
        <f t="shared" si="3"/>
        <v>M</v>
      </c>
      <c r="O23" t="s">
        <v>581</v>
      </c>
      <c r="P23" t="s">
        <v>926</v>
      </c>
      <c r="Q23" s="1">
        <v>35141</v>
      </c>
      <c r="R23" s="1" t="s">
        <v>1039</v>
      </c>
      <c r="S23" t="str">
        <f>INDEX(ceps[CEP1],MATCH(R23,ceps[BAIRRO],0))</f>
        <v>59290-000</v>
      </c>
      <c r="T23" t="str">
        <f>INDEX(ceps[CIDADE],MATCH(R23,ceps[BAIRRO],0))</f>
        <v>SÃO GONÇALO DO AMARANTE</v>
      </c>
    </row>
    <row r="24" spans="1:20" x14ac:dyDescent="0.3">
      <c r="A24">
        <v>24</v>
      </c>
      <c r="B24" t="s">
        <v>203</v>
      </c>
      <c r="C24">
        <v>197</v>
      </c>
      <c r="D24">
        <v>78</v>
      </c>
      <c r="F24" t="s">
        <v>402</v>
      </c>
      <c r="G24">
        <v>2</v>
      </c>
      <c r="H24">
        <v>27</v>
      </c>
      <c r="J24" t="str">
        <f t="shared" si="0"/>
        <v>ANTHONY GABRIEL BELCHIOR</v>
      </c>
      <c r="K24" t="str">
        <f t="shared" si="1"/>
        <v>M</v>
      </c>
      <c r="L24" t="str">
        <f t="shared" si="2"/>
        <v>ANA BELCHIOR</v>
      </c>
      <c r="M24" t="str">
        <f t="shared" si="3"/>
        <v>F</v>
      </c>
      <c r="O24" t="s">
        <v>582</v>
      </c>
      <c r="P24" t="s">
        <v>925</v>
      </c>
      <c r="Q24" s="1">
        <v>33272</v>
      </c>
      <c r="R24" s="1" t="s">
        <v>975</v>
      </c>
      <c r="S24" t="str">
        <f>INDEX(ceps[CEP1],MATCH(R24,ceps[BAIRRO],0))</f>
        <v>59014-140</v>
      </c>
      <c r="T24" t="str">
        <f>INDEX(ceps[CIDADE],MATCH(R24,ceps[BAIRRO],0))</f>
        <v>NATAL</v>
      </c>
    </row>
    <row r="25" spans="1:20" x14ac:dyDescent="0.3">
      <c r="A25">
        <v>25</v>
      </c>
      <c r="B25" t="s">
        <v>204</v>
      </c>
      <c r="C25">
        <v>78</v>
      </c>
      <c r="D25">
        <v>130</v>
      </c>
      <c r="F25" t="s">
        <v>403</v>
      </c>
      <c r="G25">
        <v>128</v>
      </c>
      <c r="H25">
        <v>123</v>
      </c>
      <c r="J25" t="str">
        <f t="shared" si="0"/>
        <v>ANA BELÉM</v>
      </c>
      <c r="K25" t="str">
        <f t="shared" si="1"/>
        <v>F</v>
      </c>
      <c r="L25" t="str">
        <f t="shared" si="2"/>
        <v>BENÍCIO BELÉM</v>
      </c>
      <c r="M25" t="str">
        <f t="shared" si="3"/>
        <v>M</v>
      </c>
      <c r="O25" t="s">
        <v>583</v>
      </c>
      <c r="P25" t="s">
        <v>926</v>
      </c>
      <c r="Q25" s="1">
        <v>32199</v>
      </c>
      <c r="R25" s="1" t="s">
        <v>1150</v>
      </c>
      <c r="S25" t="str">
        <f>INDEX(ceps[CEP1],MATCH(R25,ceps[BAIRRO],0))</f>
        <v>59161-123</v>
      </c>
      <c r="T25" t="str">
        <f>INDEX(ceps[CIDADE],MATCH(R25,ceps[BAIRRO],0))</f>
        <v>PARNAMIRIM</v>
      </c>
    </row>
    <row r="26" spans="1:20" x14ac:dyDescent="0.3">
      <c r="A26">
        <v>26</v>
      </c>
      <c r="B26" t="s">
        <v>205</v>
      </c>
      <c r="C26">
        <v>114</v>
      </c>
      <c r="D26">
        <v>146</v>
      </c>
      <c r="F26" t="s">
        <v>404</v>
      </c>
      <c r="G26">
        <v>169</v>
      </c>
      <c r="H26">
        <v>14</v>
      </c>
      <c r="J26" t="str">
        <f t="shared" si="0"/>
        <v>NICOLAS BERNARDES</v>
      </c>
      <c r="K26" t="str">
        <f t="shared" si="1"/>
        <v>M</v>
      </c>
      <c r="L26" t="str">
        <f t="shared" si="2"/>
        <v>CAIO BERNARDES</v>
      </c>
      <c r="M26" t="str">
        <f t="shared" si="3"/>
        <v>M</v>
      </c>
      <c r="O26" t="s">
        <v>584</v>
      </c>
      <c r="P26" t="s">
        <v>926</v>
      </c>
      <c r="Q26" s="1">
        <v>35744</v>
      </c>
      <c r="R26" s="1" t="s">
        <v>977</v>
      </c>
      <c r="S26" t="str">
        <f>INDEX(ceps[CEP1],MATCH(R26,ceps[BAIRRO],0))</f>
        <v>59090-538</v>
      </c>
      <c r="T26" t="str">
        <f>INDEX(ceps[CIDADE],MATCH(R26,ceps[BAIRRO],0))</f>
        <v>NATAL</v>
      </c>
    </row>
    <row r="27" spans="1:20" x14ac:dyDescent="0.3">
      <c r="A27">
        <v>27</v>
      </c>
      <c r="B27" t="s">
        <v>206</v>
      </c>
      <c r="C27">
        <v>151</v>
      </c>
      <c r="D27">
        <v>59</v>
      </c>
      <c r="F27" t="s">
        <v>405</v>
      </c>
      <c r="G27">
        <v>114</v>
      </c>
      <c r="H27">
        <v>116</v>
      </c>
      <c r="J27" t="str">
        <f t="shared" si="0"/>
        <v>NOAH BITTENCOURT</v>
      </c>
      <c r="K27" t="str">
        <f t="shared" si="1"/>
        <v>M</v>
      </c>
      <c r="L27" t="str">
        <f t="shared" si="2"/>
        <v>MARIA VALENTINA BITTENCOURT</v>
      </c>
      <c r="M27" t="str">
        <f t="shared" si="3"/>
        <v>F</v>
      </c>
      <c r="O27" t="s">
        <v>585</v>
      </c>
      <c r="P27" t="s">
        <v>925</v>
      </c>
      <c r="Q27" s="1">
        <v>29804</v>
      </c>
      <c r="R27" s="1" t="s">
        <v>1123</v>
      </c>
      <c r="S27" t="str">
        <f>INDEX(ceps[CEP1],MATCH(R27,ceps[BAIRRO],0))</f>
        <v>59151-466</v>
      </c>
      <c r="T27" t="str">
        <f>INDEX(ceps[CIDADE],MATCH(R27,ceps[BAIRRO],0))</f>
        <v>PARNAMIRIM</v>
      </c>
    </row>
    <row r="28" spans="1:20" x14ac:dyDescent="0.3">
      <c r="A28">
        <v>28</v>
      </c>
      <c r="B28" t="s">
        <v>207</v>
      </c>
      <c r="C28">
        <v>72</v>
      </c>
      <c r="D28">
        <v>89</v>
      </c>
      <c r="F28" t="s">
        <v>406</v>
      </c>
      <c r="G28">
        <v>38</v>
      </c>
      <c r="H28">
        <v>172</v>
      </c>
      <c r="J28" t="str">
        <f t="shared" si="0"/>
        <v>LAÍS ALVES</v>
      </c>
      <c r="K28" t="str">
        <f t="shared" si="1"/>
        <v>F</v>
      </c>
      <c r="L28" t="str">
        <f t="shared" si="2"/>
        <v>AURORA BOAVENTURA</v>
      </c>
      <c r="M28" t="str">
        <f t="shared" si="3"/>
        <v>F</v>
      </c>
      <c r="O28" t="s">
        <v>586</v>
      </c>
      <c r="P28" t="s">
        <v>925</v>
      </c>
      <c r="Q28" s="1">
        <v>34641</v>
      </c>
      <c r="R28" s="1" t="s">
        <v>957</v>
      </c>
      <c r="S28" t="str">
        <f>INDEX(ceps[CEP1],MATCH(R28,ceps[BAIRRO],0))</f>
        <v>59065-020</v>
      </c>
      <c r="T28" t="str">
        <f>INDEX(ceps[CIDADE],MATCH(R28,ceps[BAIRRO],0))</f>
        <v>NATAL</v>
      </c>
    </row>
    <row r="29" spans="1:20" x14ac:dyDescent="0.3">
      <c r="A29">
        <v>29</v>
      </c>
      <c r="B29" t="s">
        <v>208</v>
      </c>
      <c r="C29">
        <v>67</v>
      </c>
      <c r="D29">
        <v>162</v>
      </c>
      <c r="F29" t="s">
        <v>407</v>
      </c>
      <c r="G29">
        <v>54</v>
      </c>
      <c r="H29">
        <v>166</v>
      </c>
      <c r="J29" t="str">
        <f t="shared" si="0"/>
        <v>ANA SOPHIA BONFIM</v>
      </c>
      <c r="K29" t="str">
        <f t="shared" si="1"/>
        <v>F</v>
      </c>
      <c r="L29" t="str">
        <f t="shared" si="2"/>
        <v>THIAGO BONFIM</v>
      </c>
      <c r="M29" t="str">
        <f t="shared" si="3"/>
        <v>M</v>
      </c>
      <c r="O29" t="s">
        <v>587</v>
      </c>
      <c r="P29" t="s">
        <v>926</v>
      </c>
      <c r="Q29" s="1">
        <v>29906</v>
      </c>
      <c r="R29" s="1" t="s">
        <v>1142</v>
      </c>
      <c r="S29" t="str">
        <f>INDEX(ceps[CEP1],MATCH(R29,ceps[BAIRRO],0))</f>
        <v>59140-515</v>
      </c>
      <c r="T29" t="str">
        <f>INDEX(ceps[CIDADE],MATCH(R29,ceps[BAIRRO],0))</f>
        <v>PARNAMIRIM</v>
      </c>
    </row>
    <row r="30" spans="1:20" x14ac:dyDescent="0.3">
      <c r="A30">
        <v>30</v>
      </c>
      <c r="B30" t="s">
        <v>209</v>
      </c>
      <c r="C30">
        <v>169</v>
      </c>
      <c r="D30">
        <v>66</v>
      </c>
      <c r="F30" t="s">
        <v>408</v>
      </c>
      <c r="G30">
        <v>49</v>
      </c>
      <c r="H30">
        <v>41</v>
      </c>
      <c r="J30" t="str">
        <f t="shared" si="0"/>
        <v>ARTHUR MIGUEL BOTELHO</v>
      </c>
      <c r="K30" t="str">
        <f t="shared" si="1"/>
        <v>M</v>
      </c>
      <c r="L30" t="str">
        <f t="shared" si="2"/>
        <v>ALLANA BOTELHO</v>
      </c>
      <c r="M30" t="str">
        <f t="shared" si="3"/>
        <v>F</v>
      </c>
      <c r="O30" t="s">
        <v>588</v>
      </c>
      <c r="P30" t="s">
        <v>925</v>
      </c>
      <c r="Q30" s="1">
        <v>34227</v>
      </c>
      <c r="R30" s="1" t="s">
        <v>1157</v>
      </c>
      <c r="S30" t="str">
        <f>INDEX(ceps[CEP1],MATCH(R30,ceps[BAIRRO],0))</f>
        <v>59156-400</v>
      </c>
      <c r="T30" t="str">
        <f>INDEX(ceps[CIDADE],MATCH(R30,ceps[BAIRRO],0))</f>
        <v>PARNAMIRIM</v>
      </c>
    </row>
    <row r="31" spans="1:20" x14ac:dyDescent="0.3">
      <c r="A31">
        <v>31</v>
      </c>
      <c r="B31" t="s">
        <v>210</v>
      </c>
      <c r="C31">
        <v>99</v>
      </c>
      <c r="D31">
        <v>52</v>
      </c>
      <c r="F31" t="s">
        <v>409</v>
      </c>
      <c r="G31">
        <v>135</v>
      </c>
      <c r="H31">
        <v>53</v>
      </c>
      <c r="J31" t="str">
        <f t="shared" si="0"/>
        <v>ISABEL BRITES</v>
      </c>
      <c r="K31" t="str">
        <f t="shared" si="1"/>
        <v>F</v>
      </c>
      <c r="L31" t="str">
        <f t="shared" si="2"/>
        <v>CATARINA BRITES</v>
      </c>
      <c r="M31" t="str">
        <f t="shared" si="3"/>
        <v>F</v>
      </c>
      <c r="O31" t="s">
        <v>589</v>
      </c>
      <c r="P31" t="s">
        <v>925</v>
      </c>
      <c r="Q31" s="1">
        <v>29269</v>
      </c>
      <c r="R31" s="1" t="s">
        <v>1183</v>
      </c>
      <c r="S31" t="str">
        <f>INDEX(ceps[CEP1],MATCH(R31,ceps[BAIRRO],0))</f>
        <v>59142-760</v>
      </c>
      <c r="T31" t="str">
        <f>INDEX(ceps[CIDADE],MATCH(R31,ceps[BAIRRO],0))</f>
        <v>PARNAMIRIM</v>
      </c>
    </row>
    <row r="32" spans="1:20" x14ac:dyDescent="0.3">
      <c r="A32">
        <v>32</v>
      </c>
      <c r="B32" t="s">
        <v>211</v>
      </c>
      <c r="C32">
        <v>133</v>
      </c>
      <c r="D32">
        <v>80</v>
      </c>
      <c r="F32" t="s">
        <v>410</v>
      </c>
      <c r="G32">
        <v>60</v>
      </c>
      <c r="H32">
        <v>87</v>
      </c>
      <c r="J32" t="str">
        <f t="shared" si="0"/>
        <v>LEONARDO BRITO</v>
      </c>
      <c r="K32" t="str">
        <f t="shared" si="1"/>
        <v>M</v>
      </c>
      <c r="L32" t="str">
        <f t="shared" si="2"/>
        <v>SOPHIE BRITO</v>
      </c>
      <c r="M32" t="str">
        <f t="shared" si="3"/>
        <v>F</v>
      </c>
      <c r="O32" t="s">
        <v>590</v>
      </c>
      <c r="P32" t="s">
        <v>925</v>
      </c>
      <c r="Q32" s="1">
        <v>32386</v>
      </c>
      <c r="R32" s="1" t="s">
        <v>1155</v>
      </c>
      <c r="S32" t="str">
        <f>INDEX(ceps[CEP1],MATCH(R32,ceps[BAIRRO],0))</f>
        <v>59154-280</v>
      </c>
      <c r="T32" t="str">
        <f>INDEX(ceps[CIDADE],MATCH(R32,ceps[BAIRRO],0))</f>
        <v>PARNAMIRIM</v>
      </c>
    </row>
    <row r="33" spans="1:20" x14ac:dyDescent="0.3">
      <c r="A33">
        <v>33</v>
      </c>
      <c r="B33" t="s">
        <v>212</v>
      </c>
      <c r="C33">
        <v>154</v>
      </c>
      <c r="D33">
        <v>73</v>
      </c>
      <c r="F33" t="s">
        <v>411</v>
      </c>
      <c r="G33">
        <v>112</v>
      </c>
      <c r="H33">
        <v>74</v>
      </c>
      <c r="J33" t="str">
        <f t="shared" si="0"/>
        <v>LUIZ MIGUEL CAETANO</v>
      </c>
      <c r="K33" t="str">
        <f t="shared" si="1"/>
        <v>M</v>
      </c>
      <c r="L33" t="str">
        <f t="shared" si="2"/>
        <v>AYLA CAETANO</v>
      </c>
      <c r="M33" t="str">
        <f t="shared" si="3"/>
        <v>F</v>
      </c>
      <c r="O33" t="s">
        <v>591</v>
      </c>
      <c r="P33" t="s">
        <v>925</v>
      </c>
      <c r="Q33" s="1">
        <v>29640</v>
      </c>
      <c r="R33" s="1" t="s">
        <v>966</v>
      </c>
      <c r="S33" t="str">
        <f>INDEX(ceps[CEP1],MATCH(R33,ceps[BAIRRO],0))</f>
        <v>59063-280</v>
      </c>
      <c r="T33" t="str">
        <f>INDEX(ceps[CIDADE],MATCH(R33,ceps[BAIRRO],0))</f>
        <v>NATAL</v>
      </c>
    </row>
    <row r="34" spans="1:20" x14ac:dyDescent="0.3">
      <c r="A34">
        <v>34</v>
      </c>
      <c r="B34" t="s">
        <v>213</v>
      </c>
      <c r="C34">
        <v>56</v>
      </c>
      <c r="D34">
        <v>11</v>
      </c>
      <c r="F34" t="s">
        <v>412</v>
      </c>
      <c r="G34">
        <v>21</v>
      </c>
      <c r="H34">
        <v>109</v>
      </c>
      <c r="J34" t="str">
        <f t="shared" si="0"/>
        <v>OLÍVIA CALIXTO</v>
      </c>
      <c r="K34" t="str">
        <f t="shared" si="1"/>
        <v>F</v>
      </c>
      <c r="L34" t="str">
        <f t="shared" si="2"/>
        <v>MARIA LUIZA CALIXTO</v>
      </c>
      <c r="M34" t="str">
        <f t="shared" si="3"/>
        <v>F</v>
      </c>
      <c r="O34" t="s">
        <v>592</v>
      </c>
      <c r="P34" t="s">
        <v>925</v>
      </c>
      <c r="Q34" s="1">
        <v>35604</v>
      </c>
      <c r="R34" s="1" t="s">
        <v>1157</v>
      </c>
      <c r="S34" t="str">
        <f>INDEX(ceps[CEP1],MATCH(R34,ceps[BAIRRO],0))</f>
        <v>59156-400</v>
      </c>
      <c r="T34" t="str">
        <f>INDEX(ceps[CIDADE],MATCH(R34,ceps[BAIRRO],0))</f>
        <v>PARNAMIRIM</v>
      </c>
    </row>
    <row r="35" spans="1:20" x14ac:dyDescent="0.3">
      <c r="A35">
        <v>35</v>
      </c>
      <c r="B35" t="s">
        <v>214</v>
      </c>
      <c r="C35">
        <v>21</v>
      </c>
      <c r="D35">
        <v>100</v>
      </c>
      <c r="F35" t="s">
        <v>413</v>
      </c>
      <c r="G35">
        <v>26</v>
      </c>
      <c r="H35">
        <v>66</v>
      </c>
      <c r="J35" t="str">
        <f t="shared" si="0"/>
        <v>MARIA JÚLIA CAMACHO</v>
      </c>
      <c r="K35" t="str">
        <f t="shared" si="1"/>
        <v>F</v>
      </c>
      <c r="L35" t="str">
        <f t="shared" si="2"/>
        <v>BRUNA CAMACHO</v>
      </c>
      <c r="M35" t="str">
        <f t="shared" si="3"/>
        <v>F</v>
      </c>
      <c r="O35" t="s">
        <v>593</v>
      </c>
      <c r="P35" t="s">
        <v>925</v>
      </c>
      <c r="Q35" s="1">
        <v>32537</v>
      </c>
      <c r="R35" s="1" t="s">
        <v>984</v>
      </c>
      <c r="S35" t="str">
        <f>INDEX(ceps[CEP1],MATCH(R35,ceps[BAIRRO],0))</f>
        <v>59107-000</v>
      </c>
      <c r="T35" t="str">
        <f>INDEX(ceps[CIDADE],MATCH(R35,ceps[BAIRRO],0))</f>
        <v>NATAL</v>
      </c>
    </row>
    <row r="36" spans="1:20" x14ac:dyDescent="0.3">
      <c r="A36">
        <v>36</v>
      </c>
      <c r="B36" t="s">
        <v>215</v>
      </c>
      <c r="C36">
        <v>70</v>
      </c>
      <c r="D36">
        <v>40</v>
      </c>
      <c r="F36" t="s">
        <v>414</v>
      </c>
      <c r="G36">
        <v>136</v>
      </c>
      <c r="H36">
        <v>108</v>
      </c>
      <c r="J36" t="str">
        <f t="shared" si="0"/>
        <v>MARIA VITÓRIA CAMILO</v>
      </c>
      <c r="K36" t="str">
        <f t="shared" si="1"/>
        <v>F</v>
      </c>
      <c r="L36" t="str">
        <f t="shared" si="2"/>
        <v>MARINA ANTUNES</v>
      </c>
      <c r="M36" t="str">
        <f t="shared" si="3"/>
        <v>F</v>
      </c>
      <c r="O36" t="s">
        <v>594</v>
      </c>
      <c r="P36" t="s">
        <v>925</v>
      </c>
      <c r="Q36" s="1">
        <v>29898</v>
      </c>
      <c r="R36" s="1" t="s">
        <v>1148</v>
      </c>
      <c r="S36" t="str">
        <f>INDEX(ceps[CEP1],MATCH(R36,ceps[BAIRRO],0))</f>
        <v>59143-000</v>
      </c>
      <c r="T36" t="str">
        <f>INDEX(ceps[CIDADE],MATCH(R36,ceps[BAIRRO],0))</f>
        <v>PARNAMIRIM</v>
      </c>
    </row>
    <row r="37" spans="1:20" x14ac:dyDescent="0.3">
      <c r="A37">
        <v>37</v>
      </c>
      <c r="B37" t="s">
        <v>216</v>
      </c>
      <c r="C37">
        <v>5</v>
      </c>
      <c r="D37">
        <v>109</v>
      </c>
      <c r="F37" t="s">
        <v>415</v>
      </c>
      <c r="G37">
        <v>36</v>
      </c>
      <c r="H37">
        <v>167</v>
      </c>
      <c r="J37" t="str">
        <f t="shared" si="0"/>
        <v>LAURA CAPELO</v>
      </c>
      <c r="K37" t="str">
        <f t="shared" si="1"/>
        <v>F</v>
      </c>
      <c r="L37" t="str">
        <f t="shared" si="2"/>
        <v>GABRIEL AMORIM</v>
      </c>
      <c r="M37" t="str">
        <f t="shared" si="3"/>
        <v>M</v>
      </c>
      <c r="O37" t="s">
        <v>595</v>
      </c>
      <c r="P37" t="s">
        <v>926</v>
      </c>
      <c r="Q37" s="1">
        <v>34104</v>
      </c>
      <c r="R37" s="1" t="s">
        <v>1152</v>
      </c>
      <c r="S37" t="str">
        <f>INDEX(ceps[CEP1],MATCH(R37,ceps[BAIRRO],0))</f>
        <v>59155-510</v>
      </c>
      <c r="T37" t="str">
        <f>INDEX(ceps[CIDADE],MATCH(R37,ceps[BAIRRO],0))</f>
        <v>PARNAMIRIM</v>
      </c>
    </row>
    <row r="38" spans="1:20" x14ac:dyDescent="0.3">
      <c r="A38">
        <v>38</v>
      </c>
      <c r="B38" t="s">
        <v>217</v>
      </c>
      <c r="C38">
        <v>176</v>
      </c>
      <c r="D38">
        <v>38</v>
      </c>
      <c r="F38" t="s">
        <v>416</v>
      </c>
      <c r="G38">
        <v>59</v>
      </c>
      <c r="H38">
        <v>112</v>
      </c>
      <c r="J38" t="str">
        <f t="shared" si="0"/>
        <v>LUIZ HENRIQUE CASTRO</v>
      </c>
      <c r="K38" t="str">
        <f t="shared" si="1"/>
        <v>M</v>
      </c>
      <c r="L38" t="str">
        <f t="shared" si="2"/>
        <v>MARIA CECÍLIA CASTRO</v>
      </c>
      <c r="M38" t="str">
        <f t="shared" si="3"/>
        <v>F</v>
      </c>
      <c r="O38" t="s">
        <v>596</v>
      </c>
      <c r="P38" t="s">
        <v>925</v>
      </c>
      <c r="Q38" s="1">
        <v>29819</v>
      </c>
      <c r="R38" s="1" t="s">
        <v>1155</v>
      </c>
      <c r="S38" t="str">
        <f>INDEX(ceps[CEP1],MATCH(R38,ceps[BAIRRO],0))</f>
        <v>59154-280</v>
      </c>
      <c r="T38" t="str">
        <f>INDEX(ceps[CIDADE],MATCH(R38,ceps[BAIRRO],0))</f>
        <v>PARNAMIRIM</v>
      </c>
    </row>
    <row r="39" spans="1:20" x14ac:dyDescent="0.3">
      <c r="A39">
        <v>39</v>
      </c>
      <c r="B39" t="s">
        <v>218</v>
      </c>
      <c r="C39">
        <v>80</v>
      </c>
      <c r="D39">
        <v>26</v>
      </c>
      <c r="F39" t="s">
        <v>417</v>
      </c>
      <c r="G39">
        <v>24</v>
      </c>
      <c r="H39">
        <v>157</v>
      </c>
      <c r="J39" t="str">
        <f t="shared" si="0"/>
        <v>SOPHIE ÁVILA</v>
      </c>
      <c r="K39" t="str">
        <f t="shared" si="1"/>
        <v>F</v>
      </c>
      <c r="L39" t="str">
        <f t="shared" si="2"/>
        <v>ANA LUIZA CAVALCANTE</v>
      </c>
      <c r="M39" t="str">
        <f t="shared" si="3"/>
        <v>F</v>
      </c>
      <c r="O39" t="s">
        <v>597</v>
      </c>
      <c r="P39" t="s">
        <v>925</v>
      </c>
      <c r="Q39" s="1">
        <v>30708</v>
      </c>
      <c r="R39" s="1" t="s">
        <v>966</v>
      </c>
      <c r="S39" t="str">
        <f>INDEX(ceps[CEP1],MATCH(R39,ceps[BAIRRO],0))</f>
        <v>59063-280</v>
      </c>
      <c r="T39" t="str">
        <f>INDEX(ceps[CIDADE],MATCH(R39,ceps[BAIRRO],0))</f>
        <v>NATAL</v>
      </c>
    </row>
    <row r="40" spans="1:20" x14ac:dyDescent="0.3">
      <c r="A40">
        <v>40</v>
      </c>
      <c r="B40" t="s">
        <v>219</v>
      </c>
      <c r="C40">
        <v>199</v>
      </c>
      <c r="D40">
        <v>159</v>
      </c>
      <c r="F40" t="s">
        <v>418</v>
      </c>
      <c r="G40">
        <v>177</v>
      </c>
      <c r="H40">
        <v>9</v>
      </c>
      <c r="J40" t="str">
        <f t="shared" si="0"/>
        <v>MIGUEL HENRIQUE CHAVES</v>
      </c>
      <c r="K40" t="str">
        <f t="shared" si="1"/>
        <v>M</v>
      </c>
      <c r="L40" t="str">
        <f t="shared" si="2"/>
        <v>LEVI CHAVES</v>
      </c>
      <c r="M40" t="str">
        <f t="shared" si="3"/>
        <v>M</v>
      </c>
      <c r="O40" t="s">
        <v>598</v>
      </c>
      <c r="P40" t="s">
        <v>926</v>
      </c>
      <c r="Q40" s="1">
        <v>33030</v>
      </c>
      <c r="R40" s="1" t="s">
        <v>983</v>
      </c>
      <c r="S40" t="str">
        <f>INDEX(ceps[CEP1],MATCH(R40,ceps[BAIRRO],0))</f>
        <v>59010-335</v>
      </c>
      <c r="T40" t="str">
        <f>INDEX(ceps[CIDADE],MATCH(R40,ceps[BAIRRO],0))</f>
        <v>NATAL</v>
      </c>
    </row>
    <row r="41" spans="1:20" x14ac:dyDescent="0.3">
      <c r="A41">
        <v>41</v>
      </c>
      <c r="B41" t="s">
        <v>220</v>
      </c>
      <c r="C41">
        <v>2</v>
      </c>
      <c r="D41">
        <v>20</v>
      </c>
      <c r="F41" t="s">
        <v>419</v>
      </c>
      <c r="G41">
        <v>100</v>
      </c>
      <c r="H41">
        <v>115</v>
      </c>
      <c r="J41" t="str">
        <f t="shared" si="0"/>
        <v>SOPHIA CONCEIÇÃO</v>
      </c>
      <c r="K41" t="str">
        <f t="shared" si="1"/>
        <v>F</v>
      </c>
      <c r="L41" t="str">
        <f t="shared" si="2"/>
        <v>LARA CONCEIÇÃO</v>
      </c>
      <c r="M41" t="str">
        <f t="shared" si="3"/>
        <v>F</v>
      </c>
      <c r="O41" t="s">
        <v>599</v>
      </c>
      <c r="P41" t="s">
        <v>925</v>
      </c>
      <c r="Q41" s="1">
        <v>30352</v>
      </c>
      <c r="R41" s="1" t="s">
        <v>1142</v>
      </c>
      <c r="S41" t="str">
        <f>INDEX(ceps[CEP1],MATCH(R41,ceps[BAIRRO],0))</f>
        <v>59140-515</v>
      </c>
      <c r="T41" t="str">
        <f>INDEX(ceps[CIDADE],MATCH(R41,ceps[BAIRRO],0))</f>
        <v>PARNAMIRIM</v>
      </c>
    </row>
    <row r="42" spans="1:20" x14ac:dyDescent="0.3">
      <c r="A42">
        <v>42</v>
      </c>
      <c r="B42" t="s">
        <v>221</v>
      </c>
      <c r="C42">
        <v>52</v>
      </c>
      <c r="D42">
        <v>18</v>
      </c>
      <c r="F42" t="s">
        <v>420</v>
      </c>
      <c r="G42">
        <v>179</v>
      </c>
      <c r="H42">
        <v>10</v>
      </c>
      <c r="J42" t="str">
        <f t="shared" si="0"/>
        <v>CATARINA CORTE</v>
      </c>
      <c r="K42" t="str">
        <f t="shared" si="1"/>
        <v>F</v>
      </c>
      <c r="L42" t="str">
        <f t="shared" si="2"/>
        <v>CECÍLIA CORTE</v>
      </c>
      <c r="M42" t="str">
        <f t="shared" si="3"/>
        <v>F</v>
      </c>
      <c r="O42" t="s">
        <v>600</v>
      </c>
      <c r="P42" t="s">
        <v>925</v>
      </c>
      <c r="Q42" s="1">
        <v>32079</v>
      </c>
      <c r="R42" s="1" t="s">
        <v>967</v>
      </c>
      <c r="S42" t="str">
        <f>INDEX(ceps[CEP1],MATCH(R42,ceps[BAIRRO],0))</f>
        <v>59031-120</v>
      </c>
      <c r="T42" t="str">
        <f>INDEX(ceps[CIDADE],MATCH(R42,ceps[BAIRRO],0))</f>
        <v>NATAL</v>
      </c>
    </row>
    <row r="43" spans="1:20" x14ac:dyDescent="0.3">
      <c r="A43">
        <v>43</v>
      </c>
      <c r="B43" t="s">
        <v>222</v>
      </c>
      <c r="C43">
        <v>61</v>
      </c>
      <c r="D43">
        <v>179</v>
      </c>
      <c r="F43" t="s">
        <v>421</v>
      </c>
      <c r="G43">
        <v>32</v>
      </c>
      <c r="H43">
        <v>96</v>
      </c>
      <c r="J43" t="str">
        <f t="shared" si="0"/>
        <v>MARIA HELENA CORTÊS</v>
      </c>
      <c r="K43" t="str">
        <f t="shared" si="1"/>
        <v>F</v>
      </c>
      <c r="L43" t="str">
        <f t="shared" si="2"/>
        <v>MARTIN CORTÊS</v>
      </c>
      <c r="M43" t="str">
        <f t="shared" si="3"/>
        <v>M</v>
      </c>
      <c r="O43" t="s">
        <v>601</v>
      </c>
      <c r="P43" t="s">
        <v>926</v>
      </c>
      <c r="Q43" s="1">
        <v>33426</v>
      </c>
      <c r="R43" s="1" t="s">
        <v>1151</v>
      </c>
      <c r="S43" t="str">
        <f>INDEX(ceps[CEP1],MATCH(R43,ceps[BAIRRO],0))</f>
        <v>59150-500</v>
      </c>
      <c r="T43" t="str">
        <f>INDEX(ceps[CIDADE],MATCH(R43,ceps[BAIRRO],0))</f>
        <v>PARNAMIRIM</v>
      </c>
    </row>
    <row r="44" spans="1:20" x14ac:dyDescent="0.3">
      <c r="A44">
        <v>44</v>
      </c>
      <c r="B44" t="s">
        <v>223</v>
      </c>
      <c r="C44">
        <v>108</v>
      </c>
      <c r="D44">
        <v>195</v>
      </c>
      <c r="F44" t="s">
        <v>422</v>
      </c>
      <c r="G44">
        <v>71</v>
      </c>
      <c r="H44">
        <v>111</v>
      </c>
      <c r="J44" t="str">
        <f t="shared" si="0"/>
        <v>PEDRO COUTINHO</v>
      </c>
      <c r="K44" t="str">
        <f t="shared" si="1"/>
        <v>M</v>
      </c>
      <c r="L44" t="str">
        <f t="shared" si="2"/>
        <v>YAGO ASSIS</v>
      </c>
      <c r="M44" t="str">
        <f t="shared" si="3"/>
        <v>M</v>
      </c>
      <c r="O44" t="s">
        <v>602</v>
      </c>
      <c r="P44" t="s">
        <v>926</v>
      </c>
      <c r="Q44" s="1">
        <v>36878</v>
      </c>
      <c r="R44" s="1" t="s">
        <v>971</v>
      </c>
      <c r="S44" t="str">
        <f>INDEX(ceps[CEP1],MATCH(R44,ceps[BAIRRO],0))</f>
        <v>59115-260</v>
      </c>
      <c r="T44" t="str">
        <f>INDEX(ceps[CIDADE],MATCH(R44,ceps[BAIRRO],0))</f>
        <v>NATAL</v>
      </c>
    </row>
    <row r="45" spans="1:20" x14ac:dyDescent="0.3">
      <c r="A45">
        <v>45</v>
      </c>
      <c r="B45" t="s">
        <v>224</v>
      </c>
      <c r="C45">
        <v>16</v>
      </c>
      <c r="D45">
        <v>170</v>
      </c>
      <c r="F45" t="s">
        <v>423</v>
      </c>
      <c r="G45">
        <v>164</v>
      </c>
      <c r="H45">
        <v>165</v>
      </c>
      <c r="J45" t="str">
        <f t="shared" si="0"/>
        <v>BEATRIZ CRESPO</v>
      </c>
      <c r="K45" t="str">
        <f t="shared" si="1"/>
        <v>F</v>
      </c>
      <c r="L45" t="str">
        <f t="shared" si="2"/>
        <v>DAVI LUIZ CRESPO</v>
      </c>
      <c r="M45" t="str">
        <f t="shared" si="3"/>
        <v>M</v>
      </c>
      <c r="O45" t="s">
        <v>603</v>
      </c>
      <c r="P45" t="s">
        <v>926</v>
      </c>
      <c r="Q45" s="1">
        <v>29372</v>
      </c>
      <c r="R45" s="1" t="s">
        <v>1150</v>
      </c>
      <c r="S45" t="str">
        <f>INDEX(ceps[CEP1],MATCH(R45,ceps[BAIRRO],0))</f>
        <v>59161-123</v>
      </c>
      <c r="T45" t="str">
        <f>INDEX(ceps[CIDADE],MATCH(R45,ceps[BAIRRO],0))</f>
        <v>PARNAMIRIM</v>
      </c>
    </row>
    <row r="46" spans="1:20" x14ac:dyDescent="0.3">
      <c r="A46">
        <v>46</v>
      </c>
      <c r="B46" t="s">
        <v>225</v>
      </c>
      <c r="C46">
        <v>15</v>
      </c>
      <c r="D46">
        <v>152</v>
      </c>
      <c r="F46" t="s">
        <v>424</v>
      </c>
      <c r="G46">
        <v>56</v>
      </c>
      <c r="H46">
        <v>167</v>
      </c>
      <c r="J46" t="str">
        <f t="shared" si="0"/>
        <v>MARIA EDUARDA CUNHA</v>
      </c>
      <c r="K46" t="str">
        <f t="shared" si="1"/>
        <v>F</v>
      </c>
      <c r="L46" t="str">
        <f t="shared" si="2"/>
        <v>JOÃO GABRIEL AMORIM</v>
      </c>
      <c r="M46" t="str">
        <f t="shared" si="3"/>
        <v>M</v>
      </c>
      <c r="O46" t="s">
        <v>604</v>
      </c>
      <c r="P46" t="s">
        <v>926</v>
      </c>
      <c r="Q46" s="1">
        <v>30574</v>
      </c>
      <c r="R46" s="1" t="s">
        <v>976</v>
      </c>
      <c r="S46" t="str">
        <f>INDEX(ceps[CEP1],MATCH(R46,ceps[BAIRRO],0))</f>
        <v>59069-100</v>
      </c>
      <c r="T46" t="str">
        <f>INDEX(ceps[CIDADE],MATCH(R46,ceps[BAIRRO],0))</f>
        <v>NATAL</v>
      </c>
    </row>
    <row r="47" spans="1:20" x14ac:dyDescent="0.3">
      <c r="A47">
        <v>47</v>
      </c>
      <c r="B47" t="s">
        <v>226</v>
      </c>
      <c r="C47">
        <v>138</v>
      </c>
      <c r="D47">
        <v>137</v>
      </c>
      <c r="F47" t="s">
        <v>425</v>
      </c>
      <c r="G47">
        <v>109</v>
      </c>
      <c r="H47">
        <v>157</v>
      </c>
      <c r="J47" t="str">
        <f t="shared" si="0"/>
        <v>VICTOR CURADO</v>
      </c>
      <c r="K47" t="str">
        <f t="shared" si="1"/>
        <v>M</v>
      </c>
      <c r="L47" t="str">
        <f t="shared" si="2"/>
        <v>JOÃO LUCAS CAVALCANTE</v>
      </c>
      <c r="M47" t="str">
        <f t="shared" si="3"/>
        <v>M</v>
      </c>
      <c r="O47" t="s">
        <v>605</v>
      </c>
      <c r="P47" t="s">
        <v>926</v>
      </c>
      <c r="Q47" s="1">
        <v>33984</v>
      </c>
      <c r="R47" s="1" t="s">
        <v>969</v>
      </c>
      <c r="S47" t="str">
        <f>INDEX(ceps[CEP1],MATCH(R47,ceps[BAIRRO],0))</f>
        <v>59080-560</v>
      </c>
      <c r="T47" t="str">
        <f>INDEX(ceps[CIDADE],MATCH(R47,ceps[BAIRRO],0))</f>
        <v>NATAL</v>
      </c>
    </row>
    <row r="48" spans="1:20" x14ac:dyDescent="0.3">
      <c r="A48">
        <v>48</v>
      </c>
      <c r="B48" t="s">
        <v>227</v>
      </c>
      <c r="C48">
        <v>21</v>
      </c>
      <c r="D48">
        <v>195</v>
      </c>
      <c r="F48" t="s">
        <v>426</v>
      </c>
      <c r="G48">
        <v>115</v>
      </c>
      <c r="H48">
        <v>149</v>
      </c>
      <c r="J48" t="str">
        <f t="shared" si="0"/>
        <v>MARIA JÚLIA CUSTÓDIO</v>
      </c>
      <c r="K48" t="str">
        <f t="shared" si="1"/>
        <v>F</v>
      </c>
      <c r="L48" t="str">
        <f t="shared" si="2"/>
        <v>YAGO CUSTÓDIO</v>
      </c>
      <c r="M48" t="str">
        <f t="shared" si="3"/>
        <v>M</v>
      </c>
      <c r="O48" t="s">
        <v>606</v>
      </c>
      <c r="P48" t="s">
        <v>926</v>
      </c>
      <c r="Q48" s="1">
        <v>31247</v>
      </c>
      <c r="R48" s="1" t="s">
        <v>1152</v>
      </c>
      <c r="S48" t="str">
        <f>INDEX(ceps[CEP1],MATCH(R48,ceps[BAIRRO],0))</f>
        <v>59155-510</v>
      </c>
      <c r="T48" t="str">
        <f>INDEX(ceps[CIDADE],MATCH(R48,ceps[BAIRRO],0))</f>
        <v>PARNAMIRIM</v>
      </c>
    </row>
    <row r="49" spans="1:20" x14ac:dyDescent="0.3">
      <c r="A49">
        <v>49</v>
      </c>
      <c r="B49" t="s">
        <v>558</v>
      </c>
      <c r="C49">
        <v>148</v>
      </c>
      <c r="D49">
        <v>33</v>
      </c>
      <c r="F49" t="s">
        <v>427</v>
      </c>
      <c r="G49">
        <v>22</v>
      </c>
      <c r="H49">
        <v>42</v>
      </c>
      <c r="J49" t="str">
        <f t="shared" si="0"/>
        <v>VINÍCIUS CÓRDOBA</v>
      </c>
      <c r="K49" t="str">
        <f t="shared" si="1"/>
        <v>M</v>
      </c>
      <c r="L49" t="str">
        <f t="shared" si="2"/>
        <v>ESTHER CÓRDOBA</v>
      </c>
      <c r="M49" t="str">
        <f t="shared" si="3"/>
        <v>F</v>
      </c>
      <c r="O49" t="s">
        <v>607</v>
      </c>
      <c r="P49" t="s">
        <v>925</v>
      </c>
      <c r="Q49" s="1">
        <v>30979</v>
      </c>
      <c r="R49" s="1" t="s">
        <v>966</v>
      </c>
      <c r="S49" t="str">
        <f>INDEX(ceps[CEP1],MATCH(R49,ceps[BAIRRO],0))</f>
        <v>59063-280</v>
      </c>
      <c r="T49" t="str">
        <f>INDEX(ceps[CIDADE],MATCH(R49,ceps[BAIRRO],0))</f>
        <v>NATAL</v>
      </c>
    </row>
    <row r="50" spans="1:20" x14ac:dyDescent="0.3">
      <c r="A50">
        <v>50</v>
      </c>
      <c r="B50" t="s">
        <v>228</v>
      </c>
      <c r="C50">
        <v>142</v>
      </c>
      <c r="D50">
        <v>134</v>
      </c>
      <c r="F50" t="s">
        <v>428</v>
      </c>
      <c r="G50">
        <v>69</v>
      </c>
      <c r="H50">
        <v>135</v>
      </c>
      <c r="J50" t="str">
        <f t="shared" si="0"/>
        <v>VICENTE DAMÁSIO</v>
      </c>
      <c r="K50" t="str">
        <f t="shared" si="1"/>
        <v>M</v>
      </c>
      <c r="L50" t="str">
        <f t="shared" si="2"/>
        <v>DAVI LUCCA ALVES</v>
      </c>
      <c r="M50" t="str">
        <f t="shared" si="3"/>
        <v>M</v>
      </c>
      <c r="O50" t="s">
        <v>608</v>
      </c>
      <c r="P50" t="s">
        <v>926</v>
      </c>
      <c r="Q50" s="1">
        <v>36381</v>
      </c>
      <c r="R50" s="1" t="s">
        <v>1148</v>
      </c>
      <c r="S50" t="str">
        <f>INDEX(ceps[CEP1],MATCH(R50,ceps[BAIRRO],0))</f>
        <v>59143-000</v>
      </c>
      <c r="T50" t="str">
        <f>INDEX(ceps[CIDADE],MATCH(R50,ceps[BAIRRO],0))</f>
        <v>PARNAMIRIM</v>
      </c>
    </row>
    <row r="51" spans="1:20" x14ac:dyDescent="0.3">
      <c r="A51">
        <v>51</v>
      </c>
      <c r="B51" t="s">
        <v>229</v>
      </c>
      <c r="C51">
        <v>198</v>
      </c>
      <c r="D51">
        <v>126</v>
      </c>
      <c r="F51" t="s">
        <v>429</v>
      </c>
      <c r="G51">
        <v>143</v>
      </c>
      <c r="H51">
        <v>61</v>
      </c>
      <c r="J51" t="str">
        <f t="shared" si="0"/>
        <v>RUAN DANTAS</v>
      </c>
      <c r="K51" t="str">
        <f t="shared" si="1"/>
        <v>M</v>
      </c>
      <c r="L51" t="str">
        <f t="shared" si="2"/>
        <v>LUCCA ALENCASTRO</v>
      </c>
      <c r="M51" t="str">
        <f t="shared" si="3"/>
        <v>M</v>
      </c>
      <c r="O51" t="s">
        <v>609</v>
      </c>
      <c r="P51" t="s">
        <v>926</v>
      </c>
      <c r="Q51" s="1">
        <v>32405</v>
      </c>
      <c r="R51" s="1" t="s">
        <v>1151</v>
      </c>
      <c r="S51" t="str">
        <f>INDEX(ceps[CEP1],MATCH(R51,ceps[BAIRRO],0))</f>
        <v>59150-500</v>
      </c>
      <c r="T51" t="str">
        <f>INDEX(ceps[CIDADE],MATCH(R51,ceps[BAIRRO],0))</f>
        <v>PARNAMIRIM</v>
      </c>
    </row>
    <row r="52" spans="1:20" x14ac:dyDescent="0.3">
      <c r="A52">
        <v>52</v>
      </c>
      <c r="B52" t="s">
        <v>230</v>
      </c>
      <c r="C52">
        <v>33</v>
      </c>
      <c r="D52">
        <v>17</v>
      </c>
      <c r="F52" t="s">
        <v>430</v>
      </c>
      <c r="G52">
        <v>31</v>
      </c>
      <c r="H52">
        <v>2</v>
      </c>
      <c r="J52" t="str">
        <f t="shared" si="0"/>
        <v>ESTHER AGUIAR</v>
      </c>
      <c r="K52" t="str">
        <f t="shared" si="1"/>
        <v>F</v>
      </c>
      <c r="L52" t="str">
        <f t="shared" si="2"/>
        <v>MARIA CLARA DIAS</v>
      </c>
      <c r="M52" t="str">
        <f t="shared" si="3"/>
        <v>F</v>
      </c>
      <c r="O52" t="s">
        <v>610</v>
      </c>
      <c r="P52" t="s">
        <v>925</v>
      </c>
      <c r="Q52" s="1">
        <v>34835</v>
      </c>
      <c r="R52" s="1" t="s">
        <v>952</v>
      </c>
      <c r="S52" t="str">
        <f>INDEX(ceps[CEP1],MATCH(R52,ceps[BAIRRO],0))</f>
        <v>59037-160</v>
      </c>
      <c r="T52" t="str">
        <f>INDEX(ceps[CIDADE],MATCH(R52,ceps[BAIRRO],0))</f>
        <v>NATAL</v>
      </c>
    </row>
    <row r="53" spans="1:20" x14ac:dyDescent="0.3">
      <c r="A53">
        <v>53</v>
      </c>
      <c r="B53" t="s">
        <v>231</v>
      </c>
      <c r="C53">
        <v>167</v>
      </c>
      <c r="D53">
        <v>12</v>
      </c>
      <c r="F53" t="s">
        <v>431</v>
      </c>
      <c r="G53">
        <v>104</v>
      </c>
      <c r="H53">
        <v>9</v>
      </c>
      <c r="J53" t="str">
        <f t="shared" si="0"/>
        <v>LUIZ FELIPE BEIRA-MAR</v>
      </c>
      <c r="K53" t="str">
        <f t="shared" si="1"/>
        <v>M</v>
      </c>
      <c r="L53" t="str">
        <f t="shared" si="2"/>
        <v>LORENA CHAVES</v>
      </c>
      <c r="M53" t="str">
        <f t="shared" si="3"/>
        <v>F</v>
      </c>
      <c r="O53" t="s">
        <v>611</v>
      </c>
      <c r="P53" t="s">
        <v>925</v>
      </c>
      <c r="Q53" s="1">
        <v>31572</v>
      </c>
      <c r="R53" s="1" t="s">
        <v>975</v>
      </c>
      <c r="S53" t="str">
        <f>INDEX(ceps[CEP1],MATCH(R53,ceps[BAIRRO],0))</f>
        <v>59014-140</v>
      </c>
      <c r="T53" t="str">
        <f>INDEX(ceps[CIDADE],MATCH(R53,ceps[BAIRRO],0))</f>
        <v>NATAL</v>
      </c>
    </row>
    <row r="54" spans="1:20" x14ac:dyDescent="0.3">
      <c r="A54">
        <v>54</v>
      </c>
      <c r="B54" t="s">
        <v>232</v>
      </c>
      <c r="C54">
        <v>178</v>
      </c>
      <c r="D54">
        <v>7</v>
      </c>
      <c r="F54" t="s">
        <v>432</v>
      </c>
      <c r="G54">
        <v>91</v>
      </c>
      <c r="H54">
        <v>170</v>
      </c>
      <c r="J54" t="str">
        <f t="shared" si="0"/>
        <v>ERICK DOMINGUES</v>
      </c>
      <c r="K54" t="str">
        <f t="shared" si="1"/>
        <v>M</v>
      </c>
      <c r="L54" t="str">
        <f t="shared" si="2"/>
        <v>MANUELA DOMINGUES</v>
      </c>
      <c r="M54" t="str">
        <f t="shared" si="3"/>
        <v>F</v>
      </c>
      <c r="O54" t="s">
        <v>612</v>
      </c>
      <c r="P54" t="s">
        <v>925</v>
      </c>
      <c r="Q54" s="1">
        <v>36729</v>
      </c>
      <c r="R54" s="1" t="s">
        <v>959</v>
      </c>
      <c r="S54" t="str">
        <f>INDEX(ceps[CEP1],MATCH(R54,ceps[BAIRRO],0))</f>
        <v>59025-220</v>
      </c>
      <c r="T54" t="str">
        <f>INDEX(ceps[CIDADE],MATCH(R54,ceps[BAIRRO],0))</f>
        <v>NATAL</v>
      </c>
    </row>
    <row r="55" spans="1:20" x14ac:dyDescent="0.3">
      <c r="A55">
        <v>55</v>
      </c>
      <c r="B55" t="s">
        <v>233</v>
      </c>
      <c r="C55">
        <v>112</v>
      </c>
      <c r="D55">
        <v>58</v>
      </c>
      <c r="F55" t="s">
        <v>433</v>
      </c>
      <c r="G55">
        <v>76</v>
      </c>
      <c r="H55">
        <v>71</v>
      </c>
      <c r="J55" t="str">
        <f t="shared" si="0"/>
        <v>LUCAS DORNELES</v>
      </c>
      <c r="K55" t="str">
        <f t="shared" si="1"/>
        <v>M</v>
      </c>
      <c r="L55" t="str">
        <f t="shared" si="2"/>
        <v>EMILLY DORNELES</v>
      </c>
      <c r="M55" t="str">
        <f t="shared" si="3"/>
        <v>F</v>
      </c>
      <c r="O55" t="s">
        <v>613</v>
      </c>
      <c r="P55" t="s">
        <v>925</v>
      </c>
      <c r="Q55" s="1">
        <v>29337</v>
      </c>
      <c r="R55" s="1" t="s">
        <v>1059</v>
      </c>
      <c r="S55" t="str">
        <f>INDEX(ceps[CEP1],MATCH(R55,ceps[BAIRRO],0))</f>
        <v>59148-330</v>
      </c>
      <c r="T55" t="str">
        <f>INDEX(ceps[CIDADE],MATCH(R55,ceps[BAIRRO],0))</f>
        <v>PARNAMIRIM</v>
      </c>
    </row>
    <row r="56" spans="1:20" x14ac:dyDescent="0.3">
      <c r="A56">
        <v>56</v>
      </c>
      <c r="B56" t="s">
        <v>234</v>
      </c>
      <c r="C56">
        <v>82</v>
      </c>
      <c r="D56">
        <v>83</v>
      </c>
      <c r="F56" t="s">
        <v>434</v>
      </c>
      <c r="G56">
        <v>73</v>
      </c>
      <c r="H56">
        <v>127</v>
      </c>
      <c r="J56" t="str">
        <f t="shared" si="0"/>
        <v>MARIA LAURA ALEGRIA</v>
      </c>
      <c r="K56" t="str">
        <f t="shared" si="1"/>
        <v>F</v>
      </c>
      <c r="L56" t="str">
        <f t="shared" si="2"/>
        <v>MARIA HELOÍSA DOS</v>
      </c>
      <c r="M56" t="str">
        <f t="shared" si="3"/>
        <v>F</v>
      </c>
      <c r="O56" t="s">
        <v>614</v>
      </c>
      <c r="P56" t="s">
        <v>925</v>
      </c>
      <c r="Q56" s="1">
        <v>30716</v>
      </c>
      <c r="R56" s="1" t="s">
        <v>1123</v>
      </c>
      <c r="S56" t="str">
        <f>INDEX(ceps[CEP1],MATCH(R56,ceps[BAIRRO],0))</f>
        <v>59151-466</v>
      </c>
      <c r="T56" t="str">
        <f>INDEX(ceps[CIDADE],MATCH(R56,ceps[BAIRRO],0))</f>
        <v>PARNAMIRIM</v>
      </c>
    </row>
    <row r="57" spans="1:20" x14ac:dyDescent="0.3">
      <c r="A57">
        <v>57</v>
      </c>
      <c r="B57" t="s">
        <v>235</v>
      </c>
      <c r="C57">
        <v>170</v>
      </c>
      <c r="D57">
        <v>64</v>
      </c>
      <c r="F57" t="s">
        <v>435</v>
      </c>
      <c r="G57">
        <v>113</v>
      </c>
      <c r="H57">
        <v>57</v>
      </c>
      <c r="J57" t="str">
        <f t="shared" si="0"/>
        <v>DAVI LUIZ DRUMOND</v>
      </c>
      <c r="K57" t="str">
        <f t="shared" si="1"/>
        <v>M</v>
      </c>
      <c r="L57" t="str">
        <f t="shared" si="2"/>
        <v>MIRELLA DRUMOND</v>
      </c>
      <c r="M57" t="str">
        <f t="shared" si="3"/>
        <v>F</v>
      </c>
      <c r="O57" t="s">
        <v>615</v>
      </c>
      <c r="P57" t="s">
        <v>925</v>
      </c>
      <c r="Q57" s="1">
        <v>35093</v>
      </c>
      <c r="R57" s="1" t="s">
        <v>1182</v>
      </c>
      <c r="S57" t="str">
        <f>INDEX(ceps[CEP1],MATCH(R57,ceps[BAIRRO],0))</f>
        <v>59160-400</v>
      </c>
      <c r="T57" t="str">
        <f>INDEX(ceps[CIDADE],MATCH(R57,ceps[BAIRRO],0))</f>
        <v>PARNAMIRIM</v>
      </c>
    </row>
    <row r="58" spans="1:20" x14ac:dyDescent="0.3">
      <c r="A58">
        <v>58</v>
      </c>
      <c r="B58" t="s">
        <v>236</v>
      </c>
      <c r="C58">
        <v>141</v>
      </c>
      <c r="D58">
        <v>43</v>
      </c>
      <c r="F58" t="s">
        <v>436</v>
      </c>
      <c r="G58">
        <v>89</v>
      </c>
      <c r="H58">
        <v>115</v>
      </c>
      <c r="J58" t="str">
        <f t="shared" si="0"/>
        <v>ANTÔNIO D’ÁVILA</v>
      </c>
      <c r="K58" t="str">
        <f t="shared" si="1"/>
        <v>M</v>
      </c>
      <c r="L58" t="str">
        <f t="shared" si="2"/>
        <v>ISIS CONCEIÇÃO</v>
      </c>
      <c r="M58" t="str">
        <f t="shared" si="3"/>
        <v>F</v>
      </c>
      <c r="O58" t="s">
        <v>616</v>
      </c>
      <c r="P58" t="s">
        <v>925</v>
      </c>
      <c r="Q58" s="1">
        <v>32625</v>
      </c>
      <c r="R58" s="1" t="s">
        <v>981</v>
      </c>
      <c r="S58" t="str">
        <f>INDEX(ceps[CEP1],MATCH(R58,ceps[BAIRRO],0))</f>
        <v>59122-155</v>
      </c>
      <c r="T58" t="str">
        <f>INDEX(ceps[CIDADE],MATCH(R58,ceps[BAIRRO],0))</f>
        <v>NATAL</v>
      </c>
    </row>
    <row r="59" spans="1:20" x14ac:dyDescent="0.3">
      <c r="A59">
        <v>59</v>
      </c>
      <c r="B59" t="s">
        <v>237</v>
      </c>
      <c r="C59">
        <v>190</v>
      </c>
      <c r="D59">
        <v>3</v>
      </c>
      <c r="F59" t="s">
        <v>437</v>
      </c>
      <c r="G59">
        <v>20</v>
      </c>
      <c r="H59">
        <v>171</v>
      </c>
      <c r="J59" t="str">
        <f t="shared" si="0"/>
        <v>CARLOS EDUARDO ESCOBAR</v>
      </c>
      <c r="K59" t="str">
        <f t="shared" si="1"/>
        <v>M</v>
      </c>
      <c r="L59" t="str">
        <f t="shared" si="2"/>
        <v>HELENA ESCOBAR</v>
      </c>
      <c r="M59" t="str">
        <f t="shared" si="3"/>
        <v>F</v>
      </c>
      <c r="O59" t="s">
        <v>617</v>
      </c>
      <c r="P59" t="s">
        <v>925</v>
      </c>
      <c r="Q59" s="1">
        <v>33877</v>
      </c>
      <c r="R59" s="1" t="s">
        <v>1185</v>
      </c>
      <c r="S59" t="str">
        <f>INDEX(ceps[CEP1],MATCH(R59,ceps[BAIRRO],0))</f>
        <v>59298-198</v>
      </c>
      <c r="T59" t="str">
        <f>INDEX(ceps[CIDADE],MATCH(R59,ceps[BAIRRO],0))</f>
        <v>SÃO GONÇALO DO AMARANTE</v>
      </c>
    </row>
    <row r="60" spans="1:20" x14ac:dyDescent="0.3">
      <c r="A60">
        <v>60</v>
      </c>
      <c r="B60" t="s">
        <v>238</v>
      </c>
      <c r="C60">
        <v>14</v>
      </c>
      <c r="D60">
        <v>126</v>
      </c>
      <c r="F60" t="s">
        <v>438</v>
      </c>
      <c r="G60">
        <v>70</v>
      </c>
      <c r="H60">
        <v>168</v>
      </c>
      <c r="J60" t="str">
        <f t="shared" si="0"/>
        <v>GIOVANNA ESPINOSA</v>
      </c>
      <c r="K60" t="str">
        <f t="shared" si="1"/>
        <v>F</v>
      </c>
      <c r="L60" t="str">
        <f t="shared" si="2"/>
        <v>LUCCA ESPINOSA</v>
      </c>
      <c r="M60" t="str">
        <f t="shared" si="3"/>
        <v>M</v>
      </c>
      <c r="O60" t="s">
        <v>618</v>
      </c>
      <c r="P60" t="s">
        <v>926</v>
      </c>
      <c r="Q60" s="1">
        <v>36710</v>
      </c>
      <c r="R60" s="1" t="s">
        <v>979</v>
      </c>
      <c r="S60" t="str">
        <f>INDEX(ceps[CEP1],MATCH(R60,ceps[BAIRRO],0))</f>
        <v>59010-115</v>
      </c>
      <c r="T60" t="str">
        <f>INDEX(ceps[CIDADE],MATCH(R60,ceps[BAIRRO],0))</f>
        <v>NATAL</v>
      </c>
    </row>
    <row r="61" spans="1:20" x14ac:dyDescent="0.3">
      <c r="A61">
        <v>61</v>
      </c>
      <c r="B61" t="s">
        <v>239</v>
      </c>
      <c r="C61">
        <v>1</v>
      </c>
      <c r="D61">
        <v>92</v>
      </c>
      <c r="F61" t="s">
        <v>439</v>
      </c>
      <c r="G61">
        <v>96</v>
      </c>
      <c r="H61">
        <v>154</v>
      </c>
      <c r="J61" t="str">
        <f t="shared" si="0"/>
        <v>ALICE ESTEVES</v>
      </c>
      <c r="K61" t="str">
        <f t="shared" si="1"/>
        <v>F</v>
      </c>
      <c r="L61" t="str">
        <f t="shared" si="2"/>
        <v>HELOISE ESTEVES</v>
      </c>
      <c r="M61" t="str">
        <f t="shared" si="3"/>
        <v>F</v>
      </c>
      <c r="O61" t="s">
        <v>619</v>
      </c>
      <c r="P61" t="s">
        <v>925</v>
      </c>
      <c r="Q61" s="1">
        <v>36463</v>
      </c>
      <c r="R61" s="1" t="s">
        <v>962</v>
      </c>
      <c r="S61" t="str">
        <f>INDEX(ceps[CEP1],MATCH(R61,ceps[BAIRRO],0))</f>
        <v>59072-280</v>
      </c>
      <c r="T61" t="str">
        <f>INDEX(ceps[CIDADE],MATCH(R61,ceps[BAIRRO],0))</f>
        <v>NATAL</v>
      </c>
    </row>
    <row r="62" spans="1:20" x14ac:dyDescent="0.3">
      <c r="A62">
        <v>62</v>
      </c>
      <c r="B62" t="s">
        <v>240</v>
      </c>
      <c r="C62">
        <v>174</v>
      </c>
      <c r="D62">
        <v>162</v>
      </c>
      <c r="F62" t="s">
        <v>440</v>
      </c>
      <c r="G62">
        <v>170</v>
      </c>
      <c r="H62">
        <v>69</v>
      </c>
      <c r="J62" t="str">
        <f t="shared" si="0"/>
        <v>RAUL EVANGELISTA</v>
      </c>
      <c r="K62" t="str">
        <f t="shared" si="1"/>
        <v>M</v>
      </c>
      <c r="L62" t="str">
        <f t="shared" si="2"/>
        <v>THIAGO EVANGELISTA</v>
      </c>
      <c r="M62" t="str">
        <f t="shared" si="3"/>
        <v>M</v>
      </c>
      <c r="O62" t="s">
        <v>620</v>
      </c>
      <c r="P62" t="s">
        <v>926</v>
      </c>
      <c r="Q62" s="1">
        <v>36302</v>
      </c>
      <c r="R62" s="1" t="s">
        <v>954</v>
      </c>
      <c r="S62" t="str">
        <f>INDEX(ceps[CEP1],MATCH(R62,ceps[BAIRRO],0))</f>
        <v>59014-640</v>
      </c>
      <c r="T62" t="str">
        <f>INDEX(ceps[CIDADE],MATCH(R62,ceps[BAIRRO],0))</f>
        <v>NATAL</v>
      </c>
    </row>
    <row r="63" spans="1:20" x14ac:dyDescent="0.3">
      <c r="A63">
        <v>63</v>
      </c>
      <c r="B63" t="s">
        <v>241</v>
      </c>
      <c r="C63">
        <v>194</v>
      </c>
      <c r="D63">
        <v>25</v>
      </c>
      <c r="F63" t="s">
        <v>441</v>
      </c>
      <c r="G63">
        <v>56</v>
      </c>
      <c r="H63">
        <v>4</v>
      </c>
      <c r="J63" t="str">
        <f t="shared" si="0"/>
        <v>JOSÉ CUNHA</v>
      </c>
      <c r="K63" t="str">
        <f t="shared" si="1"/>
        <v>M</v>
      </c>
      <c r="L63" t="str">
        <f t="shared" si="2"/>
        <v>ANA JÚLIA FARIAS</v>
      </c>
      <c r="M63" t="str">
        <f t="shared" si="3"/>
        <v>F</v>
      </c>
      <c r="O63" t="s">
        <v>621</v>
      </c>
      <c r="P63" t="s">
        <v>925</v>
      </c>
      <c r="Q63" s="1">
        <v>32727</v>
      </c>
      <c r="R63" s="1" t="s">
        <v>1183</v>
      </c>
      <c r="S63" t="str">
        <f>INDEX(ceps[CEP1],MATCH(R63,ceps[BAIRRO],0))</f>
        <v>59142-760</v>
      </c>
      <c r="T63" t="str">
        <f>INDEX(ceps[CIDADE],MATCH(R63,ceps[BAIRRO],0))</f>
        <v>PARNAMIRIM</v>
      </c>
    </row>
    <row r="64" spans="1:20" x14ac:dyDescent="0.3">
      <c r="A64">
        <v>64</v>
      </c>
      <c r="B64" t="s">
        <v>242</v>
      </c>
      <c r="C64">
        <v>74</v>
      </c>
      <c r="D64">
        <v>33</v>
      </c>
      <c r="F64" t="s">
        <v>442</v>
      </c>
      <c r="G64">
        <v>67</v>
      </c>
      <c r="H64">
        <v>27</v>
      </c>
      <c r="J64" t="str">
        <f t="shared" si="0"/>
        <v>ANA LÍVIA FERRARI</v>
      </c>
      <c r="K64" t="str">
        <f t="shared" si="1"/>
        <v>F</v>
      </c>
      <c r="L64" t="str">
        <f t="shared" si="2"/>
        <v>ESTHER BELCHIOR</v>
      </c>
      <c r="M64" t="str">
        <f t="shared" si="3"/>
        <v>F</v>
      </c>
      <c r="O64" t="s">
        <v>622</v>
      </c>
      <c r="P64" t="s">
        <v>925</v>
      </c>
      <c r="Q64" s="1">
        <v>30923</v>
      </c>
      <c r="R64" s="1" t="s">
        <v>965</v>
      </c>
      <c r="S64" t="str">
        <f>INDEX(ceps[CEP1],MATCH(R64,ceps[BAIRRO],0))</f>
        <v>59139-520</v>
      </c>
      <c r="T64" t="str">
        <f>INDEX(ceps[CIDADE],MATCH(R64,ceps[BAIRRO],0))</f>
        <v>NATAL</v>
      </c>
    </row>
    <row r="65" spans="1:20" x14ac:dyDescent="0.3">
      <c r="A65">
        <v>65</v>
      </c>
      <c r="B65" t="s">
        <v>243</v>
      </c>
      <c r="C65">
        <v>198</v>
      </c>
      <c r="D65">
        <v>8</v>
      </c>
      <c r="F65" t="s">
        <v>443</v>
      </c>
      <c r="G65">
        <v>8</v>
      </c>
      <c r="H65">
        <v>156</v>
      </c>
      <c r="J65" t="str">
        <f t="shared" si="0"/>
        <v>RUAN FIGUEIREDO</v>
      </c>
      <c r="K65" t="str">
        <f t="shared" si="1"/>
        <v>M</v>
      </c>
      <c r="L65" t="str">
        <f t="shared" si="2"/>
        <v>JÚLIA FIGUEIREDO</v>
      </c>
      <c r="M65" t="str">
        <f t="shared" si="3"/>
        <v>F</v>
      </c>
      <c r="O65" t="s">
        <v>623</v>
      </c>
      <c r="P65" t="s">
        <v>925</v>
      </c>
      <c r="Q65" s="1">
        <v>31901</v>
      </c>
      <c r="R65" s="1" t="s">
        <v>979</v>
      </c>
      <c r="S65" t="str">
        <f>INDEX(ceps[CEP1],MATCH(R65,ceps[BAIRRO],0))</f>
        <v>59010-115</v>
      </c>
      <c r="T65" t="str">
        <f>INDEX(ceps[CIDADE],MATCH(R65,ceps[BAIRRO],0))</f>
        <v>NATAL</v>
      </c>
    </row>
    <row r="66" spans="1:20" x14ac:dyDescent="0.3">
      <c r="A66">
        <v>66</v>
      </c>
      <c r="B66" t="s">
        <v>244</v>
      </c>
      <c r="C66">
        <v>32</v>
      </c>
      <c r="D66">
        <v>134</v>
      </c>
      <c r="F66" t="s">
        <v>444</v>
      </c>
      <c r="G66">
        <v>8</v>
      </c>
      <c r="H66">
        <v>98</v>
      </c>
      <c r="J66" t="str">
        <f t="shared" ref="J66:J129" si="4">INDEX($B$1:$B$200,MATCH(C66,$A$1:$A$200,0))&amp;" "&amp;INDEX($F$1:$F$179,MATCH(G66,$G$1:$G$179,0))</f>
        <v>LAVÍNIA FIGUEIREDO</v>
      </c>
      <c r="K66" t="str">
        <f t="shared" ref="K66:K129" si="5">IF(C66&lt;=100,"F","M")</f>
        <v>F</v>
      </c>
      <c r="L66" t="str">
        <f t="shared" ref="L66:L129" si="6">INDEX($B$1:$B$200,MATCH(D66,$A$1:$A$200,0))&amp;" "&amp;INDEX($F$1:$F$179,MATCH(H66,$H$1:$H$179,0))</f>
        <v>DAVI LUCCA AZAMBUJA</v>
      </c>
      <c r="M66" t="str">
        <f t="shared" ref="M66:M129" si="7">IF(D66&lt;=100,"F","M")</f>
        <v>M</v>
      </c>
      <c r="O66" t="s">
        <v>624</v>
      </c>
      <c r="P66" t="s">
        <v>926</v>
      </c>
      <c r="Q66" s="1">
        <v>30670</v>
      </c>
      <c r="R66" s="1" t="s">
        <v>980</v>
      </c>
      <c r="S66" t="str">
        <f>INDEX(ceps[CEP1],MATCH(R66,ceps[BAIRRO],0))</f>
        <v>59035-218</v>
      </c>
      <c r="T66" t="str">
        <f>INDEX(ceps[CIDADE],MATCH(R66,ceps[BAIRRO],0))</f>
        <v>NATAL</v>
      </c>
    </row>
    <row r="67" spans="1:20" x14ac:dyDescent="0.3">
      <c r="A67">
        <v>67</v>
      </c>
      <c r="B67" t="s">
        <v>245</v>
      </c>
      <c r="C67">
        <v>28</v>
      </c>
      <c r="D67">
        <v>74</v>
      </c>
      <c r="F67" t="s">
        <v>445</v>
      </c>
      <c r="G67">
        <v>140</v>
      </c>
      <c r="H67">
        <v>46</v>
      </c>
      <c r="J67" t="str">
        <f t="shared" si="4"/>
        <v>MELISSA FLORES</v>
      </c>
      <c r="K67" t="str">
        <f t="shared" si="5"/>
        <v>F</v>
      </c>
      <c r="L67" t="str">
        <f t="shared" si="6"/>
        <v>ANA LÍVIA ALMADA</v>
      </c>
      <c r="M67" t="str">
        <f t="shared" si="7"/>
        <v>F</v>
      </c>
      <c r="O67" t="s">
        <v>625</v>
      </c>
      <c r="P67" t="s">
        <v>925</v>
      </c>
      <c r="Q67" s="1">
        <v>34883</v>
      </c>
      <c r="R67" s="1" t="s">
        <v>1185</v>
      </c>
      <c r="S67" t="str">
        <f>INDEX(ceps[CEP1],MATCH(R67,ceps[BAIRRO],0))</f>
        <v>59298-198</v>
      </c>
      <c r="T67" t="str">
        <f>INDEX(ceps[CIDADE],MATCH(R67,ceps[BAIRRO],0))</f>
        <v>SÃO GONÇALO DO AMARANTE</v>
      </c>
    </row>
    <row r="68" spans="1:20" x14ac:dyDescent="0.3">
      <c r="A68">
        <v>68</v>
      </c>
      <c r="B68" t="s">
        <v>246</v>
      </c>
      <c r="C68">
        <v>77</v>
      </c>
      <c r="D68">
        <v>66</v>
      </c>
      <c r="F68" t="s">
        <v>446</v>
      </c>
      <c r="G68">
        <v>46</v>
      </c>
      <c r="H68">
        <v>11</v>
      </c>
      <c r="J68" t="str">
        <f t="shared" si="4"/>
        <v>STELLA FOGAÇA</v>
      </c>
      <c r="K68" t="str">
        <f t="shared" si="5"/>
        <v>F</v>
      </c>
      <c r="L68" t="str">
        <f t="shared" si="6"/>
        <v>ALLANA FOGAÇA</v>
      </c>
      <c r="M68" t="str">
        <f t="shared" si="7"/>
        <v>F</v>
      </c>
      <c r="O68" t="s">
        <v>626</v>
      </c>
      <c r="P68" t="s">
        <v>925</v>
      </c>
      <c r="Q68" s="1">
        <v>30363</v>
      </c>
      <c r="R68" s="1" t="s">
        <v>952</v>
      </c>
      <c r="S68" t="str">
        <f>INDEX(ceps[CEP1],MATCH(R68,ceps[BAIRRO],0))</f>
        <v>59037-160</v>
      </c>
      <c r="T68" t="str">
        <f>INDEX(ceps[CIDADE],MATCH(R68,ceps[BAIRRO],0))</f>
        <v>NATAL</v>
      </c>
    </row>
    <row r="69" spans="1:20" x14ac:dyDescent="0.3">
      <c r="A69">
        <v>69</v>
      </c>
      <c r="B69" t="s">
        <v>247</v>
      </c>
      <c r="C69">
        <v>144</v>
      </c>
      <c r="D69">
        <v>2</v>
      </c>
      <c r="F69" t="s">
        <v>447</v>
      </c>
      <c r="G69">
        <v>4</v>
      </c>
      <c r="H69">
        <v>140</v>
      </c>
      <c r="J69" t="str">
        <f t="shared" si="4"/>
        <v>GAEL FREITAS</v>
      </c>
      <c r="K69" t="str">
        <f t="shared" si="5"/>
        <v>M</v>
      </c>
      <c r="L69" t="str">
        <f t="shared" si="6"/>
        <v>SOPHIA BEIRA-MAR</v>
      </c>
      <c r="M69" t="str">
        <f t="shared" si="7"/>
        <v>F</v>
      </c>
      <c r="O69" t="s">
        <v>627</v>
      </c>
      <c r="P69" t="s">
        <v>925</v>
      </c>
      <c r="Q69" s="1">
        <v>29258</v>
      </c>
      <c r="R69" s="1" t="s">
        <v>1148</v>
      </c>
      <c r="S69" t="str">
        <f>INDEX(ceps[CEP1],MATCH(R69,ceps[BAIRRO],0))</f>
        <v>59143-000</v>
      </c>
      <c r="T69" t="str">
        <f>INDEX(ceps[CIDADE],MATCH(R69,ceps[BAIRRO],0))</f>
        <v>PARNAMIRIM</v>
      </c>
    </row>
    <row r="70" spans="1:20" x14ac:dyDescent="0.3">
      <c r="A70">
        <v>70</v>
      </c>
      <c r="B70" t="s">
        <v>248</v>
      </c>
      <c r="C70">
        <v>124</v>
      </c>
      <c r="D70">
        <v>128</v>
      </c>
      <c r="F70" t="s">
        <v>448</v>
      </c>
      <c r="G70">
        <v>116</v>
      </c>
      <c r="H70">
        <v>62</v>
      </c>
      <c r="J70" t="str">
        <f t="shared" si="4"/>
        <v>PEDRO HENRIQUE FRUTUOSO</v>
      </c>
      <c r="K70" t="str">
        <f t="shared" si="5"/>
        <v>M</v>
      </c>
      <c r="L70" t="str">
        <f t="shared" si="6"/>
        <v>JOÃO PEDRO FRUTUOSO</v>
      </c>
      <c r="M70" t="str">
        <f t="shared" si="7"/>
        <v>M</v>
      </c>
      <c r="O70" t="s">
        <v>628</v>
      </c>
      <c r="P70" t="s">
        <v>926</v>
      </c>
      <c r="Q70" s="1">
        <v>30182</v>
      </c>
      <c r="R70" s="1" t="s">
        <v>1143</v>
      </c>
      <c r="S70" t="str">
        <f>INDEX(ceps[CEP1],MATCH(R70,ceps[BAIRRO],0))</f>
        <v>59140-670</v>
      </c>
      <c r="T70" t="str">
        <f>INDEX(ceps[CIDADE],MATCH(R70,ceps[BAIRRO],0))</f>
        <v>PARNAMIRIM</v>
      </c>
    </row>
    <row r="71" spans="1:20" x14ac:dyDescent="0.3">
      <c r="A71">
        <v>71</v>
      </c>
      <c r="B71" t="s">
        <v>249</v>
      </c>
      <c r="C71">
        <v>13</v>
      </c>
      <c r="D71">
        <v>8</v>
      </c>
      <c r="F71" t="s">
        <v>449</v>
      </c>
      <c r="G71">
        <v>60</v>
      </c>
      <c r="H71">
        <v>49</v>
      </c>
      <c r="J71" t="str">
        <f t="shared" si="4"/>
        <v>LÍVIA BRITO</v>
      </c>
      <c r="K71" t="str">
        <f t="shared" si="5"/>
        <v>F</v>
      </c>
      <c r="L71" t="str">
        <f t="shared" si="6"/>
        <v>JÚLIA FURTADO</v>
      </c>
      <c r="M71" t="str">
        <f t="shared" si="7"/>
        <v>F</v>
      </c>
      <c r="O71" t="s">
        <v>629</v>
      </c>
      <c r="P71" t="s">
        <v>925</v>
      </c>
      <c r="Q71" s="1">
        <v>32483</v>
      </c>
      <c r="R71" s="1" t="s">
        <v>971</v>
      </c>
      <c r="S71" t="str">
        <f>INDEX(ceps[CEP1],MATCH(R71,ceps[BAIRRO],0))</f>
        <v>59115-260</v>
      </c>
      <c r="T71" t="str">
        <f>INDEX(ceps[CIDADE],MATCH(R71,ceps[BAIRRO],0))</f>
        <v>NATAL</v>
      </c>
    </row>
    <row r="72" spans="1:20" x14ac:dyDescent="0.3">
      <c r="A72">
        <v>72</v>
      </c>
      <c r="B72" t="s">
        <v>250</v>
      </c>
      <c r="C72">
        <v>176</v>
      </c>
      <c r="D72">
        <v>55</v>
      </c>
      <c r="F72" t="s">
        <v>450</v>
      </c>
      <c r="G72">
        <v>118</v>
      </c>
      <c r="H72">
        <v>127</v>
      </c>
      <c r="J72" t="str">
        <f t="shared" si="4"/>
        <v>LUIZ HENRIQUE ALVIM</v>
      </c>
      <c r="K72" t="str">
        <f t="shared" si="5"/>
        <v>M</v>
      </c>
      <c r="L72" t="str">
        <f t="shared" si="6"/>
        <v>VITÓRIA DOS</v>
      </c>
      <c r="M72" t="str">
        <f t="shared" si="7"/>
        <v>F</v>
      </c>
      <c r="O72" t="s">
        <v>630</v>
      </c>
      <c r="P72" t="s">
        <v>925</v>
      </c>
      <c r="Q72" s="1">
        <v>29395</v>
      </c>
      <c r="R72" s="1" t="s">
        <v>984</v>
      </c>
      <c r="S72" t="str">
        <f>INDEX(ceps[CEP1],MATCH(R72,ceps[BAIRRO],0))</f>
        <v>59107-000</v>
      </c>
      <c r="T72" t="str">
        <f>INDEX(ceps[CIDADE],MATCH(R72,ceps[BAIRRO],0))</f>
        <v>NATAL</v>
      </c>
    </row>
    <row r="73" spans="1:20" x14ac:dyDescent="0.3">
      <c r="A73">
        <v>73</v>
      </c>
      <c r="B73" t="s">
        <v>251</v>
      </c>
      <c r="C73">
        <v>142</v>
      </c>
      <c r="D73">
        <v>22</v>
      </c>
      <c r="F73" t="s">
        <v>451</v>
      </c>
      <c r="G73">
        <v>23</v>
      </c>
      <c r="H73">
        <v>48</v>
      </c>
      <c r="J73" t="str">
        <f t="shared" si="4"/>
        <v>VICENTE GALVÃO</v>
      </c>
      <c r="K73" t="str">
        <f t="shared" si="5"/>
        <v>M</v>
      </c>
      <c r="L73" t="str">
        <f t="shared" si="6"/>
        <v>ISADORA GALVÃO</v>
      </c>
      <c r="M73" t="str">
        <f t="shared" si="7"/>
        <v>F</v>
      </c>
      <c r="O73" t="s">
        <v>631</v>
      </c>
      <c r="P73" t="s">
        <v>925</v>
      </c>
      <c r="Q73" s="1">
        <v>35176</v>
      </c>
      <c r="R73" s="1" t="s">
        <v>965</v>
      </c>
      <c r="S73" t="str">
        <f>INDEX(ceps[CEP1],MATCH(R73,ceps[BAIRRO],0))</f>
        <v>59139-520</v>
      </c>
      <c r="T73" t="str">
        <f>INDEX(ceps[CIDADE],MATCH(R73,ceps[BAIRRO],0))</f>
        <v>NATAL</v>
      </c>
    </row>
    <row r="74" spans="1:20" x14ac:dyDescent="0.3">
      <c r="A74">
        <v>74</v>
      </c>
      <c r="B74" t="s">
        <v>252</v>
      </c>
      <c r="C74">
        <v>197</v>
      </c>
      <c r="D74">
        <v>17</v>
      </c>
      <c r="F74" t="s">
        <v>452</v>
      </c>
      <c r="G74">
        <v>89</v>
      </c>
      <c r="H74">
        <v>70</v>
      </c>
      <c r="J74" t="str">
        <f t="shared" si="4"/>
        <v>ANTHONY GABRIEL D’ÁVILA</v>
      </c>
      <c r="K74" t="str">
        <f t="shared" si="5"/>
        <v>M</v>
      </c>
      <c r="L74" t="str">
        <f t="shared" si="6"/>
        <v>MARIA CLARA ALBUQUERQUE</v>
      </c>
      <c r="M74" t="str">
        <f t="shared" si="7"/>
        <v>F</v>
      </c>
      <c r="O74" t="s">
        <v>632</v>
      </c>
      <c r="P74" t="s">
        <v>925</v>
      </c>
      <c r="Q74" s="1">
        <v>33916</v>
      </c>
      <c r="R74" s="1" t="s">
        <v>1143</v>
      </c>
      <c r="S74" t="str">
        <f>INDEX(ceps[CEP1],MATCH(R74,ceps[BAIRRO],0))</f>
        <v>59140-670</v>
      </c>
      <c r="T74" t="str">
        <f>INDEX(ceps[CIDADE],MATCH(R74,ceps[BAIRRO],0))</f>
        <v>PARNAMIRIM</v>
      </c>
    </row>
    <row r="75" spans="1:20" x14ac:dyDescent="0.3">
      <c r="A75">
        <v>75</v>
      </c>
      <c r="B75" t="s">
        <v>253</v>
      </c>
      <c r="C75">
        <v>31</v>
      </c>
      <c r="D75">
        <v>39</v>
      </c>
      <c r="F75" t="s">
        <v>453</v>
      </c>
      <c r="G75">
        <v>146</v>
      </c>
      <c r="H75">
        <v>75</v>
      </c>
      <c r="J75" t="str">
        <f t="shared" si="4"/>
        <v>ISABELLY GASPAR</v>
      </c>
      <c r="K75" t="str">
        <f t="shared" si="5"/>
        <v>F</v>
      </c>
      <c r="L75" t="str">
        <f t="shared" si="6"/>
        <v>LIZ GASPAR</v>
      </c>
      <c r="M75" t="str">
        <f t="shared" si="7"/>
        <v>F</v>
      </c>
      <c r="O75" t="s">
        <v>633</v>
      </c>
      <c r="P75" t="s">
        <v>925</v>
      </c>
      <c r="Q75" s="1">
        <v>32193</v>
      </c>
      <c r="R75" s="1" t="s">
        <v>1129</v>
      </c>
      <c r="S75" t="str">
        <f>INDEX(ceps[CEP1],MATCH(R75,ceps[BAIRRO],0))</f>
        <v>59280-000</v>
      </c>
      <c r="T75" t="str">
        <f>INDEX(ceps[CIDADE],MATCH(R75,ceps[BAIRRO],0))</f>
        <v>MACAÍBA</v>
      </c>
    </row>
    <row r="76" spans="1:20" x14ac:dyDescent="0.3">
      <c r="A76">
        <v>76</v>
      </c>
      <c r="B76" t="s">
        <v>254</v>
      </c>
      <c r="C76">
        <v>142</v>
      </c>
      <c r="D76">
        <v>106</v>
      </c>
      <c r="F76" t="s">
        <v>454</v>
      </c>
      <c r="G76">
        <v>1</v>
      </c>
      <c r="H76">
        <v>146</v>
      </c>
      <c r="J76" t="str">
        <f t="shared" si="4"/>
        <v>VICENTE GENTIL</v>
      </c>
      <c r="K76" t="str">
        <f t="shared" si="5"/>
        <v>M</v>
      </c>
      <c r="L76" t="str">
        <f t="shared" si="6"/>
        <v>LORENZO GENTIL</v>
      </c>
      <c r="M76" t="str">
        <f t="shared" si="7"/>
        <v>M</v>
      </c>
      <c r="O76" t="s">
        <v>634</v>
      </c>
      <c r="P76" t="s">
        <v>926</v>
      </c>
      <c r="Q76" s="1">
        <v>30313</v>
      </c>
      <c r="R76" s="1" t="s">
        <v>1159</v>
      </c>
      <c r="S76" t="str">
        <f>INDEX(ceps[CEP1],MATCH(R76,ceps[BAIRRO],0))</f>
        <v>59147-060</v>
      </c>
      <c r="T76" t="str">
        <f>INDEX(ceps[CIDADE],MATCH(R76,ceps[BAIRRO],0))</f>
        <v>PARNAMIRIM</v>
      </c>
    </row>
    <row r="77" spans="1:20" x14ac:dyDescent="0.3">
      <c r="A77">
        <v>77</v>
      </c>
      <c r="B77" t="s">
        <v>255</v>
      </c>
      <c r="C77">
        <v>26</v>
      </c>
      <c r="D77">
        <v>47</v>
      </c>
      <c r="F77" t="s">
        <v>455</v>
      </c>
      <c r="G77">
        <v>92</v>
      </c>
      <c r="H77">
        <v>61</v>
      </c>
      <c r="J77" t="str">
        <f t="shared" si="4"/>
        <v>ANA LUIZA GERALDES</v>
      </c>
      <c r="K77" t="str">
        <f t="shared" si="5"/>
        <v>F</v>
      </c>
      <c r="L77" t="str">
        <f t="shared" si="6"/>
        <v>AGATHA ALENCASTRO</v>
      </c>
      <c r="M77" t="str">
        <f t="shared" si="7"/>
        <v>F</v>
      </c>
      <c r="O77" t="s">
        <v>635</v>
      </c>
      <c r="P77" t="s">
        <v>925</v>
      </c>
      <c r="Q77" s="1">
        <v>33017</v>
      </c>
      <c r="R77" s="1" t="s">
        <v>1059</v>
      </c>
      <c r="S77" t="str">
        <f>INDEX(ceps[CEP1],MATCH(R77,ceps[BAIRRO],0))</f>
        <v>59148-330</v>
      </c>
      <c r="T77" t="str">
        <f>INDEX(ceps[CIDADE],MATCH(R77,ceps[BAIRRO],0))</f>
        <v>PARNAMIRIM</v>
      </c>
    </row>
    <row r="78" spans="1:20" x14ac:dyDescent="0.3">
      <c r="A78">
        <v>78</v>
      </c>
      <c r="B78" t="s">
        <v>256</v>
      </c>
      <c r="C78">
        <v>152</v>
      </c>
      <c r="D78">
        <v>34</v>
      </c>
      <c r="F78" t="s">
        <v>456</v>
      </c>
      <c r="G78">
        <v>26</v>
      </c>
      <c r="H78">
        <v>129</v>
      </c>
      <c r="J78" t="str">
        <f t="shared" si="4"/>
        <v>JOÃO GABRIEL CAMACHO</v>
      </c>
      <c r="K78" t="str">
        <f t="shared" si="5"/>
        <v>M</v>
      </c>
      <c r="L78" t="str">
        <f t="shared" si="6"/>
        <v>SARAH GIL</v>
      </c>
      <c r="M78" t="str">
        <f t="shared" si="7"/>
        <v>F</v>
      </c>
      <c r="O78" t="s">
        <v>636</v>
      </c>
      <c r="P78" t="s">
        <v>925</v>
      </c>
      <c r="Q78" s="1">
        <v>29378</v>
      </c>
      <c r="R78" s="1" t="s">
        <v>963</v>
      </c>
      <c r="S78" t="str">
        <f>INDEX(ceps[CEP1],MATCH(R78,ceps[BAIRRO],0))</f>
        <v>59074-752</v>
      </c>
      <c r="T78" t="str">
        <f>INDEX(ceps[CIDADE],MATCH(R78,ceps[BAIRRO],0))</f>
        <v>NATAL</v>
      </c>
    </row>
    <row r="79" spans="1:20" x14ac:dyDescent="0.3">
      <c r="A79">
        <v>79</v>
      </c>
      <c r="B79" t="s">
        <v>257</v>
      </c>
      <c r="C79">
        <v>58</v>
      </c>
      <c r="D79">
        <v>66</v>
      </c>
      <c r="F79" t="s">
        <v>457</v>
      </c>
      <c r="G79">
        <v>29</v>
      </c>
      <c r="H79">
        <v>103</v>
      </c>
      <c r="J79" t="str">
        <f t="shared" si="4"/>
        <v>EMILLY GODINHO</v>
      </c>
      <c r="K79" t="str">
        <f t="shared" si="5"/>
        <v>F</v>
      </c>
      <c r="L79" t="str">
        <f t="shared" si="6"/>
        <v>ALLANA GODINHO</v>
      </c>
      <c r="M79" t="str">
        <f t="shared" si="7"/>
        <v>F</v>
      </c>
      <c r="O79" t="s">
        <v>637</v>
      </c>
      <c r="P79" t="s">
        <v>925</v>
      </c>
      <c r="Q79" s="1">
        <v>32632</v>
      </c>
      <c r="R79" s="1" t="s">
        <v>960</v>
      </c>
      <c r="S79" t="str">
        <f>INDEX(ceps[CEP1],MATCH(R79,ceps[BAIRRO],0))</f>
        <v>59070-105</v>
      </c>
      <c r="T79" t="str">
        <f>INDEX(ceps[CIDADE],MATCH(R79,ceps[BAIRRO],0))</f>
        <v>NATAL</v>
      </c>
    </row>
    <row r="80" spans="1:20" x14ac:dyDescent="0.3">
      <c r="A80">
        <v>80</v>
      </c>
      <c r="B80" t="s">
        <v>258</v>
      </c>
      <c r="C80">
        <v>71</v>
      </c>
      <c r="D80">
        <v>126</v>
      </c>
      <c r="F80" t="s">
        <v>458</v>
      </c>
      <c r="G80">
        <v>51</v>
      </c>
      <c r="H80">
        <v>100</v>
      </c>
      <c r="J80" t="str">
        <f t="shared" si="4"/>
        <v>MAYA GOMES</v>
      </c>
      <c r="K80" t="str">
        <f t="shared" si="5"/>
        <v>F</v>
      </c>
      <c r="L80" t="str">
        <f t="shared" si="6"/>
        <v>LUCCA BARRETO</v>
      </c>
      <c r="M80" t="str">
        <f t="shared" si="7"/>
        <v>M</v>
      </c>
      <c r="O80" t="s">
        <v>638</v>
      </c>
      <c r="P80" t="s">
        <v>926</v>
      </c>
      <c r="Q80" s="1">
        <v>31385</v>
      </c>
      <c r="R80" s="1" t="s">
        <v>957</v>
      </c>
      <c r="S80" t="str">
        <f>INDEX(ceps[CEP1],MATCH(R80,ceps[BAIRRO],0))</f>
        <v>59065-020</v>
      </c>
      <c r="T80" t="str">
        <f>INDEX(ceps[CIDADE],MATCH(R80,ceps[BAIRRO],0))</f>
        <v>NATAL</v>
      </c>
    </row>
    <row r="81" spans="1:20" x14ac:dyDescent="0.3">
      <c r="A81">
        <v>81</v>
      </c>
      <c r="B81" t="s">
        <v>259</v>
      </c>
      <c r="C81">
        <v>13</v>
      </c>
      <c r="D81">
        <v>140</v>
      </c>
      <c r="F81" t="s">
        <v>459</v>
      </c>
      <c r="G81">
        <v>67</v>
      </c>
      <c r="H81">
        <v>29</v>
      </c>
      <c r="J81" t="str">
        <f t="shared" si="4"/>
        <v>LÍVIA FERRARI</v>
      </c>
      <c r="K81" t="str">
        <f t="shared" si="5"/>
        <v>F</v>
      </c>
      <c r="L81" t="str">
        <f t="shared" si="6"/>
        <v>CAUÃ GONZAGA</v>
      </c>
      <c r="M81" t="str">
        <f t="shared" si="7"/>
        <v>M</v>
      </c>
      <c r="O81" t="s">
        <v>639</v>
      </c>
      <c r="P81" t="s">
        <v>926</v>
      </c>
      <c r="Q81" s="1">
        <v>35113</v>
      </c>
      <c r="R81" s="1" t="s">
        <v>977</v>
      </c>
      <c r="S81" t="str">
        <f>INDEX(ceps[CEP1],MATCH(R81,ceps[BAIRRO],0))</f>
        <v>59090-538</v>
      </c>
      <c r="T81" t="str">
        <f>INDEX(ceps[CIDADE],MATCH(R81,ceps[BAIRRO],0))</f>
        <v>NATAL</v>
      </c>
    </row>
    <row r="82" spans="1:20" x14ac:dyDescent="0.3">
      <c r="A82">
        <v>82</v>
      </c>
      <c r="B82" t="s">
        <v>260</v>
      </c>
      <c r="C82">
        <v>135</v>
      </c>
      <c r="D82">
        <v>185</v>
      </c>
      <c r="F82" t="s">
        <v>460</v>
      </c>
      <c r="G82">
        <v>126</v>
      </c>
      <c r="H82">
        <v>85</v>
      </c>
      <c r="J82" t="str">
        <f t="shared" si="4"/>
        <v>BRYAN GOULART</v>
      </c>
      <c r="K82" t="str">
        <f t="shared" si="5"/>
        <v>M</v>
      </c>
      <c r="L82" t="str">
        <f t="shared" si="6"/>
        <v>KAUÊ GOULART</v>
      </c>
      <c r="M82" t="str">
        <f t="shared" si="7"/>
        <v>M</v>
      </c>
      <c r="O82" t="s">
        <v>640</v>
      </c>
      <c r="P82" t="s">
        <v>926</v>
      </c>
      <c r="Q82" s="1">
        <v>35817</v>
      </c>
      <c r="R82" s="1" t="s">
        <v>976</v>
      </c>
      <c r="S82" t="str">
        <f>INDEX(ceps[CEP1],MATCH(R82,ceps[BAIRRO],0))</f>
        <v>59069-100</v>
      </c>
      <c r="T82" t="str">
        <f>INDEX(ceps[CIDADE],MATCH(R82,ceps[BAIRRO],0))</f>
        <v>NATAL</v>
      </c>
    </row>
    <row r="83" spans="1:20" x14ac:dyDescent="0.3">
      <c r="A83">
        <v>83</v>
      </c>
      <c r="B83" t="s">
        <v>261</v>
      </c>
      <c r="C83">
        <v>22</v>
      </c>
      <c r="D83">
        <v>94</v>
      </c>
      <c r="F83" t="s">
        <v>461</v>
      </c>
      <c r="G83">
        <v>103</v>
      </c>
      <c r="H83">
        <v>1</v>
      </c>
      <c r="J83" t="str">
        <f t="shared" si="4"/>
        <v>ISADORA GOUVEIA</v>
      </c>
      <c r="K83" t="str">
        <f t="shared" si="5"/>
        <v>F</v>
      </c>
      <c r="L83" t="str">
        <f t="shared" si="6"/>
        <v>ANA CECÍLIA GOUVEIA</v>
      </c>
      <c r="M83" t="str">
        <f t="shared" si="7"/>
        <v>F</v>
      </c>
      <c r="O83" t="s">
        <v>641</v>
      </c>
      <c r="P83" t="s">
        <v>925</v>
      </c>
      <c r="Q83" s="1">
        <v>35889</v>
      </c>
      <c r="R83" s="1" t="s">
        <v>957</v>
      </c>
      <c r="S83" t="str">
        <f>INDEX(ceps[CEP1],MATCH(R83,ceps[BAIRRO],0))</f>
        <v>59065-020</v>
      </c>
      <c r="T83" t="str">
        <f>INDEX(ceps[CIDADE],MATCH(R83,ceps[BAIRRO],0))</f>
        <v>NATAL</v>
      </c>
    </row>
    <row r="84" spans="1:20" x14ac:dyDescent="0.3">
      <c r="A84">
        <v>84</v>
      </c>
      <c r="B84" t="s">
        <v>262</v>
      </c>
      <c r="C84">
        <v>117</v>
      </c>
      <c r="D84">
        <v>113</v>
      </c>
      <c r="F84" t="s">
        <v>462</v>
      </c>
      <c r="G84">
        <v>25</v>
      </c>
      <c r="H84">
        <v>119</v>
      </c>
      <c r="J84" t="str">
        <f t="shared" si="4"/>
        <v>JOAQUIM GUEDES</v>
      </c>
      <c r="K84" t="str">
        <f t="shared" si="5"/>
        <v>M</v>
      </c>
      <c r="L84" t="str">
        <f t="shared" si="6"/>
        <v>BENJAMIN GUEDES</v>
      </c>
      <c r="M84" t="str">
        <f t="shared" si="7"/>
        <v>M</v>
      </c>
      <c r="O84" t="s">
        <v>642</v>
      </c>
      <c r="P84" t="s">
        <v>926</v>
      </c>
      <c r="Q84" s="1">
        <v>29653</v>
      </c>
      <c r="R84" s="1" t="s">
        <v>960</v>
      </c>
      <c r="S84" t="str">
        <f>INDEX(ceps[CEP1],MATCH(R84,ceps[BAIRRO],0))</f>
        <v>59070-105</v>
      </c>
      <c r="T84" t="str">
        <f>INDEX(ceps[CIDADE],MATCH(R84,ceps[BAIRRO],0))</f>
        <v>NATAL</v>
      </c>
    </row>
    <row r="85" spans="1:20" x14ac:dyDescent="0.3">
      <c r="A85">
        <v>85</v>
      </c>
      <c r="B85" t="s">
        <v>263</v>
      </c>
      <c r="C85">
        <v>95</v>
      </c>
      <c r="D85">
        <v>3</v>
      </c>
      <c r="F85" t="s">
        <v>463</v>
      </c>
      <c r="G85">
        <v>128</v>
      </c>
      <c r="H85">
        <v>137</v>
      </c>
      <c r="J85" t="str">
        <f t="shared" si="4"/>
        <v>ANA LIZ BELÉM</v>
      </c>
      <c r="K85" t="str">
        <f t="shared" si="5"/>
        <v>F</v>
      </c>
      <c r="L85" t="str">
        <f t="shared" si="6"/>
        <v>HELENA GUIMARÃES</v>
      </c>
      <c r="M85" t="str">
        <f t="shared" si="7"/>
        <v>F</v>
      </c>
      <c r="O85" t="s">
        <v>643</v>
      </c>
      <c r="P85" t="s">
        <v>925</v>
      </c>
      <c r="Q85" s="1">
        <v>33823</v>
      </c>
      <c r="R85" s="1" t="s">
        <v>952</v>
      </c>
      <c r="S85" t="str">
        <f>INDEX(ceps[CEP1],MATCH(R85,ceps[BAIRRO],0))</f>
        <v>59037-160</v>
      </c>
      <c r="T85" t="str">
        <f>INDEX(ceps[CIDADE],MATCH(R85,ceps[BAIRRO],0))</f>
        <v>NATAL</v>
      </c>
    </row>
    <row r="86" spans="1:20" x14ac:dyDescent="0.3">
      <c r="A86">
        <v>86</v>
      </c>
      <c r="B86" t="s">
        <v>264</v>
      </c>
      <c r="C86">
        <v>8</v>
      </c>
      <c r="D86">
        <v>62</v>
      </c>
      <c r="F86" t="s">
        <v>464</v>
      </c>
      <c r="G86">
        <v>153</v>
      </c>
      <c r="H86">
        <v>30</v>
      </c>
      <c r="J86" t="str">
        <f t="shared" si="4"/>
        <v>JÚLIA GUTERRES</v>
      </c>
      <c r="K86" t="str">
        <f t="shared" si="5"/>
        <v>F</v>
      </c>
      <c r="L86" t="str">
        <f t="shared" si="6"/>
        <v>BIANCA ALEGRIA</v>
      </c>
      <c r="M86" t="str">
        <f t="shared" si="7"/>
        <v>F</v>
      </c>
      <c r="O86" t="s">
        <v>644</v>
      </c>
      <c r="P86" t="s">
        <v>925</v>
      </c>
      <c r="Q86" s="1">
        <v>36814</v>
      </c>
      <c r="R86" s="1" t="s">
        <v>964</v>
      </c>
      <c r="S86" t="str">
        <f>INDEX(ceps[CEP1],MATCH(R86,ceps[BAIRRO],0))</f>
        <v>59106-135</v>
      </c>
      <c r="T86" t="str">
        <f>INDEX(ceps[CIDADE],MATCH(R86,ceps[BAIRRO],0))</f>
        <v>NATAL</v>
      </c>
    </row>
    <row r="87" spans="1:20" x14ac:dyDescent="0.3">
      <c r="A87">
        <v>87</v>
      </c>
      <c r="B87" t="s">
        <v>265</v>
      </c>
      <c r="C87">
        <v>113</v>
      </c>
      <c r="D87">
        <v>45</v>
      </c>
      <c r="F87" t="s">
        <v>465</v>
      </c>
      <c r="G87">
        <v>58</v>
      </c>
      <c r="H87">
        <v>17</v>
      </c>
      <c r="J87" t="str">
        <f t="shared" si="4"/>
        <v>BENJAMIN GÓIS</v>
      </c>
      <c r="K87" t="str">
        <f t="shared" si="5"/>
        <v>M</v>
      </c>
      <c r="L87" t="str">
        <f t="shared" si="6"/>
        <v>LUNA GÓIS</v>
      </c>
      <c r="M87" t="str">
        <f t="shared" si="7"/>
        <v>F</v>
      </c>
      <c r="O87" t="s">
        <v>645</v>
      </c>
      <c r="P87" t="s">
        <v>925</v>
      </c>
      <c r="Q87" s="1">
        <v>32200</v>
      </c>
      <c r="R87" s="1" t="s">
        <v>987</v>
      </c>
      <c r="S87" t="str">
        <f>INDEX(ceps[CEP1],MATCH(R87,ceps[BAIRRO],0))</f>
        <v>59073-167</v>
      </c>
      <c r="T87" t="str">
        <f>INDEX(ceps[CIDADE],MATCH(R87,ceps[BAIRRO],0))</f>
        <v>NATAL</v>
      </c>
    </row>
    <row r="88" spans="1:20" x14ac:dyDescent="0.3">
      <c r="A88">
        <v>88</v>
      </c>
      <c r="B88" t="s">
        <v>266</v>
      </c>
      <c r="C88">
        <v>180</v>
      </c>
      <c r="D88">
        <v>115</v>
      </c>
      <c r="F88" t="s">
        <v>466</v>
      </c>
      <c r="G88">
        <v>30</v>
      </c>
      <c r="H88">
        <v>77</v>
      </c>
      <c r="J88" t="str">
        <f t="shared" si="4"/>
        <v>BRUNO HERNANDES</v>
      </c>
      <c r="K88" t="str">
        <f t="shared" si="5"/>
        <v>M</v>
      </c>
      <c r="L88" t="str">
        <f t="shared" si="6"/>
        <v>GUILHERME HERNANDES</v>
      </c>
      <c r="M88" t="str">
        <f t="shared" si="7"/>
        <v>M</v>
      </c>
      <c r="O88" t="s">
        <v>646</v>
      </c>
      <c r="P88" t="s">
        <v>926</v>
      </c>
      <c r="Q88" s="1">
        <v>32086</v>
      </c>
      <c r="R88" s="1" t="s">
        <v>956</v>
      </c>
      <c r="S88" t="str">
        <f>INDEX(ceps[CEP1],MATCH(R88,ceps[BAIRRO],0))</f>
        <v>59050-081</v>
      </c>
      <c r="T88" t="str">
        <f>INDEX(ceps[CIDADE],MATCH(R88,ceps[BAIRRO],0))</f>
        <v>NATAL</v>
      </c>
    </row>
    <row r="89" spans="1:20" x14ac:dyDescent="0.3">
      <c r="A89">
        <v>89</v>
      </c>
      <c r="B89" t="s">
        <v>267</v>
      </c>
      <c r="C89">
        <v>55</v>
      </c>
      <c r="D89">
        <v>100</v>
      </c>
      <c r="F89" t="s">
        <v>467</v>
      </c>
      <c r="G89">
        <v>125</v>
      </c>
      <c r="H89">
        <v>136</v>
      </c>
      <c r="J89" t="str">
        <f t="shared" si="4"/>
        <v>VITÓRIA BARROS</v>
      </c>
      <c r="K89" t="str">
        <f t="shared" si="5"/>
        <v>F</v>
      </c>
      <c r="L89" t="str">
        <f t="shared" si="6"/>
        <v>BRUNA HILÁRIO</v>
      </c>
      <c r="M89" t="str">
        <f t="shared" si="7"/>
        <v>F</v>
      </c>
      <c r="O89" t="s">
        <v>647</v>
      </c>
      <c r="P89" t="s">
        <v>925</v>
      </c>
      <c r="Q89" s="1">
        <v>34297</v>
      </c>
      <c r="R89" s="1" t="s">
        <v>1144</v>
      </c>
      <c r="S89" t="str">
        <f>INDEX(ceps[CEP1],MATCH(R89,ceps[BAIRRO],0))</f>
        <v>59141-250</v>
      </c>
      <c r="T89" t="str">
        <f>INDEX(ceps[CIDADE],MATCH(R89,ceps[BAIRRO],0))</f>
        <v>PARNAMIRIM</v>
      </c>
    </row>
    <row r="90" spans="1:20" x14ac:dyDescent="0.3">
      <c r="A90">
        <v>90</v>
      </c>
      <c r="B90" t="s">
        <v>268</v>
      </c>
      <c r="C90">
        <v>127</v>
      </c>
      <c r="D90">
        <v>54</v>
      </c>
      <c r="F90" t="s">
        <v>468</v>
      </c>
      <c r="G90">
        <v>131</v>
      </c>
      <c r="H90">
        <v>75</v>
      </c>
      <c r="J90" t="str">
        <f t="shared" si="4"/>
        <v>FELIPE APARÍCIO</v>
      </c>
      <c r="K90" t="str">
        <f t="shared" si="5"/>
        <v>M</v>
      </c>
      <c r="L90" t="str">
        <f t="shared" si="6"/>
        <v>ANA BEATRIZ GASPAR</v>
      </c>
      <c r="M90" t="str">
        <f t="shared" si="7"/>
        <v>F</v>
      </c>
      <c r="O90" t="s">
        <v>648</v>
      </c>
      <c r="P90" t="s">
        <v>925</v>
      </c>
      <c r="Q90" s="1">
        <v>36798</v>
      </c>
      <c r="R90" s="1" t="s">
        <v>980</v>
      </c>
      <c r="S90" t="str">
        <f>INDEX(ceps[CEP1],MATCH(R90,ceps[BAIRRO],0))</f>
        <v>59035-218</v>
      </c>
      <c r="T90" t="str">
        <f>INDEX(ceps[CIDADE],MATCH(R90,ceps[BAIRRO],0))</f>
        <v>NATAL</v>
      </c>
    </row>
    <row r="91" spans="1:20" x14ac:dyDescent="0.3">
      <c r="A91">
        <v>91</v>
      </c>
      <c r="B91" t="s">
        <v>269</v>
      </c>
      <c r="C91">
        <v>172</v>
      </c>
      <c r="D91">
        <v>165</v>
      </c>
      <c r="F91" t="s">
        <v>469</v>
      </c>
      <c r="G91">
        <v>133</v>
      </c>
      <c r="H91">
        <v>106</v>
      </c>
      <c r="J91" t="str">
        <f t="shared" si="4"/>
        <v>PEDRO LUCAS IBRAHIM</v>
      </c>
      <c r="K91" t="str">
        <f t="shared" si="5"/>
        <v>M</v>
      </c>
      <c r="L91" t="str">
        <f t="shared" si="6"/>
        <v>THOMAS IBRAHIM</v>
      </c>
      <c r="M91" t="str">
        <f t="shared" si="7"/>
        <v>M</v>
      </c>
      <c r="O91" t="s">
        <v>649</v>
      </c>
      <c r="P91" t="s">
        <v>926</v>
      </c>
      <c r="Q91" s="1">
        <v>35961</v>
      </c>
      <c r="R91" s="1" t="s">
        <v>979</v>
      </c>
      <c r="S91" t="str">
        <f>INDEX(ceps[CEP1],MATCH(R91,ceps[BAIRRO],0))</f>
        <v>59010-115</v>
      </c>
      <c r="T91" t="str">
        <f>INDEX(ceps[CIDADE],MATCH(R91,ceps[BAIRRO],0))</f>
        <v>NATAL</v>
      </c>
    </row>
    <row r="92" spans="1:20" x14ac:dyDescent="0.3">
      <c r="A92">
        <v>92</v>
      </c>
      <c r="B92" t="s">
        <v>270</v>
      </c>
      <c r="C92">
        <v>12</v>
      </c>
      <c r="D92">
        <v>168</v>
      </c>
      <c r="F92" t="s">
        <v>470</v>
      </c>
      <c r="G92">
        <v>59</v>
      </c>
      <c r="H92">
        <v>26</v>
      </c>
      <c r="J92" t="str">
        <f t="shared" si="4"/>
        <v>LORENA CASTRO</v>
      </c>
      <c r="K92" t="str">
        <f t="shared" si="5"/>
        <v>F</v>
      </c>
      <c r="L92" t="str">
        <f t="shared" si="6"/>
        <v>RYAN ILHA</v>
      </c>
      <c r="M92" t="str">
        <f t="shared" si="7"/>
        <v>M</v>
      </c>
      <c r="O92" t="s">
        <v>650</v>
      </c>
      <c r="P92" t="s">
        <v>926</v>
      </c>
      <c r="Q92" s="1">
        <v>34166</v>
      </c>
      <c r="R92" s="1" t="s">
        <v>970</v>
      </c>
      <c r="S92" t="str">
        <f>INDEX(ceps[CEP1],MATCH(R92,ceps[BAIRRO],0))</f>
        <v>59042-570</v>
      </c>
      <c r="T92" t="str">
        <f>INDEX(ceps[CIDADE],MATCH(R92,ceps[BAIRRO],0))</f>
        <v>NATAL</v>
      </c>
    </row>
    <row r="93" spans="1:20" x14ac:dyDescent="0.3">
      <c r="A93">
        <v>93</v>
      </c>
      <c r="B93" t="s">
        <v>271</v>
      </c>
      <c r="C93">
        <v>3</v>
      </c>
      <c r="D93">
        <v>52</v>
      </c>
      <c r="F93" t="s">
        <v>471</v>
      </c>
      <c r="G93">
        <v>17</v>
      </c>
      <c r="H93">
        <v>149</v>
      </c>
      <c r="J93" t="str">
        <f t="shared" si="4"/>
        <v>HELENA INFANTE</v>
      </c>
      <c r="K93" t="str">
        <f t="shared" si="5"/>
        <v>F</v>
      </c>
      <c r="L93" t="str">
        <f t="shared" si="6"/>
        <v>CATARINA CUSTÓDIO</v>
      </c>
      <c r="M93" t="str">
        <f t="shared" si="7"/>
        <v>F</v>
      </c>
      <c r="O93" t="s">
        <v>651</v>
      </c>
      <c r="P93" t="s">
        <v>925</v>
      </c>
      <c r="Q93" s="1">
        <v>35599</v>
      </c>
      <c r="R93" s="1" t="s">
        <v>1055</v>
      </c>
      <c r="S93" t="str">
        <f>INDEX(ceps[CEP1],MATCH(R93,ceps[BAIRRO],0))</f>
        <v>59160-537</v>
      </c>
      <c r="T93" t="str">
        <f>INDEX(ceps[CIDADE],MATCH(R93,ceps[BAIRRO],0))</f>
        <v>PARNAMIRIM</v>
      </c>
    </row>
    <row r="94" spans="1:20" x14ac:dyDescent="0.3">
      <c r="A94">
        <v>94</v>
      </c>
      <c r="B94" t="s">
        <v>272</v>
      </c>
      <c r="C94">
        <v>150</v>
      </c>
      <c r="D94">
        <v>107</v>
      </c>
      <c r="F94" t="s">
        <v>472</v>
      </c>
      <c r="G94">
        <v>125</v>
      </c>
      <c r="H94">
        <v>112</v>
      </c>
      <c r="J94" t="str">
        <f t="shared" si="4"/>
        <v>DAVI LUCAS BARROS</v>
      </c>
      <c r="K94" t="str">
        <f t="shared" si="5"/>
        <v>M</v>
      </c>
      <c r="L94" t="str">
        <f t="shared" si="6"/>
        <v>THÉO CASTRO</v>
      </c>
      <c r="M94" t="str">
        <f t="shared" si="7"/>
        <v>M</v>
      </c>
      <c r="O94" t="s">
        <v>652</v>
      </c>
      <c r="P94" t="s">
        <v>926</v>
      </c>
      <c r="Q94" s="1">
        <v>34119</v>
      </c>
      <c r="R94" s="1" t="s">
        <v>1123</v>
      </c>
      <c r="S94" t="str">
        <f>INDEX(ceps[CEP1],MATCH(R94,ceps[BAIRRO],0))</f>
        <v>59151-466</v>
      </c>
      <c r="T94" t="str">
        <f>INDEX(ceps[CIDADE],MATCH(R94,ceps[BAIRRO],0))</f>
        <v>PARNAMIRIM</v>
      </c>
    </row>
    <row r="95" spans="1:20" x14ac:dyDescent="0.3">
      <c r="A95">
        <v>95</v>
      </c>
      <c r="B95" t="s">
        <v>273</v>
      </c>
      <c r="C95">
        <v>4</v>
      </c>
      <c r="D95">
        <v>9</v>
      </c>
      <c r="F95" t="s">
        <v>473</v>
      </c>
      <c r="G95">
        <v>85</v>
      </c>
      <c r="H95">
        <v>72</v>
      </c>
      <c r="J95" t="str">
        <f t="shared" si="4"/>
        <v>VALENTINA JESUS</v>
      </c>
      <c r="K95" t="str">
        <f t="shared" si="5"/>
        <v>F</v>
      </c>
      <c r="L95" t="str">
        <f t="shared" si="6"/>
        <v>HELOÍSA JESUS</v>
      </c>
      <c r="M95" t="str">
        <f t="shared" si="7"/>
        <v>F</v>
      </c>
      <c r="O95" t="s">
        <v>653</v>
      </c>
      <c r="P95" t="s">
        <v>925</v>
      </c>
      <c r="Q95" s="1">
        <v>34513</v>
      </c>
      <c r="R95" s="1" t="s">
        <v>1183</v>
      </c>
      <c r="S95" t="str">
        <f>INDEX(ceps[CEP1],MATCH(R95,ceps[BAIRRO],0))</f>
        <v>59142-760</v>
      </c>
      <c r="T95" t="str">
        <f>INDEX(ceps[CIDADE],MATCH(R95,ceps[BAIRRO],0))</f>
        <v>PARNAMIRIM</v>
      </c>
    </row>
    <row r="96" spans="1:20" x14ac:dyDescent="0.3">
      <c r="A96">
        <v>96</v>
      </c>
      <c r="B96" t="s">
        <v>274</v>
      </c>
      <c r="C96">
        <v>151</v>
      </c>
      <c r="D96">
        <v>81</v>
      </c>
      <c r="F96" t="s">
        <v>474</v>
      </c>
      <c r="G96">
        <v>92</v>
      </c>
      <c r="H96">
        <v>141</v>
      </c>
      <c r="J96" t="str">
        <f t="shared" si="4"/>
        <v>NOAH GERALDES</v>
      </c>
      <c r="K96" t="str">
        <f t="shared" si="5"/>
        <v>M</v>
      </c>
      <c r="L96" t="str">
        <f t="shared" si="6"/>
        <v>CAROLINA JORDÃO</v>
      </c>
      <c r="M96" t="str">
        <f t="shared" si="7"/>
        <v>F</v>
      </c>
      <c r="O96" t="s">
        <v>654</v>
      </c>
      <c r="P96" t="s">
        <v>925</v>
      </c>
      <c r="Q96" s="1">
        <v>36756</v>
      </c>
      <c r="R96" s="1" t="s">
        <v>1184</v>
      </c>
      <c r="S96" t="str">
        <f>INDEX(ceps[CEP1],MATCH(R96,ceps[BAIRRO],0))</f>
        <v>59290-977</v>
      </c>
      <c r="T96" t="str">
        <f>INDEX(ceps[CIDADE],MATCH(R96,ceps[BAIRRO],0))</f>
        <v>SÃO GONÇALO DO AMARANTE</v>
      </c>
    </row>
    <row r="97" spans="1:20" x14ac:dyDescent="0.3">
      <c r="A97">
        <v>97</v>
      </c>
      <c r="B97" t="s">
        <v>275</v>
      </c>
      <c r="C97">
        <v>61</v>
      </c>
      <c r="D97">
        <v>170</v>
      </c>
      <c r="F97" t="s">
        <v>475</v>
      </c>
      <c r="G97">
        <v>85</v>
      </c>
      <c r="H97">
        <v>102</v>
      </c>
      <c r="J97" t="str">
        <f t="shared" si="4"/>
        <v>MARIA HELENA JESUS</v>
      </c>
      <c r="K97" t="str">
        <f t="shared" si="5"/>
        <v>F</v>
      </c>
      <c r="L97" t="str">
        <f t="shared" si="6"/>
        <v>DAVI LUIZ LACERDA</v>
      </c>
      <c r="M97" t="str">
        <f t="shared" si="7"/>
        <v>M</v>
      </c>
      <c r="O97" t="s">
        <v>655</v>
      </c>
      <c r="P97" t="s">
        <v>926</v>
      </c>
      <c r="Q97" s="1">
        <v>35245</v>
      </c>
      <c r="R97" s="1" t="s">
        <v>1182</v>
      </c>
      <c r="S97" t="str">
        <f>INDEX(ceps[CEP1],MATCH(R97,ceps[BAIRRO],0))</f>
        <v>59160-400</v>
      </c>
      <c r="T97" t="str">
        <f>INDEX(ceps[CIDADE],MATCH(R97,ceps[BAIRRO],0))</f>
        <v>PARNAMIRIM</v>
      </c>
    </row>
    <row r="98" spans="1:20" x14ac:dyDescent="0.3">
      <c r="A98">
        <v>98</v>
      </c>
      <c r="B98" t="s">
        <v>276</v>
      </c>
      <c r="C98">
        <v>186</v>
      </c>
      <c r="D98">
        <v>40</v>
      </c>
      <c r="F98" t="s">
        <v>476</v>
      </c>
      <c r="G98">
        <v>116</v>
      </c>
      <c r="H98">
        <v>98</v>
      </c>
      <c r="J98" t="str">
        <f t="shared" si="4"/>
        <v>ENZO MIGUEL FRUTUOSO</v>
      </c>
      <c r="K98" t="str">
        <f t="shared" si="5"/>
        <v>M</v>
      </c>
      <c r="L98" t="str">
        <f t="shared" si="6"/>
        <v>MARINA AZAMBUJA</v>
      </c>
      <c r="M98" t="str">
        <f t="shared" si="7"/>
        <v>F</v>
      </c>
      <c r="O98" t="s">
        <v>656</v>
      </c>
      <c r="P98" t="s">
        <v>925</v>
      </c>
      <c r="Q98" s="1">
        <v>31386</v>
      </c>
      <c r="R98" s="1" t="s">
        <v>1150</v>
      </c>
      <c r="S98" t="str">
        <f>INDEX(ceps[CEP1],MATCH(R98,ceps[BAIRRO],0))</f>
        <v>59161-123</v>
      </c>
      <c r="T98" t="str">
        <f>INDEX(ceps[CIDADE],MATCH(R98,ceps[BAIRRO],0))</f>
        <v>PARNAMIRIM</v>
      </c>
    </row>
    <row r="99" spans="1:20" x14ac:dyDescent="0.3">
      <c r="A99">
        <v>99</v>
      </c>
      <c r="B99" t="s">
        <v>277</v>
      </c>
      <c r="C99">
        <v>85</v>
      </c>
      <c r="D99">
        <v>18</v>
      </c>
      <c r="F99" t="s">
        <v>477</v>
      </c>
      <c r="G99">
        <v>14</v>
      </c>
      <c r="H99">
        <v>132</v>
      </c>
      <c r="J99" t="str">
        <f t="shared" si="4"/>
        <v>FERNANDA LEIRIA</v>
      </c>
      <c r="K99" t="str">
        <f t="shared" si="5"/>
        <v>F</v>
      </c>
      <c r="L99" t="str">
        <f t="shared" si="6"/>
        <v>CECÍLIA LEIRIA</v>
      </c>
      <c r="M99" t="str">
        <f t="shared" si="7"/>
        <v>F</v>
      </c>
      <c r="O99" t="s">
        <v>657</v>
      </c>
      <c r="P99" t="s">
        <v>925</v>
      </c>
      <c r="Q99" s="1">
        <v>34918</v>
      </c>
      <c r="R99" s="1" t="s">
        <v>1151</v>
      </c>
      <c r="S99" t="str">
        <f>INDEX(ceps[CEP1],MATCH(R99,ceps[BAIRRO],0))</f>
        <v>59150-500</v>
      </c>
      <c r="T99" t="str">
        <f>INDEX(ceps[CIDADE],MATCH(R99,ceps[BAIRRO],0))</f>
        <v>PARNAMIRIM</v>
      </c>
    </row>
    <row r="100" spans="1:20" x14ac:dyDescent="0.3">
      <c r="A100">
        <v>100</v>
      </c>
      <c r="B100" t="s">
        <v>278</v>
      </c>
      <c r="C100">
        <v>40</v>
      </c>
      <c r="D100">
        <v>107</v>
      </c>
      <c r="F100" t="s">
        <v>478</v>
      </c>
      <c r="G100">
        <v>57</v>
      </c>
      <c r="H100">
        <v>80</v>
      </c>
      <c r="J100" t="str">
        <f t="shared" si="4"/>
        <v>MARINA LESSA</v>
      </c>
      <c r="K100" t="str">
        <f t="shared" si="5"/>
        <v>F</v>
      </c>
      <c r="L100" t="str">
        <f t="shared" si="6"/>
        <v>THÉO APOLINÁRIO</v>
      </c>
      <c r="M100" t="str">
        <f t="shared" si="7"/>
        <v>M</v>
      </c>
      <c r="O100" t="s">
        <v>658</v>
      </c>
      <c r="P100" t="s">
        <v>926</v>
      </c>
      <c r="Q100" s="1">
        <v>32255</v>
      </c>
      <c r="R100" s="1" t="s">
        <v>1145</v>
      </c>
      <c r="S100" t="str">
        <f>INDEX(ceps[CEP1],MATCH(R100,ceps[BAIRRO],0))</f>
        <v>59142-180</v>
      </c>
      <c r="T100" t="str">
        <f>INDEX(ceps[CIDADE],MATCH(R100,ceps[BAIRRO],0))</f>
        <v>PARNAMIRIM</v>
      </c>
    </row>
    <row r="101" spans="1:20" x14ac:dyDescent="0.3">
      <c r="A101">
        <v>101</v>
      </c>
      <c r="B101" t="s">
        <v>279</v>
      </c>
      <c r="C101">
        <v>70</v>
      </c>
      <c r="D101">
        <v>23</v>
      </c>
      <c r="F101" t="s">
        <v>479</v>
      </c>
      <c r="G101">
        <v>99</v>
      </c>
      <c r="H101">
        <v>89</v>
      </c>
      <c r="J101" t="str">
        <f t="shared" si="4"/>
        <v>MARIA VITÓRIA MACHADO</v>
      </c>
      <c r="K101" t="str">
        <f t="shared" si="5"/>
        <v>F</v>
      </c>
      <c r="L101" t="str">
        <f t="shared" si="6"/>
        <v>MARIANA MACHADO</v>
      </c>
      <c r="M101" t="str">
        <f t="shared" si="7"/>
        <v>F</v>
      </c>
      <c r="O101" t="s">
        <v>659</v>
      </c>
      <c r="P101" t="s">
        <v>925</v>
      </c>
      <c r="Q101" s="1">
        <v>34043</v>
      </c>
      <c r="R101" s="1" t="s">
        <v>1130</v>
      </c>
      <c r="S101" t="str">
        <f>INDEX(ceps[CEP1],MATCH(R101,ceps[BAIRRO],0))</f>
        <v>59280-000</v>
      </c>
      <c r="T101" t="str">
        <f>INDEX(ceps[CIDADE],MATCH(R101,ceps[BAIRRO],0))</f>
        <v>MACAÍBA</v>
      </c>
    </row>
    <row r="102" spans="1:20" x14ac:dyDescent="0.3">
      <c r="A102">
        <v>102</v>
      </c>
      <c r="B102" t="s">
        <v>280</v>
      </c>
      <c r="C102">
        <v>100</v>
      </c>
      <c r="D102">
        <v>12</v>
      </c>
      <c r="F102" t="s">
        <v>480</v>
      </c>
      <c r="G102">
        <v>33</v>
      </c>
      <c r="H102">
        <v>9</v>
      </c>
      <c r="J102" t="str">
        <f t="shared" si="4"/>
        <v>BRUNA MACIEL</v>
      </c>
      <c r="K102" t="str">
        <f t="shared" si="5"/>
        <v>F</v>
      </c>
      <c r="L102" t="str">
        <f t="shared" si="6"/>
        <v>LORENA CHAVES</v>
      </c>
      <c r="M102" t="str">
        <f t="shared" si="7"/>
        <v>F</v>
      </c>
      <c r="O102" t="s">
        <v>611</v>
      </c>
      <c r="P102" t="s">
        <v>925</v>
      </c>
      <c r="Q102" s="1">
        <v>32539</v>
      </c>
      <c r="R102" s="1" t="s">
        <v>1130</v>
      </c>
      <c r="S102" t="str">
        <f>INDEX(ceps[CEP1],MATCH(R102,ceps[BAIRRO],0))</f>
        <v>59280-000</v>
      </c>
      <c r="T102" t="str">
        <f>INDEX(ceps[CIDADE],MATCH(R102,ceps[BAIRRO],0))</f>
        <v>MACAÍBA</v>
      </c>
    </row>
    <row r="103" spans="1:20" x14ac:dyDescent="0.3">
      <c r="A103">
        <v>103</v>
      </c>
      <c r="B103" t="s">
        <v>281</v>
      </c>
      <c r="C103">
        <v>103</v>
      </c>
      <c r="D103">
        <v>143</v>
      </c>
      <c r="F103" t="s">
        <v>481</v>
      </c>
      <c r="G103">
        <v>56</v>
      </c>
      <c r="H103">
        <v>67</v>
      </c>
      <c r="J103" t="str">
        <f t="shared" si="4"/>
        <v>BERNARDO CUNHA</v>
      </c>
      <c r="K103" t="str">
        <f t="shared" si="5"/>
        <v>M</v>
      </c>
      <c r="L103" t="str">
        <f t="shared" si="6"/>
        <v>CALEB MAGALHÃES</v>
      </c>
      <c r="M103" t="str">
        <f t="shared" si="7"/>
        <v>M</v>
      </c>
      <c r="O103" t="s">
        <v>660</v>
      </c>
      <c r="P103" t="s">
        <v>926</v>
      </c>
      <c r="Q103" s="1">
        <v>31041</v>
      </c>
      <c r="R103" s="1" t="s">
        <v>1144</v>
      </c>
      <c r="S103" t="str">
        <f>INDEX(ceps[CEP1],MATCH(R103,ceps[BAIRRO],0))</f>
        <v>59141-250</v>
      </c>
      <c r="T103" t="str">
        <f>INDEX(ceps[CIDADE],MATCH(R103,ceps[BAIRRO],0))</f>
        <v>PARNAMIRIM</v>
      </c>
    </row>
    <row r="104" spans="1:20" x14ac:dyDescent="0.3">
      <c r="A104">
        <v>104</v>
      </c>
      <c r="B104" t="s">
        <v>282</v>
      </c>
      <c r="C104">
        <v>147</v>
      </c>
      <c r="D104">
        <v>56</v>
      </c>
      <c r="F104" t="s">
        <v>482</v>
      </c>
      <c r="G104">
        <v>9</v>
      </c>
      <c r="H104">
        <v>102</v>
      </c>
      <c r="J104" t="str">
        <f t="shared" si="4"/>
        <v>EMANUEL MAIA</v>
      </c>
      <c r="K104" t="str">
        <f t="shared" si="5"/>
        <v>M</v>
      </c>
      <c r="L104" t="str">
        <f t="shared" si="6"/>
        <v>OLÍVIA LACERDA</v>
      </c>
      <c r="M104" t="str">
        <f t="shared" si="7"/>
        <v>F</v>
      </c>
      <c r="O104" t="s">
        <v>661</v>
      </c>
      <c r="P104" t="s">
        <v>925</v>
      </c>
      <c r="Q104" s="1">
        <v>33993</v>
      </c>
      <c r="R104" s="1" t="s">
        <v>971</v>
      </c>
      <c r="S104" t="str">
        <f>INDEX(ceps[CEP1],MATCH(R104,ceps[BAIRRO],0))</f>
        <v>59115-260</v>
      </c>
      <c r="T104" t="str">
        <f>INDEX(ceps[CIDADE],MATCH(R104,ceps[BAIRRO],0))</f>
        <v>NATAL</v>
      </c>
    </row>
    <row r="105" spans="1:20" x14ac:dyDescent="0.3">
      <c r="A105">
        <v>105</v>
      </c>
      <c r="B105" t="s">
        <v>283</v>
      </c>
      <c r="C105">
        <v>4</v>
      </c>
      <c r="D105">
        <v>64</v>
      </c>
      <c r="F105" t="s">
        <v>483</v>
      </c>
      <c r="G105">
        <v>177</v>
      </c>
      <c r="H105">
        <v>175</v>
      </c>
      <c r="J105" t="str">
        <f t="shared" si="4"/>
        <v>VALENTINA CHAVES</v>
      </c>
      <c r="K105" t="str">
        <f t="shared" si="5"/>
        <v>F</v>
      </c>
      <c r="L105" t="str">
        <f t="shared" si="6"/>
        <v>MIRELLA MALDONADO</v>
      </c>
      <c r="M105" t="str">
        <f t="shared" si="7"/>
        <v>F</v>
      </c>
      <c r="O105" t="s">
        <v>662</v>
      </c>
      <c r="P105" t="s">
        <v>925</v>
      </c>
      <c r="Q105" s="1">
        <v>36568</v>
      </c>
      <c r="R105" s="1" t="s">
        <v>1158</v>
      </c>
      <c r="S105" t="str">
        <f>INDEX(ceps[CEP1],MATCH(R105,ceps[BAIRRO],0))</f>
        <v>59158-002</v>
      </c>
      <c r="T105" t="str">
        <f>INDEX(ceps[CIDADE],MATCH(R105,ceps[BAIRRO],0))</f>
        <v>PARNAMIRIM</v>
      </c>
    </row>
    <row r="106" spans="1:20" x14ac:dyDescent="0.3">
      <c r="A106">
        <v>106</v>
      </c>
      <c r="B106" t="s">
        <v>284</v>
      </c>
      <c r="C106">
        <v>84</v>
      </c>
      <c r="D106">
        <v>28</v>
      </c>
      <c r="F106" t="s">
        <v>484</v>
      </c>
      <c r="G106">
        <v>145</v>
      </c>
      <c r="H106">
        <v>95</v>
      </c>
      <c r="J106" t="str">
        <f t="shared" si="4"/>
        <v>MARIA SOPHIA MARINHO</v>
      </c>
      <c r="K106" t="str">
        <f t="shared" si="5"/>
        <v>F</v>
      </c>
      <c r="L106" t="str">
        <f t="shared" si="6"/>
        <v>MELISSA MARINHO</v>
      </c>
      <c r="M106" t="str">
        <f t="shared" si="7"/>
        <v>F</v>
      </c>
      <c r="O106" t="s">
        <v>663</v>
      </c>
      <c r="P106" t="s">
        <v>925</v>
      </c>
      <c r="Q106" s="1">
        <v>31636</v>
      </c>
      <c r="R106" s="1" t="s">
        <v>1145</v>
      </c>
      <c r="S106" t="str">
        <f>INDEX(ceps[CEP1],MATCH(R106,ceps[BAIRRO],0))</f>
        <v>59142-180</v>
      </c>
      <c r="T106" t="str">
        <f>INDEX(ceps[CIDADE],MATCH(R106,ceps[BAIRRO],0))</f>
        <v>PARNAMIRIM</v>
      </c>
    </row>
    <row r="107" spans="1:20" x14ac:dyDescent="0.3">
      <c r="A107">
        <v>107</v>
      </c>
      <c r="B107" t="s">
        <v>285</v>
      </c>
      <c r="C107">
        <v>184</v>
      </c>
      <c r="D107">
        <v>120</v>
      </c>
      <c r="F107" t="s">
        <v>485</v>
      </c>
      <c r="G107">
        <v>78</v>
      </c>
      <c r="H107">
        <v>92</v>
      </c>
      <c r="J107" t="str">
        <f t="shared" si="4"/>
        <v>BRENO MARQUES</v>
      </c>
      <c r="K107" t="str">
        <f t="shared" si="5"/>
        <v>M</v>
      </c>
      <c r="L107" t="str">
        <f t="shared" si="6"/>
        <v>JOÃO MIGUEL MARQUES</v>
      </c>
      <c r="M107" t="str">
        <f t="shared" si="7"/>
        <v>M</v>
      </c>
      <c r="O107" t="s">
        <v>664</v>
      </c>
      <c r="P107" t="s">
        <v>926</v>
      </c>
      <c r="Q107" s="1">
        <v>32668</v>
      </c>
      <c r="R107" s="1" t="s">
        <v>1158</v>
      </c>
      <c r="S107" t="str">
        <f>INDEX(ceps[CEP1],MATCH(R107,ceps[BAIRRO],0))</f>
        <v>59158-002</v>
      </c>
      <c r="T107" t="str">
        <f>INDEX(ceps[CIDADE],MATCH(R107,ceps[BAIRRO],0))</f>
        <v>PARNAMIRIM</v>
      </c>
    </row>
    <row r="108" spans="1:20" x14ac:dyDescent="0.3">
      <c r="A108">
        <v>108</v>
      </c>
      <c r="B108" t="s">
        <v>286</v>
      </c>
      <c r="C108">
        <v>153</v>
      </c>
      <c r="D108">
        <v>140</v>
      </c>
      <c r="F108" t="s">
        <v>486</v>
      </c>
      <c r="G108">
        <v>127</v>
      </c>
      <c r="H108">
        <v>26</v>
      </c>
      <c r="J108" t="str">
        <f t="shared" si="4"/>
        <v>JOÃO VICTOR MARTINS</v>
      </c>
      <c r="K108" t="str">
        <f t="shared" si="5"/>
        <v>M</v>
      </c>
      <c r="L108" t="str">
        <f t="shared" si="6"/>
        <v>CAUÃ ILHA</v>
      </c>
      <c r="M108" t="str">
        <f t="shared" si="7"/>
        <v>M</v>
      </c>
      <c r="O108" t="s">
        <v>665</v>
      </c>
      <c r="P108" t="s">
        <v>926</v>
      </c>
      <c r="Q108" s="1">
        <v>29386</v>
      </c>
      <c r="R108" s="1" t="s">
        <v>1059</v>
      </c>
      <c r="S108" t="str">
        <f>INDEX(ceps[CEP1],MATCH(R108,ceps[BAIRRO],0))</f>
        <v>59148-330</v>
      </c>
      <c r="T108" t="str">
        <f>INDEX(ceps[CIDADE],MATCH(R108,ceps[BAIRRO],0))</f>
        <v>PARNAMIRIM</v>
      </c>
    </row>
    <row r="109" spans="1:20" x14ac:dyDescent="0.3">
      <c r="A109">
        <v>109</v>
      </c>
      <c r="B109" t="s">
        <v>287</v>
      </c>
      <c r="C109">
        <v>146</v>
      </c>
      <c r="D109">
        <v>58</v>
      </c>
      <c r="F109" t="s">
        <v>487</v>
      </c>
      <c r="G109">
        <v>56</v>
      </c>
      <c r="H109">
        <v>74</v>
      </c>
      <c r="J109" t="str">
        <f t="shared" si="4"/>
        <v>CAIO CUNHA</v>
      </c>
      <c r="K109" t="str">
        <f t="shared" si="5"/>
        <v>M</v>
      </c>
      <c r="L109" t="str">
        <f t="shared" si="6"/>
        <v>EMILLY CAETANO</v>
      </c>
      <c r="M109" t="str">
        <f t="shared" si="7"/>
        <v>F</v>
      </c>
      <c r="O109" t="s">
        <v>666</v>
      </c>
      <c r="P109" t="s">
        <v>925</v>
      </c>
      <c r="Q109" s="1">
        <v>31357</v>
      </c>
      <c r="R109" s="1" t="s">
        <v>967</v>
      </c>
      <c r="S109" t="str">
        <f>INDEX(ceps[CEP1],MATCH(R109,ceps[BAIRRO],0))</f>
        <v>59031-120</v>
      </c>
      <c r="T109" t="str">
        <f>INDEX(ceps[CIDADE],MATCH(R109,ceps[BAIRRO],0))</f>
        <v>NATAL</v>
      </c>
    </row>
    <row r="110" spans="1:20" x14ac:dyDescent="0.3">
      <c r="A110">
        <v>110</v>
      </c>
      <c r="B110" t="s">
        <v>288</v>
      </c>
      <c r="C110">
        <v>172</v>
      </c>
      <c r="D110">
        <v>118</v>
      </c>
      <c r="F110" t="s">
        <v>488</v>
      </c>
      <c r="G110">
        <v>17</v>
      </c>
      <c r="H110">
        <v>20</v>
      </c>
      <c r="J110" t="str">
        <f t="shared" si="4"/>
        <v>PEDRO LUCAS INFANTE</v>
      </c>
      <c r="K110" t="str">
        <f t="shared" si="5"/>
        <v>M</v>
      </c>
      <c r="L110" t="str">
        <f t="shared" si="6"/>
        <v>SAMUEL MEIRELES</v>
      </c>
      <c r="M110" t="str">
        <f t="shared" si="7"/>
        <v>M</v>
      </c>
      <c r="O110" t="s">
        <v>667</v>
      </c>
      <c r="P110" t="s">
        <v>926</v>
      </c>
      <c r="Q110" s="1">
        <v>30566</v>
      </c>
      <c r="R110" s="1" t="s">
        <v>954</v>
      </c>
      <c r="S110" t="str">
        <f>INDEX(ceps[CEP1],MATCH(R110,ceps[BAIRRO],0))</f>
        <v>59014-640</v>
      </c>
      <c r="T110" t="str">
        <f>INDEX(ceps[CIDADE],MATCH(R110,ceps[BAIRRO],0))</f>
        <v>NATAL</v>
      </c>
    </row>
    <row r="111" spans="1:20" x14ac:dyDescent="0.3">
      <c r="A111">
        <v>111</v>
      </c>
      <c r="B111" t="s">
        <v>289</v>
      </c>
      <c r="C111">
        <v>190</v>
      </c>
      <c r="D111">
        <v>75</v>
      </c>
      <c r="F111" t="s">
        <v>489</v>
      </c>
      <c r="G111">
        <v>110</v>
      </c>
      <c r="H111">
        <v>141</v>
      </c>
      <c r="J111" t="str">
        <f t="shared" si="4"/>
        <v>CARLOS EDUARDO MELLO</v>
      </c>
      <c r="K111" t="str">
        <f t="shared" si="5"/>
        <v>M</v>
      </c>
      <c r="L111" t="str">
        <f t="shared" si="6"/>
        <v>EDUARDA JORDÃO</v>
      </c>
      <c r="M111" t="str">
        <f t="shared" si="7"/>
        <v>F</v>
      </c>
      <c r="O111" t="s">
        <v>668</v>
      </c>
      <c r="P111" t="s">
        <v>925</v>
      </c>
      <c r="Q111" s="1">
        <v>32473</v>
      </c>
      <c r="R111" s="1" t="s">
        <v>984</v>
      </c>
      <c r="S111" t="str">
        <f>INDEX(ceps[CEP1],MATCH(R111,ceps[BAIRRO],0))</f>
        <v>59107-000</v>
      </c>
      <c r="T111" t="str">
        <f>INDEX(ceps[CIDADE],MATCH(R111,ceps[BAIRRO],0))</f>
        <v>NATAL</v>
      </c>
    </row>
    <row r="112" spans="1:20" x14ac:dyDescent="0.3">
      <c r="A112">
        <v>112</v>
      </c>
      <c r="B112" t="s">
        <v>290</v>
      </c>
      <c r="C112">
        <v>1</v>
      </c>
      <c r="D112">
        <v>190</v>
      </c>
      <c r="F112" t="s">
        <v>490</v>
      </c>
      <c r="G112">
        <v>147</v>
      </c>
      <c r="H112">
        <v>71</v>
      </c>
      <c r="J112" t="str">
        <f t="shared" si="4"/>
        <v>ALICE MENDES</v>
      </c>
      <c r="K112" t="str">
        <f t="shared" si="5"/>
        <v>F</v>
      </c>
      <c r="L112" t="str">
        <f t="shared" si="6"/>
        <v>CARLOS EDUARDO DORNELES</v>
      </c>
      <c r="M112" t="str">
        <f t="shared" si="7"/>
        <v>M</v>
      </c>
      <c r="O112" t="s">
        <v>669</v>
      </c>
      <c r="P112" t="s">
        <v>926</v>
      </c>
      <c r="Q112" s="1">
        <v>29936</v>
      </c>
      <c r="R112" s="1" t="s">
        <v>981</v>
      </c>
      <c r="S112" t="str">
        <f>INDEX(ceps[CEP1],MATCH(R112,ceps[BAIRRO],0))</f>
        <v>59122-155</v>
      </c>
      <c r="T112" t="str">
        <f>INDEX(ceps[CIDADE],MATCH(R112,ceps[BAIRRO],0))</f>
        <v>NATAL</v>
      </c>
    </row>
    <row r="113" spans="1:20" x14ac:dyDescent="0.3">
      <c r="A113">
        <v>113</v>
      </c>
      <c r="B113" t="s">
        <v>291</v>
      </c>
      <c r="C113">
        <v>40</v>
      </c>
      <c r="D113">
        <v>32</v>
      </c>
      <c r="F113" t="s">
        <v>491</v>
      </c>
      <c r="G113">
        <v>44</v>
      </c>
      <c r="H113">
        <v>164</v>
      </c>
      <c r="J113" t="str">
        <f t="shared" si="4"/>
        <v>MARINA MENEZES</v>
      </c>
      <c r="K113" t="str">
        <f t="shared" si="5"/>
        <v>F</v>
      </c>
      <c r="L113" t="str">
        <f t="shared" si="6"/>
        <v>LAVÍNIA MENEZES</v>
      </c>
      <c r="M113" t="str">
        <f t="shared" si="7"/>
        <v>F</v>
      </c>
      <c r="O113" t="s">
        <v>670</v>
      </c>
      <c r="P113" t="s">
        <v>925</v>
      </c>
      <c r="Q113" s="1">
        <v>33848</v>
      </c>
      <c r="R113" s="1" t="s">
        <v>957</v>
      </c>
      <c r="S113" t="str">
        <f>INDEX(ceps[CEP1],MATCH(R113,ceps[BAIRRO],0))</f>
        <v>59065-020</v>
      </c>
      <c r="T113" t="str">
        <f>INDEX(ceps[CIDADE],MATCH(R113,ceps[BAIRRO],0))</f>
        <v>NATAL</v>
      </c>
    </row>
    <row r="114" spans="1:20" x14ac:dyDescent="0.3">
      <c r="A114">
        <v>114</v>
      </c>
      <c r="B114" t="s">
        <v>292</v>
      </c>
      <c r="C114">
        <v>128</v>
      </c>
      <c r="D114">
        <v>163</v>
      </c>
      <c r="F114" t="s">
        <v>492</v>
      </c>
      <c r="G114">
        <v>69</v>
      </c>
      <c r="H114">
        <v>115</v>
      </c>
      <c r="J114" t="str">
        <f t="shared" si="4"/>
        <v>JOÃO PEDRO DAMÁSIO</v>
      </c>
      <c r="K114" t="str">
        <f t="shared" si="5"/>
        <v>M</v>
      </c>
      <c r="L114" t="str">
        <f t="shared" si="6"/>
        <v>IAN CONCEIÇÃO</v>
      </c>
      <c r="M114" t="str">
        <f t="shared" si="7"/>
        <v>M</v>
      </c>
      <c r="O114" t="s">
        <v>671</v>
      </c>
      <c r="P114" t="s">
        <v>926</v>
      </c>
      <c r="Q114" s="1">
        <v>31392</v>
      </c>
      <c r="R114" s="1" t="s">
        <v>985</v>
      </c>
      <c r="S114" t="str">
        <f>INDEX(ceps[CEP1],MATCH(R114,ceps[BAIRRO],0))</f>
        <v>59010-500</v>
      </c>
      <c r="T114" t="str">
        <f>INDEX(ceps[CIDADE],MATCH(R114,ceps[BAIRRO],0))</f>
        <v>NATAL</v>
      </c>
    </row>
    <row r="115" spans="1:20" x14ac:dyDescent="0.3">
      <c r="A115">
        <v>115</v>
      </c>
      <c r="B115" t="s">
        <v>293</v>
      </c>
      <c r="C115">
        <v>116</v>
      </c>
      <c r="D115">
        <v>49</v>
      </c>
      <c r="F115" t="s">
        <v>493</v>
      </c>
      <c r="G115">
        <v>116</v>
      </c>
      <c r="H115">
        <v>39</v>
      </c>
      <c r="J115" t="str">
        <f t="shared" si="4"/>
        <v>RAFAEL FRUTUOSO</v>
      </c>
      <c r="K115" t="str">
        <f t="shared" si="5"/>
        <v>M</v>
      </c>
      <c r="L115" t="str">
        <f t="shared" si="6"/>
        <v>MARIA MODESTO</v>
      </c>
      <c r="M115" t="str">
        <f t="shared" si="7"/>
        <v>F</v>
      </c>
      <c r="O115" t="s">
        <v>672</v>
      </c>
      <c r="P115" t="s">
        <v>925</v>
      </c>
      <c r="Q115" s="1">
        <v>29362</v>
      </c>
      <c r="R115" s="1" t="s">
        <v>1154</v>
      </c>
      <c r="S115" t="str">
        <f>INDEX(ceps[CEP1],MATCH(R115,ceps[BAIRRO],0))</f>
        <v>59153-205</v>
      </c>
      <c r="T115" t="str">
        <f>INDEX(ceps[CIDADE],MATCH(R115,ceps[BAIRRO],0))</f>
        <v>PARNAMIRIM</v>
      </c>
    </row>
    <row r="116" spans="1:20" x14ac:dyDescent="0.3">
      <c r="A116">
        <v>116</v>
      </c>
      <c r="B116" t="s">
        <v>294</v>
      </c>
      <c r="C116">
        <v>40</v>
      </c>
      <c r="D116">
        <v>177</v>
      </c>
      <c r="F116" t="s">
        <v>494</v>
      </c>
      <c r="G116">
        <v>22</v>
      </c>
      <c r="H116">
        <v>32</v>
      </c>
      <c r="J116" t="str">
        <f t="shared" si="4"/>
        <v>MARINA CÓRDOBA</v>
      </c>
      <c r="K116" t="str">
        <f t="shared" si="5"/>
        <v>F</v>
      </c>
      <c r="L116" t="str">
        <f t="shared" si="6"/>
        <v>LUAN ANDRADE</v>
      </c>
      <c r="M116" t="str">
        <f t="shared" si="7"/>
        <v>M</v>
      </c>
      <c r="O116" t="s">
        <v>673</v>
      </c>
      <c r="P116" t="s">
        <v>926</v>
      </c>
      <c r="Q116" s="1">
        <v>31779</v>
      </c>
      <c r="R116" s="1" t="s">
        <v>966</v>
      </c>
      <c r="S116" t="str">
        <f>INDEX(ceps[CEP1],MATCH(R116,ceps[BAIRRO],0))</f>
        <v>59063-280</v>
      </c>
      <c r="T116" t="str">
        <f>INDEX(ceps[CIDADE],MATCH(R116,ceps[BAIRRO],0))</f>
        <v>NATAL</v>
      </c>
    </row>
    <row r="117" spans="1:20" x14ac:dyDescent="0.3">
      <c r="A117">
        <v>117</v>
      </c>
      <c r="B117" t="s">
        <v>295</v>
      </c>
      <c r="C117">
        <v>2</v>
      </c>
      <c r="D117">
        <v>74</v>
      </c>
      <c r="F117" t="s">
        <v>495</v>
      </c>
      <c r="G117">
        <v>46</v>
      </c>
      <c r="H117">
        <v>37</v>
      </c>
      <c r="J117" t="str">
        <f t="shared" si="4"/>
        <v>SOPHIA FOGAÇA</v>
      </c>
      <c r="K117" t="str">
        <f t="shared" si="5"/>
        <v>F</v>
      </c>
      <c r="L117" t="str">
        <f t="shared" si="6"/>
        <v>ANA LÍVIA MORAIS</v>
      </c>
      <c r="M117" t="str">
        <f t="shared" si="7"/>
        <v>F</v>
      </c>
      <c r="O117" t="s">
        <v>674</v>
      </c>
      <c r="P117" t="s">
        <v>925</v>
      </c>
      <c r="Q117" s="1">
        <v>30551</v>
      </c>
      <c r="R117" s="1" t="s">
        <v>986</v>
      </c>
      <c r="S117" t="str">
        <f>INDEX(ceps[CEP1],MATCH(R117,ceps[BAIRRO],0))</f>
        <v>59020-110</v>
      </c>
      <c r="T117" t="str">
        <f>INDEX(ceps[CIDADE],MATCH(R117,ceps[BAIRRO],0))</f>
        <v>NATAL</v>
      </c>
    </row>
    <row r="118" spans="1:20" x14ac:dyDescent="0.3">
      <c r="A118">
        <v>118</v>
      </c>
      <c r="B118" t="s">
        <v>296</v>
      </c>
      <c r="C118">
        <v>123</v>
      </c>
      <c r="D118">
        <v>76</v>
      </c>
      <c r="F118" t="s">
        <v>496</v>
      </c>
      <c r="G118">
        <v>160</v>
      </c>
      <c r="H118">
        <v>54</v>
      </c>
      <c r="J118" t="str">
        <f t="shared" si="4"/>
        <v>MURILO MOREIRA</v>
      </c>
      <c r="K118" t="str">
        <f t="shared" si="5"/>
        <v>M</v>
      </c>
      <c r="L118" t="str">
        <f t="shared" si="6"/>
        <v>MARIAH MOREIRA</v>
      </c>
      <c r="M118" t="str">
        <f t="shared" si="7"/>
        <v>F</v>
      </c>
      <c r="O118" t="s">
        <v>675</v>
      </c>
      <c r="P118" t="s">
        <v>925</v>
      </c>
      <c r="Q118" s="1">
        <v>32531</v>
      </c>
      <c r="R118" s="1" t="s">
        <v>986</v>
      </c>
      <c r="S118" t="str">
        <f>INDEX(ceps[CEP1],MATCH(R118,ceps[BAIRRO],0))</f>
        <v>59020-110</v>
      </c>
      <c r="T118" t="str">
        <f>INDEX(ceps[CIDADE],MATCH(R118,ceps[BAIRRO],0))</f>
        <v>NATAL</v>
      </c>
    </row>
    <row r="119" spans="1:20" x14ac:dyDescent="0.3">
      <c r="A119">
        <v>119</v>
      </c>
      <c r="B119" t="s">
        <v>297</v>
      </c>
      <c r="C119">
        <v>170</v>
      </c>
      <c r="D119">
        <v>164</v>
      </c>
      <c r="F119" t="s">
        <v>497</v>
      </c>
      <c r="G119">
        <v>12</v>
      </c>
      <c r="H119">
        <v>142</v>
      </c>
      <c r="J119" t="str">
        <f t="shared" si="4"/>
        <v>DAVI LUIZ MORGADO</v>
      </c>
      <c r="K119" t="str">
        <f t="shared" si="5"/>
        <v>M</v>
      </c>
      <c r="L119" t="str">
        <f t="shared" si="6"/>
        <v>VICTOR HUGO MORGADO</v>
      </c>
      <c r="M119" t="str">
        <f t="shared" si="7"/>
        <v>M</v>
      </c>
      <c r="O119" t="s">
        <v>676</v>
      </c>
      <c r="P119" t="s">
        <v>926</v>
      </c>
      <c r="Q119" s="1">
        <v>31015</v>
      </c>
      <c r="R119" s="1" t="s">
        <v>1129</v>
      </c>
      <c r="S119" t="str">
        <f>INDEX(ceps[CEP1],MATCH(R119,ceps[BAIRRO],0))</f>
        <v>59280-000</v>
      </c>
      <c r="T119" t="str">
        <f>INDEX(ceps[CIDADE],MATCH(R119,ceps[BAIRRO],0))</f>
        <v>MACAÍBA</v>
      </c>
    </row>
    <row r="120" spans="1:20" x14ac:dyDescent="0.3">
      <c r="A120">
        <v>120</v>
      </c>
      <c r="B120" t="s">
        <v>298</v>
      </c>
      <c r="C120">
        <v>125</v>
      </c>
      <c r="D120">
        <v>67</v>
      </c>
      <c r="F120" t="s">
        <v>498</v>
      </c>
      <c r="G120">
        <v>43</v>
      </c>
      <c r="H120">
        <v>48</v>
      </c>
      <c r="J120" t="str">
        <f t="shared" si="4"/>
        <v>PIETRO MOURA</v>
      </c>
      <c r="K120" t="str">
        <f t="shared" si="5"/>
        <v>M</v>
      </c>
      <c r="L120" t="str">
        <f t="shared" si="6"/>
        <v>ANA SOPHIA GALVÃO</v>
      </c>
      <c r="M120" t="str">
        <f t="shared" si="7"/>
        <v>F</v>
      </c>
      <c r="O120" t="s">
        <v>677</v>
      </c>
      <c r="P120" t="s">
        <v>925</v>
      </c>
      <c r="Q120" s="1">
        <v>33757</v>
      </c>
      <c r="R120" s="1" t="s">
        <v>1153</v>
      </c>
      <c r="S120" t="str">
        <f>INDEX(ceps[CEP1],MATCH(R120,ceps[BAIRRO],0))</f>
        <v>59155-001</v>
      </c>
      <c r="T120" t="str">
        <f>INDEX(ceps[CIDADE],MATCH(R120,ceps[BAIRRO],0))</f>
        <v>PARNAMIRIM</v>
      </c>
    </row>
    <row r="121" spans="1:20" x14ac:dyDescent="0.3">
      <c r="A121">
        <v>121</v>
      </c>
      <c r="B121" t="s">
        <v>299</v>
      </c>
      <c r="C121">
        <v>147</v>
      </c>
      <c r="D121">
        <v>57</v>
      </c>
      <c r="F121" t="s">
        <v>499</v>
      </c>
      <c r="G121">
        <v>131</v>
      </c>
      <c r="H121">
        <v>1</v>
      </c>
      <c r="J121" t="str">
        <f t="shared" si="4"/>
        <v>EMANUEL APARÍCIO</v>
      </c>
      <c r="K121" t="str">
        <f t="shared" si="5"/>
        <v>M</v>
      </c>
      <c r="L121" t="str">
        <f t="shared" si="6"/>
        <v>MARIA FERNANDA GOUVEIA</v>
      </c>
      <c r="M121" t="str">
        <f t="shared" si="7"/>
        <v>F</v>
      </c>
      <c r="O121" t="s">
        <v>678</v>
      </c>
      <c r="P121" t="s">
        <v>925</v>
      </c>
      <c r="Q121" s="1">
        <v>32314</v>
      </c>
      <c r="R121" s="1" t="s">
        <v>1055</v>
      </c>
      <c r="S121" t="str">
        <f>INDEX(ceps[CEP1],MATCH(R121,ceps[BAIRRO],0))</f>
        <v>59160-537</v>
      </c>
      <c r="T121" t="str">
        <f>INDEX(ceps[CIDADE],MATCH(R121,ceps[BAIRRO],0))</f>
        <v>PARNAMIRIM</v>
      </c>
    </row>
    <row r="122" spans="1:20" x14ac:dyDescent="0.3">
      <c r="A122">
        <v>122</v>
      </c>
      <c r="B122" t="s">
        <v>300</v>
      </c>
      <c r="C122">
        <v>146</v>
      </c>
      <c r="D122">
        <v>176</v>
      </c>
      <c r="F122" t="s">
        <v>500</v>
      </c>
      <c r="G122">
        <v>49</v>
      </c>
      <c r="H122">
        <v>14</v>
      </c>
      <c r="J122" t="str">
        <f t="shared" si="4"/>
        <v>CAIO BOTELHO</v>
      </c>
      <c r="K122" t="str">
        <f t="shared" si="5"/>
        <v>M</v>
      </c>
      <c r="L122" t="str">
        <f t="shared" si="6"/>
        <v>LUIZ HENRIQUE BERNARDES</v>
      </c>
      <c r="M122" t="str">
        <f t="shared" si="7"/>
        <v>M</v>
      </c>
      <c r="O122" t="s">
        <v>679</v>
      </c>
      <c r="P122" t="s">
        <v>926</v>
      </c>
      <c r="Q122" s="1">
        <v>35165</v>
      </c>
      <c r="R122" s="1" t="s">
        <v>1147</v>
      </c>
      <c r="S122" t="str">
        <f>INDEX(ceps[CEP1],MATCH(R122,ceps[BAIRRO],0))</f>
        <v>59145-000</v>
      </c>
      <c r="T122" t="str">
        <f>INDEX(ceps[CIDADE],MATCH(R122,ceps[BAIRRO],0))</f>
        <v>PARNAMIRIM</v>
      </c>
    </row>
    <row r="123" spans="1:20" x14ac:dyDescent="0.3">
      <c r="A123">
        <v>123</v>
      </c>
      <c r="B123" t="s">
        <v>301</v>
      </c>
      <c r="C123">
        <v>173</v>
      </c>
      <c r="D123">
        <v>17</v>
      </c>
      <c r="F123" t="s">
        <v>501</v>
      </c>
      <c r="G123">
        <v>87</v>
      </c>
      <c r="H123">
        <v>62</v>
      </c>
      <c r="J123" t="str">
        <f t="shared" si="4"/>
        <v>DAVI MIGUEL NOGUEIRA</v>
      </c>
      <c r="K123" t="str">
        <f t="shared" si="5"/>
        <v>M</v>
      </c>
      <c r="L123" t="str">
        <f t="shared" si="6"/>
        <v>MARIA CLARA FRUTUOSO</v>
      </c>
      <c r="M123" t="str">
        <f t="shared" si="7"/>
        <v>F</v>
      </c>
      <c r="O123" t="s">
        <v>680</v>
      </c>
      <c r="P123" t="s">
        <v>925</v>
      </c>
      <c r="Q123" s="1">
        <v>35659</v>
      </c>
      <c r="R123" s="1" t="s">
        <v>962</v>
      </c>
      <c r="S123" t="str">
        <f>INDEX(ceps[CEP1],MATCH(R123,ceps[BAIRRO],0))</f>
        <v>59072-280</v>
      </c>
      <c r="T123" t="str">
        <f>INDEX(ceps[CIDADE],MATCH(R123,ceps[BAIRRO],0))</f>
        <v>NATAL</v>
      </c>
    </row>
    <row r="124" spans="1:20" x14ac:dyDescent="0.3">
      <c r="A124">
        <v>124</v>
      </c>
      <c r="B124" t="s">
        <v>302</v>
      </c>
      <c r="C124">
        <v>193</v>
      </c>
      <c r="D124">
        <v>116</v>
      </c>
      <c r="F124" t="s">
        <v>502</v>
      </c>
      <c r="G124">
        <v>23</v>
      </c>
      <c r="H124">
        <v>155</v>
      </c>
      <c r="J124" t="str">
        <f t="shared" si="4"/>
        <v>ANDRÉ GALVÃO</v>
      </c>
      <c r="K124" t="str">
        <f t="shared" si="5"/>
        <v>M</v>
      </c>
      <c r="L124" t="str">
        <f t="shared" si="6"/>
        <v>RAFAEL NOVAIS</v>
      </c>
      <c r="M124" t="str">
        <f t="shared" si="7"/>
        <v>M</v>
      </c>
      <c r="O124" t="s">
        <v>681</v>
      </c>
      <c r="P124" t="s">
        <v>926</v>
      </c>
      <c r="Q124" s="1">
        <v>32752</v>
      </c>
      <c r="R124" s="1" t="s">
        <v>983</v>
      </c>
      <c r="S124" t="str">
        <f>INDEX(ceps[CEP1],MATCH(R124,ceps[BAIRRO],0))</f>
        <v>59010-335</v>
      </c>
      <c r="T124" t="str">
        <f>INDEX(ceps[CIDADE],MATCH(R124,ceps[BAIRRO],0))</f>
        <v>NATAL</v>
      </c>
    </row>
    <row r="125" spans="1:20" x14ac:dyDescent="0.3">
      <c r="A125">
        <v>125</v>
      </c>
      <c r="B125" t="s">
        <v>303</v>
      </c>
      <c r="C125">
        <v>1</v>
      </c>
      <c r="D125">
        <v>73</v>
      </c>
      <c r="F125" t="s">
        <v>503</v>
      </c>
      <c r="G125">
        <v>172</v>
      </c>
      <c r="H125">
        <v>42</v>
      </c>
      <c r="J125" t="str">
        <f t="shared" si="4"/>
        <v>ALICE NÓBREGA</v>
      </c>
      <c r="K125" t="str">
        <f t="shared" si="5"/>
        <v>F</v>
      </c>
      <c r="L125" t="str">
        <f t="shared" si="6"/>
        <v>AYLA CÓRDOBA</v>
      </c>
      <c r="M125" t="str">
        <f t="shared" si="7"/>
        <v>F</v>
      </c>
      <c r="O125" t="s">
        <v>682</v>
      </c>
      <c r="P125" t="s">
        <v>925</v>
      </c>
      <c r="Q125" s="1">
        <v>34759</v>
      </c>
      <c r="R125" s="1" t="s">
        <v>955</v>
      </c>
      <c r="S125" t="str">
        <f>INDEX(ceps[CEP1],MATCH(R125,ceps[BAIRRO],0))</f>
        <v>59030-570</v>
      </c>
      <c r="T125" t="str">
        <f>INDEX(ceps[CIDADE],MATCH(R125,ceps[BAIRRO],0))</f>
        <v>NATAL</v>
      </c>
    </row>
    <row r="126" spans="1:20" x14ac:dyDescent="0.3">
      <c r="A126">
        <v>126</v>
      </c>
      <c r="B126" t="s">
        <v>304</v>
      </c>
      <c r="C126">
        <v>51</v>
      </c>
      <c r="D126">
        <v>89</v>
      </c>
      <c r="F126" t="s">
        <v>504</v>
      </c>
      <c r="G126">
        <v>156</v>
      </c>
      <c r="H126">
        <v>125</v>
      </c>
      <c r="J126" t="str">
        <f t="shared" si="4"/>
        <v>ANA LAURA ORNÉLAS</v>
      </c>
      <c r="K126" t="str">
        <f t="shared" si="5"/>
        <v>F</v>
      </c>
      <c r="L126" t="str">
        <f t="shared" si="6"/>
        <v>AURORA ORNÉLAS</v>
      </c>
      <c r="M126" t="str">
        <f t="shared" si="7"/>
        <v>F</v>
      </c>
      <c r="O126" t="s">
        <v>683</v>
      </c>
      <c r="P126" t="s">
        <v>925</v>
      </c>
      <c r="Q126" s="1">
        <v>32223</v>
      </c>
      <c r="R126" s="1" t="s">
        <v>1123</v>
      </c>
      <c r="S126" t="str">
        <f>INDEX(ceps[CEP1],MATCH(R126,ceps[BAIRRO],0))</f>
        <v>59151-466</v>
      </c>
      <c r="T126" t="str">
        <f>INDEX(ceps[CIDADE],MATCH(R126,ceps[BAIRRO],0))</f>
        <v>PARNAMIRIM</v>
      </c>
    </row>
    <row r="127" spans="1:20" x14ac:dyDescent="0.3">
      <c r="A127">
        <v>127</v>
      </c>
      <c r="B127" t="s">
        <v>305</v>
      </c>
      <c r="C127">
        <v>49</v>
      </c>
      <c r="D127">
        <v>67</v>
      </c>
      <c r="F127" t="s">
        <v>505</v>
      </c>
      <c r="G127">
        <v>1</v>
      </c>
      <c r="H127">
        <v>21</v>
      </c>
      <c r="J127" t="str">
        <f t="shared" si="4"/>
        <v>MARIA GENTIL</v>
      </c>
      <c r="K127" t="str">
        <f t="shared" si="5"/>
        <v>F</v>
      </c>
      <c r="L127" t="str">
        <f t="shared" si="6"/>
        <v>ANA SOPHIA OLIVEIRA</v>
      </c>
      <c r="M127" t="str">
        <f t="shared" si="7"/>
        <v>F</v>
      </c>
      <c r="O127" t="s">
        <v>684</v>
      </c>
      <c r="P127" t="s">
        <v>925</v>
      </c>
      <c r="Q127" s="1">
        <v>31971</v>
      </c>
      <c r="R127" s="1" t="s">
        <v>1151</v>
      </c>
      <c r="S127" t="str">
        <f>INDEX(ceps[CEP1],MATCH(R127,ceps[BAIRRO],0))</f>
        <v>59150-500</v>
      </c>
      <c r="T127" t="str">
        <f>INDEX(ceps[CIDADE],MATCH(R127,ceps[BAIRRO],0))</f>
        <v>PARNAMIRIM</v>
      </c>
    </row>
    <row r="128" spans="1:20" x14ac:dyDescent="0.3">
      <c r="A128">
        <v>128</v>
      </c>
      <c r="B128" t="s">
        <v>306</v>
      </c>
      <c r="C128">
        <v>54</v>
      </c>
      <c r="D128">
        <v>106</v>
      </c>
      <c r="F128" t="s">
        <v>506</v>
      </c>
      <c r="G128">
        <v>1</v>
      </c>
      <c r="H128">
        <v>132</v>
      </c>
      <c r="J128" t="str">
        <f t="shared" si="4"/>
        <v>ANA BEATRIZ GENTIL</v>
      </c>
      <c r="K128" t="str">
        <f t="shared" si="5"/>
        <v>F</v>
      </c>
      <c r="L128" t="str">
        <f t="shared" si="6"/>
        <v>LORENZO LEIRIA</v>
      </c>
      <c r="M128" t="str">
        <f t="shared" si="7"/>
        <v>M</v>
      </c>
      <c r="O128" t="s">
        <v>685</v>
      </c>
      <c r="P128" t="s">
        <v>926</v>
      </c>
      <c r="Q128" s="1">
        <v>29889</v>
      </c>
      <c r="R128" s="1" t="s">
        <v>980</v>
      </c>
      <c r="S128" t="str">
        <f>INDEX(ceps[CEP1],MATCH(R128,ceps[BAIRRO],0))</f>
        <v>59035-218</v>
      </c>
      <c r="T128" t="str">
        <f>INDEX(ceps[CIDADE],MATCH(R128,ceps[BAIRRO],0))</f>
        <v>NATAL</v>
      </c>
    </row>
    <row r="129" spans="1:20" x14ac:dyDescent="0.3">
      <c r="A129">
        <v>129</v>
      </c>
      <c r="B129" t="s">
        <v>307</v>
      </c>
      <c r="C129">
        <v>191</v>
      </c>
      <c r="D129">
        <v>17</v>
      </c>
      <c r="F129" t="s">
        <v>507</v>
      </c>
      <c r="G129">
        <v>105</v>
      </c>
      <c r="H129">
        <v>87</v>
      </c>
      <c r="J129" t="str">
        <f t="shared" si="4"/>
        <v>TOMÁS PACHECO</v>
      </c>
      <c r="K129" t="str">
        <f t="shared" si="5"/>
        <v>M</v>
      </c>
      <c r="L129" t="str">
        <f t="shared" si="6"/>
        <v>MARIA CLARA BRITO</v>
      </c>
      <c r="M129" t="str">
        <f t="shared" si="7"/>
        <v>F</v>
      </c>
      <c r="O129" t="s">
        <v>686</v>
      </c>
      <c r="P129" t="s">
        <v>925</v>
      </c>
      <c r="Q129" s="1">
        <v>36438</v>
      </c>
      <c r="R129" s="1" t="s">
        <v>1153</v>
      </c>
      <c r="S129" t="str">
        <f>INDEX(ceps[CEP1],MATCH(R129,ceps[BAIRRO],0))</f>
        <v>59155-001</v>
      </c>
      <c r="T129" t="str">
        <f>INDEX(ceps[CIDADE],MATCH(R129,ceps[BAIRRO],0))</f>
        <v>PARNAMIRIM</v>
      </c>
    </row>
    <row r="130" spans="1:20" x14ac:dyDescent="0.3">
      <c r="A130">
        <v>130</v>
      </c>
      <c r="B130" t="s">
        <v>308</v>
      </c>
      <c r="C130">
        <v>118</v>
      </c>
      <c r="D130">
        <v>46</v>
      </c>
      <c r="F130" t="s">
        <v>508</v>
      </c>
      <c r="G130">
        <v>134</v>
      </c>
      <c r="H130">
        <v>163</v>
      </c>
      <c r="J130" t="str">
        <f t="shared" ref="J130:J179" si="8">INDEX($B$1:$B$200,MATCH(C130,$A$1:$A$200,0))&amp;" "&amp;INDEX($F$1:$F$179,MATCH(G130,$G$1:$G$179,0))</f>
        <v>SAMUEL AGOSTINHO</v>
      </c>
      <c r="K130" t="str">
        <f t="shared" ref="K130:K179" si="9">IF(C130&lt;=100,"F","M")</f>
        <v>M</v>
      </c>
      <c r="L130" t="str">
        <f t="shared" ref="L130:L179" si="10">INDEX($B$1:$B$200,MATCH(D130,$A$1:$A$200,0))&amp;" "&amp;INDEX($F$1:$F$179,MATCH(H130,$H$1:$H$179,0))</f>
        <v>REBECA PADILHA</v>
      </c>
      <c r="M130" t="str">
        <f t="shared" ref="M130:M179" si="11">IF(D130&lt;=100,"F","M")</f>
        <v>F</v>
      </c>
      <c r="O130" t="s">
        <v>687</v>
      </c>
      <c r="P130" t="s">
        <v>925</v>
      </c>
      <c r="Q130" s="1">
        <v>34622</v>
      </c>
      <c r="R130" s="1" t="s">
        <v>975</v>
      </c>
      <c r="S130" t="str">
        <f>INDEX(ceps[CEP1],MATCH(R130,ceps[BAIRRO],0))</f>
        <v>59014-140</v>
      </c>
      <c r="T130" t="str">
        <f>INDEX(ceps[CIDADE],MATCH(R130,ceps[BAIRRO],0))</f>
        <v>NATAL</v>
      </c>
    </row>
    <row r="131" spans="1:20" x14ac:dyDescent="0.3">
      <c r="A131">
        <v>131</v>
      </c>
      <c r="B131" t="s">
        <v>309</v>
      </c>
      <c r="C131">
        <v>52</v>
      </c>
      <c r="D131">
        <v>100</v>
      </c>
      <c r="F131" t="s">
        <v>509</v>
      </c>
      <c r="G131">
        <v>150</v>
      </c>
      <c r="H131">
        <v>12</v>
      </c>
      <c r="J131" t="str">
        <f t="shared" si="8"/>
        <v>CATARINA PAIVA</v>
      </c>
      <c r="K131" t="str">
        <f t="shared" si="9"/>
        <v>F</v>
      </c>
      <c r="L131" t="str">
        <f t="shared" si="10"/>
        <v>BRUNA PAIVA</v>
      </c>
      <c r="M131" t="str">
        <f t="shared" si="11"/>
        <v>F</v>
      </c>
      <c r="O131" t="s">
        <v>688</v>
      </c>
      <c r="P131" t="s">
        <v>925</v>
      </c>
      <c r="Q131" s="1">
        <v>30014</v>
      </c>
      <c r="R131" s="1" t="s">
        <v>1151</v>
      </c>
      <c r="S131" t="str">
        <f>INDEX(ceps[CEP1],MATCH(R131,ceps[BAIRRO],0))</f>
        <v>59150-500</v>
      </c>
      <c r="T131" t="str">
        <f>INDEX(ceps[CIDADE],MATCH(R131,ceps[BAIRRO],0))</f>
        <v>PARNAMIRIM</v>
      </c>
    </row>
    <row r="132" spans="1:20" x14ac:dyDescent="0.3">
      <c r="A132">
        <v>132</v>
      </c>
      <c r="B132" t="s">
        <v>310</v>
      </c>
      <c r="C132">
        <v>55</v>
      </c>
      <c r="D132">
        <v>51</v>
      </c>
      <c r="F132" t="s">
        <v>510</v>
      </c>
      <c r="G132">
        <v>166</v>
      </c>
      <c r="H132">
        <v>70</v>
      </c>
      <c r="J132" t="str">
        <f t="shared" si="8"/>
        <v>VITÓRIA PARAÍSO</v>
      </c>
      <c r="K132" t="str">
        <f t="shared" si="9"/>
        <v>F</v>
      </c>
      <c r="L132" t="str">
        <f t="shared" si="10"/>
        <v>ANA LAURA ALBUQUERQUE</v>
      </c>
      <c r="M132" t="str">
        <f t="shared" si="11"/>
        <v>F</v>
      </c>
      <c r="O132" t="s">
        <v>689</v>
      </c>
      <c r="P132" t="s">
        <v>925</v>
      </c>
      <c r="Q132" s="1">
        <v>30011</v>
      </c>
      <c r="R132" s="1" t="s">
        <v>975</v>
      </c>
      <c r="S132" t="str">
        <f>INDEX(ceps[CEP1],MATCH(R132,ceps[BAIRRO],0))</f>
        <v>59014-140</v>
      </c>
      <c r="T132" t="str">
        <f>INDEX(ceps[CIDADE],MATCH(R132,ceps[BAIRRO],0))</f>
        <v>NATAL</v>
      </c>
    </row>
    <row r="133" spans="1:20" x14ac:dyDescent="0.3">
      <c r="A133">
        <v>133</v>
      </c>
      <c r="B133" t="s">
        <v>311</v>
      </c>
      <c r="C133">
        <v>190</v>
      </c>
      <c r="D133">
        <v>122</v>
      </c>
      <c r="F133" t="s">
        <v>511</v>
      </c>
      <c r="G133">
        <v>54</v>
      </c>
      <c r="H133">
        <v>33</v>
      </c>
      <c r="J133" t="str">
        <f t="shared" si="8"/>
        <v>CARLOS EDUARDO BONFIM</v>
      </c>
      <c r="K133" t="str">
        <f t="shared" si="9"/>
        <v>M</v>
      </c>
      <c r="L133" t="str">
        <f t="shared" si="10"/>
        <v>GUSTAVO PARIS</v>
      </c>
      <c r="M133" t="str">
        <f t="shared" si="11"/>
        <v>M</v>
      </c>
      <c r="O133" t="s">
        <v>690</v>
      </c>
      <c r="P133" t="s">
        <v>926</v>
      </c>
      <c r="Q133" s="1">
        <v>33440</v>
      </c>
      <c r="R133" s="1" t="s">
        <v>1183</v>
      </c>
      <c r="S133" t="str">
        <f>INDEX(ceps[CEP1],MATCH(R133,ceps[BAIRRO],0))</f>
        <v>59142-760</v>
      </c>
      <c r="T133" t="str">
        <f>INDEX(ceps[CIDADE],MATCH(R133,ceps[BAIRRO],0))</f>
        <v>PARNAMIRIM</v>
      </c>
    </row>
    <row r="134" spans="1:20" x14ac:dyDescent="0.3">
      <c r="A134">
        <v>134</v>
      </c>
      <c r="B134" t="s">
        <v>312</v>
      </c>
      <c r="C134">
        <v>31</v>
      </c>
      <c r="D134">
        <v>61</v>
      </c>
      <c r="F134" t="s">
        <v>512</v>
      </c>
      <c r="G134">
        <v>149</v>
      </c>
      <c r="H134">
        <v>16</v>
      </c>
      <c r="J134" t="str">
        <f t="shared" si="8"/>
        <v>ISABELLY PEIXOTO</v>
      </c>
      <c r="K134" t="str">
        <f t="shared" si="9"/>
        <v>F</v>
      </c>
      <c r="L134" t="str">
        <f t="shared" si="10"/>
        <v>MARIA HELENA PEIXOTO</v>
      </c>
      <c r="M134" t="str">
        <f t="shared" si="11"/>
        <v>F</v>
      </c>
      <c r="O134" t="s">
        <v>691</v>
      </c>
      <c r="P134" t="s">
        <v>925</v>
      </c>
      <c r="Q134" s="1">
        <v>29870</v>
      </c>
      <c r="R134" s="1" t="s">
        <v>1123</v>
      </c>
      <c r="S134" t="str">
        <f>INDEX(ceps[CEP1],MATCH(R134,ceps[BAIRRO],0))</f>
        <v>59151-466</v>
      </c>
      <c r="T134" t="str">
        <f>INDEX(ceps[CIDADE],MATCH(R134,ceps[BAIRRO],0))</f>
        <v>PARNAMIRIM</v>
      </c>
    </row>
    <row r="135" spans="1:20" x14ac:dyDescent="0.3">
      <c r="A135">
        <v>135</v>
      </c>
      <c r="B135" t="s">
        <v>313</v>
      </c>
      <c r="C135">
        <v>1</v>
      </c>
      <c r="D135">
        <v>78</v>
      </c>
      <c r="F135" t="s">
        <v>513</v>
      </c>
      <c r="G135">
        <v>113</v>
      </c>
      <c r="H135">
        <v>111</v>
      </c>
      <c r="J135" t="str">
        <f t="shared" si="8"/>
        <v>ALICE DRUMOND</v>
      </c>
      <c r="K135" t="str">
        <f t="shared" si="9"/>
        <v>F</v>
      </c>
      <c r="L135" t="str">
        <f t="shared" si="10"/>
        <v>ANA ASSIS</v>
      </c>
      <c r="M135" t="str">
        <f t="shared" si="11"/>
        <v>F</v>
      </c>
      <c r="O135" t="s">
        <v>692</v>
      </c>
      <c r="P135" t="s">
        <v>925</v>
      </c>
      <c r="Q135" s="1">
        <v>33953</v>
      </c>
      <c r="R135" s="1" t="s">
        <v>1185</v>
      </c>
      <c r="S135" t="str">
        <f>INDEX(ceps[CEP1],MATCH(R135,ceps[BAIRRO],0))</f>
        <v>59298-198</v>
      </c>
      <c r="T135" t="str">
        <f>INDEX(ceps[CIDADE],MATCH(R135,ceps[BAIRRO],0))</f>
        <v>SÃO GONÇALO DO AMARANTE</v>
      </c>
    </row>
    <row r="136" spans="1:20" x14ac:dyDescent="0.3">
      <c r="A136">
        <v>136</v>
      </c>
      <c r="B136" t="s">
        <v>314</v>
      </c>
      <c r="C136">
        <v>45</v>
      </c>
      <c r="D136">
        <v>186</v>
      </c>
      <c r="F136" t="s">
        <v>514</v>
      </c>
      <c r="G136">
        <v>34</v>
      </c>
      <c r="H136">
        <v>123</v>
      </c>
      <c r="J136" t="str">
        <f t="shared" si="8"/>
        <v>LUNA PERES</v>
      </c>
      <c r="K136" t="str">
        <f t="shared" si="9"/>
        <v>F</v>
      </c>
      <c r="L136" t="str">
        <f t="shared" si="10"/>
        <v>ENZO MIGUEL BELÉM</v>
      </c>
      <c r="M136" t="str">
        <f t="shared" si="11"/>
        <v>M</v>
      </c>
      <c r="O136" t="s">
        <v>693</v>
      </c>
      <c r="P136" t="s">
        <v>926</v>
      </c>
      <c r="Q136" s="1">
        <v>32413</v>
      </c>
      <c r="R136" s="1" t="s">
        <v>1158</v>
      </c>
      <c r="S136" t="str">
        <f>INDEX(ceps[CEP1],MATCH(R136,ceps[BAIRRO],0))</f>
        <v>59158-002</v>
      </c>
      <c r="T136" t="str">
        <f>INDEX(ceps[CIDADE],MATCH(R136,ceps[BAIRRO],0))</f>
        <v>PARNAMIRIM</v>
      </c>
    </row>
    <row r="137" spans="1:20" x14ac:dyDescent="0.3">
      <c r="A137">
        <v>137</v>
      </c>
      <c r="B137" t="s">
        <v>315</v>
      </c>
      <c r="C137">
        <v>83</v>
      </c>
      <c r="D137">
        <v>125</v>
      </c>
      <c r="F137" t="s">
        <v>515</v>
      </c>
      <c r="G137">
        <v>24</v>
      </c>
      <c r="H137">
        <v>179</v>
      </c>
      <c r="J137" t="str">
        <f t="shared" si="8"/>
        <v>MARIA HELOÍSA ÁVILA</v>
      </c>
      <c r="K137" t="str">
        <f t="shared" si="9"/>
        <v>F</v>
      </c>
      <c r="L137" t="str">
        <f t="shared" si="10"/>
        <v>PIETRO PILAR</v>
      </c>
      <c r="M137" t="str">
        <f t="shared" si="11"/>
        <v>M</v>
      </c>
      <c r="O137" t="s">
        <v>694</v>
      </c>
      <c r="P137" t="s">
        <v>926</v>
      </c>
      <c r="Q137" s="1">
        <v>31250</v>
      </c>
      <c r="R137" s="1" t="s">
        <v>977</v>
      </c>
      <c r="S137" t="str">
        <f>INDEX(ceps[CEP1],MATCH(R137,ceps[BAIRRO],0))</f>
        <v>59090-538</v>
      </c>
      <c r="T137" t="str">
        <f>INDEX(ceps[CIDADE],MATCH(R137,ceps[BAIRRO],0))</f>
        <v>NATAL</v>
      </c>
    </row>
    <row r="138" spans="1:20" x14ac:dyDescent="0.3">
      <c r="A138">
        <v>138</v>
      </c>
      <c r="B138" t="s">
        <v>316</v>
      </c>
      <c r="C138">
        <v>20</v>
      </c>
      <c r="D138">
        <v>136</v>
      </c>
      <c r="F138" t="s">
        <v>516</v>
      </c>
      <c r="G138">
        <v>13</v>
      </c>
      <c r="H138">
        <v>8</v>
      </c>
      <c r="J138" t="str">
        <f t="shared" si="8"/>
        <v>LARA PIMENTA</v>
      </c>
      <c r="K138" t="str">
        <f t="shared" si="9"/>
        <v>F</v>
      </c>
      <c r="L138" t="str">
        <f t="shared" si="10"/>
        <v>EDUARDO PIMENTA</v>
      </c>
      <c r="M138" t="str">
        <f t="shared" si="11"/>
        <v>M</v>
      </c>
      <c r="O138" t="s">
        <v>695</v>
      </c>
      <c r="P138" t="s">
        <v>926</v>
      </c>
      <c r="Q138" s="1">
        <v>32741</v>
      </c>
      <c r="R138" s="1" t="s">
        <v>975</v>
      </c>
      <c r="S138" t="str">
        <f>INDEX(ceps[CEP1],MATCH(R138,ceps[BAIRRO],0))</f>
        <v>59014-140</v>
      </c>
      <c r="T138" t="str">
        <f>INDEX(ceps[CIDADE],MATCH(R138,ceps[BAIRRO],0))</f>
        <v>NATAL</v>
      </c>
    </row>
    <row r="139" spans="1:20" x14ac:dyDescent="0.3">
      <c r="A139">
        <v>139</v>
      </c>
      <c r="B139" t="s">
        <v>317</v>
      </c>
      <c r="C139">
        <v>128</v>
      </c>
      <c r="D139">
        <v>60</v>
      </c>
      <c r="F139" t="s">
        <v>517</v>
      </c>
      <c r="G139">
        <v>178</v>
      </c>
      <c r="H139">
        <v>81</v>
      </c>
      <c r="J139" t="str">
        <f t="shared" si="8"/>
        <v>JOÃO PEDRO PINHEIRO</v>
      </c>
      <c r="K139" t="str">
        <f t="shared" si="9"/>
        <v>M</v>
      </c>
      <c r="L139" t="str">
        <f t="shared" si="10"/>
        <v>MILENA PINHEIRO</v>
      </c>
      <c r="M139" t="str">
        <f t="shared" si="11"/>
        <v>F</v>
      </c>
      <c r="O139" t="s">
        <v>696</v>
      </c>
      <c r="P139" t="s">
        <v>925</v>
      </c>
      <c r="Q139" s="1">
        <v>30490</v>
      </c>
      <c r="R139" s="1" t="s">
        <v>1158</v>
      </c>
      <c r="S139" t="str">
        <f>INDEX(ceps[CEP1],MATCH(R139,ceps[BAIRRO],0))</f>
        <v>59158-002</v>
      </c>
      <c r="T139" t="str">
        <f>INDEX(ceps[CIDADE],MATCH(R139,ceps[BAIRRO],0))</f>
        <v>PARNAMIRIM</v>
      </c>
    </row>
    <row r="140" spans="1:20" x14ac:dyDescent="0.3">
      <c r="A140">
        <v>140</v>
      </c>
      <c r="B140" t="s">
        <v>318</v>
      </c>
      <c r="C140">
        <v>169</v>
      </c>
      <c r="D140">
        <v>13</v>
      </c>
      <c r="F140" t="s">
        <v>518</v>
      </c>
      <c r="G140">
        <v>57</v>
      </c>
      <c r="H140">
        <v>100</v>
      </c>
      <c r="J140" t="str">
        <f t="shared" si="8"/>
        <v>ARTHUR MIGUEL LESSA</v>
      </c>
      <c r="K140" t="str">
        <f t="shared" si="9"/>
        <v>M</v>
      </c>
      <c r="L140" t="str">
        <f t="shared" si="10"/>
        <v>LÍVIA BARRETO</v>
      </c>
      <c r="M140" t="str">
        <f t="shared" si="11"/>
        <v>F</v>
      </c>
      <c r="O140" t="s">
        <v>697</v>
      </c>
      <c r="P140" t="s">
        <v>925</v>
      </c>
      <c r="Q140" s="1">
        <v>36749</v>
      </c>
      <c r="R140" s="1" t="s">
        <v>1147</v>
      </c>
      <c r="S140" t="str">
        <f>INDEX(ceps[CEP1],MATCH(R140,ceps[BAIRRO],0))</f>
        <v>59145-000</v>
      </c>
      <c r="T140" t="str">
        <f>INDEX(ceps[CIDADE],MATCH(R140,ceps[BAIRRO],0))</f>
        <v>PARNAMIRIM</v>
      </c>
    </row>
    <row r="141" spans="1:20" x14ac:dyDescent="0.3">
      <c r="A141">
        <v>141</v>
      </c>
      <c r="B141" t="s">
        <v>319</v>
      </c>
      <c r="C141">
        <v>67</v>
      </c>
      <c r="D141">
        <v>27</v>
      </c>
      <c r="F141" t="s">
        <v>519</v>
      </c>
      <c r="G141">
        <v>121</v>
      </c>
      <c r="H141">
        <v>85</v>
      </c>
      <c r="J141" t="str">
        <f t="shared" si="8"/>
        <v>ANA SOPHIA QUARESMA</v>
      </c>
      <c r="K141" t="str">
        <f t="shared" si="9"/>
        <v>F</v>
      </c>
      <c r="L141" t="str">
        <f t="shared" si="10"/>
        <v>ANA CLARA GOULART</v>
      </c>
      <c r="M141" t="str">
        <f t="shared" si="11"/>
        <v>F</v>
      </c>
      <c r="O141" t="s">
        <v>698</v>
      </c>
      <c r="P141" t="s">
        <v>925</v>
      </c>
      <c r="Q141" s="1">
        <v>32713</v>
      </c>
      <c r="R141" s="1" t="s">
        <v>1035</v>
      </c>
      <c r="S141" t="str">
        <f>INDEX(ceps[CEP1],MATCH(R141,ceps[BAIRRO],0))</f>
        <v>59290-000</v>
      </c>
      <c r="T141" t="str">
        <f>INDEX(ceps[CIDADE],MATCH(R141,ceps[BAIRRO],0))</f>
        <v>SÃO GONÇALO DO AMARANTE</v>
      </c>
    </row>
    <row r="142" spans="1:20" x14ac:dyDescent="0.3">
      <c r="A142">
        <v>142</v>
      </c>
      <c r="B142" t="s">
        <v>320</v>
      </c>
      <c r="C142">
        <v>107</v>
      </c>
      <c r="D142">
        <v>12</v>
      </c>
      <c r="F142" t="s">
        <v>520</v>
      </c>
      <c r="G142">
        <v>49</v>
      </c>
      <c r="H142">
        <v>170</v>
      </c>
      <c r="J142" t="str">
        <f t="shared" si="8"/>
        <v>THÉO BOTELHO</v>
      </c>
      <c r="K142" t="str">
        <f t="shared" si="9"/>
        <v>M</v>
      </c>
      <c r="L142" t="str">
        <f t="shared" si="10"/>
        <v>LORENA DOMINGUES</v>
      </c>
      <c r="M142" t="str">
        <f t="shared" si="11"/>
        <v>F</v>
      </c>
      <c r="O142" t="s">
        <v>699</v>
      </c>
      <c r="P142" t="s">
        <v>925</v>
      </c>
      <c r="Q142" s="1">
        <v>29734</v>
      </c>
      <c r="R142" s="1" t="s">
        <v>1096</v>
      </c>
      <c r="S142" t="str">
        <f>INDEX(ceps[CEP1],MATCH(R142,ceps[BAIRRO],0))</f>
        <v>59575-000</v>
      </c>
      <c r="T142" t="str">
        <f>INDEX(ceps[CIDADE],MATCH(R142,ceps[BAIRRO],0))</f>
        <v>EXTREMOZ</v>
      </c>
    </row>
    <row r="143" spans="1:20" x14ac:dyDescent="0.3">
      <c r="A143">
        <v>143</v>
      </c>
      <c r="B143" t="s">
        <v>321</v>
      </c>
      <c r="C143">
        <v>79</v>
      </c>
      <c r="D143">
        <v>181</v>
      </c>
      <c r="F143" t="s">
        <v>521</v>
      </c>
      <c r="G143">
        <v>110</v>
      </c>
      <c r="H143">
        <v>115</v>
      </c>
      <c r="J143" t="str">
        <f t="shared" si="8"/>
        <v>GABRIELLY MELLO</v>
      </c>
      <c r="K143" t="str">
        <f t="shared" si="9"/>
        <v>F</v>
      </c>
      <c r="L143" t="str">
        <f t="shared" si="10"/>
        <v>RODRIGO CONCEIÇÃO</v>
      </c>
      <c r="M143" t="str">
        <f t="shared" si="11"/>
        <v>M</v>
      </c>
      <c r="O143" t="s">
        <v>700</v>
      </c>
      <c r="P143" t="s">
        <v>926</v>
      </c>
      <c r="Q143" s="1">
        <v>31876</v>
      </c>
      <c r="R143" s="1" t="s">
        <v>1123</v>
      </c>
      <c r="S143" t="str">
        <f>INDEX(ceps[CEP1],MATCH(R143,ceps[BAIRRO],0))</f>
        <v>59151-466</v>
      </c>
      <c r="T143" t="str">
        <f>INDEX(ceps[CIDADE],MATCH(R143,ceps[BAIRRO],0))</f>
        <v>PARNAMIRIM</v>
      </c>
    </row>
    <row r="144" spans="1:20" x14ac:dyDescent="0.3">
      <c r="A144">
        <v>144</v>
      </c>
      <c r="B144" t="s">
        <v>322</v>
      </c>
      <c r="C144">
        <v>31</v>
      </c>
      <c r="D144">
        <v>186</v>
      </c>
      <c r="F144" t="s">
        <v>522</v>
      </c>
      <c r="G144">
        <v>79</v>
      </c>
      <c r="H144">
        <v>70</v>
      </c>
      <c r="J144" t="str">
        <f t="shared" si="8"/>
        <v>ISABELLY RAMIRES</v>
      </c>
      <c r="K144" t="str">
        <f t="shared" si="9"/>
        <v>F</v>
      </c>
      <c r="L144" t="str">
        <f t="shared" si="10"/>
        <v>ENZO MIGUEL ALBUQUERQUE</v>
      </c>
      <c r="M144" t="str">
        <f t="shared" si="11"/>
        <v>M</v>
      </c>
      <c r="O144" t="s">
        <v>701</v>
      </c>
      <c r="P144" t="s">
        <v>926</v>
      </c>
      <c r="Q144" s="1">
        <v>29897</v>
      </c>
      <c r="R144" s="1" t="s">
        <v>967</v>
      </c>
      <c r="S144" t="str">
        <f>INDEX(ceps[CEP1],MATCH(R144,ceps[BAIRRO],0))</f>
        <v>59031-120</v>
      </c>
      <c r="T144" t="str">
        <f>INDEX(ceps[CIDADE],MATCH(R144,ceps[BAIRRO],0))</f>
        <v>NATAL</v>
      </c>
    </row>
    <row r="145" spans="1:20" x14ac:dyDescent="0.3">
      <c r="A145">
        <v>145</v>
      </c>
      <c r="B145" t="s">
        <v>323</v>
      </c>
      <c r="C145">
        <v>77</v>
      </c>
      <c r="D145">
        <v>138</v>
      </c>
      <c r="F145" t="s">
        <v>523</v>
      </c>
      <c r="G145">
        <v>111</v>
      </c>
      <c r="H145">
        <v>108</v>
      </c>
      <c r="J145" t="str">
        <f t="shared" si="8"/>
        <v>STELLA RAMOS</v>
      </c>
      <c r="K145" t="str">
        <f t="shared" si="9"/>
        <v>F</v>
      </c>
      <c r="L145" t="str">
        <f t="shared" si="10"/>
        <v>VICTOR ANTUNES</v>
      </c>
      <c r="M145" t="str">
        <f t="shared" si="11"/>
        <v>M</v>
      </c>
      <c r="O145" t="s">
        <v>702</v>
      </c>
      <c r="P145" t="s">
        <v>926</v>
      </c>
      <c r="Q145" s="1">
        <v>35632</v>
      </c>
      <c r="R145" s="1" t="s">
        <v>966</v>
      </c>
      <c r="S145" t="str">
        <f>INDEX(ceps[CEP1],MATCH(R145,ceps[BAIRRO],0))</f>
        <v>59063-280</v>
      </c>
      <c r="T145" t="str">
        <f>INDEX(ceps[CIDADE],MATCH(R145,ceps[BAIRRO],0))</f>
        <v>NATAL</v>
      </c>
    </row>
    <row r="146" spans="1:20" x14ac:dyDescent="0.3">
      <c r="A146">
        <v>146</v>
      </c>
      <c r="B146" t="s">
        <v>324</v>
      </c>
      <c r="C146">
        <v>25</v>
      </c>
      <c r="D146">
        <v>115</v>
      </c>
      <c r="F146" t="s">
        <v>524</v>
      </c>
      <c r="G146">
        <v>34</v>
      </c>
      <c r="H146">
        <v>114</v>
      </c>
      <c r="J146" t="str">
        <f t="shared" si="8"/>
        <v>ANA JÚLIA PERES</v>
      </c>
      <c r="K146" t="str">
        <f t="shared" si="9"/>
        <v>F</v>
      </c>
      <c r="L146" t="str">
        <f t="shared" si="10"/>
        <v>GUILHERME REBELO</v>
      </c>
      <c r="M146" t="str">
        <f t="shared" si="11"/>
        <v>M</v>
      </c>
      <c r="O146" t="s">
        <v>703</v>
      </c>
      <c r="P146" t="s">
        <v>926</v>
      </c>
      <c r="Q146" s="1">
        <v>29249</v>
      </c>
      <c r="R146" s="1" t="s">
        <v>958</v>
      </c>
      <c r="S146" t="str">
        <f>INDEX(ceps[CEP1],MATCH(R146,ceps[BAIRRO],0))</f>
        <v>59082-160</v>
      </c>
      <c r="T146" t="str">
        <f>INDEX(ceps[CIDADE],MATCH(R146,ceps[BAIRRO],0))</f>
        <v>NATAL</v>
      </c>
    </row>
    <row r="147" spans="1:20" x14ac:dyDescent="0.3">
      <c r="A147">
        <v>147</v>
      </c>
      <c r="B147" t="s">
        <v>325</v>
      </c>
      <c r="C147">
        <v>129</v>
      </c>
      <c r="D147">
        <v>64</v>
      </c>
      <c r="F147" t="s">
        <v>525</v>
      </c>
      <c r="G147">
        <v>70</v>
      </c>
      <c r="H147">
        <v>156</v>
      </c>
      <c r="J147" t="str">
        <f t="shared" si="8"/>
        <v>ISAAC ESPINOSA</v>
      </c>
      <c r="K147" t="str">
        <f t="shared" si="9"/>
        <v>M</v>
      </c>
      <c r="L147" t="str">
        <f t="shared" si="10"/>
        <v>MIRELLA FIGUEIREDO</v>
      </c>
      <c r="M147" t="str">
        <f t="shared" si="11"/>
        <v>F</v>
      </c>
      <c r="O147" t="s">
        <v>704</v>
      </c>
      <c r="P147" t="s">
        <v>925</v>
      </c>
      <c r="Q147" s="1">
        <v>34785</v>
      </c>
      <c r="R147" s="1" t="s">
        <v>961</v>
      </c>
      <c r="S147" t="str">
        <f>INDEX(ceps[CEP1],MATCH(R147,ceps[BAIRRO],0))</f>
        <v>59072-675</v>
      </c>
      <c r="T147" t="str">
        <f>INDEX(ceps[CIDADE],MATCH(R147,ceps[BAIRRO],0))</f>
        <v>NATAL</v>
      </c>
    </row>
    <row r="148" spans="1:20" x14ac:dyDescent="0.3">
      <c r="A148">
        <v>148</v>
      </c>
      <c r="B148" t="s">
        <v>326</v>
      </c>
      <c r="C148">
        <v>30</v>
      </c>
      <c r="D148">
        <v>128</v>
      </c>
      <c r="F148" t="s">
        <v>526</v>
      </c>
      <c r="G148">
        <v>35</v>
      </c>
      <c r="H148">
        <v>25</v>
      </c>
      <c r="J148" t="str">
        <f t="shared" si="8"/>
        <v>MARIA ALICE RIBEIRO</v>
      </c>
      <c r="K148" t="str">
        <f t="shared" si="9"/>
        <v>F</v>
      </c>
      <c r="L148" t="str">
        <f t="shared" si="10"/>
        <v>JOÃO PEDRO APARÍCIO</v>
      </c>
      <c r="M148" t="str">
        <f t="shared" si="11"/>
        <v>M</v>
      </c>
      <c r="O148" t="s">
        <v>705</v>
      </c>
      <c r="P148" t="s">
        <v>926</v>
      </c>
      <c r="Q148" s="1">
        <v>30908</v>
      </c>
      <c r="R148" s="1" t="s">
        <v>1183</v>
      </c>
      <c r="S148" t="str">
        <f>INDEX(ceps[CEP1],MATCH(R148,ceps[BAIRRO],0))</f>
        <v>59142-760</v>
      </c>
      <c r="T148" t="str">
        <f>INDEX(ceps[CIDADE],MATCH(R148,ceps[BAIRRO],0))</f>
        <v>PARNAMIRIM</v>
      </c>
    </row>
    <row r="149" spans="1:20" x14ac:dyDescent="0.3">
      <c r="A149">
        <v>149</v>
      </c>
      <c r="B149" t="s">
        <v>327</v>
      </c>
      <c r="C149">
        <v>174</v>
      </c>
      <c r="D149">
        <v>102</v>
      </c>
      <c r="F149" t="s">
        <v>527</v>
      </c>
      <c r="G149">
        <v>152</v>
      </c>
      <c r="H149">
        <v>70</v>
      </c>
      <c r="J149" t="str">
        <f t="shared" si="8"/>
        <v>RAUL SALAZAR</v>
      </c>
      <c r="K149" t="str">
        <f t="shared" si="9"/>
        <v>M</v>
      </c>
      <c r="L149" t="str">
        <f t="shared" si="10"/>
        <v>ARTHUR ALBUQUERQUE</v>
      </c>
      <c r="M149" t="str">
        <f t="shared" si="11"/>
        <v>M</v>
      </c>
      <c r="O149" t="s">
        <v>706</v>
      </c>
      <c r="P149" t="s">
        <v>926</v>
      </c>
      <c r="Q149" s="1">
        <v>34019</v>
      </c>
      <c r="R149" s="1" t="s">
        <v>955</v>
      </c>
      <c r="S149" t="str">
        <f>INDEX(ceps[CEP1],MATCH(R149,ceps[BAIRRO],0))</f>
        <v>59030-570</v>
      </c>
      <c r="T149" t="str">
        <f>INDEX(ceps[CIDADE],MATCH(R149,ceps[BAIRRO],0))</f>
        <v>NATAL</v>
      </c>
    </row>
    <row r="150" spans="1:20" x14ac:dyDescent="0.3">
      <c r="A150">
        <v>150</v>
      </c>
      <c r="B150" t="s">
        <v>328</v>
      </c>
      <c r="C150">
        <v>75</v>
      </c>
      <c r="D150">
        <v>32</v>
      </c>
      <c r="F150" t="s">
        <v>528</v>
      </c>
      <c r="G150">
        <v>25</v>
      </c>
      <c r="H150">
        <v>8</v>
      </c>
      <c r="J150" t="str">
        <f t="shared" si="8"/>
        <v>EDUARDA GUEDES</v>
      </c>
      <c r="K150" t="str">
        <f t="shared" si="9"/>
        <v>F</v>
      </c>
      <c r="L150" t="str">
        <f t="shared" si="10"/>
        <v>LAVÍNIA PIMENTA</v>
      </c>
      <c r="M150" t="str">
        <f t="shared" si="11"/>
        <v>F</v>
      </c>
      <c r="O150" t="s">
        <v>707</v>
      </c>
      <c r="P150" t="s">
        <v>925</v>
      </c>
      <c r="Q150" s="1">
        <v>32056</v>
      </c>
      <c r="R150" s="1" t="s">
        <v>974</v>
      </c>
      <c r="S150" t="str">
        <f>INDEX(ceps[CEP1],MATCH(R150,ceps[BAIRRO],0))</f>
        <v>59133-121</v>
      </c>
      <c r="T150" t="str">
        <f>INDEX(ceps[CIDADE],MATCH(R150,ceps[BAIRRO],0))</f>
        <v>NATAL</v>
      </c>
    </row>
    <row r="151" spans="1:20" x14ac:dyDescent="0.3">
      <c r="A151">
        <v>151</v>
      </c>
      <c r="B151" t="s">
        <v>329</v>
      </c>
      <c r="C151">
        <v>94</v>
      </c>
      <c r="D151">
        <v>100</v>
      </c>
      <c r="F151" t="s">
        <v>529</v>
      </c>
      <c r="G151">
        <v>42</v>
      </c>
      <c r="H151">
        <v>7</v>
      </c>
      <c r="J151" t="str">
        <f t="shared" si="8"/>
        <v>ANA CECÍLIA SALGADO</v>
      </c>
      <c r="K151" t="str">
        <f t="shared" si="9"/>
        <v>F</v>
      </c>
      <c r="L151" t="str">
        <f t="shared" si="10"/>
        <v>BRUNA SALGADO</v>
      </c>
      <c r="M151" t="str">
        <f t="shared" si="11"/>
        <v>F</v>
      </c>
      <c r="O151" t="s">
        <v>708</v>
      </c>
      <c r="P151" t="s">
        <v>925</v>
      </c>
      <c r="Q151" s="1">
        <v>33939</v>
      </c>
      <c r="R151" s="1" t="s">
        <v>968</v>
      </c>
      <c r="S151" t="str">
        <f>INDEX(ceps[CEP1],MATCH(R151,ceps[BAIRRO],0))</f>
        <v>59014-360</v>
      </c>
      <c r="T151" t="str">
        <f>INDEX(ceps[CIDADE],MATCH(R151,ceps[BAIRRO],0))</f>
        <v>NATAL</v>
      </c>
    </row>
    <row r="152" spans="1:20" x14ac:dyDescent="0.3">
      <c r="A152">
        <v>152</v>
      </c>
      <c r="B152" t="s">
        <v>330</v>
      </c>
      <c r="C152">
        <v>188</v>
      </c>
      <c r="D152">
        <v>178</v>
      </c>
      <c r="F152" t="s">
        <v>530</v>
      </c>
      <c r="G152">
        <v>91</v>
      </c>
      <c r="H152">
        <v>153</v>
      </c>
      <c r="J152" t="str">
        <f t="shared" si="8"/>
        <v>ARTHUR HENRIQUE DOMINGUES</v>
      </c>
      <c r="K152" t="str">
        <f t="shared" si="9"/>
        <v>M</v>
      </c>
      <c r="L152" t="str">
        <f t="shared" si="10"/>
        <v>ERICK ARRUDA</v>
      </c>
      <c r="M152" t="str">
        <f t="shared" si="11"/>
        <v>M</v>
      </c>
      <c r="O152" t="s">
        <v>709</v>
      </c>
      <c r="P152" t="s">
        <v>926</v>
      </c>
      <c r="Q152" s="1">
        <v>36275</v>
      </c>
      <c r="R152" s="1" t="s">
        <v>971</v>
      </c>
      <c r="S152" t="str">
        <f>INDEX(ceps[CEP1],MATCH(R152,ceps[BAIRRO],0))</f>
        <v>59115-260</v>
      </c>
      <c r="T152" t="str">
        <f>INDEX(ceps[CIDADE],MATCH(R152,ceps[BAIRRO],0))</f>
        <v>NATAL</v>
      </c>
    </row>
    <row r="153" spans="1:20" x14ac:dyDescent="0.3">
      <c r="A153">
        <v>153</v>
      </c>
      <c r="B153" t="s">
        <v>331</v>
      </c>
      <c r="C153">
        <v>68</v>
      </c>
      <c r="D153">
        <v>39</v>
      </c>
      <c r="F153" t="s">
        <v>531</v>
      </c>
      <c r="G153">
        <v>52</v>
      </c>
      <c r="H153">
        <v>31</v>
      </c>
      <c r="J153" t="str">
        <f t="shared" si="8"/>
        <v>CLARICE SAMPAIO</v>
      </c>
      <c r="K153" t="str">
        <f t="shared" si="9"/>
        <v>F</v>
      </c>
      <c r="L153" t="str">
        <f t="shared" si="10"/>
        <v>LIZ SAMPAIO</v>
      </c>
      <c r="M153" t="str">
        <f t="shared" si="11"/>
        <v>F</v>
      </c>
      <c r="O153" t="s">
        <v>710</v>
      </c>
      <c r="P153" t="s">
        <v>925</v>
      </c>
      <c r="Q153" s="1">
        <v>34968</v>
      </c>
      <c r="R153" s="1" t="s">
        <v>1153</v>
      </c>
      <c r="S153" t="str">
        <f>INDEX(ceps[CEP1],MATCH(R153,ceps[BAIRRO],0))</f>
        <v>59155-001</v>
      </c>
      <c r="T153" t="str">
        <f>INDEX(ceps[CIDADE],MATCH(R153,ceps[BAIRRO],0))</f>
        <v>PARNAMIRIM</v>
      </c>
    </row>
    <row r="154" spans="1:20" x14ac:dyDescent="0.3">
      <c r="A154">
        <v>154</v>
      </c>
      <c r="B154" t="s">
        <v>332</v>
      </c>
      <c r="C154">
        <v>162</v>
      </c>
      <c r="D154">
        <v>5</v>
      </c>
      <c r="F154" t="s">
        <v>532</v>
      </c>
      <c r="G154">
        <v>24</v>
      </c>
      <c r="H154">
        <v>85</v>
      </c>
      <c r="J154" t="str">
        <f t="shared" si="8"/>
        <v>THIAGO ÁVILA</v>
      </c>
      <c r="K154" t="str">
        <f t="shared" si="9"/>
        <v>M</v>
      </c>
      <c r="L154" t="str">
        <f t="shared" si="10"/>
        <v>LAURA GOULART</v>
      </c>
      <c r="M154" t="str">
        <f t="shared" si="11"/>
        <v>F</v>
      </c>
      <c r="O154" t="s">
        <v>711</v>
      </c>
      <c r="P154" t="s">
        <v>925</v>
      </c>
      <c r="Q154" s="1">
        <v>36478</v>
      </c>
      <c r="R154" s="1" t="s">
        <v>976</v>
      </c>
      <c r="S154" t="str">
        <f>INDEX(ceps[CEP1],MATCH(R154,ceps[BAIRRO],0))</f>
        <v>59069-100</v>
      </c>
      <c r="T154" t="str">
        <f>INDEX(ceps[CIDADE],MATCH(R154,ceps[BAIRRO],0))</f>
        <v>NATAL</v>
      </c>
    </row>
    <row r="155" spans="1:20" x14ac:dyDescent="0.3">
      <c r="A155">
        <v>155</v>
      </c>
      <c r="B155" t="s">
        <v>333</v>
      </c>
      <c r="C155">
        <v>135</v>
      </c>
      <c r="D155">
        <v>145</v>
      </c>
      <c r="F155" t="s">
        <v>533</v>
      </c>
      <c r="G155">
        <v>163</v>
      </c>
      <c r="H155">
        <v>150</v>
      </c>
      <c r="J155" t="str">
        <f t="shared" si="8"/>
        <v>BRYAN SANTANA</v>
      </c>
      <c r="K155" t="str">
        <f t="shared" si="9"/>
        <v>M</v>
      </c>
      <c r="L155" t="str">
        <f t="shared" si="10"/>
        <v>BENTO SANTANA</v>
      </c>
      <c r="M155" t="str">
        <f t="shared" si="11"/>
        <v>M</v>
      </c>
      <c r="O155" t="s">
        <v>712</v>
      </c>
      <c r="P155" t="s">
        <v>926</v>
      </c>
      <c r="Q155" s="1">
        <v>32677</v>
      </c>
      <c r="R155" s="1" t="s">
        <v>982</v>
      </c>
      <c r="S155" t="str">
        <f>INDEX(ceps[CEP1],MATCH(R155,ceps[BAIRRO],0))</f>
        <v>59012-255</v>
      </c>
      <c r="T155" t="str">
        <f>INDEX(ceps[CIDADE],MATCH(R155,ceps[BAIRRO],0))</f>
        <v>NATAL</v>
      </c>
    </row>
    <row r="156" spans="1:20" x14ac:dyDescent="0.3">
      <c r="A156">
        <v>156</v>
      </c>
      <c r="B156" t="s">
        <v>334</v>
      </c>
      <c r="C156">
        <v>76</v>
      </c>
      <c r="D156">
        <v>127</v>
      </c>
      <c r="F156" t="s">
        <v>534</v>
      </c>
      <c r="G156">
        <v>126</v>
      </c>
      <c r="H156">
        <v>142</v>
      </c>
      <c r="J156" t="str">
        <f t="shared" si="8"/>
        <v>MARIAH GOULART</v>
      </c>
      <c r="K156" t="str">
        <f t="shared" si="9"/>
        <v>F</v>
      </c>
      <c r="L156" t="str">
        <f t="shared" si="10"/>
        <v>FELIPE MORGADO</v>
      </c>
      <c r="M156" t="str">
        <f t="shared" si="11"/>
        <v>M</v>
      </c>
      <c r="O156" t="s">
        <v>713</v>
      </c>
      <c r="P156" t="s">
        <v>926</v>
      </c>
      <c r="Q156" s="1">
        <v>29853</v>
      </c>
      <c r="R156" s="1" t="s">
        <v>1146</v>
      </c>
      <c r="S156" t="str">
        <f>INDEX(ceps[CEP1],MATCH(R156,ceps[BAIRRO],0))</f>
        <v>59146-070</v>
      </c>
      <c r="T156" t="str">
        <f>INDEX(ceps[CIDADE],MATCH(R156,ceps[BAIRRO],0))</f>
        <v>PARNAMIRIM</v>
      </c>
    </row>
    <row r="157" spans="1:20" x14ac:dyDescent="0.3">
      <c r="A157">
        <v>157</v>
      </c>
      <c r="B157" t="s">
        <v>335</v>
      </c>
      <c r="C157">
        <v>118</v>
      </c>
      <c r="D157">
        <v>170</v>
      </c>
      <c r="F157" t="s">
        <v>535</v>
      </c>
      <c r="G157">
        <v>32</v>
      </c>
      <c r="H157">
        <v>81</v>
      </c>
      <c r="J157" t="str">
        <f t="shared" si="8"/>
        <v>SAMUEL CORTÊS</v>
      </c>
      <c r="K157" t="str">
        <f t="shared" si="9"/>
        <v>M</v>
      </c>
      <c r="L157" t="str">
        <f t="shared" si="10"/>
        <v>DAVI LUIZ PINHEIRO</v>
      </c>
      <c r="M157" t="str">
        <f t="shared" si="11"/>
        <v>M</v>
      </c>
      <c r="O157" t="s">
        <v>714</v>
      </c>
      <c r="P157" t="s">
        <v>926</v>
      </c>
      <c r="Q157" s="1">
        <v>30352</v>
      </c>
      <c r="R157" s="1" t="s">
        <v>1156</v>
      </c>
      <c r="S157" t="str">
        <f>INDEX(ceps[CEP1],MATCH(R157,ceps[BAIRRO],0))</f>
        <v>59144-210</v>
      </c>
      <c r="T157" t="str">
        <f>INDEX(ceps[CIDADE],MATCH(R157,ceps[BAIRRO],0))</f>
        <v>PARNAMIRIM</v>
      </c>
    </row>
    <row r="158" spans="1:20" x14ac:dyDescent="0.3">
      <c r="A158">
        <v>158</v>
      </c>
      <c r="B158" t="s">
        <v>336</v>
      </c>
      <c r="C158">
        <v>47</v>
      </c>
      <c r="D158">
        <v>118</v>
      </c>
      <c r="F158" t="s">
        <v>536</v>
      </c>
      <c r="G158">
        <v>119</v>
      </c>
      <c r="H158">
        <v>177</v>
      </c>
      <c r="J158" t="str">
        <f t="shared" si="8"/>
        <v>AGATHA SUBTIL</v>
      </c>
      <c r="K158" t="str">
        <f t="shared" si="9"/>
        <v>F</v>
      </c>
      <c r="L158" t="str">
        <f t="shared" si="10"/>
        <v>SAMUEL SUBTIL</v>
      </c>
      <c r="M158" t="str">
        <f t="shared" si="11"/>
        <v>M</v>
      </c>
      <c r="O158" t="s">
        <v>715</v>
      </c>
      <c r="P158" t="s">
        <v>926</v>
      </c>
      <c r="Q158" s="1">
        <v>33577</v>
      </c>
      <c r="R158" s="1" t="s">
        <v>1147</v>
      </c>
      <c r="S158" t="str">
        <f>INDEX(ceps[CEP1],MATCH(R158,ceps[BAIRRO],0))</f>
        <v>59145-000</v>
      </c>
      <c r="T158" t="str">
        <f>INDEX(ceps[CIDADE],MATCH(R158,ceps[BAIRRO],0))</f>
        <v>PARNAMIRIM</v>
      </c>
    </row>
    <row r="159" spans="1:20" x14ac:dyDescent="0.3">
      <c r="A159">
        <v>159</v>
      </c>
      <c r="B159" t="s">
        <v>337</v>
      </c>
      <c r="C159">
        <v>36</v>
      </c>
      <c r="D159">
        <v>195</v>
      </c>
      <c r="F159" t="s">
        <v>537</v>
      </c>
      <c r="G159">
        <v>17</v>
      </c>
      <c r="H159">
        <v>138</v>
      </c>
      <c r="J159" t="str">
        <f t="shared" si="8"/>
        <v>ANTONELLA INFANTE</v>
      </c>
      <c r="K159" t="str">
        <f t="shared" si="9"/>
        <v>F</v>
      </c>
      <c r="L159" t="str">
        <f t="shared" si="10"/>
        <v>YAGO TAVARES</v>
      </c>
      <c r="M159" t="str">
        <f t="shared" si="11"/>
        <v>M</v>
      </c>
      <c r="O159" t="s">
        <v>716</v>
      </c>
      <c r="P159" t="s">
        <v>926</v>
      </c>
      <c r="Q159" s="1">
        <v>31764</v>
      </c>
      <c r="R159" s="1" t="s">
        <v>1153</v>
      </c>
      <c r="S159" t="str">
        <f>INDEX(ceps[CEP1],MATCH(R159,ceps[BAIRRO],0))</f>
        <v>59155-001</v>
      </c>
      <c r="T159" t="str">
        <f>INDEX(ceps[CIDADE],MATCH(R159,ceps[BAIRRO],0))</f>
        <v>PARNAMIRIM</v>
      </c>
    </row>
    <row r="160" spans="1:20" x14ac:dyDescent="0.3">
      <c r="A160">
        <v>160</v>
      </c>
      <c r="B160" t="s">
        <v>338</v>
      </c>
      <c r="C160">
        <v>57</v>
      </c>
      <c r="D160">
        <v>1</v>
      </c>
      <c r="F160" t="s">
        <v>538</v>
      </c>
      <c r="G160">
        <v>1</v>
      </c>
      <c r="H160">
        <v>152</v>
      </c>
      <c r="J160" t="str">
        <f t="shared" si="8"/>
        <v>MARIA FERNANDA GENTIL</v>
      </c>
      <c r="K160" t="str">
        <f t="shared" si="9"/>
        <v>F</v>
      </c>
      <c r="L160" t="str">
        <f t="shared" si="10"/>
        <v>ALICE TAVEIRA</v>
      </c>
      <c r="M160" t="str">
        <f t="shared" si="11"/>
        <v>F</v>
      </c>
      <c r="O160" t="s">
        <v>717</v>
      </c>
      <c r="P160" t="s">
        <v>925</v>
      </c>
      <c r="Q160" s="1">
        <v>30309</v>
      </c>
      <c r="R160" s="1" t="s">
        <v>959</v>
      </c>
      <c r="S160" t="str">
        <f>INDEX(ceps[CEP1],MATCH(R160,ceps[BAIRRO],0))</f>
        <v>59025-220</v>
      </c>
      <c r="T160" t="str">
        <f>INDEX(ceps[CIDADE],MATCH(R160,ceps[BAIRRO],0))</f>
        <v>NATAL</v>
      </c>
    </row>
    <row r="161" spans="1:20" x14ac:dyDescent="0.3">
      <c r="A161">
        <v>161</v>
      </c>
      <c r="B161" t="s">
        <v>339</v>
      </c>
      <c r="C161">
        <v>52</v>
      </c>
      <c r="D161">
        <v>7</v>
      </c>
      <c r="F161" t="s">
        <v>539</v>
      </c>
      <c r="G161">
        <v>176</v>
      </c>
      <c r="H161">
        <v>23</v>
      </c>
      <c r="J161" t="str">
        <f t="shared" si="8"/>
        <v>CATARINA TEIXEIRA</v>
      </c>
      <c r="K161" t="str">
        <f t="shared" si="9"/>
        <v>F</v>
      </c>
      <c r="L161" t="str">
        <f t="shared" si="10"/>
        <v>MANUELA TEIXEIRA</v>
      </c>
      <c r="M161" t="str">
        <f t="shared" si="11"/>
        <v>F</v>
      </c>
      <c r="O161" t="s">
        <v>718</v>
      </c>
      <c r="P161" t="s">
        <v>925</v>
      </c>
      <c r="Q161" s="1">
        <v>31388</v>
      </c>
      <c r="R161" s="1" t="s">
        <v>974</v>
      </c>
      <c r="S161" t="str">
        <f>INDEX(ceps[CEP1],MATCH(R161,ceps[BAIRRO],0))</f>
        <v>59133-121</v>
      </c>
      <c r="T161" t="str">
        <f>INDEX(ceps[CIDADE],MATCH(R161,ceps[BAIRRO],0))</f>
        <v>NATAL</v>
      </c>
    </row>
    <row r="162" spans="1:20" x14ac:dyDescent="0.3">
      <c r="A162">
        <v>162</v>
      </c>
      <c r="B162" t="s">
        <v>340</v>
      </c>
      <c r="C162">
        <v>119</v>
      </c>
      <c r="D162">
        <v>82</v>
      </c>
      <c r="F162" t="s">
        <v>540</v>
      </c>
      <c r="G162">
        <v>68</v>
      </c>
      <c r="H162">
        <v>98</v>
      </c>
      <c r="J162" t="str">
        <f t="shared" si="8"/>
        <v>ENZO GABRIEL TELES</v>
      </c>
      <c r="K162" t="str">
        <f t="shared" si="9"/>
        <v>M</v>
      </c>
      <c r="L162" t="str">
        <f t="shared" si="10"/>
        <v>MARIA LAURA AZAMBUJA</v>
      </c>
      <c r="M162" t="str">
        <f t="shared" si="11"/>
        <v>F</v>
      </c>
      <c r="O162" t="s">
        <v>719</v>
      </c>
      <c r="P162" t="s">
        <v>925</v>
      </c>
      <c r="Q162" s="1">
        <v>34926</v>
      </c>
      <c r="R162" s="1" t="s">
        <v>984</v>
      </c>
      <c r="S162" t="str">
        <f>INDEX(ceps[CEP1],MATCH(R162,ceps[BAIRRO],0))</f>
        <v>59107-000</v>
      </c>
      <c r="T162" t="str">
        <f>INDEX(ceps[CIDADE],MATCH(R162,ceps[BAIRRO],0))</f>
        <v>NATAL</v>
      </c>
    </row>
    <row r="163" spans="1:20" x14ac:dyDescent="0.3">
      <c r="A163">
        <v>163</v>
      </c>
      <c r="B163" t="s">
        <v>341</v>
      </c>
      <c r="C163">
        <v>46</v>
      </c>
      <c r="D163">
        <v>35</v>
      </c>
      <c r="F163" t="s">
        <v>541</v>
      </c>
      <c r="G163">
        <v>8</v>
      </c>
      <c r="H163">
        <v>163</v>
      </c>
      <c r="J163" t="str">
        <f t="shared" si="8"/>
        <v>REBECA FIGUEIREDO</v>
      </c>
      <c r="K163" t="str">
        <f t="shared" si="9"/>
        <v>F</v>
      </c>
      <c r="L163" t="str">
        <f t="shared" si="10"/>
        <v>ELISA PADILHA</v>
      </c>
      <c r="M163" t="str">
        <f t="shared" si="11"/>
        <v>F</v>
      </c>
      <c r="O163" t="s">
        <v>720</v>
      </c>
      <c r="P163" t="s">
        <v>925</v>
      </c>
      <c r="Q163" s="1">
        <v>32708</v>
      </c>
      <c r="R163" s="1" t="s">
        <v>1184</v>
      </c>
      <c r="S163" t="str">
        <f>INDEX(ceps[CEP1],MATCH(R163,ceps[BAIRRO],0))</f>
        <v>59290-977</v>
      </c>
      <c r="T163" t="str">
        <f>INDEX(ceps[CIDADE],MATCH(R163,ceps[BAIRRO],0))</f>
        <v>SÃO GONÇALO DO AMARANTE</v>
      </c>
    </row>
    <row r="164" spans="1:20" x14ac:dyDescent="0.3">
      <c r="A164">
        <v>164</v>
      </c>
      <c r="B164" t="s">
        <v>342</v>
      </c>
      <c r="C164">
        <v>95</v>
      </c>
      <c r="D164">
        <v>161</v>
      </c>
      <c r="F164" t="s">
        <v>542</v>
      </c>
      <c r="G164">
        <v>169</v>
      </c>
      <c r="H164">
        <v>116</v>
      </c>
      <c r="J164" t="str">
        <f t="shared" si="8"/>
        <v>ANA LIZ BERNARDES</v>
      </c>
      <c r="K164" t="str">
        <f t="shared" si="9"/>
        <v>F</v>
      </c>
      <c r="L164" t="str">
        <f t="shared" si="10"/>
        <v>ENRICO BITTENCOURT</v>
      </c>
      <c r="M164" t="str">
        <f t="shared" si="11"/>
        <v>M</v>
      </c>
      <c r="O164" t="s">
        <v>721</v>
      </c>
      <c r="P164" t="s">
        <v>926</v>
      </c>
      <c r="Q164" s="1">
        <v>30546</v>
      </c>
      <c r="R164" s="1" t="s">
        <v>956</v>
      </c>
      <c r="S164" t="str">
        <f>INDEX(ceps[CEP1],MATCH(R164,ceps[BAIRRO],0))</f>
        <v>59050-081</v>
      </c>
      <c r="T164" t="str">
        <f>INDEX(ceps[CIDADE],MATCH(R164,ceps[BAIRRO],0))</f>
        <v>NATAL</v>
      </c>
    </row>
    <row r="165" spans="1:20" x14ac:dyDescent="0.3">
      <c r="A165">
        <v>165</v>
      </c>
      <c r="B165" t="s">
        <v>343</v>
      </c>
      <c r="C165">
        <v>35</v>
      </c>
      <c r="D165">
        <v>126</v>
      </c>
      <c r="F165" t="s">
        <v>543</v>
      </c>
      <c r="G165">
        <v>103</v>
      </c>
      <c r="H165">
        <v>42</v>
      </c>
      <c r="J165" t="str">
        <f t="shared" si="8"/>
        <v>ELISA GOUVEIA</v>
      </c>
      <c r="K165" t="str">
        <f t="shared" si="9"/>
        <v>F</v>
      </c>
      <c r="L165" t="str">
        <f t="shared" si="10"/>
        <v>LUCCA CÓRDOBA</v>
      </c>
      <c r="M165" t="str">
        <f t="shared" si="11"/>
        <v>M</v>
      </c>
      <c r="O165" t="s">
        <v>722</v>
      </c>
      <c r="P165" t="s">
        <v>926</v>
      </c>
      <c r="Q165" s="1">
        <v>31195</v>
      </c>
      <c r="R165" s="1" t="s">
        <v>958</v>
      </c>
      <c r="S165" t="str">
        <f>INDEX(ceps[CEP1],MATCH(R165,ceps[BAIRRO],0))</f>
        <v>59082-160</v>
      </c>
      <c r="T165" t="str">
        <f>INDEX(ceps[CIDADE],MATCH(R165,ceps[BAIRRO],0))</f>
        <v>NATAL</v>
      </c>
    </row>
    <row r="166" spans="1:20" x14ac:dyDescent="0.3">
      <c r="A166">
        <v>166</v>
      </c>
      <c r="B166" t="s">
        <v>344</v>
      </c>
      <c r="C166">
        <v>50</v>
      </c>
      <c r="D166">
        <v>97</v>
      </c>
      <c r="F166" t="s">
        <v>544</v>
      </c>
      <c r="G166">
        <v>60</v>
      </c>
      <c r="H166">
        <v>143</v>
      </c>
      <c r="J166" t="str">
        <f t="shared" si="8"/>
        <v>GABRIELA BRITO</v>
      </c>
      <c r="K166" t="str">
        <f t="shared" si="9"/>
        <v>F</v>
      </c>
      <c r="L166" t="str">
        <f t="shared" si="10"/>
        <v>LUANA AGUIAR</v>
      </c>
      <c r="M166" t="str">
        <f t="shared" si="11"/>
        <v>F</v>
      </c>
      <c r="O166" t="s">
        <v>723</v>
      </c>
      <c r="P166" t="s">
        <v>925</v>
      </c>
      <c r="Q166" s="1">
        <v>33266</v>
      </c>
      <c r="R166" s="1" t="s">
        <v>1183</v>
      </c>
      <c r="S166" t="str">
        <f>INDEX(ceps[CEP1],MATCH(R166,ceps[BAIRRO],0))</f>
        <v>59142-760</v>
      </c>
      <c r="T166" t="str">
        <f>INDEX(ceps[CIDADE],MATCH(R166,ceps[BAIRRO],0))</f>
        <v>PARNAMIRIM</v>
      </c>
    </row>
    <row r="167" spans="1:20" x14ac:dyDescent="0.3">
      <c r="A167">
        <v>167</v>
      </c>
      <c r="B167" t="s">
        <v>345</v>
      </c>
      <c r="C167">
        <v>77</v>
      </c>
      <c r="D167">
        <v>11</v>
      </c>
      <c r="F167" t="s">
        <v>545</v>
      </c>
      <c r="G167">
        <v>127</v>
      </c>
      <c r="H167">
        <v>88</v>
      </c>
      <c r="J167" t="str">
        <f t="shared" si="8"/>
        <v>STELLA MARTINS</v>
      </c>
      <c r="K167" t="str">
        <f t="shared" si="9"/>
        <v>F</v>
      </c>
      <c r="L167" t="str">
        <f t="shared" si="10"/>
        <v>MARIA LUIZA VASCONCELOS</v>
      </c>
      <c r="M167" t="str">
        <f t="shared" si="11"/>
        <v>F</v>
      </c>
      <c r="O167" t="s">
        <v>724</v>
      </c>
      <c r="P167" t="s">
        <v>925</v>
      </c>
      <c r="Q167" s="1">
        <v>36129</v>
      </c>
      <c r="R167" s="1" t="s">
        <v>1182</v>
      </c>
      <c r="S167" t="str">
        <f>INDEX(ceps[CEP1],MATCH(R167,ceps[BAIRRO],0))</f>
        <v>59160-400</v>
      </c>
      <c r="T167" t="str">
        <f>INDEX(ceps[CIDADE],MATCH(R167,ceps[BAIRRO],0))</f>
        <v>PARNAMIRIM</v>
      </c>
    </row>
    <row r="168" spans="1:20" x14ac:dyDescent="0.3">
      <c r="A168">
        <v>168</v>
      </c>
      <c r="B168" t="s">
        <v>346</v>
      </c>
      <c r="C168">
        <v>175</v>
      </c>
      <c r="D168">
        <v>95</v>
      </c>
      <c r="F168" t="s">
        <v>546</v>
      </c>
      <c r="G168">
        <v>125</v>
      </c>
      <c r="H168">
        <v>83</v>
      </c>
      <c r="J168" t="str">
        <f t="shared" si="8"/>
        <v>PEDRO MIGUEL BARROS</v>
      </c>
      <c r="K168" t="str">
        <f t="shared" si="9"/>
        <v>M</v>
      </c>
      <c r="L168" t="str">
        <f t="shared" si="10"/>
        <v>ANA LIZ VASQUES</v>
      </c>
      <c r="M168" t="str">
        <f t="shared" si="11"/>
        <v>F</v>
      </c>
      <c r="O168" t="s">
        <v>725</v>
      </c>
      <c r="P168" t="s">
        <v>925</v>
      </c>
      <c r="Q168" s="1">
        <v>30262</v>
      </c>
      <c r="R168" s="1" t="s">
        <v>1150</v>
      </c>
      <c r="S168" t="str">
        <f>INDEX(ceps[CEP1],MATCH(R168,ceps[BAIRRO],0))</f>
        <v>59161-123</v>
      </c>
      <c r="T168" t="str">
        <f>INDEX(ceps[CIDADE],MATCH(R168,ceps[BAIRRO],0))</f>
        <v>PARNAMIRIM</v>
      </c>
    </row>
    <row r="169" spans="1:20" x14ac:dyDescent="0.3">
      <c r="A169">
        <v>169</v>
      </c>
      <c r="B169" t="s">
        <v>347</v>
      </c>
      <c r="C169">
        <v>65</v>
      </c>
      <c r="D169">
        <v>16</v>
      </c>
      <c r="F169" t="s">
        <v>547</v>
      </c>
      <c r="G169">
        <v>171</v>
      </c>
      <c r="H169">
        <v>145</v>
      </c>
      <c r="J169" t="str">
        <f t="shared" si="8"/>
        <v>MARIA FLOR VEIGA</v>
      </c>
      <c r="K169" t="str">
        <f t="shared" si="9"/>
        <v>F</v>
      </c>
      <c r="L169" t="str">
        <f t="shared" si="10"/>
        <v>BEATRIZ VEIGA</v>
      </c>
      <c r="M169" t="str">
        <f t="shared" si="11"/>
        <v>F</v>
      </c>
      <c r="O169" t="s">
        <v>726</v>
      </c>
      <c r="P169" t="s">
        <v>925</v>
      </c>
      <c r="Q169" s="1">
        <v>33598</v>
      </c>
      <c r="R169" s="1" t="s">
        <v>966</v>
      </c>
      <c r="S169" t="str">
        <f>INDEX(ceps[CEP1],MATCH(R169,ceps[BAIRRO],0))</f>
        <v>59063-280</v>
      </c>
      <c r="T169" t="str">
        <f>INDEX(ceps[CIDADE],MATCH(R169,ceps[BAIRRO],0))</f>
        <v>NATAL</v>
      </c>
    </row>
    <row r="170" spans="1:20" x14ac:dyDescent="0.3">
      <c r="A170">
        <v>170</v>
      </c>
      <c r="B170" t="s">
        <v>348</v>
      </c>
      <c r="C170">
        <v>180</v>
      </c>
      <c r="D170">
        <v>3</v>
      </c>
      <c r="F170" t="s">
        <v>548</v>
      </c>
      <c r="G170">
        <v>138</v>
      </c>
      <c r="H170">
        <v>140</v>
      </c>
      <c r="J170" t="str">
        <f t="shared" si="8"/>
        <v>BRUNO VELOSO</v>
      </c>
      <c r="K170" t="str">
        <f t="shared" si="9"/>
        <v>M</v>
      </c>
      <c r="L170" t="str">
        <f t="shared" si="10"/>
        <v>HELENA BEIRA-MAR</v>
      </c>
      <c r="M170" t="str">
        <f t="shared" si="11"/>
        <v>F</v>
      </c>
      <c r="O170" t="s">
        <v>727</v>
      </c>
      <c r="P170" t="s">
        <v>925</v>
      </c>
      <c r="Q170" s="1">
        <v>34433</v>
      </c>
      <c r="R170" s="1" t="s">
        <v>1152</v>
      </c>
      <c r="S170" t="str">
        <f>INDEX(ceps[CEP1],MATCH(R170,ceps[BAIRRO],0))</f>
        <v>59155-510</v>
      </c>
      <c r="T170" t="str">
        <f>INDEX(ceps[CIDADE],MATCH(R170,ceps[BAIRRO],0))</f>
        <v>PARNAMIRIM</v>
      </c>
    </row>
    <row r="171" spans="1:20" x14ac:dyDescent="0.3">
      <c r="A171">
        <v>171</v>
      </c>
      <c r="B171" t="s">
        <v>349</v>
      </c>
      <c r="C171">
        <v>86</v>
      </c>
      <c r="D171">
        <v>113</v>
      </c>
      <c r="F171" t="s">
        <v>549</v>
      </c>
      <c r="G171">
        <v>90</v>
      </c>
      <c r="H171">
        <v>67</v>
      </c>
      <c r="J171" t="str">
        <f t="shared" si="8"/>
        <v>MALU VIDAL</v>
      </c>
      <c r="K171" t="str">
        <f t="shared" si="9"/>
        <v>F</v>
      </c>
      <c r="L171" t="str">
        <f t="shared" si="10"/>
        <v>BENJAMIN MAGALHÃES</v>
      </c>
      <c r="M171" t="str">
        <f t="shared" si="11"/>
        <v>M</v>
      </c>
      <c r="O171" t="s">
        <v>728</v>
      </c>
      <c r="P171" t="s">
        <v>926</v>
      </c>
      <c r="Q171" s="1">
        <v>36760</v>
      </c>
      <c r="R171" s="1" t="s">
        <v>986</v>
      </c>
      <c r="S171" t="str">
        <f>INDEX(ceps[CEP1],MATCH(R171,ceps[BAIRRO],0))</f>
        <v>59020-110</v>
      </c>
      <c r="T171" t="str">
        <f>INDEX(ceps[CIDADE],MATCH(R171,ceps[BAIRRO],0))</f>
        <v>NATAL</v>
      </c>
    </row>
    <row r="172" spans="1:20" x14ac:dyDescent="0.3">
      <c r="A172">
        <v>172</v>
      </c>
      <c r="B172" t="s">
        <v>350</v>
      </c>
      <c r="C172">
        <v>180</v>
      </c>
      <c r="D172">
        <v>162</v>
      </c>
      <c r="F172" t="s">
        <v>550</v>
      </c>
      <c r="G172">
        <v>123</v>
      </c>
      <c r="H172">
        <v>170</v>
      </c>
      <c r="J172" t="str">
        <f t="shared" si="8"/>
        <v>BRUNO VIEIRA</v>
      </c>
      <c r="K172" t="str">
        <f t="shared" si="9"/>
        <v>M</v>
      </c>
      <c r="L172" t="str">
        <f t="shared" si="10"/>
        <v>THIAGO DOMINGUES</v>
      </c>
      <c r="M172" t="str">
        <f t="shared" si="11"/>
        <v>M</v>
      </c>
      <c r="O172" t="s">
        <v>729</v>
      </c>
      <c r="P172" t="s">
        <v>926</v>
      </c>
      <c r="Q172" s="1">
        <v>31723</v>
      </c>
      <c r="R172" s="1" t="s">
        <v>966</v>
      </c>
      <c r="S172" t="str">
        <f>INDEX(ceps[CEP1],MATCH(R172,ceps[BAIRRO],0))</f>
        <v>59063-280</v>
      </c>
      <c r="T172" t="str">
        <f>INDEX(ceps[CIDADE],MATCH(R172,ceps[BAIRRO],0))</f>
        <v>NATAL</v>
      </c>
    </row>
    <row r="173" spans="1:20" x14ac:dyDescent="0.3">
      <c r="A173">
        <v>173</v>
      </c>
      <c r="B173" t="s">
        <v>351</v>
      </c>
      <c r="C173">
        <v>63</v>
      </c>
      <c r="D173">
        <v>116</v>
      </c>
      <c r="F173" t="s">
        <v>551</v>
      </c>
      <c r="G173">
        <v>58</v>
      </c>
      <c r="H173">
        <v>34</v>
      </c>
      <c r="J173" t="str">
        <f t="shared" si="8"/>
        <v>LARISSA GÓIS</v>
      </c>
      <c r="K173" t="str">
        <f t="shared" si="9"/>
        <v>F</v>
      </c>
      <c r="L173" t="str">
        <f t="shared" si="10"/>
        <v>RAFAEL VILELA</v>
      </c>
      <c r="M173" t="str">
        <f t="shared" si="11"/>
        <v>M</v>
      </c>
      <c r="O173" t="s">
        <v>730</v>
      </c>
      <c r="P173" t="s">
        <v>926</v>
      </c>
      <c r="Q173" s="1">
        <v>34941</v>
      </c>
      <c r="R173" s="1" t="s">
        <v>985</v>
      </c>
      <c r="S173" t="str">
        <f>INDEX(ceps[CEP1],MATCH(R173,ceps[BAIRRO],0))</f>
        <v>59010-500</v>
      </c>
      <c r="T173" t="str">
        <f>INDEX(ceps[CIDADE],MATCH(R173,ceps[BAIRRO],0))</f>
        <v>NATAL</v>
      </c>
    </row>
    <row r="174" spans="1:20" x14ac:dyDescent="0.3">
      <c r="A174">
        <v>174</v>
      </c>
      <c r="B174" t="s">
        <v>352</v>
      </c>
      <c r="C174">
        <v>66</v>
      </c>
      <c r="D174">
        <v>133</v>
      </c>
      <c r="F174" t="s">
        <v>552</v>
      </c>
      <c r="G174">
        <v>13</v>
      </c>
      <c r="H174">
        <v>132</v>
      </c>
      <c r="J174" t="str">
        <f t="shared" si="8"/>
        <v>ALLANA PIMENTA</v>
      </c>
      <c r="K174" t="str">
        <f t="shared" si="9"/>
        <v>F</v>
      </c>
      <c r="L174" t="str">
        <f t="shared" si="10"/>
        <v>LEONARDO LEIRIA</v>
      </c>
      <c r="M174" t="str">
        <f t="shared" si="11"/>
        <v>M</v>
      </c>
      <c r="O174" t="s">
        <v>731</v>
      </c>
      <c r="P174" t="s">
        <v>926</v>
      </c>
      <c r="Q174" s="1">
        <v>29671</v>
      </c>
      <c r="R174" s="1" t="s">
        <v>1035</v>
      </c>
      <c r="S174" t="str">
        <f>INDEX(ceps[CEP1],MATCH(R174,ceps[BAIRRO],0))</f>
        <v>59290-000</v>
      </c>
      <c r="T174" t="str">
        <f>INDEX(ceps[CIDADE],MATCH(R174,ceps[BAIRRO],0))</f>
        <v>SÃO GONÇALO DO AMARANTE</v>
      </c>
    </row>
    <row r="175" spans="1:20" x14ac:dyDescent="0.3">
      <c r="A175">
        <v>175</v>
      </c>
      <c r="B175" t="s">
        <v>353</v>
      </c>
      <c r="C175">
        <v>56</v>
      </c>
      <c r="D175">
        <v>113</v>
      </c>
      <c r="F175" t="s">
        <v>553</v>
      </c>
      <c r="G175">
        <v>101</v>
      </c>
      <c r="H175">
        <v>148</v>
      </c>
      <c r="J175" t="str">
        <f t="shared" si="8"/>
        <v>OLÍVIA XIMENES</v>
      </c>
      <c r="K175" t="str">
        <f t="shared" si="9"/>
        <v>F</v>
      </c>
      <c r="L175" t="str">
        <f t="shared" si="10"/>
        <v>BENJAMIN XIMENES</v>
      </c>
      <c r="M175" t="str">
        <f t="shared" si="11"/>
        <v>M</v>
      </c>
      <c r="O175" t="s">
        <v>732</v>
      </c>
      <c r="P175" t="s">
        <v>926</v>
      </c>
      <c r="Q175" s="1">
        <v>30745</v>
      </c>
      <c r="R175" s="1" t="s">
        <v>1154</v>
      </c>
      <c r="S175" t="str">
        <f>INDEX(ceps[CEP1],MATCH(R175,ceps[BAIRRO],0))</f>
        <v>59153-205</v>
      </c>
      <c r="T175" t="str">
        <f>INDEX(ceps[CIDADE],MATCH(R175,ceps[BAIRRO],0))</f>
        <v>PARNAMIRIM</v>
      </c>
    </row>
    <row r="176" spans="1:20" x14ac:dyDescent="0.3">
      <c r="A176">
        <v>176</v>
      </c>
      <c r="B176" t="s">
        <v>354</v>
      </c>
      <c r="C176">
        <v>159</v>
      </c>
      <c r="D176">
        <v>95</v>
      </c>
      <c r="F176" t="s">
        <v>554</v>
      </c>
      <c r="G176">
        <v>7</v>
      </c>
      <c r="H176">
        <v>33</v>
      </c>
      <c r="J176" t="str">
        <f t="shared" si="8"/>
        <v>LEVI XISCO</v>
      </c>
      <c r="K176" t="str">
        <f t="shared" si="9"/>
        <v>M</v>
      </c>
      <c r="L176" t="str">
        <f t="shared" si="10"/>
        <v>ANA LIZ PARIS</v>
      </c>
      <c r="M176" t="str">
        <f t="shared" si="11"/>
        <v>F</v>
      </c>
      <c r="O176" t="s">
        <v>733</v>
      </c>
      <c r="P176" t="s">
        <v>925</v>
      </c>
      <c r="Q176" s="1">
        <v>36496</v>
      </c>
      <c r="R176" s="1" t="s">
        <v>1153</v>
      </c>
      <c r="S176" t="str">
        <f>INDEX(ceps[CEP1],MATCH(R176,ceps[BAIRRO],0))</f>
        <v>59155-001</v>
      </c>
      <c r="T176" t="str">
        <f>INDEX(ceps[CIDADE],MATCH(R176,ceps[BAIRRO],0))</f>
        <v>PARNAMIRIM</v>
      </c>
    </row>
    <row r="177" spans="1:20" x14ac:dyDescent="0.3">
      <c r="A177">
        <v>177</v>
      </c>
      <c r="B177" t="s">
        <v>355</v>
      </c>
      <c r="C177">
        <v>48</v>
      </c>
      <c r="D177">
        <v>168</v>
      </c>
      <c r="F177" t="s">
        <v>555</v>
      </c>
      <c r="G177">
        <v>174</v>
      </c>
      <c r="H177">
        <v>105</v>
      </c>
      <c r="J177" t="str">
        <f t="shared" si="8"/>
        <v>LETÍCIA ZAGALO</v>
      </c>
      <c r="K177" t="str">
        <f t="shared" si="9"/>
        <v>F</v>
      </c>
      <c r="L177" t="str">
        <f t="shared" si="10"/>
        <v>RYAN ZAGALO</v>
      </c>
      <c r="M177" t="str">
        <f t="shared" si="11"/>
        <v>M</v>
      </c>
      <c r="O177" t="s">
        <v>734</v>
      </c>
      <c r="P177" t="s">
        <v>926</v>
      </c>
      <c r="Q177" s="1">
        <v>36593</v>
      </c>
      <c r="R177" s="1" t="s">
        <v>1158</v>
      </c>
      <c r="S177" t="str">
        <f>INDEX(ceps[CEP1],MATCH(R177,ceps[BAIRRO],0))</f>
        <v>59158-002</v>
      </c>
      <c r="T177" t="str">
        <f>INDEX(ceps[CIDADE],MATCH(R177,ceps[BAIRRO],0))</f>
        <v>PARNAMIRIM</v>
      </c>
    </row>
    <row r="178" spans="1:20" x14ac:dyDescent="0.3">
      <c r="A178">
        <v>178</v>
      </c>
      <c r="B178" t="s">
        <v>356</v>
      </c>
      <c r="C178">
        <v>174</v>
      </c>
      <c r="D178">
        <v>181</v>
      </c>
      <c r="F178" t="s">
        <v>556</v>
      </c>
      <c r="G178">
        <v>136</v>
      </c>
      <c r="H178">
        <v>17</v>
      </c>
      <c r="J178" t="str">
        <f t="shared" si="8"/>
        <v>RAUL CAMILO</v>
      </c>
      <c r="K178" t="str">
        <f t="shared" si="9"/>
        <v>M</v>
      </c>
      <c r="L178" t="str">
        <f t="shared" si="10"/>
        <v>RODRIGO GÓIS</v>
      </c>
      <c r="M178" t="str">
        <f t="shared" si="11"/>
        <v>M</v>
      </c>
      <c r="O178" t="s">
        <v>735</v>
      </c>
      <c r="P178" t="s">
        <v>926</v>
      </c>
      <c r="Q178" s="1">
        <v>33929</v>
      </c>
      <c r="R178" s="1" t="s">
        <v>960</v>
      </c>
      <c r="S178" t="str">
        <f>INDEX(ceps[CEP1],MATCH(R178,ceps[BAIRRO],0))</f>
        <v>59070-105</v>
      </c>
      <c r="T178" t="str">
        <f>INDEX(ceps[CIDADE],MATCH(R178,ceps[BAIRRO],0))</f>
        <v>NATAL</v>
      </c>
    </row>
    <row r="179" spans="1:20" x14ac:dyDescent="0.3">
      <c r="A179">
        <v>179</v>
      </c>
      <c r="B179" t="s">
        <v>357</v>
      </c>
      <c r="C179">
        <v>195</v>
      </c>
      <c r="D179">
        <v>150</v>
      </c>
      <c r="F179" t="s">
        <v>557</v>
      </c>
      <c r="G179">
        <v>85</v>
      </c>
      <c r="H179">
        <v>165</v>
      </c>
      <c r="J179" t="str">
        <f t="shared" si="8"/>
        <v>YAGO JESUS</v>
      </c>
      <c r="K179" t="str">
        <f t="shared" si="9"/>
        <v>M</v>
      </c>
      <c r="L179" t="str">
        <f t="shared" si="10"/>
        <v>DAVI LUCAS CRESPO</v>
      </c>
      <c r="M179" t="str">
        <f t="shared" si="11"/>
        <v>M</v>
      </c>
      <c r="O179" t="s">
        <v>736</v>
      </c>
      <c r="P179" t="s">
        <v>926</v>
      </c>
      <c r="Q179" s="1">
        <v>33270</v>
      </c>
      <c r="R179" s="1" t="s">
        <v>1159</v>
      </c>
      <c r="S179" t="str">
        <f>INDEX(ceps[CEP1],MATCH(R179,ceps[BAIRRO],0))</f>
        <v>59147-060</v>
      </c>
      <c r="T179" t="str">
        <f>INDEX(ceps[CIDADE],MATCH(R179,ceps[BAIRRO],0))</f>
        <v>PARNAMIRIM</v>
      </c>
    </row>
    <row r="180" spans="1:20" x14ac:dyDescent="0.3">
      <c r="A180">
        <v>180</v>
      </c>
      <c r="B180" t="s">
        <v>358</v>
      </c>
      <c r="C180">
        <v>50</v>
      </c>
      <c r="D180">
        <v>3</v>
      </c>
      <c r="O180" t="s">
        <v>737</v>
      </c>
      <c r="P180" t="s">
        <v>926</v>
      </c>
      <c r="Q180" s="1">
        <v>29282</v>
      </c>
      <c r="R180" s="1" t="s">
        <v>966</v>
      </c>
      <c r="S180" t="str">
        <f>INDEX(ceps[CEP1],MATCH(R180,ceps[BAIRRO],0))</f>
        <v>59063-280</v>
      </c>
      <c r="T180" t="str">
        <f>INDEX(ceps[CIDADE],MATCH(R180,ceps[BAIRRO],0))</f>
        <v>NATAL</v>
      </c>
    </row>
    <row r="181" spans="1:20" x14ac:dyDescent="0.3">
      <c r="A181">
        <v>181</v>
      </c>
      <c r="B181" t="s">
        <v>359</v>
      </c>
      <c r="C181">
        <v>104</v>
      </c>
      <c r="D181">
        <v>39</v>
      </c>
      <c r="O181" t="s">
        <v>738</v>
      </c>
      <c r="P181" t="s">
        <v>925</v>
      </c>
      <c r="Q181" s="1">
        <v>35029</v>
      </c>
      <c r="R181" s="1" t="s">
        <v>984</v>
      </c>
      <c r="S181" t="str">
        <f>INDEX(ceps[CEP1],MATCH(R181,ceps[BAIRRO],0))</f>
        <v>59107-000</v>
      </c>
      <c r="T181" t="str">
        <f>INDEX(ceps[CIDADE],MATCH(R181,ceps[BAIRRO],0))</f>
        <v>NATAL</v>
      </c>
    </row>
    <row r="182" spans="1:20" x14ac:dyDescent="0.3">
      <c r="A182">
        <v>182</v>
      </c>
      <c r="B182" t="s">
        <v>360</v>
      </c>
      <c r="C182">
        <v>37</v>
      </c>
      <c r="D182">
        <v>174</v>
      </c>
      <c r="O182" t="s">
        <v>739</v>
      </c>
      <c r="P182" t="s">
        <v>925</v>
      </c>
      <c r="Q182" s="1">
        <v>33139</v>
      </c>
      <c r="R182" s="1" t="s">
        <v>957</v>
      </c>
      <c r="S182" t="str">
        <f>INDEX(ceps[CEP1],MATCH(R182,ceps[BAIRRO],0))</f>
        <v>59065-020</v>
      </c>
      <c r="T182" t="str">
        <f>INDEX(ceps[CIDADE],MATCH(R182,ceps[BAIRRO],0))</f>
        <v>NATAL</v>
      </c>
    </row>
    <row r="183" spans="1:20" x14ac:dyDescent="0.3">
      <c r="A183">
        <v>183</v>
      </c>
      <c r="B183" t="s">
        <v>361</v>
      </c>
      <c r="C183">
        <v>38</v>
      </c>
      <c r="D183">
        <v>102</v>
      </c>
      <c r="O183" t="s">
        <v>740</v>
      </c>
      <c r="P183" t="s">
        <v>926</v>
      </c>
      <c r="Q183" s="1">
        <v>34787</v>
      </c>
      <c r="R183" s="1" t="s">
        <v>1152</v>
      </c>
      <c r="S183" t="str">
        <f>INDEX(ceps[CEP1],MATCH(R183,ceps[BAIRRO],0))</f>
        <v>59155-510</v>
      </c>
      <c r="T183" t="str">
        <f>INDEX(ceps[CIDADE],MATCH(R183,ceps[BAIRRO],0))</f>
        <v>PARNAMIRIM</v>
      </c>
    </row>
    <row r="184" spans="1:20" x14ac:dyDescent="0.3">
      <c r="A184">
        <v>184</v>
      </c>
      <c r="B184" t="s">
        <v>362</v>
      </c>
      <c r="C184">
        <v>73</v>
      </c>
      <c r="D184">
        <v>70</v>
      </c>
      <c r="O184" t="s">
        <v>741</v>
      </c>
      <c r="P184" t="s">
        <v>926</v>
      </c>
      <c r="Q184" s="1">
        <v>32185</v>
      </c>
      <c r="R184" s="1" t="s">
        <v>1039</v>
      </c>
      <c r="S184" t="str">
        <f>INDEX(ceps[CEP1],MATCH(R184,ceps[BAIRRO],0))</f>
        <v>59290-000</v>
      </c>
      <c r="T184" t="str">
        <f>INDEX(ceps[CIDADE],MATCH(R184,ceps[BAIRRO],0))</f>
        <v>SÃO GONÇALO DO AMARANTE</v>
      </c>
    </row>
    <row r="185" spans="1:20" x14ac:dyDescent="0.3">
      <c r="A185">
        <v>185</v>
      </c>
      <c r="B185" t="s">
        <v>363</v>
      </c>
      <c r="C185">
        <v>175</v>
      </c>
      <c r="D185">
        <v>155</v>
      </c>
      <c r="O185" t="s">
        <v>742</v>
      </c>
      <c r="P185" t="s">
        <v>926</v>
      </c>
      <c r="Q185" s="1">
        <v>29931</v>
      </c>
      <c r="R185" s="1" t="s">
        <v>956</v>
      </c>
      <c r="S185" t="str">
        <f>INDEX(ceps[CEP1],MATCH(R185,ceps[BAIRRO],0))</f>
        <v>59050-081</v>
      </c>
      <c r="T185" t="str">
        <f>INDEX(ceps[CIDADE],MATCH(R185,ceps[BAIRRO],0))</f>
        <v>NATAL</v>
      </c>
    </row>
    <row r="186" spans="1:20" x14ac:dyDescent="0.3">
      <c r="A186">
        <v>186</v>
      </c>
      <c r="B186" t="s">
        <v>364</v>
      </c>
      <c r="C186">
        <v>47</v>
      </c>
      <c r="D186">
        <v>159</v>
      </c>
      <c r="O186" t="s">
        <v>743</v>
      </c>
      <c r="P186" t="s">
        <v>925</v>
      </c>
      <c r="Q186" s="1">
        <v>33681</v>
      </c>
      <c r="R186" s="1" t="s">
        <v>1002</v>
      </c>
      <c r="S186" t="str">
        <f>INDEX(ceps[CEP1],MATCH(R186,ceps[BAIRRO],0))</f>
        <v>59161-250</v>
      </c>
      <c r="T186" t="str">
        <f>INDEX(ceps[CIDADE],MATCH(R186,ceps[BAIRRO],0))</f>
        <v>PARNAMIRIM</v>
      </c>
    </row>
    <row r="187" spans="1:20" x14ac:dyDescent="0.3">
      <c r="A187">
        <v>187</v>
      </c>
      <c r="B187" t="s">
        <v>365</v>
      </c>
      <c r="C187">
        <v>86</v>
      </c>
      <c r="D187">
        <v>8</v>
      </c>
      <c r="O187" t="s">
        <v>744</v>
      </c>
      <c r="P187" t="s">
        <v>926</v>
      </c>
      <c r="Q187" s="1">
        <v>35419</v>
      </c>
      <c r="R187" s="1" t="s">
        <v>1155</v>
      </c>
      <c r="S187" t="str">
        <f>INDEX(ceps[CEP1],MATCH(R187,ceps[BAIRRO],0))</f>
        <v>59154-280</v>
      </c>
      <c r="T187" t="str">
        <f>INDEX(ceps[CIDADE],MATCH(R187,ceps[BAIRRO],0))</f>
        <v>PARNAMIRIM</v>
      </c>
    </row>
    <row r="188" spans="1:20" x14ac:dyDescent="0.3">
      <c r="A188">
        <v>188</v>
      </c>
      <c r="B188" t="s">
        <v>366</v>
      </c>
      <c r="C188">
        <v>30</v>
      </c>
      <c r="D188">
        <v>90</v>
      </c>
      <c r="O188" t="s">
        <v>745</v>
      </c>
      <c r="P188" t="s">
        <v>925</v>
      </c>
      <c r="Q188" s="1">
        <v>35854</v>
      </c>
      <c r="R188" s="1" t="s">
        <v>1183</v>
      </c>
      <c r="S188" t="str">
        <f>INDEX(ceps[CEP1],MATCH(R188,ceps[BAIRRO],0))</f>
        <v>59142-760</v>
      </c>
      <c r="T188" t="str">
        <f>INDEX(ceps[CIDADE],MATCH(R188,ceps[BAIRRO],0))</f>
        <v>PARNAMIRIM</v>
      </c>
    </row>
    <row r="189" spans="1:20" x14ac:dyDescent="0.3">
      <c r="A189">
        <v>189</v>
      </c>
      <c r="B189" t="s">
        <v>367</v>
      </c>
      <c r="C189">
        <v>173</v>
      </c>
      <c r="D189">
        <v>144</v>
      </c>
      <c r="O189" t="s">
        <v>746</v>
      </c>
      <c r="P189" t="s">
        <v>925</v>
      </c>
      <c r="Q189" s="1">
        <v>31032</v>
      </c>
      <c r="R189" s="1" t="s">
        <v>1159</v>
      </c>
      <c r="S189" t="str">
        <f>INDEX(ceps[CEP1],MATCH(R189,ceps[BAIRRO],0))</f>
        <v>59147-060</v>
      </c>
      <c r="T189" t="str">
        <f>INDEX(ceps[CIDADE],MATCH(R189,ceps[BAIRRO],0))</f>
        <v>PARNAMIRIM</v>
      </c>
    </row>
    <row r="190" spans="1:20" x14ac:dyDescent="0.3">
      <c r="A190">
        <v>190</v>
      </c>
      <c r="B190" t="s">
        <v>368</v>
      </c>
      <c r="C190">
        <v>144</v>
      </c>
      <c r="D190">
        <v>118</v>
      </c>
      <c r="O190" t="s">
        <v>747</v>
      </c>
      <c r="P190" t="s">
        <v>926</v>
      </c>
      <c r="Q190" s="1">
        <v>34537</v>
      </c>
      <c r="R190" s="1" t="s">
        <v>1158</v>
      </c>
      <c r="S190" t="str">
        <f>INDEX(ceps[CEP1],MATCH(R190,ceps[BAIRRO],0))</f>
        <v>59158-002</v>
      </c>
      <c r="T190" t="str">
        <f>INDEX(ceps[CIDADE],MATCH(R190,ceps[BAIRRO],0))</f>
        <v>PARNAMIRIM</v>
      </c>
    </row>
    <row r="191" spans="1:20" x14ac:dyDescent="0.3">
      <c r="A191">
        <v>191</v>
      </c>
      <c r="B191" t="s">
        <v>369</v>
      </c>
      <c r="C191">
        <v>97</v>
      </c>
      <c r="D191">
        <v>65</v>
      </c>
      <c r="O191" t="s">
        <v>748</v>
      </c>
      <c r="P191" t="s">
        <v>926</v>
      </c>
      <c r="Q191" s="1">
        <v>35068</v>
      </c>
      <c r="R191" s="1" t="s">
        <v>1123</v>
      </c>
      <c r="S191" t="str">
        <f>INDEX(ceps[CEP1],MATCH(R191,ceps[BAIRRO],0))</f>
        <v>59151-466</v>
      </c>
      <c r="T191" t="str">
        <f>INDEX(ceps[CIDADE],MATCH(R191,ceps[BAIRRO],0))</f>
        <v>PARNAMIRIM</v>
      </c>
    </row>
    <row r="192" spans="1:20" x14ac:dyDescent="0.3">
      <c r="A192">
        <v>192</v>
      </c>
      <c r="B192" t="s">
        <v>370</v>
      </c>
      <c r="C192">
        <v>200</v>
      </c>
      <c r="D192">
        <v>21</v>
      </c>
      <c r="O192" t="s">
        <v>749</v>
      </c>
      <c r="P192" t="s">
        <v>926</v>
      </c>
      <c r="Q192" s="1">
        <v>36265</v>
      </c>
      <c r="R192" s="1" t="s">
        <v>1036</v>
      </c>
      <c r="S192" t="str">
        <f>INDEX(ceps[CEP1],MATCH(R192,ceps[BAIRRO],0))</f>
        <v>59290-000</v>
      </c>
      <c r="T192" t="str">
        <f>INDEX(ceps[CIDADE],MATCH(R192,ceps[BAIRRO],0))</f>
        <v>SÃO GONÇALO DO AMARANTE</v>
      </c>
    </row>
    <row r="193" spans="1:20" x14ac:dyDescent="0.3">
      <c r="A193">
        <v>193</v>
      </c>
      <c r="B193" t="s">
        <v>371</v>
      </c>
      <c r="C193">
        <v>30</v>
      </c>
      <c r="D193">
        <v>12</v>
      </c>
      <c r="O193" t="s">
        <v>750</v>
      </c>
      <c r="P193" t="s">
        <v>926</v>
      </c>
      <c r="Q193" s="1">
        <v>30819</v>
      </c>
      <c r="R193" s="1" t="s">
        <v>1183</v>
      </c>
      <c r="S193" t="str">
        <f>INDEX(ceps[CEP1],MATCH(R193,ceps[BAIRRO],0))</f>
        <v>59142-760</v>
      </c>
      <c r="T193" t="str">
        <f>INDEX(ceps[CIDADE],MATCH(R193,ceps[BAIRRO],0))</f>
        <v>PARNAMIRIM</v>
      </c>
    </row>
    <row r="194" spans="1:20" x14ac:dyDescent="0.3">
      <c r="A194">
        <v>194</v>
      </c>
      <c r="B194" t="s">
        <v>372</v>
      </c>
      <c r="C194">
        <v>144</v>
      </c>
      <c r="D194">
        <v>193</v>
      </c>
      <c r="O194" t="s">
        <v>751</v>
      </c>
      <c r="P194" t="s">
        <v>925</v>
      </c>
      <c r="Q194" s="1">
        <v>30336</v>
      </c>
      <c r="R194" s="1" t="s">
        <v>1151</v>
      </c>
      <c r="S194" t="str">
        <f>INDEX(ceps[CEP1],MATCH(R194,ceps[BAIRRO],0))</f>
        <v>59150-500</v>
      </c>
      <c r="T194" t="str">
        <f>INDEX(ceps[CIDADE],MATCH(R194,ceps[BAIRRO],0))</f>
        <v>PARNAMIRIM</v>
      </c>
    </row>
    <row r="195" spans="1:20" x14ac:dyDescent="0.3">
      <c r="A195">
        <v>195</v>
      </c>
      <c r="B195" t="s">
        <v>373</v>
      </c>
      <c r="C195">
        <v>50</v>
      </c>
      <c r="D195">
        <v>151</v>
      </c>
      <c r="O195" t="s">
        <v>752</v>
      </c>
      <c r="P195" t="s">
        <v>926</v>
      </c>
      <c r="Q195" s="1">
        <v>32242</v>
      </c>
      <c r="R195" s="1" t="s">
        <v>1150</v>
      </c>
      <c r="S195" t="str">
        <f>INDEX(ceps[CEP1],MATCH(R195,ceps[BAIRRO],0))</f>
        <v>59161-123</v>
      </c>
      <c r="T195" t="str">
        <f>INDEX(ceps[CIDADE],MATCH(R195,ceps[BAIRRO],0))</f>
        <v>PARNAMIRIM</v>
      </c>
    </row>
    <row r="196" spans="1:20" x14ac:dyDescent="0.3">
      <c r="A196">
        <v>196</v>
      </c>
      <c r="B196" t="s">
        <v>374</v>
      </c>
      <c r="C196">
        <v>127</v>
      </c>
      <c r="D196">
        <v>67</v>
      </c>
      <c r="O196" t="s">
        <v>753</v>
      </c>
      <c r="P196" t="s">
        <v>925</v>
      </c>
      <c r="Q196" s="1">
        <v>32380</v>
      </c>
      <c r="R196" s="1" t="s">
        <v>980</v>
      </c>
      <c r="S196" t="str">
        <f>INDEX(ceps[CEP1],MATCH(R196,ceps[BAIRRO],0))</f>
        <v>59035-218</v>
      </c>
      <c r="T196" t="str">
        <f>INDEX(ceps[CIDADE],MATCH(R196,ceps[BAIRRO],0))</f>
        <v>NATAL</v>
      </c>
    </row>
    <row r="197" spans="1:20" x14ac:dyDescent="0.3">
      <c r="A197">
        <v>197</v>
      </c>
      <c r="B197" t="s">
        <v>375</v>
      </c>
      <c r="C197">
        <v>164</v>
      </c>
      <c r="D197">
        <v>56</v>
      </c>
      <c r="O197" t="s">
        <v>754</v>
      </c>
      <c r="P197" t="s">
        <v>925</v>
      </c>
      <c r="Q197" s="1">
        <v>34616</v>
      </c>
      <c r="R197" s="1" t="s">
        <v>968</v>
      </c>
      <c r="S197" t="str">
        <f>INDEX(ceps[CEP1],MATCH(R197,ceps[BAIRRO],0))</f>
        <v>59014-360</v>
      </c>
      <c r="T197" t="str">
        <f>INDEX(ceps[CIDADE],MATCH(R197,ceps[BAIRRO],0))</f>
        <v>NATAL</v>
      </c>
    </row>
    <row r="198" spans="1:20" x14ac:dyDescent="0.3">
      <c r="A198">
        <v>198</v>
      </c>
      <c r="B198" t="s">
        <v>376</v>
      </c>
      <c r="C198">
        <v>99</v>
      </c>
      <c r="D198">
        <v>45</v>
      </c>
      <c r="O198" t="s">
        <v>755</v>
      </c>
      <c r="P198" t="s">
        <v>926</v>
      </c>
      <c r="Q198" s="1">
        <v>35290</v>
      </c>
      <c r="R198" s="1" t="s">
        <v>973</v>
      </c>
      <c r="S198" t="str">
        <f>INDEX(ceps[CEP1],MATCH(R198,ceps[BAIRRO],0))</f>
        <v>59075-391</v>
      </c>
      <c r="T198" t="str">
        <f>INDEX(ceps[CIDADE],MATCH(R198,ceps[BAIRRO],0))</f>
        <v>NATAL</v>
      </c>
    </row>
    <row r="199" spans="1:20" x14ac:dyDescent="0.3">
      <c r="A199">
        <v>199</v>
      </c>
      <c r="B199" t="s">
        <v>377</v>
      </c>
      <c r="C199">
        <v>11</v>
      </c>
      <c r="D199">
        <v>110</v>
      </c>
      <c r="O199" t="s">
        <v>756</v>
      </c>
      <c r="P199" t="s">
        <v>926</v>
      </c>
      <c r="Q199" s="1">
        <v>29497</v>
      </c>
      <c r="R199" s="1" t="s">
        <v>1143</v>
      </c>
      <c r="S199" t="str">
        <f>INDEX(ceps[CEP1],MATCH(R199,ceps[BAIRRO],0))</f>
        <v>59140-670</v>
      </c>
      <c r="T199" t="str">
        <f>INDEX(ceps[CIDADE],MATCH(R199,ceps[BAIRRO],0))</f>
        <v>PARNAMIRIM</v>
      </c>
    </row>
    <row r="200" spans="1:20" x14ac:dyDescent="0.3">
      <c r="A200">
        <v>200</v>
      </c>
      <c r="B200" t="s">
        <v>378</v>
      </c>
      <c r="C200">
        <v>148</v>
      </c>
      <c r="D200">
        <v>138</v>
      </c>
      <c r="O200" t="s">
        <v>757</v>
      </c>
      <c r="P200" t="s">
        <v>925</v>
      </c>
      <c r="Q200" s="1">
        <v>34091</v>
      </c>
      <c r="R200" s="1" t="s">
        <v>1002</v>
      </c>
      <c r="S200" t="str">
        <f>INDEX(ceps[CEP1],MATCH(R200,ceps[BAIRRO],0))</f>
        <v>59161-250</v>
      </c>
      <c r="T200" t="str">
        <f>INDEX(ceps[CIDADE],MATCH(R200,ceps[BAIRRO],0))</f>
        <v>PARNAMIRIM</v>
      </c>
    </row>
    <row r="201" spans="1:20" x14ac:dyDescent="0.3">
      <c r="O201" t="s">
        <v>758</v>
      </c>
      <c r="P201" t="s">
        <v>925</v>
      </c>
      <c r="Q201" s="1">
        <v>36434</v>
      </c>
      <c r="R201" s="1" t="s">
        <v>1130</v>
      </c>
      <c r="S201" t="str">
        <f>INDEX(ceps[CEP1],MATCH(R201,ceps[BAIRRO],0))</f>
        <v>59280-000</v>
      </c>
      <c r="T201" t="str">
        <f>INDEX(ceps[CIDADE],MATCH(R201,ceps[BAIRRO],0))</f>
        <v>MACAÍBA</v>
      </c>
    </row>
    <row r="202" spans="1:20" x14ac:dyDescent="0.3">
      <c r="O202" t="s">
        <v>581</v>
      </c>
      <c r="P202" t="s">
        <v>926</v>
      </c>
      <c r="Q202" s="1">
        <v>29825</v>
      </c>
      <c r="R202" s="1" t="s">
        <v>1147</v>
      </c>
      <c r="S202" t="str">
        <f>INDEX(ceps[CEP1],MATCH(R202,ceps[BAIRRO],0))</f>
        <v>59145-000</v>
      </c>
      <c r="T202" t="str">
        <f>INDEX(ceps[CIDADE],MATCH(R202,ceps[BAIRRO],0))</f>
        <v>PARNAMIRIM</v>
      </c>
    </row>
    <row r="203" spans="1:20" x14ac:dyDescent="0.3">
      <c r="O203" t="s">
        <v>759</v>
      </c>
      <c r="P203" t="s">
        <v>926</v>
      </c>
      <c r="Q203" s="1">
        <v>32444</v>
      </c>
      <c r="R203" s="1" t="s">
        <v>972</v>
      </c>
      <c r="S203" t="str">
        <f>INDEX(ceps[CEP1],MATCH(R203,ceps[BAIRRO],0))</f>
        <v>59062-390</v>
      </c>
      <c r="T203" t="str">
        <f>INDEX(ceps[CIDADE],MATCH(R203,ceps[BAIRRO],0))</f>
        <v>NATAL</v>
      </c>
    </row>
    <row r="204" spans="1:20" x14ac:dyDescent="0.3">
      <c r="O204" t="s">
        <v>760</v>
      </c>
      <c r="P204" t="s">
        <v>925</v>
      </c>
      <c r="Q204" s="1">
        <v>33241</v>
      </c>
      <c r="R204" s="1" t="s">
        <v>1123</v>
      </c>
      <c r="S204" t="str">
        <f>INDEX(ceps[CEP1],MATCH(R204,ceps[BAIRRO],0))</f>
        <v>59151-466</v>
      </c>
      <c r="T204" t="str">
        <f>INDEX(ceps[CIDADE],MATCH(R204,ceps[BAIRRO],0))</f>
        <v>PARNAMIRIM</v>
      </c>
    </row>
    <row r="205" spans="1:20" x14ac:dyDescent="0.3">
      <c r="O205" t="s">
        <v>761</v>
      </c>
      <c r="P205" t="s">
        <v>926</v>
      </c>
      <c r="Q205" s="1">
        <v>29552</v>
      </c>
      <c r="R205" s="1" t="s">
        <v>1146</v>
      </c>
      <c r="S205" t="str">
        <f>INDEX(ceps[CEP1],MATCH(R205,ceps[BAIRRO],0))</f>
        <v>59146-070</v>
      </c>
      <c r="T205" t="str">
        <f>INDEX(ceps[CIDADE],MATCH(R205,ceps[BAIRRO],0))</f>
        <v>PARNAMIRIM</v>
      </c>
    </row>
    <row r="206" spans="1:20" x14ac:dyDescent="0.3">
      <c r="O206" t="s">
        <v>762</v>
      </c>
      <c r="P206" t="s">
        <v>926</v>
      </c>
      <c r="Q206" s="1">
        <v>33949</v>
      </c>
      <c r="R206" s="1" t="s">
        <v>969</v>
      </c>
      <c r="S206" t="str">
        <f>INDEX(ceps[CEP1],MATCH(R206,ceps[BAIRRO],0))</f>
        <v>59080-560</v>
      </c>
      <c r="T206" t="str">
        <f>INDEX(ceps[CIDADE],MATCH(R206,ceps[BAIRRO],0))</f>
        <v>NATAL</v>
      </c>
    </row>
    <row r="207" spans="1:20" x14ac:dyDescent="0.3">
      <c r="O207" t="s">
        <v>763</v>
      </c>
      <c r="P207" t="s">
        <v>925</v>
      </c>
      <c r="Q207" s="1">
        <v>31902</v>
      </c>
      <c r="R207" s="1" t="s">
        <v>979</v>
      </c>
      <c r="S207" t="str">
        <f>INDEX(ceps[CEP1],MATCH(R207,ceps[BAIRRO],0))</f>
        <v>59010-115</v>
      </c>
      <c r="T207" t="str">
        <f>INDEX(ceps[CIDADE],MATCH(R207,ceps[BAIRRO],0))</f>
        <v>NATAL</v>
      </c>
    </row>
    <row r="208" spans="1:20" x14ac:dyDescent="0.3">
      <c r="O208" t="s">
        <v>764</v>
      </c>
      <c r="P208" t="s">
        <v>925</v>
      </c>
      <c r="Q208" s="1">
        <v>29773</v>
      </c>
      <c r="R208" s="1" t="s">
        <v>1152</v>
      </c>
      <c r="S208" t="str">
        <f>INDEX(ceps[CEP1],MATCH(R208,ceps[BAIRRO],0))</f>
        <v>59155-510</v>
      </c>
      <c r="T208" t="str">
        <f>INDEX(ceps[CIDADE],MATCH(R208,ceps[BAIRRO],0))</f>
        <v>PARNAMIRIM</v>
      </c>
    </row>
    <row r="209" spans="15:21" x14ac:dyDescent="0.3">
      <c r="O209" t="s">
        <v>765</v>
      </c>
      <c r="P209" t="s">
        <v>926</v>
      </c>
      <c r="Q209" s="1">
        <v>31470</v>
      </c>
      <c r="R209" s="1" t="s">
        <v>1147</v>
      </c>
      <c r="S209" t="str">
        <f>INDEX(ceps[CEP1],MATCH(R209,ceps[BAIRRO],0))</f>
        <v>59145-000</v>
      </c>
      <c r="T209" t="str">
        <f>INDEX(ceps[CIDADE],MATCH(R209,ceps[BAIRRO],0))</f>
        <v>PARNAMIRIM</v>
      </c>
    </row>
    <row r="210" spans="15:21" x14ac:dyDescent="0.3">
      <c r="O210" t="s">
        <v>766</v>
      </c>
      <c r="P210" t="s">
        <v>925</v>
      </c>
      <c r="Q210" s="1">
        <v>35013</v>
      </c>
      <c r="R210" s="1" t="s">
        <v>987</v>
      </c>
      <c r="S210" t="str">
        <f>INDEX(ceps[CEP1],MATCH(R210,ceps[BAIRRO],0))</f>
        <v>59073-167</v>
      </c>
      <c r="T210" t="str">
        <f>INDEX(ceps[CIDADE],MATCH(R210,ceps[BAIRRO],0))</f>
        <v>NATAL</v>
      </c>
    </row>
    <row r="211" spans="15:21" x14ac:dyDescent="0.3">
      <c r="O211" t="s">
        <v>767</v>
      </c>
      <c r="P211" t="s">
        <v>926</v>
      </c>
      <c r="Q211" s="1">
        <v>32995</v>
      </c>
      <c r="R211" s="1" t="s">
        <v>1002</v>
      </c>
      <c r="S211" t="str">
        <f>INDEX(ceps[CEP1],MATCH(R211,ceps[BAIRRO],0))</f>
        <v>59161-250</v>
      </c>
      <c r="T211" t="str">
        <f>INDEX(ceps[CIDADE],MATCH(R211,ceps[BAIRRO],0))</f>
        <v>PARNAMIRIM</v>
      </c>
    </row>
    <row r="212" spans="15:21" x14ac:dyDescent="0.3">
      <c r="O212" t="s">
        <v>768</v>
      </c>
      <c r="P212" t="s">
        <v>926</v>
      </c>
      <c r="Q212" s="1">
        <v>35219</v>
      </c>
      <c r="R212" s="1" t="s">
        <v>954</v>
      </c>
      <c r="S212" t="str">
        <f>INDEX(ceps[CEP1],MATCH(R212,ceps[BAIRRO],0))</f>
        <v>59014-640</v>
      </c>
      <c r="T212" t="str">
        <f>INDEX(ceps[CIDADE],MATCH(R212,ceps[BAIRRO],0))</f>
        <v>NATAL</v>
      </c>
    </row>
    <row r="213" spans="15:21" x14ac:dyDescent="0.3">
      <c r="O213" t="s">
        <v>769</v>
      </c>
      <c r="P213" t="s">
        <v>925</v>
      </c>
      <c r="Q213" s="1">
        <v>34799</v>
      </c>
      <c r="R213" s="1" t="s">
        <v>963</v>
      </c>
      <c r="S213" t="str">
        <f>INDEX(ceps[CEP1],MATCH(R213,ceps[BAIRRO],0))</f>
        <v>59074-752</v>
      </c>
      <c r="T213" t="str">
        <f>INDEX(ceps[CIDADE],MATCH(R213,ceps[BAIRRO],0))</f>
        <v>NATAL</v>
      </c>
    </row>
    <row r="214" spans="15:21" x14ac:dyDescent="0.3">
      <c r="O214" t="s">
        <v>770</v>
      </c>
      <c r="P214" t="s">
        <v>925</v>
      </c>
      <c r="Q214" s="1">
        <v>34550</v>
      </c>
      <c r="R214" s="1" t="s">
        <v>967</v>
      </c>
      <c r="S214" t="str">
        <f>INDEX(ceps[CEP1],MATCH(R214,ceps[BAIRRO],0))</f>
        <v>59031-120</v>
      </c>
      <c r="T214" t="str">
        <f>INDEX(ceps[CIDADE],MATCH(R214,ceps[BAIRRO],0))</f>
        <v>NATAL</v>
      </c>
    </row>
    <row r="215" spans="15:21" x14ac:dyDescent="0.3">
      <c r="O215" t="s">
        <v>771</v>
      </c>
      <c r="P215" t="s">
        <v>925</v>
      </c>
      <c r="Q215" s="1">
        <v>32796</v>
      </c>
      <c r="R215" s="1" t="s">
        <v>984</v>
      </c>
      <c r="S215" t="str">
        <f>INDEX(ceps[CEP1],MATCH(R215,ceps[BAIRRO],0))</f>
        <v>59107-000</v>
      </c>
      <c r="T215" t="str">
        <f>INDEX(ceps[CIDADE],MATCH(R215,ceps[BAIRRO],0))</f>
        <v>NATAL</v>
      </c>
      <c r="U215" t="s">
        <v>1258</v>
      </c>
    </row>
    <row r="216" spans="15:21" x14ac:dyDescent="0.3">
      <c r="O216" t="s">
        <v>772</v>
      </c>
      <c r="P216" t="s">
        <v>925</v>
      </c>
      <c r="Q216" s="1">
        <v>35899</v>
      </c>
      <c r="R216" s="1" t="s">
        <v>952</v>
      </c>
      <c r="S216" t="str">
        <f>INDEX(ceps[CEP1],MATCH(R216,ceps[BAIRRO],0))</f>
        <v>59037-160</v>
      </c>
      <c r="T216" t="str">
        <f>INDEX(ceps[CIDADE],MATCH(R216,ceps[BAIRRO],0))</f>
        <v>NATAL</v>
      </c>
      <c r="U216" t="s">
        <v>1258</v>
      </c>
    </row>
    <row r="217" spans="15:21" x14ac:dyDescent="0.3">
      <c r="O217" t="s">
        <v>773</v>
      </c>
      <c r="P217" t="s">
        <v>926</v>
      </c>
      <c r="Q217" s="1">
        <v>33949</v>
      </c>
      <c r="R217" s="1" t="s">
        <v>962</v>
      </c>
      <c r="S217" t="str">
        <f>INDEX(ceps[CEP1],MATCH(R217,ceps[BAIRRO],0))</f>
        <v>59072-280</v>
      </c>
      <c r="T217" t="str">
        <f>INDEX(ceps[CIDADE],MATCH(R217,ceps[BAIRRO],0))</f>
        <v>NATAL</v>
      </c>
      <c r="U217" t="s">
        <v>1258</v>
      </c>
    </row>
    <row r="218" spans="15:21" x14ac:dyDescent="0.3">
      <c r="O218" t="s">
        <v>774</v>
      </c>
      <c r="P218" t="s">
        <v>925</v>
      </c>
      <c r="Q218" s="1">
        <v>31145</v>
      </c>
      <c r="R218" s="1" t="s">
        <v>958</v>
      </c>
      <c r="S218" t="str">
        <f>INDEX(ceps[CEP1],MATCH(R218,ceps[BAIRRO],0))</f>
        <v>59082-160</v>
      </c>
      <c r="T218" t="str">
        <f>INDEX(ceps[CIDADE],MATCH(R218,ceps[BAIRRO],0))</f>
        <v>NATAL</v>
      </c>
      <c r="U218" t="s">
        <v>1258</v>
      </c>
    </row>
    <row r="219" spans="15:21" x14ac:dyDescent="0.3">
      <c r="O219" t="s">
        <v>775</v>
      </c>
      <c r="P219" t="s">
        <v>926</v>
      </c>
      <c r="Q219" s="1">
        <v>31870</v>
      </c>
      <c r="R219" s="1" t="s">
        <v>974</v>
      </c>
      <c r="S219" t="str">
        <f>INDEX(ceps[CEP1],MATCH(R219,ceps[BAIRRO],0))</f>
        <v>59133-121</v>
      </c>
      <c r="T219" t="str">
        <f>INDEX(ceps[CIDADE],MATCH(R219,ceps[BAIRRO],0))</f>
        <v>NATAL</v>
      </c>
      <c r="U219" t="s">
        <v>1258</v>
      </c>
    </row>
    <row r="220" spans="15:21" x14ac:dyDescent="0.3">
      <c r="O220" t="s">
        <v>776</v>
      </c>
      <c r="P220" t="s">
        <v>925</v>
      </c>
      <c r="Q220" s="1">
        <v>35515</v>
      </c>
      <c r="R220" s="1" t="s">
        <v>1159</v>
      </c>
      <c r="S220" t="str">
        <f>INDEX(ceps[CEP1],MATCH(R220,ceps[BAIRRO],0))</f>
        <v>59147-060</v>
      </c>
      <c r="T220" t="str">
        <f>INDEX(ceps[CIDADE],MATCH(R220,ceps[BAIRRO],0))</f>
        <v>PARNAMIRIM</v>
      </c>
      <c r="U220" t="s">
        <v>1258</v>
      </c>
    </row>
    <row r="221" spans="15:21" x14ac:dyDescent="0.3">
      <c r="O221" t="s">
        <v>777</v>
      </c>
      <c r="P221" t="s">
        <v>925</v>
      </c>
      <c r="Q221" s="1">
        <v>30169</v>
      </c>
      <c r="R221" s="1" t="s">
        <v>1002</v>
      </c>
      <c r="S221" t="str">
        <f>INDEX(ceps[CEP1],MATCH(R221,ceps[BAIRRO],0))</f>
        <v>59161-250</v>
      </c>
      <c r="T221" t="str">
        <f>INDEX(ceps[CIDADE],MATCH(R221,ceps[BAIRRO],0))</f>
        <v>PARNAMIRIM</v>
      </c>
      <c r="U221" t="s">
        <v>1258</v>
      </c>
    </row>
    <row r="222" spans="15:21" x14ac:dyDescent="0.3">
      <c r="O222" t="s">
        <v>778</v>
      </c>
      <c r="P222" t="s">
        <v>925</v>
      </c>
      <c r="Q222" s="1">
        <v>30199</v>
      </c>
      <c r="R222" s="1" t="s">
        <v>975</v>
      </c>
      <c r="S222" t="str">
        <f>INDEX(ceps[CEP1],MATCH(R222,ceps[BAIRRO],0))</f>
        <v>59014-140</v>
      </c>
      <c r="T222" t="str">
        <f>INDEX(ceps[CIDADE],MATCH(R222,ceps[BAIRRO],0))</f>
        <v>NATAL</v>
      </c>
      <c r="U222" t="s">
        <v>1258</v>
      </c>
    </row>
    <row r="223" spans="15:21" x14ac:dyDescent="0.3">
      <c r="O223" t="s">
        <v>779</v>
      </c>
      <c r="P223" t="s">
        <v>926</v>
      </c>
      <c r="Q223" s="1">
        <v>33562</v>
      </c>
      <c r="R223" s="1" t="s">
        <v>1147</v>
      </c>
      <c r="S223" t="str">
        <f>INDEX(ceps[CEP1],MATCH(R223,ceps[BAIRRO],0))</f>
        <v>59145-000</v>
      </c>
      <c r="T223" t="str">
        <f>INDEX(ceps[CIDADE],MATCH(R223,ceps[BAIRRO],0))</f>
        <v>PARNAMIRIM</v>
      </c>
      <c r="U223" t="s">
        <v>1258</v>
      </c>
    </row>
    <row r="224" spans="15:21" x14ac:dyDescent="0.3">
      <c r="O224" t="s">
        <v>780</v>
      </c>
      <c r="P224" t="s">
        <v>925</v>
      </c>
      <c r="Q224" s="1">
        <v>34717</v>
      </c>
      <c r="R224" s="1" t="s">
        <v>1158</v>
      </c>
      <c r="S224" t="str">
        <f>INDEX(ceps[CEP1],MATCH(R224,ceps[BAIRRO],0))</f>
        <v>59158-002</v>
      </c>
      <c r="T224" t="str">
        <f>INDEX(ceps[CIDADE],MATCH(R224,ceps[BAIRRO],0))</f>
        <v>PARNAMIRIM</v>
      </c>
      <c r="U224" t="s">
        <v>1258</v>
      </c>
    </row>
    <row r="225" spans="15:21" x14ac:dyDescent="0.3">
      <c r="O225" t="s">
        <v>781</v>
      </c>
      <c r="P225" t="s">
        <v>925</v>
      </c>
      <c r="Q225" s="1">
        <v>31545</v>
      </c>
      <c r="R225" s="1" t="s">
        <v>1146</v>
      </c>
      <c r="S225" t="str">
        <f>INDEX(ceps[CEP1],MATCH(R225,ceps[BAIRRO],0))</f>
        <v>59146-070</v>
      </c>
      <c r="T225" t="str">
        <f>INDEX(ceps[CIDADE],MATCH(R225,ceps[BAIRRO],0))</f>
        <v>PARNAMIRIM</v>
      </c>
      <c r="U225" t="s">
        <v>1258</v>
      </c>
    </row>
    <row r="226" spans="15:21" x14ac:dyDescent="0.3">
      <c r="O226" t="s">
        <v>782</v>
      </c>
      <c r="P226" t="s">
        <v>926</v>
      </c>
      <c r="Q226" s="1">
        <v>33038</v>
      </c>
      <c r="R226" s="1" t="s">
        <v>977</v>
      </c>
      <c r="S226" t="str">
        <f>INDEX(ceps[CEP1],MATCH(R226,ceps[BAIRRO],0))</f>
        <v>59090-538</v>
      </c>
      <c r="T226" t="str">
        <f>INDEX(ceps[CIDADE],MATCH(R226,ceps[BAIRRO],0))</f>
        <v>NATAL</v>
      </c>
      <c r="U226" t="s">
        <v>1258</v>
      </c>
    </row>
    <row r="227" spans="15:21" x14ac:dyDescent="0.3">
      <c r="O227" t="s">
        <v>783</v>
      </c>
      <c r="P227" t="s">
        <v>925</v>
      </c>
      <c r="Q227" s="1">
        <v>32630</v>
      </c>
      <c r="R227" s="1" t="s">
        <v>964</v>
      </c>
      <c r="S227" t="str">
        <f>INDEX(ceps[CEP1],MATCH(R227,ceps[BAIRRO],0))</f>
        <v>59106-135</v>
      </c>
      <c r="T227" t="str">
        <f>INDEX(ceps[CIDADE],MATCH(R227,ceps[BAIRRO],0))</f>
        <v>NATAL</v>
      </c>
      <c r="U227" t="s">
        <v>1258</v>
      </c>
    </row>
    <row r="228" spans="15:21" x14ac:dyDescent="0.3">
      <c r="O228" t="s">
        <v>784</v>
      </c>
      <c r="P228" t="s">
        <v>926</v>
      </c>
      <c r="Q228" s="1">
        <v>34504</v>
      </c>
      <c r="R228" s="1" t="s">
        <v>984</v>
      </c>
      <c r="S228" t="str">
        <f>INDEX(ceps[CEP1],MATCH(R228,ceps[BAIRRO],0))</f>
        <v>59107-000</v>
      </c>
      <c r="T228" t="str">
        <f>INDEX(ceps[CIDADE],MATCH(R228,ceps[BAIRRO],0))</f>
        <v>NATAL</v>
      </c>
      <c r="U228" t="s">
        <v>1258</v>
      </c>
    </row>
    <row r="229" spans="15:21" x14ac:dyDescent="0.3">
      <c r="O229" t="s">
        <v>785</v>
      </c>
      <c r="P229" t="s">
        <v>926</v>
      </c>
      <c r="Q229" s="1">
        <v>32735</v>
      </c>
      <c r="R229" s="1" t="s">
        <v>1039</v>
      </c>
      <c r="S229" t="str">
        <f>INDEX(ceps[CEP1],MATCH(R229,ceps[BAIRRO],0))</f>
        <v>59290-000</v>
      </c>
      <c r="T229" t="str">
        <f>INDEX(ceps[CIDADE],MATCH(R229,ceps[BAIRRO],0))</f>
        <v>SÃO GONÇALO DO AMARANTE</v>
      </c>
      <c r="U229" t="s">
        <v>1258</v>
      </c>
    </row>
    <row r="230" spans="15:21" x14ac:dyDescent="0.3">
      <c r="O230" t="s">
        <v>786</v>
      </c>
      <c r="P230" t="s">
        <v>926</v>
      </c>
      <c r="Q230" s="1">
        <v>31645</v>
      </c>
      <c r="R230" s="1" t="s">
        <v>952</v>
      </c>
      <c r="S230" t="str">
        <f>INDEX(ceps[CEP1],MATCH(R230,ceps[BAIRRO],0))</f>
        <v>59037-160</v>
      </c>
      <c r="T230" t="str">
        <f>INDEX(ceps[CIDADE],MATCH(R230,ceps[BAIRRO],0))</f>
        <v>NATAL</v>
      </c>
      <c r="U230" t="s">
        <v>1258</v>
      </c>
    </row>
    <row r="231" spans="15:21" x14ac:dyDescent="0.3">
      <c r="O231" t="s">
        <v>787</v>
      </c>
      <c r="P231" t="s">
        <v>925</v>
      </c>
      <c r="Q231" s="1">
        <v>33560</v>
      </c>
      <c r="R231" s="1" t="s">
        <v>966</v>
      </c>
      <c r="S231" t="str">
        <f>INDEX(ceps[CEP1],MATCH(R231,ceps[BAIRRO],0))</f>
        <v>59063-280</v>
      </c>
      <c r="T231" t="str">
        <f>INDEX(ceps[CIDADE],MATCH(R231,ceps[BAIRRO],0))</f>
        <v>NATAL</v>
      </c>
      <c r="U231" t="s">
        <v>1258</v>
      </c>
    </row>
    <row r="232" spans="15:21" x14ac:dyDescent="0.3">
      <c r="O232" t="s">
        <v>788</v>
      </c>
      <c r="P232" t="s">
        <v>926</v>
      </c>
      <c r="Q232" s="1">
        <v>31897</v>
      </c>
      <c r="R232" s="1" t="s">
        <v>968</v>
      </c>
      <c r="S232" t="str">
        <f>INDEX(ceps[CEP1],MATCH(R232,ceps[BAIRRO],0))</f>
        <v>59014-360</v>
      </c>
      <c r="T232" t="str">
        <f>INDEX(ceps[CIDADE],MATCH(R232,ceps[BAIRRO],0))</f>
        <v>NATAL</v>
      </c>
      <c r="U232" t="s">
        <v>1258</v>
      </c>
    </row>
    <row r="233" spans="15:21" x14ac:dyDescent="0.3">
      <c r="O233" t="s">
        <v>789</v>
      </c>
      <c r="P233" t="s">
        <v>926</v>
      </c>
      <c r="Q233" s="1">
        <v>32186</v>
      </c>
      <c r="R233" s="1" t="s">
        <v>1152</v>
      </c>
      <c r="S233" t="str">
        <f>INDEX(ceps[CEP1],MATCH(R233,ceps[BAIRRO],0))</f>
        <v>59155-510</v>
      </c>
      <c r="T233" t="str">
        <f>INDEX(ceps[CIDADE],MATCH(R233,ceps[BAIRRO],0))</f>
        <v>PARNAMIRIM</v>
      </c>
      <c r="U233" t="s">
        <v>1258</v>
      </c>
    </row>
    <row r="234" spans="15:21" x14ac:dyDescent="0.3">
      <c r="O234" t="s">
        <v>790</v>
      </c>
      <c r="P234" t="s">
        <v>926</v>
      </c>
      <c r="Q234" s="1">
        <v>36801</v>
      </c>
      <c r="R234" s="1" t="s">
        <v>1183</v>
      </c>
      <c r="S234" t="str">
        <f>INDEX(ceps[CEP1],MATCH(R234,ceps[BAIRRO],0))</f>
        <v>59142-760</v>
      </c>
      <c r="T234" t="str">
        <f>INDEX(ceps[CIDADE],MATCH(R234,ceps[BAIRRO],0))</f>
        <v>PARNAMIRIM</v>
      </c>
      <c r="U234" t="s">
        <v>1258</v>
      </c>
    </row>
    <row r="235" spans="15:21" x14ac:dyDescent="0.3">
      <c r="O235" t="s">
        <v>791</v>
      </c>
      <c r="P235" t="s">
        <v>925</v>
      </c>
      <c r="Q235" s="1">
        <v>29823</v>
      </c>
      <c r="R235" s="1" t="s">
        <v>967</v>
      </c>
      <c r="S235" t="str">
        <f>INDEX(ceps[CEP1],MATCH(R235,ceps[BAIRRO],0))</f>
        <v>59031-120</v>
      </c>
      <c r="T235" t="str">
        <f>INDEX(ceps[CIDADE],MATCH(R235,ceps[BAIRRO],0))</f>
        <v>NATAL</v>
      </c>
      <c r="U235" t="s">
        <v>1258</v>
      </c>
    </row>
    <row r="236" spans="15:21" x14ac:dyDescent="0.3">
      <c r="O236" t="s">
        <v>792</v>
      </c>
      <c r="P236" t="s">
        <v>926</v>
      </c>
      <c r="Q236" s="1">
        <v>32332</v>
      </c>
      <c r="R236" s="1" t="s">
        <v>1145</v>
      </c>
      <c r="S236" t="str">
        <f>INDEX(ceps[CEP1],MATCH(R236,ceps[BAIRRO],0))</f>
        <v>59142-180</v>
      </c>
      <c r="T236" t="str">
        <f>INDEX(ceps[CIDADE],MATCH(R236,ceps[BAIRRO],0))</f>
        <v>PARNAMIRIM</v>
      </c>
      <c r="U236" t="s">
        <v>1258</v>
      </c>
    </row>
    <row r="237" spans="15:21" x14ac:dyDescent="0.3">
      <c r="O237" t="s">
        <v>793</v>
      </c>
      <c r="P237" t="s">
        <v>926</v>
      </c>
      <c r="Q237" s="1">
        <v>30940</v>
      </c>
      <c r="R237" s="1" t="s">
        <v>964</v>
      </c>
      <c r="S237" t="str">
        <f>INDEX(ceps[CEP1],MATCH(R237,ceps[BAIRRO],0))</f>
        <v>59106-135</v>
      </c>
      <c r="T237" t="str">
        <f>INDEX(ceps[CIDADE],MATCH(R237,ceps[BAIRRO],0))</f>
        <v>NATAL</v>
      </c>
      <c r="U237" t="s">
        <v>1258</v>
      </c>
    </row>
    <row r="238" spans="15:21" x14ac:dyDescent="0.3">
      <c r="O238" t="s">
        <v>794</v>
      </c>
      <c r="P238" t="s">
        <v>926</v>
      </c>
      <c r="Q238" s="1">
        <v>34533</v>
      </c>
      <c r="R238" s="1" t="s">
        <v>1155</v>
      </c>
      <c r="S238" t="str">
        <f>INDEX(ceps[CEP1],MATCH(R238,ceps[BAIRRO],0))</f>
        <v>59154-280</v>
      </c>
      <c r="T238" t="str">
        <f>INDEX(ceps[CIDADE],MATCH(R238,ceps[BAIRRO],0))</f>
        <v>PARNAMIRIM</v>
      </c>
      <c r="U238" t="s">
        <v>1258</v>
      </c>
    </row>
    <row r="239" spans="15:21" x14ac:dyDescent="0.3">
      <c r="O239" t="s">
        <v>795</v>
      </c>
      <c r="P239" t="s">
        <v>925</v>
      </c>
      <c r="Q239" s="1">
        <v>29311</v>
      </c>
      <c r="R239" s="1" t="s">
        <v>960</v>
      </c>
      <c r="S239" t="str">
        <f>INDEX(ceps[CEP1],MATCH(R239,ceps[BAIRRO],0))</f>
        <v>59070-105</v>
      </c>
      <c r="T239" t="str">
        <f>INDEX(ceps[CIDADE],MATCH(R239,ceps[BAIRRO],0))</f>
        <v>NATAL</v>
      </c>
      <c r="U239" t="s">
        <v>1258</v>
      </c>
    </row>
    <row r="240" spans="15:21" x14ac:dyDescent="0.3">
      <c r="O240" t="s">
        <v>796</v>
      </c>
      <c r="P240" t="s">
        <v>925</v>
      </c>
      <c r="Q240" s="1">
        <v>33852</v>
      </c>
      <c r="R240" s="1" t="s">
        <v>961</v>
      </c>
      <c r="S240" t="str">
        <f>INDEX(ceps[CEP1],MATCH(R240,ceps[BAIRRO],0))</f>
        <v>59072-675</v>
      </c>
      <c r="T240" t="str">
        <f>INDEX(ceps[CIDADE],MATCH(R240,ceps[BAIRRO],0))</f>
        <v>NATAL</v>
      </c>
      <c r="U240" t="s">
        <v>1258</v>
      </c>
    </row>
    <row r="241" spans="15:21" x14ac:dyDescent="0.3">
      <c r="O241" t="s">
        <v>797</v>
      </c>
      <c r="P241" t="s">
        <v>926</v>
      </c>
      <c r="Q241" s="1">
        <v>36117</v>
      </c>
      <c r="R241" s="1" t="s">
        <v>954</v>
      </c>
      <c r="S241" t="str">
        <f>INDEX(ceps[CEP1],MATCH(R241,ceps[BAIRRO],0))</f>
        <v>59014-640</v>
      </c>
      <c r="T241" t="str">
        <f>INDEX(ceps[CIDADE],MATCH(R241,ceps[BAIRRO],0))</f>
        <v>NATAL</v>
      </c>
      <c r="U241" t="s">
        <v>1258</v>
      </c>
    </row>
    <row r="242" spans="15:21" x14ac:dyDescent="0.3">
      <c r="O242" t="s">
        <v>798</v>
      </c>
      <c r="P242" t="s">
        <v>926</v>
      </c>
      <c r="Q242" s="1">
        <v>31766</v>
      </c>
      <c r="R242" s="1" t="s">
        <v>1152</v>
      </c>
      <c r="S242" t="str">
        <f>INDEX(ceps[CEP1],MATCH(R242,ceps[BAIRRO],0))</f>
        <v>59155-510</v>
      </c>
      <c r="T242" t="str">
        <f>INDEX(ceps[CIDADE],MATCH(R242,ceps[BAIRRO],0))</f>
        <v>PARNAMIRIM</v>
      </c>
      <c r="U242" t="s">
        <v>1258</v>
      </c>
    </row>
    <row r="243" spans="15:21" x14ac:dyDescent="0.3">
      <c r="O243" t="s">
        <v>799</v>
      </c>
      <c r="P243" t="s">
        <v>925</v>
      </c>
      <c r="Q243" s="1">
        <v>35014</v>
      </c>
      <c r="R243" s="1" t="s">
        <v>1157</v>
      </c>
      <c r="S243" t="str">
        <f>INDEX(ceps[CEP1],MATCH(R243,ceps[BAIRRO],0))</f>
        <v>59156-400</v>
      </c>
      <c r="T243" t="str">
        <f>INDEX(ceps[CIDADE],MATCH(R243,ceps[BAIRRO],0))</f>
        <v>PARNAMIRIM</v>
      </c>
      <c r="U243" t="s">
        <v>1258</v>
      </c>
    </row>
    <row r="244" spans="15:21" x14ac:dyDescent="0.3">
      <c r="O244" t="s">
        <v>800</v>
      </c>
      <c r="P244" t="s">
        <v>926</v>
      </c>
      <c r="Q244" s="1">
        <v>33750</v>
      </c>
      <c r="R244" s="1" t="s">
        <v>1154</v>
      </c>
      <c r="S244" t="str">
        <f>INDEX(ceps[CEP1],MATCH(R244,ceps[BAIRRO],0))</f>
        <v>59153-205</v>
      </c>
      <c r="T244" t="str">
        <f>INDEX(ceps[CIDADE],MATCH(R244,ceps[BAIRRO],0))</f>
        <v>PARNAMIRIM</v>
      </c>
      <c r="U244" t="s">
        <v>1258</v>
      </c>
    </row>
    <row r="245" spans="15:21" x14ac:dyDescent="0.3">
      <c r="O245" t="s">
        <v>801</v>
      </c>
      <c r="P245" t="s">
        <v>925</v>
      </c>
      <c r="Q245" s="1">
        <v>32388</v>
      </c>
      <c r="R245" s="1" t="s">
        <v>1055</v>
      </c>
      <c r="S245" t="str">
        <f>INDEX(ceps[CEP1],MATCH(R245,ceps[BAIRRO],0))</f>
        <v>59160-537</v>
      </c>
      <c r="T245" t="str">
        <f>INDEX(ceps[CIDADE],MATCH(R245,ceps[BAIRRO],0))</f>
        <v>PARNAMIRIM</v>
      </c>
      <c r="U245" t="s">
        <v>1258</v>
      </c>
    </row>
    <row r="246" spans="15:21" x14ac:dyDescent="0.3">
      <c r="O246" t="s">
        <v>802</v>
      </c>
      <c r="P246" t="s">
        <v>925</v>
      </c>
      <c r="Q246" s="1">
        <v>35235</v>
      </c>
      <c r="R246" s="1" t="s">
        <v>1055</v>
      </c>
      <c r="S246" t="str">
        <f>INDEX(ceps[CEP1],MATCH(R246,ceps[BAIRRO],0))</f>
        <v>59160-537</v>
      </c>
      <c r="T246" t="str">
        <f>INDEX(ceps[CIDADE],MATCH(R246,ceps[BAIRRO],0))</f>
        <v>PARNAMIRIM</v>
      </c>
      <c r="U246" t="s">
        <v>1258</v>
      </c>
    </row>
    <row r="247" spans="15:21" x14ac:dyDescent="0.3">
      <c r="O247" t="s">
        <v>803</v>
      </c>
      <c r="P247" t="s">
        <v>925</v>
      </c>
      <c r="Q247" s="1">
        <v>31455</v>
      </c>
      <c r="R247" s="1" t="s">
        <v>985</v>
      </c>
      <c r="S247" t="str">
        <f>INDEX(ceps[CEP1],MATCH(R247,ceps[BAIRRO],0))</f>
        <v>59010-500</v>
      </c>
      <c r="T247" t="str">
        <f>INDEX(ceps[CIDADE],MATCH(R247,ceps[BAIRRO],0))</f>
        <v>NATAL</v>
      </c>
      <c r="U247" t="s">
        <v>1258</v>
      </c>
    </row>
    <row r="248" spans="15:21" x14ac:dyDescent="0.3">
      <c r="O248" t="s">
        <v>804</v>
      </c>
      <c r="P248" t="s">
        <v>926</v>
      </c>
      <c r="Q248" s="1">
        <v>33508</v>
      </c>
      <c r="R248" s="1" t="s">
        <v>958</v>
      </c>
      <c r="S248" t="str">
        <f>INDEX(ceps[CEP1],MATCH(R248,ceps[BAIRRO],0))</f>
        <v>59082-160</v>
      </c>
      <c r="T248" t="str">
        <f>INDEX(ceps[CIDADE],MATCH(R248,ceps[BAIRRO],0))</f>
        <v>NATAL</v>
      </c>
      <c r="U248" t="s">
        <v>1258</v>
      </c>
    </row>
    <row r="249" spans="15:21" x14ac:dyDescent="0.3">
      <c r="O249" t="s">
        <v>805</v>
      </c>
      <c r="P249" t="s">
        <v>926</v>
      </c>
      <c r="Q249" s="1">
        <v>29285</v>
      </c>
      <c r="R249" s="1" t="s">
        <v>958</v>
      </c>
      <c r="S249" t="str">
        <f>INDEX(ceps[CEP1],MATCH(R249,ceps[BAIRRO],0))</f>
        <v>59082-160</v>
      </c>
      <c r="T249" t="str">
        <f>INDEX(ceps[CIDADE],MATCH(R249,ceps[BAIRRO],0))</f>
        <v>NATAL</v>
      </c>
      <c r="U249" t="s">
        <v>1258</v>
      </c>
    </row>
    <row r="250" spans="15:21" x14ac:dyDescent="0.3">
      <c r="O250" t="s">
        <v>806</v>
      </c>
      <c r="P250" t="s">
        <v>925</v>
      </c>
      <c r="Q250" s="1">
        <v>32271</v>
      </c>
      <c r="R250" s="1" t="s">
        <v>980</v>
      </c>
      <c r="S250" t="str">
        <f>INDEX(ceps[CEP1],MATCH(R250,ceps[BAIRRO],0))</f>
        <v>59035-218</v>
      </c>
      <c r="T250" t="str">
        <f>INDEX(ceps[CIDADE],MATCH(R250,ceps[BAIRRO],0))</f>
        <v>NATAL</v>
      </c>
      <c r="U250" t="s">
        <v>1258</v>
      </c>
    </row>
    <row r="251" spans="15:21" x14ac:dyDescent="0.3">
      <c r="O251" t="s">
        <v>807</v>
      </c>
      <c r="P251" t="s">
        <v>926</v>
      </c>
      <c r="Q251" s="1">
        <v>33714</v>
      </c>
      <c r="R251" s="1" t="s">
        <v>961</v>
      </c>
      <c r="S251" t="str">
        <f>INDEX(ceps[CEP1],MATCH(R251,ceps[BAIRRO],0))</f>
        <v>59072-675</v>
      </c>
      <c r="T251" t="str">
        <f>INDEX(ceps[CIDADE],MATCH(R251,ceps[BAIRRO],0))</f>
        <v>NATAL</v>
      </c>
      <c r="U251" t="s">
        <v>1258</v>
      </c>
    </row>
    <row r="252" spans="15:21" x14ac:dyDescent="0.3">
      <c r="O252" t="s">
        <v>808</v>
      </c>
      <c r="P252" t="s">
        <v>926</v>
      </c>
      <c r="Q252" s="1">
        <v>33588</v>
      </c>
      <c r="R252" s="1" t="s">
        <v>982</v>
      </c>
      <c r="S252" t="str">
        <f>INDEX(ceps[CEP1],MATCH(R252,ceps[BAIRRO],0))</f>
        <v>59012-255</v>
      </c>
      <c r="T252" t="str">
        <f>INDEX(ceps[CIDADE],MATCH(R252,ceps[BAIRRO],0))</f>
        <v>NATAL</v>
      </c>
      <c r="U252" t="s">
        <v>1258</v>
      </c>
    </row>
    <row r="253" spans="15:21" x14ac:dyDescent="0.3">
      <c r="O253" t="s">
        <v>809</v>
      </c>
      <c r="P253" t="s">
        <v>926</v>
      </c>
      <c r="Q253" s="1">
        <v>29683</v>
      </c>
      <c r="R253" s="1" t="s">
        <v>1151</v>
      </c>
      <c r="S253" t="str">
        <f>INDEX(ceps[CEP1],MATCH(R253,ceps[BAIRRO],0))</f>
        <v>59150-500</v>
      </c>
      <c r="T253" t="str">
        <f>INDEX(ceps[CIDADE],MATCH(R253,ceps[BAIRRO],0))</f>
        <v>PARNAMIRIM</v>
      </c>
      <c r="U253" t="s">
        <v>1258</v>
      </c>
    </row>
    <row r="254" spans="15:21" x14ac:dyDescent="0.3">
      <c r="O254" t="s">
        <v>810</v>
      </c>
      <c r="P254" t="s">
        <v>925</v>
      </c>
      <c r="Q254" s="1">
        <v>30891</v>
      </c>
      <c r="R254" s="1" t="s">
        <v>968</v>
      </c>
      <c r="S254" t="str">
        <f>INDEX(ceps[CEP1],MATCH(R254,ceps[BAIRRO],0))</f>
        <v>59014-360</v>
      </c>
      <c r="T254" t="str">
        <f>INDEX(ceps[CIDADE],MATCH(R254,ceps[BAIRRO],0))</f>
        <v>NATAL</v>
      </c>
      <c r="U254" t="s">
        <v>1258</v>
      </c>
    </row>
    <row r="255" spans="15:21" x14ac:dyDescent="0.3">
      <c r="O255" t="s">
        <v>811</v>
      </c>
      <c r="P255" t="s">
        <v>926</v>
      </c>
      <c r="Q255" s="1">
        <v>31474</v>
      </c>
      <c r="R255" s="1" t="s">
        <v>1159</v>
      </c>
      <c r="S255" t="str">
        <f>INDEX(ceps[CEP1],MATCH(R255,ceps[BAIRRO],0))</f>
        <v>59147-060</v>
      </c>
      <c r="T255" t="str">
        <f>INDEX(ceps[CIDADE],MATCH(R255,ceps[BAIRRO],0))</f>
        <v>PARNAMIRIM</v>
      </c>
      <c r="U255" t="s">
        <v>1258</v>
      </c>
    </row>
    <row r="256" spans="15:21" x14ac:dyDescent="0.3">
      <c r="O256" t="s">
        <v>812</v>
      </c>
      <c r="P256" t="s">
        <v>925</v>
      </c>
      <c r="Q256" s="1">
        <v>30508</v>
      </c>
      <c r="R256" s="1" t="s">
        <v>1152</v>
      </c>
      <c r="S256" t="str">
        <f>INDEX(ceps[CEP1],MATCH(R256,ceps[BAIRRO],0))</f>
        <v>59155-510</v>
      </c>
      <c r="T256" t="str">
        <f>INDEX(ceps[CIDADE],MATCH(R256,ceps[BAIRRO],0))</f>
        <v>PARNAMIRIM</v>
      </c>
      <c r="U256" t="s">
        <v>1258</v>
      </c>
    </row>
    <row r="257" spans="15:21" x14ac:dyDescent="0.3">
      <c r="O257" t="s">
        <v>813</v>
      </c>
      <c r="P257" t="s">
        <v>926</v>
      </c>
      <c r="Q257" s="1">
        <v>36629</v>
      </c>
      <c r="R257" s="1" t="s">
        <v>957</v>
      </c>
      <c r="S257" t="str">
        <f>INDEX(ceps[CEP1],MATCH(R257,ceps[BAIRRO],0))</f>
        <v>59065-020</v>
      </c>
      <c r="T257" t="str">
        <f>INDEX(ceps[CIDADE],MATCH(R257,ceps[BAIRRO],0))</f>
        <v>NATAL</v>
      </c>
      <c r="U257" t="s">
        <v>1258</v>
      </c>
    </row>
    <row r="258" spans="15:21" x14ac:dyDescent="0.3">
      <c r="O258" t="s">
        <v>814</v>
      </c>
      <c r="P258" t="s">
        <v>925</v>
      </c>
      <c r="Q258" s="1">
        <v>35833</v>
      </c>
      <c r="R258" s="1" t="s">
        <v>1149</v>
      </c>
      <c r="S258" t="str">
        <f>INDEX(ceps[CEP1],MATCH(R258,ceps[BAIRRO],0))</f>
        <v>59146-380</v>
      </c>
      <c r="T258" t="str">
        <f>INDEX(ceps[CIDADE],MATCH(R258,ceps[BAIRRO],0))</f>
        <v>PARNAMIRIM</v>
      </c>
      <c r="U258" t="s">
        <v>1258</v>
      </c>
    </row>
    <row r="259" spans="15:21" x14ac:dyDescent="0.3">
      <c r="O259" t="s">
        <v>815</v>
      </c>
      <c r="P259" t="s">
        <v>925</v>
      </c>
      <c r="Q259" s="1">
        <v>29543</v>
      </c>
      <c r="R259" s="1" t="s">
        <v>958</v>
      </c>
      <c r="S259" t="str">
        <f>INDEX(ceps[CEP1],MATCH(R259,ceps[BAIRRO],0))</f>
        <v>59082-160</v>
      </c>
      <c r="T259" t="str">
        <f>INDEX(ceps[CIDADE],MATCH(R259,ceps[BAIRRO],0))</f>
        <v>NATAL</v>
      </c>
      <c r="U259" t="s">
        <v>1258</v>
      </c>
    </row>
    <row r="260" spans="15:21" x14ac:dyDescent="0.3">
      <c r="O260" t="s">
        <v>816</v>
      </c>
      <c r="P260" t="s">
        <v>925</v>
      </c>
      <c r="Q260" s="1">
        <v>32309</v>
      </c>
      <c r="R260" s="1" t="s">
        <v>1059</v>
      </c>
      <c r="S260" t="str">
        <f>INDEX(ceps[CEP1],MATCH(R260,ceps[BAIRRO],0))</f>
        <v>59148-330</v>
      </c>
      <c r="T260" t="str">
        <f>INDEX(ceps[CIDADE],MATCH(R260,ceps[BAIRRO],0))</f>
        <v>PARNAMIRIM</v>
      </c>
      <c r="U260" t="s">
        <v>1258</v>
      </c>
    </row>
    <row r="261" spans="15:21" x14ac:dyDescent="0.3">
      <c r="O261" t="s">
        <v>817</v>
      </c>
      <c r="P261" t="s">
        <v>926</v>
      </c>
      <c r="Q261" s="1">
        <v>35554</v>
      </c>
      <c r="R261" s="1" t="s">
        <v>976</v>
      </c>
      <c r="S261" t="str">
        <f>INDEX(ceps[CEP1],MATCH(R261,ceps[BAIRRO],0))</f>
        <v>59069-100</v>
      </c>
      <c r="T261" t="str">
        <f>INDEX(ceps[CIDADE],MATCH(R261,ceps[BAIRRO],0))</f>
        <v>NATAL</v>
      </c>
      <c r="U261" t="s">
        <v>1258</v>
      </c>
    </row>
    <row r="262" spans="15:21" x14ac:dyDescent="0.3">
      <c r="O262" t="s">
        <v>818</v>
      </c>
      <c r="P262" t="s">
        <v>925</v>
      </c>
      <c r="Q262" s="1">
        <v>30133</v>
      </c>
      <c r="R262" s="1" t="s">
        <v>972</v>
      </c>
      <c r="S262" t="str">
        <f>INDEX(ceps[CEP1],MATCH(R262,ceps[BAIRRO],0))</f>
        <v>59062-390</v>
      </c>
      <c r="T262" t="str">
        <f>INDEX(ceps[CIDADE],MATCH(R262,ceps[BAIRRO],0))</f>
        <v>NATAL</v>
      </c>
      <c r="U262" t="s">
        <v>1258</v>
      </c>
    </row>
    <row r="263" spans="15:21" x14ac:dyDescent="0.3">
      <c r="O263" t="s">
        <v>819</v>
      </c>
      <c r="P263" t="s">
        <v>926</v>
      </c>
      <c r="Q263" s="1">
        <v>29664</v>
      </c>
      <c r="R263" s="1" t="s">
        <v>976</v>
      </c>
      <c r="S263" t="str">
        <f>INDEX(ceps[CEP1],MATCH(R263,ceps[BAIRRO],0))</f>
        <v>59069-100</v>
      </c>
      <c r="T263" t="str">
        <f>INDEX(ceps[CIDADE],MATCH(R263,ceps[BAIRRO],0))</f>
        <v>NATAL</v>
      </c>
      <c r="U263" t="s">
        <v>1258</v>
      </c>
    </row>
    <row r="264" spans="15:21" x14ac:dyDescent="0.3">
      <c r="O264" t="s">
        <v>820</v>
      </c>
      <c r="P264" t="s">
        <v>925</v>
      </c>
      <c r="Q264" s="1">
        <v>32267</v>
      </c>
      <c r="R264" s="1" t="s">
        <v>1149</v>
      </c>
      <c r="S264" t="str">
        <f>INDEX(ceps[CEP1],MATCH(R264,ceps[BAIRRO],0))</f>
        <v>59146-380</v>
      </c>
      <c r="T264" t="str">
        <f>INDEX(ceps[CIDADE],MATCH(R264,ceps[BAIRRO],0))</f>
        <v>PARNAMIRIM</v>
      </c>
      <c r="U264" t="s">
        <v>1258</v>
      </c>
    </row>
    <row r="265" spans="15:21" x14ac:dyDescent="0.3">
      <c r="O265" t="s">
        <v>821</v>
      </c>
      <c r="P265" t="s">
        <v>925</v>
      </c>
      <c r="Q265" s="1">
        <v>35021</v>
      </c>
      <c r="R265" s="1" t="s">
        <v>964</v>
      </c>
      <c r="S265" t="str">
        <f>INDEX(ceps[CEP1],MATCH(R265,ceps[BAIRRO],0))</f>
        <v>59106-135</v>
      </c>
      <c r="T265" t="str">
        <f>INDEX(ceps[CIDADE],MATCH(R265,ceps[BAIRRO],0))</f>
        <v>NATAL</v>
      </c>
      <c r="U265" t="s">
        <v>1258</v>
      </c>
    </row>
    <row r="266" spans="15:21" x14ac:dyDescent="0.3">
      <c r="O266" t="s">
        <v>822</v>
      </c>
      <c r="P266" t="s">
        <v>926</v>
      </c>
      <c r="Q266" s="1">
        <v>34219</v>
      </c>
      <c r="R266" s="1" t="s">
        <v>1154</v>
      </c>
      <c r="S266" t="str">
        <f>INDEX(ceps[CEP1],MATCH(R266,ceps[BAIRRO],0))</f>
        <v>59153-205</v>
      </c>
      <c r="T266" t="str">
        <f>INDEX(ceps[CIDADE],MATCH(R266,ceps[BAIRRO],0))</f>
        <v>PARNAMIRIM</v>
      </c>
      <c r="U266" t="s">
        <v>1258</v>
      </c>
    </row>
    <row r="267" spans="15:21" x14ac:dyDescent="0.3">
      <c r="O267" t="s">
        <v>823</v>
      </c>
      <c r="P267" t="s">
        <v>926</v>
      </c>
      <c r="Q267" s="1">
        <v>34071</v>
      </c>
      <c r="R267" s="1" t="s">
        <v>985</v>
      </c>
      <c r="S267" t="str">
        <f>INDEX(ceps[CEP1],MATCH(R267,ceps[BAIRRO],0))</f>
        <v>59010-500</v>
      </c>
      <c r="T267" t="str">
        <f>INDEX(ceps[CIDADE],MATCH(R267,ceps[BAIRRO],0))</f>
        <v>NATAL</v>
      </c>
      <c r="U267" t="s">
        <v>1258</v>
      </c>
    </row>
    <row r="268" spans="15:21" x14ac:dyDescent="0.3">
      <c r="O268" t="s">
        <v>824</v>
      </c>
      <c r="P268" t="s">
        <v>925</v>
      </c>
      <c r="Q268" s="1">
        <v>35172</v>
      </c>
      <c r="R268" s="1" t="s">
        <v>976</v>
      </c>
      <c r="S268" t="str">
        <f>INDEX(ceps[CEP1],MATCH(R268,ceps[BAIRRO],0))</f>
        <v>59069-100</v>
      </c>
      <c r="T268" t="str">
        <f>INDEX(ceps[CIDADE],MATCH(R268,ceps[BAIRRO],0))</f>
        <v>NATAL</v>
      </c>
      <c r="U268" t="s">
        <v>1258</v>
      </c>
    </row>
    <row r="269" spans="15:21" x14ac:dyDescent="0.3">
      <c r="O269" t="s">
        <v>825</v>
      </c>
      <c r="P269" t="s">
        <v>926</v>
      </c>
      <c r="Q269" s="1">
        <v>32998</v>
      </c>
      <c r="R269" s="1" t="s">
        <v>958</v>
      </c>
      <c r="S269" t="str">
        <f>INDEX(ceps[CEP1],MATCH(R269,ceps[BAIRRO],0))</f>
        <v>59082-160</v>
      </c>
      <c r="T269" t="str">
        <f>INDEX(ceps[CIDADE],MATCH(R269,ceps[BAIRRO],0))</f>
        <v>NATAL</v>
      </c>
      <c r="U269" t="s">
        <v>1258</v>
      </c>
    </row>
    <row r="270" spans="15:21" x14ac:dyDescent="0.3">
      <c r="O270" t="s">
        <v>826</v>
      </c>
      <c r="P270" t="s">
        <v>926</v>
      </c>
      <c r="Q270" s="1">
        <v>29348</v>
      </c>
      <c r="R270" s="1" t="s">
        <v>960</v>
      </c>
      <c r="S270" t="str">
        <f>INDEX(ceps[CEP1],MATCH(R270,ceps[BAIRRO],0))</f>
        <v>59070-105</v>
      </c>
      <c r="T270" t="str">
        <f>INDEX(ceps[CIDADE],MATCH(R270,ceps[BAIRRO],0))</f>
        <v>NATAL</v>
      </c>
      <c r="U270" t="s">
        <v>1258</v>
      </c>
    </row>
    <row r="271" spans="15:21" x14ac:dyDescent="0.3">
      <c r="O271" t="s">
        <v>827</v>
      </c>
      <c r="P271" t="s">
        <v>925</v>
      </c>
      <c r="Q271" s="1">
        <v>35166</v>
      </c>
      <c r="R271" s="1" t="s">
        <v>957</v>
      </c>
      <c r="S271" t="str">
        <f>INDEX(ceps[CEP1],MATCH(R271,ceps[BAIRRO],0))</f>
        <v>59065-020</v>
      </c>
      <c r="T271" t="str">
        <f>INDEX(ceps[CIDADE],MATCH(R271,ceps[BAIRRO],0))</f>
        <v>NATAL</v>
      </c>
      <c r="U271" t="s">
        <v>1258</v>
      </c>
    </row>
    <row r="272" spans="15:21" x14ac:dyDescent="0.3">
      <c r="O272" t="s">
        <v>828</v>
      </c>
      <c r="P272" t="s">
        <v>925</v>
      </c>
      <c r="Q272" s="1">
        <v>35970</v>
      </c>
      <c r="R272" s="1" t="s">
        <v>964</v>
      </c>
      <c r="S272" t="str">
        <f>INDEX(ceps[CEP1],MATCH(R272,ceps[BAIRRO],0))</f>
        <v>59106-135</v>
      </c>
      <c r="T272" t="str">
        <f>INDEX(ceps[CIDADE],MATCH(R272,ceps[BAIRRO],0))</f>
        <v>NATAL</v>
      </c>
      <c r="U272" t="s">
        <v>1258</v>
      </c>
    </row>
    <row r="273" spans="15:21" x14ac:dyDescent="0.3">
      <c r="O273" t="s">
        <v>829</v>
      </c>
      <c r="P273" t="s">
        <v>926</v>
      </c>
      <c r="Q273" s="1">
        <v>36530</v>
      </c>
      <c r="R273" s="1" t="s">
        <v>984</v>
      </c>
      <c r="S273" t="str">
        <f>INDEX(ceps[CEP1],MATCH(R273,ceps[BAIRRO],0))</f>
        <v>59107-000</v>
      </c>
      <c r="T273" t="str">
        <f>INDEX(ceps[CIDADE],MATCH(R273,ceps[BAIRRO],0))</f>
        <v>NATAL</v>
      </c>
      <c r="U273" t="s">
        <v>1258</v>
      </c>
    </row>
    <row r="274" spans="15:21" x14ac:dyDescent="0.3">
      <c r="O274" t="s">
        <v>830</v>
      </c>
      <c r="P274" t="s">
        <v>925</v>
      </c>
      <c r="Q274" s="1">
        <v>30947</v>
      </c>
      <c r="R274" s="1" t="s">
        <v>974</v>
      </c>
      <c r="S274" t="str">
        <f>INDEX(ceps[CEP1],MATCH(R274,ceps[BAIRRO],0))</f>
        <v>59133-121</v>
      </c>
      <c r="T274" t="str">
        <f>INDEX(ceps[CIDADE],MATCH(R274,ceps[BAIRRO],0))</f>
        <v>NATAL</v>
      </c>
      <c r="U274" t="s">
        <v>1258</v>
      </c>
    </row>
    <row r="275" spans="15:21" x14ac:dyDescent="0.3">
      <c r="O275" t="s">
        <v>831</v>
      </c>
      <c r="P275" t="s">
        <v>926</v>
      </c>
      <c r="Q275" s="1">
        <v>35553</v>
      </c>
      <c r="R275" s="1" t="s">
        <v>1151</v>
      </c>
      <c r="S275" t="str">
        <f>INDEX(ceps[CEP1],MATCH(R275,ceps[BAIRRO],0))</f>
        <v>59150-500</v>
      </c>
      <c r="T275" t="str">
        <f>INDEX(ceps[CIDADE],MATCH(R275,ceps[BAIRRO],0))</f>
        <v>PARNAMIRIM</v>
      </c>
      <c r="U275" t="s">
        <v>1258</v>
      </c>
    </row>
    <row r="276" spans="15:21" x14ac:dyDescent="0.3">
      <c r="O276" t="s">
        <v>832</v>
      </c>
      <c r="P276" t="s">
        <v>925</v>
      </c>
      <c r="Q276" s="1">
        <v>34255</v>
      </c>
      <c r="R276" s="1" t="s">
        <v>1129</v>
      </c>
      <c r="S276" t="str">
        <f>INDEX(ceps[CEP1],MATCH(R276,ceps[BAIRRO],0))</f>
        <v>59280-000</v>
      </c>
      <c r="T276" t="str">
        <f>INDEX(ceps[CIDADE],MATCH(R276,ceps[BAIRRO],0))</f>
        <v>MACAÍBA</v>
      </c>
      <c r="U276" t="s">
        <v>1258</v>
      </c>
    </row>
    <row r="277" spans="15:21" x14ac:dyDescent="0.3">
      <c r="O277" t="s">
        <v>833</v>
      </c>
      <c r="P277" t="s">
        <v>926</v>
      </c>
      <c r="Q277" s="1">
        <v>31075</v>
      </c>
      <c r="R277" s="1" t="s">
        <v>1158</v>
      </c>
      <c r="S277" t="str">
        <f>INDEX(ceps[CEP1],MATCH(R277,ceps[BAIRRO],0))</f>
        <v>59158-002</v>
      </c>
      <c r="T277" t="str">
        <f>INDEX(ceps[CIDADE],MATCH(R277,ceps[BAIRRO],0))</f>
        <v>PARNAMIRIM</v>
      </c>
      <c r="U277" t="s">
        <v>1258</v>
      </c>
    </row>
    <row r="278" spans="15:21" x14ac:dyDescent="0.3">
      <c r="O278" t="s">
        <v>834</v>
      </c>
      <c r="P278" t="s">
        <v>925</v>
      </c>
      <c r="Q278" s="1">
        <v>32025</v>
      </c>
      <c r="R278" s="1" t="s">
        <v>968</v>
      </c>
      <c r="S278" t="str">
        <f>INDEX(ceps[CEP1],MATCH(R278,ceps[BAIRRO],0))</f>
        <v>59014-360</v>
      </c>
      <c r="T278" t="str">
        <f>INDEX(ceps[CIDADE],MATCH(R278,ceps[BAIRRO],0))</f>
        <v>NATAL</v>
      </c>
      <c r="U278" t="s">
        <v>1258</v>
      </c>
    </row>
    <row r="279" spans="15:21" x14ac:dyDescent="0.3">
      <c r="O279" t="s">
        <v>835</v>
      </c>
      <c r="P279" t="s">
        <v>925</v>
      </c>
      <c r="Q279" s="1">
        <v>36015</v>
      </c>
      <c r="R279" s="1" t="s">
        <v>986</v>
      </c>
      <c r="S279" t="str">
        <f>INDEX(ceps[CEP1],MATCH(R279,ceps[BAIRRO],0))</f>
        <v>59020-110</v>
      </c>
      <c r="T279" t="str">
        <f>INDEX(ceps[CIDADE],MATCH(R279,ceps[BAIRRO],0))</f>
        <v>NATAL</v>
      </c>
      <c r="U279" t="s">
        <v>1258</v>
      </c>
    </row>
    <row r="280" spans="15:21" x14ac:dyDescent="0.3">
      <c r="O280" t="s">
        <v>836</v>
      </c>
      <c r="P280" t="s">
        <v>925</v>
      </c>
      <c r="Q280" s="1">
        <v>34018</v>
      </c>
      <c r="R280" s="1" t="s">
        <v>972</v>
      </c>
      <c r="S280" t="str">
        <f>INDEX(ceps[CEP1],MATCH(R280,ceps[BAIRRO],0))</f>
        <v>59062-390</v>
      </c>
      <c r="T280" t="str">
        <f>INDEX(ceps[CIDADE],MATCH(R280,ceps[BAIRRO],0))</f>
        <v>NATAL</v>
      </c>
      <c r="U280" t="s">
        <v>1258</v>
      </c>
    </row>
    <row r="281" spans="15:21" x14ac:dyDescent="0.3">
      <c r="O281" t="s">
        <v>837</v>
      </c>
      <c r="P281" t="s">
        <v>925</v>
      </c>
      <c r="Q281" s="1">
        <v>30087</v>
      </c>
      <c r="R281" s="1" t="s">
        <v>1183</v>
      </c>
      <c r="S281" t="str">
        <f>INDEX(ceps[CEP1],MATCH(R281,ceps[BAIRRO],0))</f>
        <v>59142-760</v>
      </c>
      <c r="T281" t="str">
        <f>INDEX(ceps[CIDADE],MATCH(R281,ceps[BAIRRO],0))</f>
        <v>PARNAMIRIM</v>
      </c>
      <c r="U281" t="s">
        <v>1258</v>
      </c>
    </row>
    <row r="282" spans="15:21" x14ac:dyDescent="0.3">
      <c r="O282" t="s">
        <v>838</v>
      </c>
      <c r="P282" t="s">
        <v>926</v>
      </c>
      <c r="Q282" s="1">
        <v>34112</v>
      </c>
      <c r="R282" s="1" t="s">
        <v>987</v>
      </c>
      <c r="S282" t="str">
        <f>INDEX(ceps[CEP1],MATCH(R282,ceps[BAIRRO],0))</f>
        <v>59073-167</v>
      </c>
      <c r="T282" t="str">
        <f>INDEX(ceps[CIDADE],MATCH(R282,ceps[BAIRRO],0))</f>
        <v>NATAL</v>
      </c>
      <c r="U282" t="s">
        <v>1258</v>
      </c>
    </row>
    <row r="283" spans="15:21" x14ac:dyDescent="0.3">
      <c r="O283" t="s">
        <v>839</v>
      </c>
      <c r="P283" t="s">
        <v>926</v>
      </c>
      <c r="Q283" s="1">
        <v>35836</v>
      </c>
      <c r="R283" s="1" t="s">
        <v>965</v>
      </c>
      <c r="S283" t="str">
        <f>INDEX(ceps[CEP1],MATCH(R283,ceps[BAIRRO],0))</f>
        <v>59139-520</v>
      </c>
      <c r="T283" t="str">
        <f>INDEX(ceps[CIDADE],MATCH(R283,ceps[BAIRRO],0))</f>
        <v>NATAL</v>
      </c>
      <c r="U283" t="s">
        <v>1258</v>
      </c>
    </row>
    <row r="284" spans="15:21" x14ac:dyDescent="0.3">
      <c r="O284" t="s">
        <v>840</v>
      </c>
      <c r="P284" t="s">
        <v>925</v>
      </c>
      <c r="Q284" s="1">
        <v>36731</v>
      </c>
      <c r="R284" s="1" t="s">
        <v>982</v>
      </c>
      <c r="S284" t="str">
        <f>INDEX(ceps[CEP1],MATCH(R284,ceps[BAIRRO],0))</f>
        <v>59012-255</v>
      </c>
      <c r="T284" t="str">
        <f>INDEX(ceps[CIDADE],MATCH(R284,ceps[BAIRRO],0))</f>
        <v>NATAL</v>
      </c>
      <c r="U284" t="s">
        <v>1258</v>
      </c>
    </row>
    <row r="285" spans="15:21" x14ac:dyDescent="0.3">
      <c r="O285" t="s">
        <v>841</v>
      </c>
      <c r="P285" t="s">
        <v>925</v>
      </c>
      <c r="Q285" s="1">
        <v>33541</v>
      </c>
      <c r="R285" s="1" t="s">
        <v>987</v>
      </c>
      <c r="S285" t="str">
        <f>INDEX(ceps[CEP1],MATCH(R285,ceps[BAIRRO],0))</f>
        <v>59073-167</v>
      </c>
      <c r="T285" t="str">
        <f>INDEX(ceps[CIDADE],MATCH(R285,ceps[BAIRRO],0))</f>
        <v>NATAL</v>
      </c>
      <c r="U285" t="s">
        <v>1258</v>
      </c>
    </row>
    <row r="286" spans="15:21" x14ac:dyDescent="0.3">
      <c r="O286" t="s">
        <v>842</v>
      </c>
      <c r="P286" t="s">
        <v>926</v>
      </c>
      <c r="Q286" s="1">
        <v>33589</v>
      </c>
      <c r="R286" s="1" t="s">
        <v>954</v>
      </c>
      <c r="S286" t="str">
        <f>INDEX(ceps[CEP1],MATCH(R286,ceps[BAIRRO],0))</f>
        <v>59014-640</v>
      </c>
      <c r="T286" t="str">
        <f>INDEX(ceps[CIDADE],MATCH(R286,ceps[BAIRRO],0))</f>
        <v>NATAL</v>
      </c>
      <c r="U286" t="s">
        <v>1258</v>
      </c>
    </row>
    <row r="287" spans="15:21" x14ac:dyDescent="0.3">
      <c r="O287" t="s">
        <v>843</v>
      </c>
      <c r="P287" t="s">
        <v>926</v>
      </c>
      <c r="Q287" s="1">
        <v>31995</v>
      </c>
      <c r="R287" s="1" t="s">
        <v>1152</v>
      </c>
      <c r="S287" t="str">
        <f>INDEX(ceps[CEP1],MATCH(R287,ceps[BAIRRO],0))</f>
        <v>59155-510</v>
      </c>
      <c r="T287" t="str">
        <f>INDEX(ceps[CIDADE],MATCH(R287,ceps[BAIRRO],0))</f>
        <v>PARNAMIRIM</v>
      </c>
      <c r="U287" t="s">
        <v>1258</v>
      </c>
    </row>
    <row r="288" spans="15:21" x14ac:dyDescent="0.3">
      <c r="O288" t="s">
        <v>844</v>
      </c>
      <c r="P288" t="s">
        <v>926</v>
      </c>
      <c r="Q288" s="1">
        <v>35566</v>
      </c>
      <c r="R288" s="1" t="s">
        <v>952</v>
      </c>
      <c r="S288" t="str">
        <f>INDEX(ceps[CEP1],MATCH(R288,ceps[BAIRRO],0))</f>
        <v>59037-160</v>
      </c>
      <c r="T288" t="str">
        <f>INDEX(ceps[CIDADE],MATCH(R288,ceps[BAIRRO],0))</f>
        <v>NATAL</v>
      </c>
      <c r="U288" t="s">
        <v>1258</v>
      </c>
    </row>
    <row r="289" spans="15:21" x14ac:dyDescent="0.3">
      <c r="O289" t="s">
        <v>845</v>
      </c>
      <c r="P289" t="s">
        <v>926</v>
      </c>
      <c r="Q289" s="1">
        <v>32025</v>
      </c>
      <c r="R289" s="1" t="s">
        <v>963</v>
      </c>
      <c r="S289" t="str">
        <f>INDEX(ceps[CEP1],MATCH(R289,ceps[BAIRRO],0))</f>
        <v>59074-752</v>
      </c>
      <c r="T289" t="str">
        <f>INDEX(ceps[CIDADE],MATCH(R289,ceps[BAIRRO],0))</f>
        <v>NATAL</v>
      </c>
      <c r="U289" t="s">
        <v>1258</v>
      </c>
    </row>
    <row r="290" spans="15:21" x14ac:dyDescent="0.3">
      <c r="O290" t="s">
        <v>846</v>
      </c>
      <c r="P290" t="s">
        <v>926</v>
      </c>
      <c r="Q290" s="1">
        <v>35339</v>
      </c>
      <c r="R290" s="1" t="s">
        <v>960</v>
      </c>
      <c r="S290" t="str">
        <f>INDEX(ceps[CEP1],MATCH(R290,ceps[BAIRRO],0))</f>
        <v>59070-105</v>
      </c>
      <c r="T290" t="str">
        <f>INDEX(ceps[CIDADE],MATCH(R290,ceps[BAIRRO],0))</f>
        <v>NATAL</v>
      </c>
      <c r="U290" t="s">
        <v>1258</v>
      </c>
    </row>
    <row r="291" spans="15:21" x14ac:dyDescent="0.3">
      <c r="O291" t="s">
        <v>847</v>
      </c>
      <c r="P291" t="s">
        <v>925</v>
      </c>
      <c r="Q291" s="1">
        <v>34459</v>
      </c>
      <c r="R291" s="1" t="s">
        <v>969</v>
      </c>
      <c r="S291" t="str">
        <f>INDEX(ceps[CEP1],MATCH(R291,ceps[BAIRRO],0))</f>
        <v>59080-560</v>
      </c>
      <c r="T291" t="str">
        <f>INDEX(ceps[CIDADE],MATCH(R291,ceps[BAIRRO],0))</f>
        <v>NATAL</v>
      </c>
      <c r="U291" t="s">
        <v>1258</v>
      </c>
    </row>
    <row r="292" spans="15:21" x14ac:dyDescent="0.3">
      <c r="O292" t="s">
        <v>848</v>
      </c>
      <c r="P292" t="s">
        <v>925</v>
      </c>
      <c r="Q292" s="1">
        <v>36348</v>
      </c>
      <c r="R292" s="1" t="s">
        <v>986</v>
      </c>
      <c r="S292" t="str">
        <f>INDEX(ceps[CEP1],MATCH(R292,ceps[BAIRRO],0))</f>
        <v>59020-110</v>
      </c>
      <c r="T292" t="str">
        <f>INDEX(ceps[CIDADE],MATCH(R292,ceps[BAIRRO],0))</f>
        <v>NATAL</v>
      </c>
      <c r="U292" t="s">
        <v>1258</v>
      </c>
    </row>
    <row r="293" spans="15:21" x14ac:dyDescent="0.3">
      <c r="O293" t="s">
        <v>849</v>
      </c>
      <c r="P293" t="s">
        <v>926</v>
      </c>
      <c r="Q293" s="1">
        <v>35064</v>
      </c>
      <c r="R293" s="1" t="s">
        <v>966</v>
      </c>
      <c r="S293" t="str">
        <f>INDEX(ceps[CEP1],MATCH(R293,ceps[BAIRRO],0))</f>
        <v>59063-280</v>
      </c>
      <c r="T293" t="str">
        <f>INDEX(ceps[CIDADE],MATCH(R293,ceps[BAIRRO],0))</f>
        <v>NATAL</v>
      </c>
      <c r="U293" t="s">
        <v>1258</v>
      </c>
    </row>
    <row r="294" spans="15:21" x14ac:dyDescent="0.3">
      <c r="O294" t="s">
        <v>850</v>
      </c>
      <c r="P294" t="s">
        <v>926</v>
      </c>
      <c r="Q294" s="1">
        <v>32865</v>
      </c>
      <c r="R294" s="1" t="s">
        <v>1096</v>
      </c>
      <c r="S294" t="str">
        <f>INDEX(ceps[CEP1],MATCH(R294,ceps[BAIRRO],0))</f>
        <v>59575-000</v>
      </c>
      <c r="T294" t="str">
        <f>INDEX(ceps[CIDADE],MATCH(R294,ceps[BAIRRO],0))</f>
        <v>EXTREMOZ</v>
      </c>
      <c r="U294" t="s">
        <v>1258</v>
      </c>
    </row>
    <row r="295" spans="15:21" x14ac:dyDescent="0.3">
      <c r="O295" t="s">
        <v>851</v>
      </c>
      <c r="P295" t="s">
        <v>925</v>
      </c>
      <c r="Q295" s="1">
        <v>29304</v>
      </c>
      <c r="R295" s="1" t="s">
        <v>957</v>
      </c>
      <c r="S295" t="str">
        <f>INDEX(ceps[CEP1],MATCH(R295,ceps[BAIRRO],0))</f>
        <v>59065-020</v>
      </c>
      <c r="T295" t="str">
        <f>INDEX(ceps[CIDADE],MATCH(R295,ceps[BAIRRO],0))</f>
        <v>NATAL</v>
      </c>
      <c r="U295" t="s">
        <v>1258</v>
      </c>
    </row>
    <row r="296" spans="15:21" x14ac:dyDescent="0.3">
      <c r="O296" t="s">
        <v>852</v>
      </c>
      <c r="P296" t="s">
        <v>925</v>
      </c>
      <c r="Q296" s="1">
        <v>31295</v>
      </c>
      <c r="R296" s="1" t="s">
        <v>1152</v>
      </c>
      <c r="S296" t="str">
        <f>INDEX(ceps[CEP1],MATCH(R296,ceps[BAIRRO],0))</f>
        <v>59155-510</v>
      </c>
      <c r="T296" t="str">
        <f>INDEX(ceps[CIDADE],MATCH(R296,ceps[BAIRRO],0))</f>
        <v>PARNAMIRIM</v>
      </c>
      <c r="U296" t="s">
        <v>1258</v>
      </c>
    </row>
    <row r="297" spans="15:21" x14ac:dyDescent="0.3">
      <c r="O297" t="s">
        <v>853</v>
      </c>
      <c r="P297" t="s">
        <v>926</v>
      </c>
      <c r="Q297" s="1">
        <v>31547</v>
      </c>
      <c r="R297" s="1" t="s">
        <v>1032</v>
      </c>
      <c r="S297" t="str">
        <f>INDEX(ceps[CEP1],MATCH(R297,ceps[BAIRRO],0))</f>
        <v>59290-000</v>
      </c>
      <c r="T297" t="str">
        <f>INDEX(ceps[CIDADE],MATCH(R297,ceps[BAIRRO],0))</f>
        <v>SÃO GONÇALO DO AMARANTE</v>
      </c>
      <c r="U297" t="s">
        <v>1258</v>
      </c>
    </row>
    <row r="298" spans="15:21" x14ac:dyDescent="0.3">
      <c r="O298" t="s">
        <v>854</v>
      </c>
      <c r="P298" t="s">
        <v>926</v>
      </c>
      <c r="Q298" s="1">
        <v>29694</v>
      </c>
      <c r="R298" s="1" t="s">
        <v>1123</v>
      </c>
      <c r="S298" t="str">
        <f>INDEX(ceps[CEP1],MATCH(R298,ceps[BAIRRO],0))</f>
        <v>59151-466</v>
      </c>
      <c r="T298" t="str">
        <f>INDEX(ceps[CIDADE],MATCH(R298,ceps[BAIRRO],0))</f>
        <v>PARNAMIRIM</v>
      </c>
      <c r="U298" t="s">
        <v>1258</v>
      </c>
    </row>
    <row r="299" spans="15:21" x14ac:dyDescent="0.3">
      <c r="O299" t="s">
        <v>855</v>
      </c>
      <c r="P299" t="s">
        <v>926</v>
      </c>
      <c r="Q299" s="1">
        <v>30200</v>
      </c>
      <c r="R299" s="1" t="s">
        <v>1130</v>
      </c>
      <c r="S299" t="str">
        <f>INDEX(ceps[CEP1],MATCH(R299,ceps[BAIRRO],0))</f>
        <v>59280-000</v>
      </c>
      <c r="T299" t="str">
        <f>INDEX(ceps[CIDADE],MATCH(R299,ceps[BAIRRO],0))</f>
        <v>MACAÍBA</v>
      </c>
      <c r="U299" t="s">
        <v>1258</v>
      </c>
    </row>
    <row r="300" spans="15:21" x14ac:dyDescent="0.3">
      <c r="O300" t="s">
        <v>856</v>
      </c>
      <c r="P300" t="s">
        <v>926</v>
      </c>
      <c r="Q300" s="1">
        <v>34033</v>
      </c>
      <c r="R300" s="1" t="s">
        <v>971</v>
      </c>
      <c r="S300" t="str">
        <f>INDEX(ceps[CEP1],MATCH(R300,ceps[BAIRRO],0))</f>
        <v>59115-260</v>
      </c>
      <c r="T300" t="str">
        <f>INDEX(ceps[CIDADE],MATCH(R300,ceps[BAIRRO],0))</f>
        <v>NATAL</v>
      </c>
      <c r="U300" t="s">
        <v>1258</v>
      </c>
    </row>
    <row r="301" spans="15:21" x14ac:dyDescent="0.3">
      <c r="O301" t="s">
        <v>857</v>
      </c>
      <c r="P301" t="s">
        <v>926</v>
      </c>
      <c r="Q301" s="1">
        <v>33637</v>
      </c>
      <c r="R301" s="1" t="s">
        <v>976</v>
      </c>
      <c r="S301" t="str">
        <f>INDEX(ceps[CEP1],MATCH(R301,ceps[BAIRRO],0))</f>
        <v>59069-100</v>
      </c>
      <c r="T301" t="str">
        <f>INDEX(ceps[CIDADE],MATCH(R301,ceps[BAIRRO],0))</f>
        <v>NATAL</v>
      </c>
      <c r="U301" t="s">
        <v>1258</v>
      </c>
    </row>
    <row r="302" spans="15:21" x14ac:dyDescent="0.3">
      <c r="O302" t="s">
        <v>858</v>
      </c>
      <c r="P302" t="s">
        <v>926</v>
      </c>
      <c r="Q302" s="1">
        <v>34321</v>
      </c>
      <c r="R302" s="1" t="s">
        <v>986</v>
      </c>
      <c r="S302" t="str">
        <f>INDEX(ceps[CEP1],MATCH(R302,ceps[BAIRRO],0))</f>
        <v>59020-110</v>
      </c>
      <c r="T302" t="str">
        <f>INDEX(ceps[CIDADE],MATCH(R302,ceps[BAIRRO],0))</f>
        <v>NATAL</v>
      </c>
      <c r="U302" t="s">
        <v>1258</v>
      </c>
    </row>
    <row r="303" spans="15:21" x14ac:dyDescent="0.3">
      <c r="O303" t="s">
        <v>859</v>
      </c>
      <c r="P303" t="s">
        <v>926</v>
      </c>
      <c r="Q303" s="1">
        <v>32437</v>
      </c>
      <c r="R303" s="1" t="s">
        <v>975</v>
      </c>
      <c r="S303" t="str">
        <f>INDEX(ceps[CEP1],MATCH(R303,ceps[BAIRRO],0))</f>
        <v>59014-140</v>
      </c>
      <c r="T303" t="str">
        <f>INDEX(ceps[CIDADE],MATCH(R303,ceps[BAIRRO],0))</f>
        <v>NATAL</v>
      </c>
      <c r="U303" t="s">
        <v>1258</v>
      </c>
    </row>
    <row r="304" spans="15:21" x14ac:dyDescent="0.3">
      <c r="O304" t="s">
        <v>860</v>
      </c>
      <c r="P304" t="s">
        <v>925</v>
      </c>
      <c r="Q304" s="1">
        <v>36010</v>
      </c>
      <c r="R304" s="1" t="s">
        <v>974</v>
      </c>
      <c r="S304" t="str">
        <f>INDEX(ceps[CEP1],MATCH(R304,ceps[BAIRRO],0))</f>
        <v>59133-121</v>
      </c>
      <c r="T304" t="str">
        <f>INDEX(ceps[CIDADE],MATCH(R304,ceps[BAIRRO],0))</f>
        <v>NATAL</v>
      </c>
      <c r="U304" t="s">
        <v>1258</v>
      </c>
    </row>
    <row r="305" spans="15:21" x14ac:dyDescent="0.3">
      <c r="O305" t="s">
        <v>861</v>
      </c>
      <c r="P305" t="s">
        <v>925</v>
      </c>
      <c r="Q305" s="1">
        <v>33388</v>
      </c>
      <c r="R305" s="1" t="s">
        <v>971</v>
      </c>
      <c r="S305" t="str">
        <f>INDEX(ceps[CEP1],MATCH(R305,ceps[BAIRRO],0))</f>
        <v>59115-260</v>
      </c>
      <c r="T305" t="str">
        <f>INDEX(ceps[CIDADE],MATCH(R305,ceps[BAIRRO],0))</f>
        <v>NATAL</v>
      </c>
      <c r="U305" t="s">
        <v>1258</v>
      </c>
    </row>
    <row r="306" spans="15:21" x14ac:dyDescent="0.3">
      <c r="O306" t="s">
        <v>862</v>
      </c>
      <c r="P306" t="s">
        <v>925</v>
      </c>
      <c r="Q306" s="1">
        <v>32450</v>
      </c>
      <c r="R306" s="1" t="s">
        <v>959</v>
      </c>
      <c r="S306" t="str">
        <f>INDEX(ceps[CEP1],MATCH(R306,ceps[BAIRRO],0))</f>
        <v>59025-220</v>
      </c>
      <c r="T306" t="str">
        <f>INDEX(ceps[CIDADE],MATCH(R306,ceps[BAIRRO],0))</f>
        <v>NATAL</v>
      </c>
      <c r="U306" t="s">
        <v>1258</v>
      </c>
    </row>
    <row r="307" spans="15:21" x14ac:dyDescent="0.3">
      <c r="O307" t="s">
        <v>863</v>
      </c>
      <c r="P307" t="s">
        <v>925</v>
      </c>
      <c r="Q307" s="1">
        <v>34903</v>
      </c>
      <c r="R307" s="1" t="s">
        <v>975</v>
      </c>
      <c r="S307" t="str">
        <f>INDEX(ceps[CEP1],MATCH(R307,ceps[BAIRRO],0))</f>
        <v>59014-140</v>
      </c>
      <c r="T307" t="str">
        <f>INDEX(ceps[CIDADE],MATCH(R307,ceps[BAIRRO],0))</f>
        <v>NATAL</v>
      </c>
      <c r="U307" t="s">
        <v>1258</v>
      </c>
    </row>
    <row r="308" spans="15:21" x14ac:dyDescent="0.3">
      <c r="O308" t="s">
        <v>864</v>
      </c>
      <c r="P308" t="s">
        <v>926</v>
      </c>
      <c r="Q308" s="1">
        <v>36524</v>
      </c>
      <c r="R308" s="1" t="s">
        <v>1144</v>
      </c>
      <c r="S308" t="str">
        <f>INDEX(ceps[CEP1],MATCH(R308,ceps[BAIRRO],0))</f>
        <v>59141-250</v>
      </c>
      <c r="T308" t="str">
        <f>INDEX(ceps[CIDADE],MATCH(R308,ceps[BAIRRO],0))</f>
        <v>PARNAMIRIM</v>
      </c>
      <c r="U308" t="s">
        <v>1258</v>
      </c>
    </row>
    <row r="309" spans="15:21" x14ac:dyDescent="0.3">
      <c r="O309" t="s">
        <v>865</v>
      </c>
      <c r="P309" t="s">
        <v>926</v>
      </c>
      <c r="Q309" s="1">
        <v>29399</v>
      </c>
      <c r="R309" s="1" t="s">
        <v>1144</v>
      </c>
      <c r="S309" t="str">
        <f>INDEX(ceps[CEP1],MATCH(R309,ceps[BAIRRO],0))</f>
        <v>59141-250</v>
      </c>
      <c r="T309" t="str">
        <f>INDEX(ceps[CIDADE],MATCH(R309,ceps[BAIRRO],0))</f>
        <v>PARNAMIRIM</v>
      </c>
      <c r="U309" t="s">
        <v>1258</v>
      </c>
    </row>
    <row r="310" spans="15:21" x14ac:dyDescent="0.3">
      <c r="O310" t="s">
        <v>866</v>
      </c>
      <c r="P310" t="s">
        <v>925</v>
      </c>
      <c r="Q310" s="1">
        <v>30972</v>
      </c>
      <c r="R310" s="1" t="s">
        <v>1158</v>
      </c>
      <c r="S310" t="str">
        <f>INDEX(ceps[CEP1],MATCH(R310,ceps[BAIRRO],0))</f>
        <v>59158-002</v>
      </c>
      <c r="T310" t="str">
        <f>INDEX(ceps[CIDADE],MATCH(R310,ceps[BAIRRO],0))</f>
        <v>PARNAMIRIM</v>
      </c>
      <c r="U310" t="s">
        <v>1258</v>
      </c>
    </row>
    <row r="311" spans="15:21" x14ac:dyDescent="0.3">
      <c r="O311" t="s">
        <v>867</v>
      </c>
      <c r="P311" t="s">
        <v>925</v>
      </c>
      <c r="Q311" s="1">
        <v>31592</v>
      </c>
      <c r="R311" s="1" t="s">
        <v>1002</v>
      </c>
      <c r="S311" t="str">
        <f>INDEX(ceps[CEP1],MATCH(R311,ceps[BAIRRO],0))</f>
        <v>59161-250</v>
      </c>
      <c r="T311" t="str">
        <f>INDEX(ceps[CIDADE],MATCH(R311,ceps[BAIRRO],0))</f>
        <v>PARNAMIRIM</v>
      </c>
      <c r="U311" t="s">
        <v>1258</v>
      </c>
    </row>
    <row r="312" spans="15:21" x14ac:dyDescent="0.3">
      <c r="O312" t="s">
        <v>868</v>
      </c>
      <c r="P312" t="s">
        <v>926</v>
      </c>
      <c r="Q312" s="1">
        <v>33301</v>
      </c>
      <c r="R312" s="1" t="s">
        <v>957</v>
      </c>
      <c r="S312" t="str">
        <f>INDEX(ceps[CEP1],MATCH(R312,ceps[BAIRRO],0))</f>
        <v>59065-020</v>
      </c>
      <c r="T312" t="str">
        <f>INDEX(ceps[CIDADE],MATCH(R312,ceps[BAIRRO],0))</f>
        <v>NATAL</v>
      </c>
      <c r="U312" t="s">
        <v>1258</v>
      </c>
    </row>
    <row r="313" spans="15:21" x14ac:dyDescent="0.3">
      <c r="O313" t="s">
        <v>869</v>
      </c>
      <c r="P313" t="s">
        <v>925</v>
      </c>
      <c r="Q313" s="1">
        <v>30479</v>
      </c>
      <c r="R313" s="1" t="s">
        <v>960</v>
      </c>
      <c r="S313" t="str">
        <f>INDEX(ceps[CEP1],MATCH(R313,ceps[BAIRRO],0))</f>
        <v>59070-105</v>
      </c>
      <c r="T313" t="str">
        <f>INDEX(ceps[CIDADE],MATCH(R313,ceps[BAIRRO],0))</f>
        <v>NATAL</v>
      </c>
      <c r="U313" t="s">
        <v>1258</v>
      </c>
    </row>
    <row r="314" spans="15:21" x14ac:dyDescent="0.3">
      <c r="O314" t="s">
        <v>870</v>
      </c>
      <c r="P314" t="s">
        <v>925</v>
      </c>
      <c r="Q314" s="1">
        <v>30564</v>
      </c>
      <c r="R314" s="1" t="s">
        <v>1159</v>
      </c>
      <c r="S314" t="str">
        <f>INDEX(ceps[CEP1],MATCH(R314,ceps[BAIRRO],0))</f>
        <v>59147-060</v>
      </c>
      <c r="T314" t="str">
        <f>INDEX(ceps[CIDADE],MATCH(R314,ceps[BAIRRO],0))</f>
        <v>PARNAMIRIM</v>
      </c>
      <c r="U314" t="s">
        <v>1258</v>
      </c>
    </row>
    <row r="315" spans="15:21" x14ac:dyDescent="0.3">
      <c r="O315" t="s">
        <v>871</v>
      </c>
      <c r="P315" t="s">
        <v>925</v>
      </c>
      <c r="Q315" s="1">
        <v>33443</v>
      </c>
      <c r="R315" s="1" t="s">
        <v>973</v>
      </c>
      <c r="S315" t="str">
        <f>INDEX(ceps[CEP1],MATCH(R315,ceps[BAIRRO],0))</f>
        <v>59075-391</v>
      </c>
      <c r="T315" t="str">
        <f>INDEX(ceps[CIDADE],MATCH(R315,ceps[BAIRRO],0))</f>
        <v>NATAL</v>
      </c>
      <c r="U315" t="s">
        <v>1258</v>
      </c>
    </row>
    <row r="316" spans="15:21" x14ac:dyDescent="0.3">
      <c r="O316" t="s">
        <v>872</v>
      </c>
      <c r="P316" t="s">
        <v>925</v>
      </c>
      <c r="Q316" s="1">
        <v>32115</v>
      </c>
      <c r="R316" s="1" t="s">
        <v>969</v>
      </c>
      <c r="S316" t="str">
        <f>INDEX(ceps[CEP1],MATCH(R316,ceps[BAIRRO],0))</f>
        <v>59080-560</v>
      </c>
      <c r="T316" t="str">
        <f>INDEX(ceps[CIDADE],MATCH(R316,ceps[BAIRRO],0))</f>
        <v>NATAL</v>
      </c>
      <c r="U316" t="s">
        <v>1258</v>
      </c>
    </row>
    <row r="317" spans="15:21" x14ac:dyDescent="0.3">
      <c r="O317" t="s">
        <v>873</v>
      </c>
      <c r="P317" t="s">
        <v>925</v>
      </c>
      <c r="Q317" s="1">
        <v>29480</v>
      </c>
      <c r="R317" s="1" t="s">
        <v>1143</v>
      </c>
      <c r="S317" t="str">
        <f>INDEX(ceps[CEP1],MATCH(R317,ceps[BAIRRO],0))</f>
        <v>59140-670</v>
      </c>
      <c r="T317" t="str">
        <f>INDEX(ceps[CIDADE],MATCH(R317,ceps[BAIRRO],0))</f>
        <v>PARNAMIRIM</v>
      </c>
      <c r="U317" t="s">
        <v>1258</v>
      </c>
    </row>
    <row r="318" spans="15:21" x14ac:dyDescent="0.3">
      <c r="O318" t="s">
        <v>874</v>
      </c>
      <c r="P318" t="s">
        <v>926</v>
      </c>
      <c r="Q318" s="1">
        <v>30248</v>
      </c>
      <c r="R318" s="1" t="s">
        <v>1147</v>
      </c>
      <c r="S318" t="str">
        <f>INDEX(ceps[CEP1],MATCH(R318,ceps[BAIRRO],0))</f>
        <v>59145-000</v>
      </c>
      <c r="T318" t="str">
        <f>INDEX(ceps[CIDADE],MATCH(R318,ceps[BAIRRO],0))</f>
        <v>PARNAMIRIM</v>
      </c>
      <c r="U318" t="s">
        <v>1258</v>
      </c>
    </row>
    <row r="319" spans="15:21" x14ac:dyDescent="0.3">
      <c r="O319" t="s">
        <v>875</v>
      </c>
      <c r="P319" t="s">
        <v>926</v>
      </c>
      <c r="Q319" s="1">
        <v>31656</v>
      </c>
      <c r="R319" s="1" t="s">
        <v>1123</v>
      </c>
      <c r="S319" t="str">
        <f>INDEX(ceps[CEP1],MATCH(R319,ceps[BAIRRO],0))</f>
        <v>59151-466</v>
      </c>
      <c r="T319" t="str">
        <f>INDEX(ceps[CIDADE],MATCH(R319,ceps[BAIRRO],0))</f>
        <v>PARNAMIRIM</v>
      </c>
      <c r="U319" t="s">
        <v>1258</v>
      </c>
    </row>
    <row r="320" spans="15:21" x14ac:dyDescent="0.3">
      <c r="O320" t="s">
        <v>876</v>
      </c>
      <c r="P320" t="s">
        <v>925</v>
      </c>
      <c r="Q320" s="1">
        <v>31639</v>
      </c>
      <c r="R320" s="1" t="s">
        <v>959</v>
      </c>
      <c r="S320" t="str">
        <f>INDEX(ceps[CEP1],MATCH(R320,ceps[BAIRRO],0))</f>
        <v>59025-220</v>
      </c>
      <c r="T320" t="str">
        <f>INDEX(ceps[CIDADE],MATCH(R320,ceps[BAIRRO],0))</f>
        <v>NATAL</v>
      </c>
      <c r="U320" t="s">
        <v>1258</v>
      </c>
    </row>
    <row r="321" spans="15:21" x14ac:dyDescent="0.3">
      <c r="O321" t="s">
        <v>877</v>
      </c>
      <c r="P321" t="s">
        <v>926</v>
      </c>
      <c r="Q321" s="1">
        <v>31382</v>
      </c>
      <c r="R321" s="1" t="s">
        <v>985</v>
      </c>
      <c r="S321" t="str">
        <f>INDEX(ceps[CEP1],MATCH(R321,ceps[BAIRRO],0))</f>
        <v>59010-500</v>
      </c>
      <c r="T321" t="str">
        <f>INDEX(ceps[CIDADE],MATCH(R321,ceps[BAIRRO],0))</f>
        <v>NATAL</v>
      </c>
      <c r="U321" t="s">
        <v>1258</v>
      </c>
    </row>
    <row r="322" spans="15:21" x14ac:dyDescent="0.3">
      <c r="O322" t="s">
        <v>878</v>
      </c>
      <c r="P322" t="s">
        <v>925</v>
      </c>
      <c r="Q322" s="1">
        <v>29809</v>
      </c>
      <c r="R322" s="1" t="s">
        <v>1158</v>
      </c>
      <c r="S322" t="str">
        <f>INDEX(ceps[CEP1],MATCH(R322,ceps[BAIRRO],0))</f>
        <v>59158-002</v>
      </c>
      <c r="T322" t="str">
        <f>INDEX(ceps[CIDADE],MATCH(R322,ceps[BAIRRO],0))</f>
        <v>PARNAMIRIM</v>
      </c>
      <c r="U322" t="s">
        <v>1258</v>
      </c>
    </row>
    <row r="323" spans="15:21" x14ac:dyDescent="0.3">
      <c r="O323" t="s">
        <v>879</v>
      </c>
      <c r="P323" t="s">
        <v>925</v>
      </c>
      <c r="Q323" s="1">
        <v>31541</v>
      </c>
      <c r="R323" s="1" t="s">
        <v>1123</v>
      </c>
      <c r="S323" t="str">
        <f>INDEX(ceps[CEP1],MATCH(R323,ceps[BAIRRO],0))</f>
        <v>59151-466</v>
      </c>
      <c r="T323" t="str">
        <f>INDEX(ceps[CIDADE],MATCH(R323,ceps[BAIRRO],0))</f>
        <v>PARNAMIRIM</v>
      </c>
      <c r="U323" t="s">
        <v>1258</v>
      </c>
    </row>
    <row r="324" spans="15:21" x14ac:dyDescent="0.3">
      <c r="O324" t="s">
        <v>880</v>
      </c>
      <c r="P324" t="s">
        <v>925</v>
      </c>
      <c r="Q324" s="1">
        <v>36777</v>
      </c>
      <c r="R324" s="1" t="s">
        <v>1055</v>
      </c>
      <c r="S324" t="str">
        <f>INDEX(ceps[CEP1],MATCH(R324,ceps[BAIRRO],0))</f>
        <v>59160-537</v>
      </c>
      <c r="T324" t="str">
        <f>INDEX(ceps[CIDADE],MATCH(R324,ceps[BAIRRO],0))</f>
        <v>PARNAMIRIM</v>
      </c>
      <c r="U324" t="s">
        <v>1258</v>
      </c>
    </row>
    <row r="325" spans="15:21" x14ac:dyDescent="0.3">
      <c r="O325" t="s">
        <v>881</v>
      </c>
      <c r="P325" t="s">
        <v>925</v>
      </c>
      <c r="Q325" s="1">
        <v>33777</v>
      </c>
      <c r="R325" s="1" t="s">
        <v>956</v>
      </c>
      <c r="S325" t="str">
        <f>INDEX(ceps[CEP1],MATCH(R325,ceps[BAIRRO],0))</f>
        <v>59050-081</v>
      </c>
      <c r="T325" t="str">
        <f>INDEX(ceps[CIDADE],MATCH(R325,ceps[BAIRRO],0))</f>
        <v>NATAL</v>
      </c>
      <c r="U325" t="s">
        <v>1258</v>
      </c>
    </row>
    <row r="326" spans="15:21" x14ac:dyDescent="0.3">
      <c r="O326" t="s">
        <v>882</v>
      </c>
      <c r="P326" t="s">
        <v>926</v>
      </c>
      <c r="Q326" s="1">
        <v>32997</v>
      </c>
      <c r="R326" s="1" t="s">
        <v>965</v>
      </c>
      <c r="S326" t="str">
        <f>INDEX(ceps[CEP1],MATCH(R326,ceps[BAIRRO],0))</f>
        <v>59139-520</v>
      </c>
      <c r="T326" t="str">
        <f>INDEX(ceps[CIDADE],MATCH(R326,ceps[BAIRRO],0))</f>
        <v>NATAL</v>
      </c>
      <c r="U326" t="s">
        <v>1258</v>
      </c>
    </row>
    <row r="327" spans="15:21" x14ac:dyDescent="0.3">
      <c r="O327" t="s">
        <v>883</v>
      </c>
      <c r="P327" t="s">
        <v>925</v>
      </c>
      <c r="Q327" s="1">
        <v>31510</v>
      </c>
      <c r="R327" s="1" t="s">
        <v>956</v>
      </c>
      <c r="S327" t="str">
        <f>INDEX(ceps[CEP1],MATCH(R327,ceps[BAIRRO],0))</f>
        <v>59050-081</v>
      </c>
      <c r="T327" t="str">
        <f>INDEX(ceps[CIDADE],MATCH(R327,ceps[BAIRRO],0))</f>
        <v>NATAL</v>
      </c>
      <c r="U327" t="s">
        <v>1258</v>
      </c>
    </row>
    <row r="328" spans="15:21" x14ac:dyDescent="0.3">
      <c r="O328" t="s">
        <v>884</v>
      </c>
      <c r="P328" t="s">
        <v>926</v>
      </c>
      <c r="Q328" s="1">
        <v>35825</v>
      </c>
      <c r="R328" s="1" t="s">
        <v>1182</v>
      </c>
      <c r="S328" t="str">
        <f>INDEX(ceps[CEP1],MATCH(R328,ceps[BAIRRO],0))</f>
        <v>59160-400</v>
      </c>
      <c r="T328" t="str">
        <f>INDEX(ceps[CIDADE],MATCH(R328,ceps[BAIRRO],0))</f>
        <v>PARNAMIRIM</v>
      </c>
      <c r="U328" t="s">
        <v>1258</v>
      </c>
    </row>
    <row r="329" spans="15:21" x14ac:dyDescent="0.3">
      <c r="O329" t="s">
        <v>885</v>
      </c>
      <c r="P329" t="s">
        <v>925</v>
      </c>
      <c r="Q329" s="1">
        <v>35450</v>
      </c>
      <c r="R329" s="1" t="s">
        <v>959</v>
      </c>
      <c r="S329" t="str">
        <f>INDEX(ceps[CEP1],MATCH(R329,ceps[BAIRRO],0))</f>
        <v>59025-220</v>
      </c>
      <c r="T329" t="str">
        <f>INDEX(ceps[CIDADE],MATCH(R329,ceps[BAIRRO],0))</f>
        <v>NATAL</v>
      </c>
      <c r="U329" t="s">
        <v>1258</v>
      </c>
    </row>
    <row r="330" spans="15:21" x14ac:dyDescent="0.3">
      <c r="O330" t="s">
        <v>886</v>
      </c>
      <c r="P330" t="s">
        <v>925</v>
      </c>
      <c r="Q330" s="1">
        <v>36485</v>
      </c>
      <c r="R330" s="1" t="s">
        <v>1002</v>
      </c>
      <c r="S330" t="str">
        <f>INDEX(ceps[CEP1],MATCH(R330,ceps[BAIRRO],0))</f>
        <v>59161-250</v>
      </c>
      <c r="T330" t="str">
        <f>INDEX(ceps[CIDADE],MATCH(R330,ceps[BAIRRO],0))</f>
        <v>PARNAMIRIM</v>
      </c>
      <c r="U330" t="s">
        <v>1258</v>
      </c>
    </row>
    <row r="331" spans="15:21" x14ac:dyDescent="0.3">
      <c r="O331" t="s">
        <v>887</v>
      </c>
      <c r="P331" t="s">
        <v>926</v>
      </c>
      <c r="Q331" s="1">
        <v>34254</v>
      </c>
      <c r="R331" s="1" t="s">
        <v>958</v>
      </c>
      <c r="S331" t="str">
        <f>INDEX(ceps[CEP1],MATCH(R331,ceps[BAIRRO],0))</f>
        <v>59082-160</v>
      </c>
      <c r="T331" t="str">
        <f>INDEX(ceps[CIDADE],MATCH(R331,ceps[BAIRRO],0))</f>
        <v>NATAL</v>
      </c>
      <c r="U331" t="s">
        <v>1258</v>
      </c>
    </row>
    <row r="332" spans="15:21" x14ac:dyDescent="0.3">
      <c r="O332" t="s">
        <v>888</v>
      </c>
      <c r="P332" t="s">
        <v>925</v>
      </c>
      <c r="Q332" s="1">
        <v>36338</v>
      </c>
      <c r="R332" s="1" t="s">
        <v>958</v>
      </c>
      <c r="S332" t="str">
        <f>INDEX(ceps[CEP1],MATCH(R332,ceps[BAIRRO],0))</f>
        <v>59082-160</v>
      </c>
      <c r="T332" t="str">
        <f>INDEX(ceps[CIDADE],MATCH(R332,ceps[BAIRRO],0))</f>
        <v>NATAL</v>
      </c>
      <c r="U332" t="s">
        <v>1258</v>
      </c>
    </row>
    <row r="333" spans="15:21" x14ac:dyDescent="0.3">
      <c r="O333" t="s">
        <v>889</v>
      </c>
      <c r="P333" t="s">
        <v>926</v>
      </c>
      <c r="Q333" s="1">
        <v>30855</v>
      </c>
      <c r="R333" s="1" t="s">
        <v>1151</v>
      </c>
      <c r="S333" t="str">
        <f>INDEX(ceps[CEP1],MATCH(R333,ceps[BAIRRO],0))</f>
        <v>59150-500</v>
      </c>
      <c r="T333" t="str">
        <f>INDEX(ceps[CIDADE],MATCH(R333,ceps[BAIRRO],0))</f>
        <v>PARNAMIRIM</v>
      </c>
      <c r="U333" t="s">
        <v>1258</v>
      </c>
    </row>
    <row r="334" spans="15:21" x14ac:dyDescent="0.3">
      <c r="O334" t="s">
        <v>890</v>
      </c>
      <c r="P334" t="s">
        <v>926</v>
      </c>
      <c r="Q334" s="1">
        <v>31347</v>
      </c>
      <c r="R334" s="1" t="s">
        <v>1002</v>
      </c>
      <c r="S334" t="str">
        <f>INDEX(ceps[CEP1],MATCH(R334,ceps[BAIRRO],0))</f>
        <v>59161-250</v>
      </c>
      <c r="T334" t="str">
        <f>INDEX(ceps[CIDADE],MATCH(R334,ceps[BAIRRO],0))</f>
        <v>PARNAMIRIM</v>
      </c>
      <c r="U334" t="s">
        <v>1258</v>
      </c>
    </row>
    <row r="335" spans="15:21" x14ac:dyDescent="0.3">
      <c r="O335" t="s">
        <v>891</v>
      </c>
      <c r="P335" t="s">
        <v>925</v>
      </c>
      <c r="Q335" s="1">
        <v>35717</v>
      </c>
      <c r="R335" s="1" t="s">
        <v>984</v>
      </c>
      <c r="S335" t="str">
        <f>INDEX(ceps[CEP1],MATCH(R335,ceps[BAIRRO],0))</f>
        <v>59107-000</v>
      </c>
      <c r="T335" t="str">
        <f>INDEX(ceps[CIDADE],MATCH(R335,ceps[BAIRRO],0))</f>
        <v>NATAL</v>
      </c>
      <c r="U335" t="s">
        <v>1258</v>
      </c>
    </row>
    <row r="336" spans="15:21" x14ac:dyDescent="0.3">
      <c r="O336" t="s">
        <v>892</v>
      </c>
      <c r="P336" t="s">
        <v>926</v>
      </c>
      <c r="Q336" s="1">
        <v>36000</v>
      </c>
      <c r="R336" s="1" t="s">
        <v>974</v>
      </c>
      <c r="S336" t="str">
        <f>INDEX(ceps[CEP1],MATCH(R336,ceps[BAIRRO],0))</f>
        <v>59133-121</v>
      </c>
      <c r="T336" t="str">
        <f>INDEX(ceps[CIDADE],MATCH(R336,ceps[BAIRRO],0))</f>
        <v>NATAL</v>
      </c>
      <c r="U336" t="s">
        <v>1258</v>
      </c>
    </row>
    <row r="337" spans="15:21" x14ac:dyDescent="0.3">
      <c r="O337" t="s">
        <v>893</v>
      </c>
      <c r="P337" t="s">
        <v>925</v>
      </c>
      <c r="Q337" s="1">
        <v>36792</v>
      </c>
      <c r="R337" s="1" t="s">
        <v>968</v>
      </c>
      <c r="S337" t="str">
        <f>INDEX(ceps[CEP1],MATCH(R337,ceps[BAIRRO],0))</f>
        <v>59014-360</v>
      </c>
      <c r="T337" t="str">
        <f>INDEX(ceps[CIDADE],MATCH(R337,ceps[BAIRRO],0))</f>
        <v>NATAL</v>
      </c>
      <c r="U337" t="s">
        <v>1258</v>
      </c>
    </row>
    <row r="338" spans="15:21" x14ac:dyDescent="0.3">
      <c r="O338" t="s">
        <v>894</v>
      </c>
      <c r="P338" t="s">
        <v>925</v>
      </c>
      <c r="Q338" s="1">
        <v>35860</v>
      </c>
      <c r="R338" s="1" t="s">
        <v>1123</v>
      </c>
      <c r="S338" t="str">
        <f>INDEX(ceps[CEP1],MATCH(R338,ceps[BAIRRO],0))</f>
        <v>59151-466</v>
      </c>
      <c r="T338" t="str">
        <f>INDEX(ceps[CIDADE],MATCH(R338,ceps[BAIRRO],0))</f>
        <v>PARNAMIRIM</v>
      </c>
      <c r="U338" t="s">
        <v>1258</v>
      </c>
    </row>
    <row r="339" spans="15:21" x14ac:dyDescent="0.3">
      <c r="O339" t="s">
        <v>895</v>
      </c>
      <c r="P339" t="s">
        <v>925</v>
      </c>
      <c r="Q339" s="1">
        <v>30752</v>
      </c>
      <c r="R339" s="1" t="s">
        <v>1155</v>
      </c>
      <c r="S339" t="str">
        <f>INDEX(ceps[CEP1],MATCH(R339,ceps[BAIRRO],0))</f>
        <v>59154-280</v>
      </c>
      <c r="T339" t="str">
        <f>INDEX(ceps[CIDADE],MATCH(R339,ceps[BAIRRO],0))</f>
        <v>PARNAMIRIM</v>
      </c>
      <c r="U339" t="s">
        <v>1258</v>
      </c>
    </row>
    <row r="340" spans="15:21" x14ac:dyDescent="0.3">
      <c r="O340" t="s">
        <v>896</v>
      </c>
      <c r="P340" t="s">
        <v>925</v>
      </c>
      <c r="Q340" s="1">
        <v>30237</v>
      </c>
      <c r="R340" s="1" t="s">
        <v>1129</v>
      </c>
      <c r="S340" t="str">
        <f>INDEX(ceps[CEP1],MATCH(R340,ceps[BAIRRO],0))</f>
        <v>59280-000</v>
      </c>
      <c r="T340" t="str">
        <f>INDEX(ceps[CIDADE],MATCH(R340,ceps[BAIRRO],0))</f>
        <v>MACAÍBA</v>
      </c>
      <c r="U340" t="s">
        <v>1258</v>
      </c>
    </row>
    <row r="341" spans="15:21" x14ac:dyDescent="0.3">
      <c r="O341" t="s">
        <v>897</v>
      </c>
      <c r="P341" t="s">
        <v>926</v>
      </c>
      <c r="Q341" s="1">
        <v>35081</v>
      </c>
      <c r="R341" s="1" t="s">
        <v>965</v>
      </c>
      <c r="S341" t="str">
        <f>INDEX(ceps[CEP1],MATCH(R341,ceps[BAIRRO],0))</f>
        <v>59139-520</v>
      </c>
      <c r="T341" t="str">
        <f>INDEX(ceps[CIDADE],MATCH(R341,ceps[BAIRRO],0))</f>
        <v>NATAL</v>
      </c>
      <c r="U341" t="s">
        <v>1258</v>
      </c>
    </row>
    <row r="342" spans="15:21" x14ac:dyDescent="0.3">
      <c r="O342" t="s">
        <v>898</v>
      </c>
      <c r="P342" t="s">
        <v>925</v>
      </c>
      <c r="Q342" s="1">
        <v>30444</v>
      </c>
      <c r="R342" s="1" t="s">
        <v>973</v>
      </c>
      <c r="S342" t="str">
        <f>INDEX(ceps[CEP1],MATCH(R342,ceps[BAIRRO],0))</f>
        <v>59075-391</v>
      </c>
      <c r="T342" t="str">
        <f>INDEX(ceps[CIDADE],MATCH(R342,ceps[BAIRRO],0))</f>
        <v>NATAL</v>
      </c>
      <c r="U342" t="s">
        <v>1258</v>
      </c>
    </row>
    <row r="343" spans="15:21" x14ac:dyDescent="0.3">
      <c r="O343" t="s">
        <v>899</v>
      </c>
      <c r="P343" t="s">
        <v>925</v>
      </c>
      <c r="Q343" s="1">
        <v>29933</v>
      </c>
      <c r="R343" s="1" t="s">
        <v>1059</v>
      </c>
      <c r="S343" t="str">
        <f>INDEX(ceps[CEP1],MATCH(R343,ceps[BAIRRO],0))</f>
        <v>59148-330</v>
      </c>
      <c r="T343" t="str">
        <f>INDEX(ceps[CIDADE],MATCH(R343,ceps[BAIRRO],0))</f>
        <v>PARNAMIRIM</v>
      </c>
      <c r="U343" t="s">
        <v>1258</v>
      </c>
    </row>
    <row r="344" spans="15:21" x14ac:dyDescent="0.3">
      <c r="O344" t="s">
        <v>900</v>
      </c>
      <c r="P344" t="s">
        <v>925</v>
      </c>
      <c r="Q344" s="1">
        <v>34219</v>
      </c>
      <c r="R344" s="1" t="s">
        <v>984</v>
      </c>
      <c r="S344" t="str">
        <f>INDEX(ceps[CEP1],MATCH(R344,ceps[BAIRRO],0))</f>
        <v>59107-000</v>
      </c>
      <c r="T344" t="str">
        <f>INDEX(ceps[CIDADE],MATCH(R344,ceps[BAIRRO],0))</f>
        <v>NATAL</v>
      </c>
      <c r="U344" t="s">
        <v>1258</v>
      </c>
    </row>
    <row r="345" spans="15:21" x14ac:dyDescent="0.3">
      <c r="O345" t="s">
        <v>901</v>
      </c>
      <c r="P345" t="s">
        <v>925</v>
      </c>
      <c r="Q345" s="1">
        <v>33654</v>
      </c>
      <c r="R345" s="1" t="s">
        <v>958</v>
      </c>
      <c r="S345" t="str">
        <f>INDEX(ceps[CEP1],MATCH(R345,ceps[BAIRRO],0))</f>
        <v>59082-160</v>
      </c>
      <c r="T345" t="str">
        <f>INDEX(ceps[CIDADE],MATCH(R345,ceps[BAIRRO],0))</f>
        <v>NATAL</v>
      </c>
      <c r="U345" t="s">
        <v>1258</v>
      </c>
    </row>
    <row r="346" spans="15:21" x14ac:dyDescent="0.3">
      <c r="O346" t="s">
        <v>902</v>
      </c>
      <c r="P346" t="s">
        <v>925</v>
      </c>
      <c r="Q346" s="1">
        <v>34322</v>
      </c>
      <c r="R346" s="1" t="s">
        <v>958</v>
      </c>
      <c r="S346" t="str">
        <f>INDEX(ceps[CEP1],MATCH(R346,ceps[BAIRRO],0))</f>
        <v>59082-160</v>
      </c>
      <c r="T346" t="str">
        <f>INDEX(ceps[CIDADE],MATCH(R346,ceps[BAIRRO],0))</f>
        <v>NATAL</v>
      </c>
      <c r="U346" t="s">
        <v>1258</v>
      </c>
    </row>
    <row r="347" spans="15:21" x14ac:dyDescent="0.3">
      <c r="O347" t="s">
        <v>903</v>
      </c>
      <c r="P347" t="s">
        <v>926</v>
      </c>
      <c r="Q347" s="1">
        <v>32167</v>
      </c>
      <c r="R347" s="1" t="s">
        <v>1184</v>
      </c>
      <c r="S347" t="str">
        <f>INDEX(ceps[CEP1],MATCH(R347,ceps[BAIRRO],0))</f>
        <v>59290-977</v>
      </c>
      <c r="T347" t="str">
        <f>INDEX(ceps[CIDADE],MATCH(R347,ceps[BAIRRO],0))</f>
        <v>SÃO GONÇALO DO AMARANTE</v>
      </c>
      <c r="U347" t="s">
        <v>1258</v>
      </c>
    </row>
    <row r="348" spans="15:21" x14ac:dyDescent="0.3">
      <c r="O348" t="s">
        <v>904</v>
      </c>
      <c r="P348" t="s">
        <v>925</v>
      </c>
      <c r="Q348" s="1">
        <v>34180</v>
      </c>
      <c r="R348" s="1" t="s">
        <v>964</v>
      </c>
      <c r="S348" t="str">
        <f>INDEX(ceps[CEP1],MATCH(R348,ceps[BAIRRO],0))</f>
        <v>59106-135</v>
      </c>
      <c r="T348" t="str">
        <f>INDEX(ceps[CIDADE],MATCH(R348,ceps[BAIRRO],0))</f>
        <v>NATAL</v>
      </c>
      <c r="U348" t="s">
        <v>1258</v>
      </c>
    </row>
    <row r="349" spans="15:21" x14ac:dyDescent="0.3">
      <c r="O349" t="s">
        <v>905</v>
      </c>
      <c r="P349" t="s">
        <v>926</v>
      </c>
      <c r="Q349" s="1">
        <v>35830</v>
      </c>
      <c r="R349" s="1" t="s">
        <v>969</v>
      </c>
      <c r="S349" t="str">
        <f>INDEX(ceps[CEP1],MATCH(R349,ceps[BAIRRO],0))</f>
        <v>59080-560</v>
      </c>
      <c r="T349" t="str">
        <f>INDEX(ceps[CIDADE],MATCH(R349,ceps[BAIRRO],0))</f>
        <v>NATAL</v>
      </c>
      <c r="U349" t="s">
        <v>1258</v>
      </c>
    </row>
    <row r="350" spans="15:21" x14ac:dyDescent="0.3">
      <c r="O350" t="s">
        <v>906</v>
      </c>
      <c r="P350" t="s">
        <v>925</v>
      </c>
      <c r="Q350" s="1">
        <v>30751</v>
      </c>
      <c r="R350" s="1" t="s">
        <v>1152</v>
      </c>
      <c r="S350" t="str">
        <f>INDEX(ceps[CEP1],MATCH(R350,ceps[BAIRRO],0))</f>
        <v>59155-510</v>
      </c>
      <c r="T350" t="str">
        <f>INDEX(ceps[CIDADE],MATCH(R350,ceps[BAIRRO],0))</f>
        <v>PARNAMIRIM</v>
      </c>
      <c r="U350" t="s">
        <v>1258</v>
      </c>
    </row>
    <row r="351" spans="15:21" x14ac:dyDescent="0.3">
      <c r="O351" t="s">
        <v>907</v>
      </c>
      <c r="P351" t="s">
        <v>926</v>
      </c>
      <c r="Q351" s="1">
        <v>36170</v>
      </c>
      <c r="R351" s="1" t="s">
        <v>968</v>
      </c>
      <c r="S351" t="str">
        <f>INDEX(ceps[CEP1],MATCH(R351,ceps[BAIRRO],0))</f>
        <v>59014-360</v>
      </c>
      <c r="T351" t="str">
        <f>INDEX(ceps[CIDADE],MATCH(R351,ceps[BAIRRO],0))</f>
        <v>NATAL</v>
      </c>
      <c r="U351" t="s">
        <v>1258</v>
      </c>
    </row>
    <row r="352" spans="15:21" x14ac:dyDescent="0.3">
      <c r="O352" t="s">
        <v>908</v>
      </c>
      <c r="P352" t="s">
        <v>925</v>
      </c>
      <c r="Q352" s="1">
        <v>33405</v>
      </c>
      <c r="R352" s="1" t="s">
        <v>955</v>
      </c>
      <c r="S352" t="str">
        <f>INDEX(ceps[CEP1],MATCH(R352,ceps[BAIRRO],0))</f>
        <v>59030-570</v>
      </c>
      <c r="T352" t="str">
        <f>INDEX(ceps[CIDADE],MATCH(R352,ceps[BAIRRO],0))</f>
        <v>NATAL</v>
      </c>
      <c r="U352" t="s">
        <v>1258</v>
      </c>
    </row>
    <row r="353" spans="15:21" x14ac:dyDescent="0.3">
      <c r="O353" t="s">
        <v>909</v>
      </c>
      <c r="P353" t="s">
        <v>925</v>
      </c>
      <c r="Q353" s="1">
        <v>30312</v>
      </c>
      <c r="R353" s="1" t="s">
        <v>1157</v>
      </c>
      <c r="S353" t="str">
        <f>INDEX(ceps[CEP1],MATCH(R353,ceps[BAIRRO],0))</f>
        <v>59156-400</v>
      </c>
      <c r="T353" t="str">
        <f>INDEX(ceps[CIDADE],MATCH(R353,ceps[BAIRRO],0))</f>
        <v>PARNAMIRIM</v>
      </c>
      <c r="U353" t="s">
        <v>1258</v>
      </c>
    </row>
    <row r="354" spans="15:21" x14ac:dyDescent="0.3">
      <c r="O354" t="s">
        <v>910</v>
      </c>
      <c r="P354" t="s">
        <v>925</v>
      </c>
      <c r="Q354" s="1">
        <v>36692</v>
      </c>
      <c r="R354" s="1" t="s">
        <v>1150</v>
      </c>
      <c r="S354" t="str">
        <f>INDEX(ceps[CEP1],MATCH(R354,ceps[BAIRRO],0))</f>
        <v>59161-123</v>
      </c>
      <c r="T354" t="str">
        <f>INDEX(ceps[CIDADE],MATCH(R354,ceps[BAIRRO],0))</f>
        <v>PARNAMIRIM</v>
      </c>
      <c r="U354" t="s">
        <v>1258</v>
      </c>
    </row>
    <row r="355" spans="15:21" x14ac:dyDescent="0.3">
      <c r="O355" t="s">
        <v>911</v>
      </c>
      <c r="P355" t="s">
        <v>926</v>
      </c>
      <c r="Q355" s="1">
        <v>34400</v>
      </c>
      <c r="R355" s="1" t="s">
        <v>1143</v>
      </c>
      <c r="S355" t="str">
        <f>INDEX(ceps[CEP1],MATCH(R355,ceps[BAIRRO],0))</f>
        <v>59140-670</v>
      </c>
      <c r="T355" t="str">
        <f>INDEX(ceps[CIDADE],MATCH(R355,ceps[BAIRRO],0))</f>
        <v>PARNAMIRIM</v>
      </c>
      <c r="U355" t="s">
        <v>1258</v>
      </c>
    </row>
    <row r="356" spans="15:21" x14ac:dyDescent="0.3">
      <c r="O356" t="s">
        <v>912</v>
      </c>
      <c r="P356" t="s">
        <v>925</v>
      </c>
      <c r="Q356" s="1">
        <v>29303</v>
      </c>
      <c r="R356" s="1" t="s">
        <v>973</v>
      </c>
      <c r="S356" t="str">
        <f>INDEX(ceps[CEP1],MATCH(R356,ceps[BAIRRO],0))</f>
        <v>59075-391</v>
      </c>
      <c r="T356" t="str">
        <f>INDEX(ceps[CIDADE],MATCH(R356,ceps[BAIRRO],0))</f>
        <v>NATAL</v>
      </c>
      <c r="U356" t="s">
        <v>1258</v>
      </c>
    </row>
    <row r="357" spans="15:21" x14ac:dyDescent="0.3">
      <c r="O357" t="s">
        <v>913</v>
      </c>
      <c r="P357" t="s">
        <v>926</v>
      </c>
      <c r="Q357" s="1">
        <v>36621</v>
      </c>
      <c r="R357" s="1" t="s">
        <v>1032</v>
      </c>
      <c r="S357" t="str">
        <f>INDEX(ceps[CEP1],MATCH(R357,ceps[BAIRRO],0))</f>
        <v>59290-000</v>
      </c>
      <c r="T357" t="str">
        <f>INDEX(ceps[CIDADE],MATCH(R357,ceps[BAIRRO],0))</f>
        <v>SÃO GONÇALO DO AMARANTE</v>
      </c>
      <c r="U357" t="s">
        <v>1258</v>
      </c>
    </row>
    <row r="358" spans="15:21" x14ac:dyDescent="0.3">
      <c r="O358" t="s">
        <v>914</v>
      </c>
      <c r="P358" t="s">
        <v>926</v>
      </c>
      <c r="Q358" s="1">
        <v>32995</v>
      </c>
      <c r="R358" s="1" t="s">
        <v>1185</v>
      </c>
      <c r="S358" t="str">
        <f>INDEX(ceps[CEP1],MATCH(R358,ceps[BAIRRO],0))</f>
        <v>59298-198</v>
      </c>
      <c r="T358" t="str">
        <f>INDEX(ceps[CIDADE],MATCH(R358,ceps[BAIRRO],0))</f>
        <v>SÃO GONÇALO DO AMARANTE</v>
      </c>
      <c r="U358" t="s">
        <v>1258</v>
      </c>
    </row>
    <row r="359" spans="15:21" x14ac:dyDescent="0.3">
      <c r="O359" t="s">
        <v>915</v>
      </c>
      <c r="P359" t="s">
        <v>926</v>
      </c>
      <c r="Q359" s="1">
        <v>36285</v>
      </c>
      <c r="R359" s="1" t="s">
        <v>1123</v>
      </c>
      <c r="S359" t="str">
        <f>INDEX(ceps[CEP1],MATCH(R359,ceps[BAIRRO],0))</f>
        <v>59151-466</v>
      </c>
      <c r="T359" t="str">
        <f>INDEX(ceps[CIDADE],MATCH(R359,ceps[BAIRRO],0))</f>
        <v>PARNAMIRIM</v>
      </c>
      <c r="U359" t="s">
        <v>1258</v>
      </c>
    </row>
    <row r="360" spans="15:21" x14ac:dyDescent="0.3">
      <c r="O360" t="s">
        <v>916</v>
      </c>
      <c r="P360" t="s">
        <v>925</v>
      </c>
      <c r="Q360" s="1">
        <v>36069</v>
      </c>
      <c r="R360" s="1" t="s">
        <v>1147</v>
      </c>
      <c r="S360" t="str">
        <f>INDEX(ceps[CEP1],MATCH(R360,ceps[BAIRRO],0))</f>
        <v>59145-000</v>
      </c>
      <c r="T360" t="str">
        <f>INDEX(ceps[CIDADE],MATCH(R360,ceps[BAIRRO],0))</f>
        <v>PARNAMIRIM</v>
      </c>
      <c r="U360" t="s">
        <v>1258</v>
      </c>
    </row>
    <row r="361" spans="15:21" x14ac:dyDescent="0.3">
      <c r="O361" t="s">
        <v>917</v>
      </c>
      <c r="P361" t="s">
        <v>926</v>
      </c>
      <c r="Q361" s="1">
        <v>34647</v>
      </c>
      <c r="R361" s="1" t="s">
        <v>1159</v>
      </c>
      <c r="S361" t="str">
        <f>INDEX(ceps[CEP1],MATCH(R361,ceps[BAIRRO],0))</f>
        <v>59147-060</v>
      </c>
      <c r="T361" t="str">
        <f>INDEX(ceps[CIDADE],MATCH(R361,ceps[BAIRRO],0))</f>
        <v>PARNAMIRIM</v>
      </c>
      <c r="U361" t="s">
        <v>1258</v>
      </c>
    </row>
    <row r="362" spans="15:21" x14ac:dyDescent="0.3">
      <c r="O362" t="s">
        <v>918</v>
      </c>
      <c r="P362" t="s">
        <v>925</v>
      </c>
      <c r="Q362" s="1">
        <v>34089</v>
      </c>
      <c r="R362" s="1" t="s">
        <v>983</v>
      </c>
      <c r="S362" t="str">
        <f>INDEX(ceps[CEP1],MATCH(R362,ceps[BAIRRO],0))</f>
        <v>59010-335</v>
      </c>
      <c r="T362" t="str">
        <f>INDEX(ceps[CIDADE],MATCH(R362,ceps[BAIRRO],0))</f>
        <v>NATAL</v>
      </c>
      <c r="U362" t="s">
        <v>1258</v>
      </c>
    </row>
    <row r="363" spans="15:21" x14ac:dyDescent="0.3">
      <c r="O363" t="s">
        <v>919</v>
      </c>
      <c r="P363" t="s">
        <v>925</v>
      </c>
      <c r="Q363" s="1">
        <v>36515</v>
      </c>
      <c r="R363" s="1" t="s">
        <v>984</v>
      </c>
      <c r="S363" t="str">
        <f>INDEX(ceps[CEP1],MATCH(R363,ceps[BAIRRO],0))</f>
        <v>59107-000</v>
      </c>
      <c r="T363" t="str">
        <f>INDEX(ceps[CIDADE],MATCH(R363,ceps[BAIRRO],0))</f>
        <v>NATAL</v>
      </c>
      <c r="U363" t="s">
        <v>1258</v>
      </c>
    </row>
    <row r="364" spans="15:21" x14ac:dyDescent="0.3">
      <c r="O364" t="s">
        <v>920</v>
      </c>
      <c r="P364" t="s">
        <v>926</v>
      </c>
      <c r="Q364" s="1">
        <v>33415</v>
      </c>
      <c r="R364" s="1" t="s">
        <v>1149</v>
      </c>
      <c r="S364" t="str">
        <f>INDEX(ceps[CEP1],MATCH(R364,ceps[BAIRRO],0))</f>
        <v>59146-380</v>
      </c>
      <c r="T364" t="str">
        <f>INDEX(ceps[CIDADE],MATCH(R364,ceps[BAIRRO],0))</f>
        <v>PARNAMIRIM</v>
      </c>
      <c r="U364" t="s">
        <v>1258</v>
      </c>
    </row>
    <row r="365" spans="15:21" x14ac:dyDescent="0.3">
      <c r="O365" t="s">
        <v>921</v>
      </c>
      <c r="P365" t="s">
        <v>926</v>
      </c>
      <c r="Q365" s="1">
        <v>30517</v>
      </c>
      <c r="R365" s="1" t="s">
        <v>1152</v>
      </c>
      <c r="S365" t="str">
        <f>INDEX(ceps[CEP1],MATCH(R365,ceps[BAIRRO],0))</f>
        <v>59155-510</v>
      </c>
      <c r="T365" t="str">
        <f>INDEX(ceps[CIDADE],MATCH(R365,ceps[BAIRRO],0))</f>
        <v>PARNAMIRIM</v>
      </c>
      <c r="U365" t="s">
        <v>1258</v>
      </c>
    </row>
    <row r="366" spans="15:21" x14ac:dyDescent="0.3">
      <c r="O366" t="s">
        <v>922</v>
      </c>
      <c r="P366" t="s">
        <v>926</v>
      </c>
      <c r="Q366" s="1">
        <v>30994</v>
      </c>
      <c r="R366" s="1" t="s">
        <v>969</v>
      </c>
      <c r="S366" t="str">
        <f>INDEX(ceps[CEP1],MATCH(R366,ceps[BAIRRO],0))</f>
        <v>59080-560</v>
      </c>
      <c r="T366" t="str">
        <f>INDEX(ceps[CIDADE],MATCH(R366,ceps[BAIRRO],0))</f>
        <v>NATAL</v>
      </c>
      <c r="U366" t="s">
        <v>1258</v>
      </c>
    </row>
    <row r="367" spans="15:21" x14ac:dyDescent="0.3">
      <c r="O367" t="s">
        <v>923</v>
      </c>
      <c r="P367" t="s">
        <v>926</v>
      </c>
      <c r="Q367" s="1">
        <v>35091</v>
      </c>
      <c r="R367" s="1" t="s">
        <v>967</v>
      </c>
      <c r="S367" t="str">
        <f>INDEX(ceps[CEP1],MATCH(R367,ceps[BAIRRO],0))</f>
        <v>59031-120</v>
      </c>
      <c r="T367" t="str">
        <f>INDEX(ceps[CIDADE],MATCH(R367,ceps[BAIRRO],0))</f>
        <v>NATAL</v>
      </c>
      <c r="U367" t="s">
        <v>1258</v>
      </c>
    </row>
    <row r="368" spans="15:21" x14ac:dyDescent="0.3">
      <c r="O368" t="s">
        <v>924</v>
      </c>
      <c r="P368" t="s">
        <v>926</v>
      </c>
      <c r="Q368" s="1">
        <v>30985</v>
      </c>
      <c r="R368" s="1" t="s">
        <v>961</v>
      </c>
      <c r="S368" t="str">
        <f>INDEX(ceps[CEP1],MATCH(R368,ceps[BAIRRO],0))</f>
        <v>59072-675</v>
      </c>
      <c r="T368" t="str">
        <f>INDEX(ceps[CIDADE],MATCH(R368,ceps[BAIRRO],0))</f>
        <v>NATAL</v>
      </c>
      <c r="U368" t="s">
        <v>1258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5"/>
  <sheetViews>
    <sheetView topLeftCell="A109" workbookViewId="0">
      <selection activeCell="A8" sqref="A8:C205"/>
    </sheetView>
  </sheetViews>
  <sheetFormatPr defaultRowHeight="14.4" x14ac:dyDescent="0.3"/>
  <cols>
    <col min="1" max="1" width="9" bestFit="1" customWidth="1"/>
    <col min="2" max="2" width="33.109375" bestFit="1" customWidth="1"/>
    <col min="3" max="3" width="41" bestFit="1" customWidth="1"/>
  </cols>
  <sheetData>
    <row r="1" spans="1:6" x14ac:dyDescent="0.3">
      <c r="A1" t="s">
        <v>1191</v>
      </c>
    </row>
    <row r="2" spans="1:6" x14ac:dyDescent="0.3">
      <c r="A2" t="s">
        <v>1186</v>
      </c>
    </row>
    <row r="3" spans="1:6" x14ac:dyDescent="0.3">
      <c r="A3" t="s">
        <v>1187</v>
      </c>
    </row>
    <row r="4" spans="1:6" x14ac:dyDescent="0.3">
      <c r="A4" t="s">
        <v>1188</v>
      </c>
    </row>
    <row r="5" spans="1:6" x14ac:dyDescent="0.3">
      <c r="A5" t="s">
        <v>1189</v>
      </c>
    </row>
    <row r="6" spans="1:6" x14ac:dyDescent="0.3">
      <c r="A6" t="s">
        <v>1190</v>
      </c>
    </row>
    <row r="8" spans="1:6" x14ac:dyDescent="0.3">
      <c r="A8" t="s">
        <v>927</v>
      </c>
      <c r="B8" t="s">
        <v>928</v>
      </c>
      <c r="C8" t="s">
        <v>929</v>
      </c>
      <c r="F8" t="s">
        <v>1191</v>
      </c>
    </row>
    <row r="9" spans="1:6" hidden="1" x14ac:dyDescent="0.3">
      <c r="A9">
        <v>59611300</v>
      </c>
      <c r="B9" t="s">
        <v>930</v>
      </c>
      <c r="C9" t="s">
        <v>931</v>
      </c>
      <c r="F9" t="s">
        <v>1186</v>
      </c>
    </row>
    <row r="10" spans="1:6" hidden="1" x14ac:dyDescent="0.3">
      <c r="A10">
        <v>59607150</v>
      </c>
      <c r="B10" t="s">
        <v>932</v>
      </c>
      <c r="C10" t="s">
        <v>931</v>
      </c>
      <c r="F10" t="s">
        <v>1187</v>
      </c>
    </row>
    <row r="11" spans="1:6" hidden="1" x14ac:dyDescent="0.3">
      <c r="A11">
        <v>59600800</v>
      </c>
      <c r="B11" t="s">
        <v>933</v>
      </c>
      <c r="C11" t="s">
        <v>931</v>
      </c>
      <c r="F11" t="s">
        <v>1188</v>
      </c>
    </row>
    <row r="12" spans="1:6" hidden="1" x14ac:dyDescent="0.3">
      <c r="A12">
        <v>59631260</v>
      </c>
      <c r="B12" t="s">
        <v>934</v>
      </c>
      <c r="C12" t="s">
        <v>931</v>
      </c>
      <c r="F12" t="s">
        <v>1189</v>
      </c>
    </row>
    <row r="13" spans="1:6" hidden="1" x14ac:dyDescent="0.3">
      <c r="A13">
        <v>59633480</v>
      </c>
      <c r="B13" t="s">
        <v>935</v>
      </c>
      <c r="C13" t="s">
        <v>931</v>
      </c>
      <c r="F13" t="s">
        <v>1190</v>
      </c>
    </row>
    <row r="14" spans="1:6" hidden="1" x14ac:dyDescent="0.3">
      <c r="A14">
        <v>59621000</v>
      </c>
      <c r="B14" t="s">
        <v>936</v>
      </c>
      <c r="C14" t="s">
        <v>931</v>
      </c>
    </row>
    <row r="15" spans="1:6" hidden="1" x14ac:dyDescent="0.3">
      <c r="A15">
        <v>59600005</v>
      </c>
      <c r="B15" t="s">
        <v>937</v>
      </c>
      <c r="C15" t="s">
        <v>931</v>
      </c>
    </row>
    <row r="16" spans="1:6" hidden="1" x14ac:dyDescent="0.3">
      <c r="A16">
        <v>59605030</v>
      </c>
      <c r="B16" t="s">
        <v>938</v>
      </c>
      <c r="C16" t="s">
        <v>931</v>
      </c>
    </row>
    <row r="17" spans="1:3" hidden="1" x14ac:dyDescent="0.3">
      <c r="A17">
        <v>59618000</v>
      </c>
      <c r="B17" t="s">
        <v>939</v>
      </c>
      <c r="C17" t="s">
        <v>931</v>
      </c>
    </row>
    <row r="18" spans="1:3" hidden="1" x14ac:dyDescent="0.3">
      <c r="A18">
        <v>59635000</v>
      </c>
      <c r="B18" t="s">
        <v>940</v>
      </c>
      <c r="C18" t="s">
        <v>931</v>
      </c>
    </row>
    <row r="19" spans="1:3" hidden="1" x14ac:dyDescent="0.3">
      <c r="A19">
        <v>59610000</v>
      </c>
      <c r="B19" t="s">
        <v>941</v>
      </c>
      <c r="C19" t="s">
        <v>931</v>
      </c>
    </row>
    <row r="20" spans="1:3" hidden="1" x14ac:dyDescent="0.3">
      <c r="A20">
        <v>59609009</v>
      </c>
      <c r="B20" t="s">
        <v>942</v>
      </c>
      <c r="C20" t="s">
        <v>931</v>
      </c>
    </row>
    <row r="21" spans="1:3" hidden="1" x14ac:dyDescent="0.3">
      <c r="A21">
        <v>59628600</v>
      </c>
      <c r="B21" t="s">
        <v>943</v>
      </c>
      <c r="C21" t="s">
        <v>931</v>
      </c>
    </row>
    <row r="22" spans="1:3" hidden="1" x14ac:dyDescent="0.3">
      <c r="A22">
        <v>59603070</v>
      </c>
      <c r="B22" t="s">
        <v>944</v>
      </c>
      <c r="C22" t="s">
        <v>931</v>
      </c>
    </row>
    <row r="23" spans="1:3" hidden="1" x14ac:dyDescent="0.3">
      <c r="A23">
        <v>59631030</v>
      </c>
      <c r="B23" t="s">
        <v>945</v>
      </c>
      <c r="C23" t="s">
        <v>931</v>
      </c>
    </row>
    <row r="24" spans="1:3" hidden="1" x14ac:dyDescent="0.3">
      <c r="A24">
        <v>59607060</v>
      </c>
      <c r="B24" t="s">
        <v>946</v>
      </c>
      <c r="C24" t="s">
        <v>931</v>
      </c>
    </row>
    <row r="25" spans="1:3" hidden="1" x14ac:dyDescent="0.3">
      <c r="A25">
        <v>59618020</v>
      </c>
      <c r="B25" t="s">
        <v>947</v>
      </c>
      <c r="C25" t="s">
        <v>931</v>
      </c>
    </row>
    <row r="26" spans="1:3" hidden="1" x14ac:dyDescent="0.3">
      <c r="A26">
        <v>59625490</v>
      </c>
      <c r="B26" t="s">
        <v>948</v>
      </c>
      <c r="C26" t="s">
        <v>931</v>
      </c>
    </row>
    <row r="27" spans="1:3" hidden="1" x14ac:dyDescent="0.3">
      <c r="A27">
        <v>59633540</v>
      </c>
      <c r="B27" t="s">
        <v>949</v>
      </c>
      <c r="C27" t="s">
        <v>931</v>
      </c>
    </row>
    <row r="28" spans="1:3" hidden="1" x14ac:dyDescent="0.3">
      <c r="A28">
        <v>59628790</v>
      </c>
      <c r="B28" t="s">
        <v>950</v>
      </c>
      <c r="C28" t="s">
        <v>931</v>
      </c>
    </row>
    <row r="29" spans="1:3" hidden="1" x14ac:dyDescent="0.3">
      <c r="A29">
        <v>59619010</v>
      </c>
      <c r="B29" t="s">
        <v>951</v>
      </c>
      <c r="C29" t="s">
        <v>931</v>
      </c>
    </row>
    <row r="30" spans="1:3" x14ac:dyDescent="0.3">
      <c r="A30">
        <v>59037160</v>
      </c>
      <c r="B30" t="s">
        <v>952</v>
      </c>
      <c r="C30" t="s">
        <v>953</v>
      </c>
    </row>
    <row r="31" spans="1:3" x14ac:dyDescent="0.3">
      <c r="A31">
        <v>59014640</v>
      </c>
      <c r="B31" t="s">
        <v>954</v>
      </c>
      <c r="C31" t="s">
        <v>953</v>
      </c>
    </row>
    <row r="32" spans="1:3" x14ac:dyDescent="0.3">
      <c r="A32">
        <v>59030570</v>
      </c>
      <c r="B32" t="s">
        <v>955</v>
      </c>
      <c r="C32" t="s">
        <v>953</v>
      </c>
    </row>
    <row r="33" spans="1:3" x14ac:dyDescent="0.3">
      <c r="A33">
        <v>59050081</v>
      </c>
      <c r="B33" t="s">
        <v>956</v>
      </c>
      <c r="C33" t="s">
        <v>953</v>
      </c>
    </row>
    <row r="34" spans="1:3" x14ac:dyDescent="0.3">
      <c r="A34">
        <v>59065020</v>
      </c>
      <c r="B34" t="s">
        <v>957</v>
      </c>
      <c r="C34" t="s">
        <v>953</v>
      </c>
    </row>
    <row r="35" spans="1:3" x14ac:dyDescent="0.3">
      <c r="A35">
        <v>59082160</v>
      </c>
      <c r="B35" t="s">
        <v>958</v>
      </c>
      <c r="C35" t="s">
        <v>953</v>
      </c>
    </row>
    <row r="36" spans="1:3" x14ac:dyDescent="0.3">
      <c r="A36">
        <v>59025220</v>
      </c>
      <c r="B36" t="s">
        <v>959</v>
      </c>
      <c r="C36" t="s">
        <v>953</v>
      </c>
    </row>
    <row r="37" spans="1:3" x14ac:dyDescent="0.3">
      <c r="A37">
        <v>59070105</v>
      </c>
      <c r="B37" t="s">
        <v>960</v>
      </c>
      <c r="C37" t="s">
        <v>953</v>
      </c>
    </row>
    <row r="38" spans="1:3" x14ac:dyDescent="0.3">
      <c r="A38">
        <v>59072675</v>
      </c>
      <c r="B38" t="s">
        <v>961</v>
      </c>
      <c r="C38" t="s">
        <v>953</v>
      </c>
    </row>
    <row r="39" spans="1:3" x14ac:dyDescent="0.3">
      <c r="A39">
        <v>59072280</v>
      </c>
      <c r="B39" t="s">
        <v>962</v>
      </c>
      <c r="C39" t="s">
        <v>953</v>
      </c>
    </row>
    <row r="40" spans="1:3" x14ac:dyDescent="0.3">
      <c r="A40">
        <v>59074752</v>
      </c>
      <c r="B40" t="s">
        <v>963</v>
      </c>
      <c r="C40" t="s">
        <v>953</v>
      </c>
    </row>
    <row r="41" spans="1:3" x14ac:dyDescent="0.3">
      <c r="A41">
        <v>59106135</v>
      </c>
      <c r="B41" t="s">
        <v>964</v>
      </c>
      <c r="C41" t="s">
        <v>953</v>
      </c>
    </row>
    <row r="42" spans="1:3" x14ac:dyDescent="0.3">
      <c r="A42">
        <v>59139520</v>
      </c>
      <c r="B42" t="s">
        <v>965</v>
      </c>
      <c r="C42" t="s">
        <v>953</v>
      </c>
    </row>
    <row r="43" spans="1:3" x14ac:dyDescent="0.3">
      <c r="A43">
        <v>59063280</v>
      </c>
      <c r="B43" t="s">
        <v>966</v>
      </c>
      <c r="C43" t="s">
        <v>953</v>
      </c>
    </row>
    <row r="44" spans="1:3" x14ac:dyDescent="0.3">
      <c r="A44">
        <v>59031120</v>
      </c>
      <c r="B44" t="s">
        <v>967</v>
      </c>
      <c r="C44" t="s">
        <v>953</v>
      </c>
    </row>
    <row r="45" spans="1:3" x14ac:dyDescent="0.3">
      <c r="A45">
        <v>59014360</v>
      </c>
      <c r="B45" t="s">
        <v>968</v>
      </c>
      <c r="C45" t="s">
        <v>953</v>
      </c>
    </row>
    <row r="46" spans="1:3" x14ac:dyDescent="0.3">
      <c r="A46">
        <v>59080560</v>
      </c>
      <c r="B46" t="s">
        <v>969</v>
      </c>
      <c r="C46" t="s">
        <v>953</v>
      </c>
    </row>
    <row r="47" spans="1:3" x14ac:dyDescent="0.3">
      <c r="A47">
        <v>59042570</v>
      </c>
      <c r="B47" t="s">
        <v>970</v>
      </c>
      <c r="C47" t="s">
        <v>953</v>
      </c>
    </row>
    <row r="48" spans="1:3" x14ac:dyDescent="0.3">
      <c r="A48">
        <v>59115260</v>
      </c>
      <c r="B48" t="s">
        <v>971</v>
      </c>
      <c r="C48" t="s">
        <v>953</v>
      </c>
    </row>
    <row r="49" spans="1:3" x14ac:dyDescent="0.3">
      <c r="A49">
        <v>59062390</v>
      </c>
      <c r="B49" t="s">
        <v>972</v>
      </c>
      <c r="C49" t="s">
        <v>953</v>
      </c>
    </row>
    <row r="50" spans="1:3" x14ac:dyDescent="0.3">
      <c r="A50">
        <v>59075391</v>
      </c>
      <c r="B50" t="s">
        <v>973</v>
      </c>
      <c r="C50" t="s">
        <v>953</v>
      </c>
    </row>
    <row r="51" spans="1:3" x14ac:dyDescent="0.3">
      <c r="A51">
        <v>59133121</v>
      </c>
      <c r="B51" t="s">
        <v>974</v>
      </c>
      <c r="C51" t="s">
        <v>953</v>
      </c>
    </row>
    <row r="52" spans="1:3" x14ac:dyDescent="0.3">
      <c r="A52">
        <v>59014140</v>
      </c>
      <c r="B52" t="s">
        <v>975</v>
      </c>
      <c r="C52" t="s">
        <v>953</v>
      </c>
    </row>
    <row r="53" spans="1:3" x14ac:dyDescent="0.3">
      <c r="A53">
        <v>59069100</v>
      </c>
      <c r="B53" t="s">
        <v>976</v>
      </c>
      <c r="C53" t="s">
        <v>953</v>
      </c>
    </row>
    <row r="54" spans="1:3" x14ac:dyDescent="0.3">
      <c r="A54">
        <v>59090538</v>
      </c>
      <c r="B54" t="s">
        <v>977</v>
      </c>
      <c r="C54" t="s">
        <v>953</v>
      </c>
    </row>
    <row r="55" spans="1:3" x14ac:dyDescent="0.3">
      <c r="A55">
        <v>59108130</v>
      </c>
      <c r="B55" t="s">
        <v>978</v>
      </c>
      <c r="C55" t="s">
        <v>953</v>
      </c>
    </row>
    <row r="56" spans="1:3" x14ac:dyDescent="0.3">
      <c r="A56">
        <v>59010115</v>
      </c>
      <c r="B56" t="s">
        <v>979</v>
      </c>
      <c r="C56" t="s">
        <v>953</v>
      </c>
    </row>
    <row r="57" spans="1:3" x14ac:dyDescent="0.3">
      <c r="A57">
        <v>59035218</v>
      </c>
      <c r="B57" t="s">
        <v>980</v>
      </c>
      <c r="C57" t="s">
        <v>953</v>
      </c>
    </row>
    <row r="58" spans="1:3" x14ac:dyDescent="0.3">
      <c r="A58">
        <v>59122155</v>
      </c>
      <c r="B58" t="s">
        <v>981</v>
      </c>
      <c r="C58" t="s">
        <v>953</v>
      </c>
    </row>
    <row r="59" spans="1:3" x14ac:dyDescent="0.3">
      <c r="A59">
        <v>59012255</v>
      </c>
      <c r="B59" t="s">
        <v>982</v>
      </c>
      <c r="C59" t="s">
        <v>953</v>
      </c>
    </row>
    <row r="60" spans="1:3" x14ac:dyDescent="0.3">
      <c r="A60">
        <v>59010335</v>
      </c>
      <c r="B60" t="s">
        <v>983</v>
      </c>
      <c r="C60" t="s">
        <v>953</v>
      </c>
    </row>
    <row r="61" spans="1:3" x14ac:dyDescent="0.3">
      <c r="A61">
        <v>59107000</v>
      </c>
      <c r="B61" t="s">
        <v>984</v>
      </c>
      <c r="C61" t="s">
        <v>953</v>
      </c>
    </row>
    <row r="62" spans="1:3" x14ac:dyDescent="0.3">
      <c r="A62">
        <v>59010500</v>
      </c>
      <c r="B62" t="s">
        <v>985</v>
      </c>
      <c r="C62" t="s">
        <v>953</v>
      </c>
    </row>
    <row r="63" spans="1:3" x14ac:dyDescent="0.3">
      <c r="A63">
        <v>59020110</v>
      </c>
      <c r="B63" t="s">
        <v>986</v>
      </c>
      <c r="C63" t="s">
        <v>953</v>
      </c>
    </row>
    <row r="64" spans="1:3" x14ac:dyDescent="0.3">
      <c r="A64">
        <v>59073167</v>
      </c>
      <c r="B64" t="s">
        <v>987</v>
      </c>
      <c r="C64" t="s">
        <v>953</v>
      </c>
    </row>
    <row r="65" spans="1:3" hidden="1" x14ac:dyDescent="0.3">
      <c r="A65">
        <v>59785000</v>
      </c>
      <c r="B65" t="s">
        <v>988</v>
      </c>
      <c r="C65" t="s">
        <v>989</v>
      </c>
    </row>
    <row r="66" spans="1:3" hidden="1" x14ac:dyDescent="0.3">
      <c r="A66">
        <v>59592000</v>
      </c>
      <c r="B66" t="s">
        <v>990</v>
      </c>
      <c r="C66" t="s">
        <v>990</v>
      </c>
    </row>
    <row r="67" spans="1:3" hidden="1" x14ac:dyDescent="0.3">
      <c r="A67">
        <v>59803000</v>
      </c>
      <c r="B67" t="s">
        <v>991</v>
      </c>
      <c r="C67" t="s">
        <v>992</v>
      </c>
    </row>
    <row r="68" spans="1:3" hidden="1" x14ac:dyDescent="0.3">
      <c r="A68">
        <v>59780000</v>
      </c>
      <c r="B68" t="s">
        <v>993</v>
      </c>
      <c r="C68" t="s">
        <v>994</v>
      </c>
    </row>
    <row r="69" spans="1:3" hidden="1" x14ac:dyDescent="0.3">
      <c r="A69">
        <v>59800000</v>
      </c>
      <c r="B69" t="s">
        <v>995</v>
      </c>
      <c r="C69" t="s">
        <v>486</v>
      </c>
    </row>
    <row r="70" spans="1:3" hidden="1" x14ac:dyDescent="0.3">
      <c r="A70">
        <v>59570000</v>
      </c>
      <c r="B70" t="s">
        <v>996</v>
      </c>
      <c r="C70" t="s">
        <v>997</v>
      </c>
    </row>
    <row r="71" spans="1:3" hidden="1" x14ac:dyDescent="0.3">
      <c r="A71">
        <v>59570000</v>
      </c>
      <c r="B71" t="s">
        <v>998</v>
      </c>
      <c r="C71" t="s">
        <v>997</v>
      </c>
    </row>
    <row r="72" spans="1:3" hidden="1" x14ac:dyDescent="0.3">
      <c r="A72">
        <v>59570000</v>
      </c>
      <c r="B72" t="s">
        <v>999</v>
      </c>
      <c r="C72" t="s">
        <v>997</v>
      </c>
    </row>
    <row r="73" spans="1:3" hidden="1" x14ac:dyDescent="0.3">
      <c r="A73">
        <v>59170000</v>
      </c>
      <c r="B73" t="s">
        <v>1000</v>
      </c>
      <c r="C73" t="s">
        <v>1001</v>
      </c>
    </row>
    <row r="74" spans="1:3" x14ac:dyDescent="0.3">
      <c r="A74">
        <v>59161250</v>
      </c>
      <c r="B74" t="s">
        <v>1002</v>
      </c>
      <c r="C74" t="s">
        <v>1003</v>
      </c>
    </row>
    <row r="75" spans="1:3" hidden="1" x14ac:dyDescent="0.3">
      <c r="A75">
        <v>59189000</v>
      </c>
      <c r="B75" t="s">
        <v>1004</v>
      </c>
      <c r="C75" t="s">
        <v>1005</v>
      </c>
    </row>
    <row r="76" spans="1:3" hidden="1" x14ac:dyDescent="0.3">
      <c r="A76">
        <v>59538000</v>
      </c>
      <c r="B76" t="s">
        <v>1006</v>
      </c>
      <c r="C76" t="s">
        <v>1007</v>
      </c>
    </row>
    <row r="77" spans="1:3" hidden="1" x14ac:dyDescent="0.3">
      <c r="A77">
        <v>59265000</v>
      </c>
      <c r="B77" t="s">
        <v>1008</v>
      </c>
      <c r="C77" t="s">
        <v>1009</v>
      </c>
    </row>
    <row r="78" spans="1:3" hidden="1" x14ac:dyDescent="0.3">
      <c r="A78">
        <v>59885000</v>
      </c>
      <c r="B78" t="s">
        <v>1010</v>
      </c>
      <c r="C78" t="s">
        <v>1011</v>
      </c>
    </row>
    <row r="79" spans="1:3" hidden="1" x14ac:dyDescent="0.3">
      <c r="A79">
        <v>59900000</v>
      </c>
      <c r="B79" t="s">
        <v>1012</v>
      </c>
      <c r="C79" t="s">
        <v>1013</v>
      </c>
    </row>
    <row r="80" spans="1:3" hidden="1" x14ac:dyDescent="0.3">
      <c r="A80">
        <v>59958000</v>
      </c>
      <c r="B80" t="s">
        <v>1014</v>
      </c>
      <c r="C80" t="s">
        <v>1015</v>
      </c>
    </row>
    <row r="81" spans="1:3" hidden="1" x14ac:dyDescent="0.3">
      <c r="A81">
        <v>59950000</v>
      </c>
      <c r="B81" t="s">
        <v>1016</v>
      </c>
      <c r="C81" t="s">
        <v>1017</v>
      </c>
    </row>
    <row r="82" spans="1:3" hidden="1" x14ac:dyDescent="0.3">
      <c r="A82">
        <v>59470000</v>
      </c>
      <c r="B82" t="s">
        <v>1018</v>
      </c>
      <c r="C82" t="s">
        <v>1019</v>
      </c>
    </row>
    <row r="83" spans="1:3" hidden="1" x14ac:dyDescent="0.3">
      <c r="A83">
        <v>59178000</v>
      </c>
      <c r="B83" t="s">
        <v>1020</v>
      </c>
      <c r="C83" t="s">
        <v>1021</v>
      </c>
    </row>
    <row r="84" spans="1:3" hidden="1" x14ac:dyDescent="0.3">
      <c r="A84">
        <v>59178000</v>
      </c>
      <c r="B84" t="s">
        <v>1022</v>
      </c>
      <c r="C84" t="s">
        <v>1021</v>
      </c>
    </row>
    <row r="85" spans="1:3" hidden="1" x14ac:dyDescent="0.3">
      <c r="A85">
        <v>59162000</v>
      </c>
      <c r="B85" t="s">
        <v>1023</v>
      </c>
      <c r="C85" t="s">
        <v>1024</v>
      </c>
    </row>
    <row r="86" spans="1:3" hidden="1" x14ac:dyDescent="0.3">
      <c r="A86">
        <v>59190000</v>
      </c>
      <c r="B86" t="s">
        <v>1025</v>
      </c>
      <c r="C86" t="s">
        <v>1026</v>
      </c>
    </row>
    <row r="87" spans="1:3" hidden="1" x14ac:dyDescent="0.3">
      <c r="A87">
        <v>59190000</v>
      </c>
      <c r="B87" t="s">
        <v>1027</v>
      </c>
      <c r="C87" t="s">
        <v>1026</v>
      </c>
    </row>
    <row r="88" spans="1:3" hidden="1" x14ac:dyDescent="0.3">
      <c r="A88">
        <v>59184000</v>
      </c>
      <c r="B88" t="s">
        <v>1028</v>
      </c>
      <c r="C88" t="s">
        <v>1029</v>
      </c>
    </row>
    <row r="89" spans="1:3" x14ac:dyDescent="0.3">
      <c r="A89">
        <v>59290000</v>
      </c>
      <c r="B89" t="s">
        <v>1030</v>
      </c>
      <c r="C89" t="s">
        <v>1031</v>
      </c>
    </row>
    <row r="90" spans="1:3" x14ac:dyDescent="0.3">
      <c r="A90">
        <v>59290000</v>
      </c>
      <c r="B90" t="s">
        <v>1032</v>
      </c>
      <c r="C90" t="s">
        <v>1031</v>
      </c>
    </row>
    <row r="91" spans="1:3" x14ac:dyDescent="0.3">
      <c r="A91">
        <v>59290000</v>
      </c>
      <c r="B91" t="s">
        <v>1033</v>
      </c>
      <c r="C91" t="s">
        <v>1031</v>
      </c>
    </row>
    <row r="92" spans="1:3" x14ac:dyDescent="0.3">
      <c r="A92">
        <v>59290000</v>
      </c>
      <c r="B92" t="s">
        <v>1034</v>
      </c>
      <c r="C92" t="s">
        <v>1031</v>
      </c>
    </row>
    <row r="93" spans="1:3" x14ac:dyDescent="0.3">
      <c r="A93">
        <v>59290000</v>
      </c>
      <c r="B93" t="s">
        <v>1035</v>
      </c>
      <c r="C93" t="s">
        <v>1031</v>
      </c>
    </row>
    <row r="94" spans="1:3" x14ac:dyDescent="0.3">
      <c r="A94">
        <v>59290000</v>
      </c>
      <c r="B94" t="s">
        <v>1036</v>
      </c>
      <c r="C94" t="s">
        <v>1031</v>
      </c>
    </row>
    <row r="95" spans="1:3" hidden="1" x14ac:dyDescent="0.3">
      <c r="A95">
        <v>59299000</v>
      </c>
      <c r="B95" t="s">
        <v>1037</v>
      </c>
      <c r="C95" t="s">
        <v>1038</v>
      </c>
    </row>
    <row r="96" spans="1:3" x14ac:dyDescent="0.3">
      <c r="A96">
        <v>59290000</v>
      </c>
      <c r="B96" t="s">
        <v>1039</v>
      </c>
      <c r="C96" t="s">
        <v>1031</v>
      </c>
    </row>
    <row r="97" spans="1:3" hidden="1" x14ac:dyDescent="0.3">
      <c r="A97">
        <v>59943000</v>
      </c>
      <c r="B97" t="s">
        <v>1040</v>
      </c>
      <c r="C97" t="s">
        <v>1041</v>
      </c>
    </row>
    <row r="98" spans="1:3" hidden="1" x14ac:dyDescent="0.3">
      <c r="A98">
        <v>59508000</v>
      </c>
      <c r="B98" t="s">
        <v>1042</v>
      </c>
      <c r="C98" t="s">
        <v>1043</v>
      </c>
    </row>
    <row r="99" spans="1:3" hidden="1" x14ac:dyDescent="0.3">
      <c r="A99">
        <v>59665000</v>
      </c>
      <c r="B99" t="s">
        <v>1044</v>
      </c>
      <c r="C99" t="s">
        <v>1045</v>
      </c>
    </row>
    <row r="100" spans="1:3" hidden="1" x14ac:dyDescent="0.3">
      <c r="A100">
        <v>59655000</v>
      </c>
      <c r="B100" t="s">
        <v>1046</v>
      </c>
      <c r="C100" t="s">
        <v>1047</v>
      </c>
    </row>
    <row r="101" spans="1:3" hidden="1" x14ac:dyDescent="0.3">
      <c r="A101">
        <v>59655000</v>
      </c>
      <c r="B101" t="s">
        <v>1048</v>
      </c>
      <c r="C101" t="s">
        <v>1047</v>
      </c>
    </row>
    <row r="102" spans="1:3" hidden="1" x14ac:dyDescent="0.3">
      <c r="A102">
        <v>59655000</v>
      </c>
      <c r="B102" t="s">
        <v>1049</v>
      </c>
      <c r="C102" t="s">
        <v>1047</v>
      </c>
    </row>
    <row r="103" spans="1:3" hidden="1" x14ac:dyDescent="0.3">
      <c r="A103">
        <v>59700000</v>
      </c>
      <c r="B103" t="s">
        <v>1050</v>
      </c>
      <c r="C103" t="s">
        <v>1051</v>
      </c>
    </row>
    <row r="104" spans="1:3" hidden="1" x14ac:dyDescent="0.3">
      <c r="A104">
        <v>59190000</v>
      </c>
      <c r="B104" t="s">
        <v>1047</v>
      </c>
      <c r="C104" t="s">
        <v>1026</v>
      </c>
    </row>
    <row r="105" spans="1:3" hidden="1" x14ac:dyDescent="0.3">
      <c r="A105">
        <v>59580000</v>
      </c>
      <c r="B105" t="s">
        <v>1052</v>
      </c>
      <c r="C105" t="s">
        <v>1053</v>
      </c>
    </row>
    <row r="106" spans="1:3" hidden="1" x14ac:dyDescent="0.3">
      <c r="A106">
        <v>59162000</v>
      </c>
      <c r="B106" t="s">
        <v>1054</v>
      </c>
      <c r="C106" t="s">
        <v>1024</v>
      </c>
    </row>
    <row r="107" spans="1:3" x14ac:dyDescent="0.3">
      <c r="A107">
        <v>59160537</v>
      </c>
      <c r="B107" t="s">
        <v>1055</v>
      </c>
      <c r="C107" t="s">
        <v>1003</v>
      </c>
    </row>
    <row r="108" spans="1:3" hidden="1" x14ac:dyDescent="0.3">
      <c r="A108">
        <v>59275000</v>
      </c>
      <c r="B108" t="s">
        <v>1056</v>
      </c>
      <c r="C108" t="s">
        <v>1057</v>
      </c>
    </row>
    <row r="109" spans="1:3" x14ac:dyDescent="0.3">
      <c r="A109">
        <v>59148330</v>
      </c>
      <c r="B109" t="s">
        <v>1059</v>
      </c>
      <c r="C109" t="s">
        <v>1003</v>
      </c>
    </row>
    <row r="110" spans="1:3" hidden="1" x14ac:dyDescent="0.3">
      <c r="A110">
        <v>59164000</v>
      </c>
      <c r="B110" t="s">
        <v>1091</v>
      </c>
      <c r="C110" t="s">
        <v>1078</v>
      </c>
    </row>
    <row r="111" spans="1:3" hidden="1" x14ac:dyDescent="0.3">
      <c r="A111">
        <v>59584000</v>
      </c>
      <c r="B111" t="s">
        <v>1092</v>
      </c>
      <c r="C111" t="s">
        <v>1089</v>
      </c>
    </row>
    <row r="112" spans="1:3" hidden="1" x14ac:dyDescent="0.3">
      <c r="A112">
        <v>59584000</v>
      </c>
      <c r="B112" t="s">
        <v>1093</v>
      </c>
      <c r="C112" t="s">
        <v>1089</v>
      </c>
    </row>
    <row r="113" spans="1:3" hidden="1" x14ac:dyDescent="0.3">
      <c r="A113">
        <v>59164000</v>
      </c>
      <c r="B113" t="s">
        <v>1094</v>
      </c>
      <c r="C113" t="s">
        <v>1078</v>
      </c>
    </row>
    <row r="114" spans="1:3" hidden="1" x14ac:dyDescent="0.3">
      <c r="A114">
        <v>59580000</v>
      </c>
      <c r="B114" t="s">
        <v>1095</v>
      </c>
      <c r="C114" t="s">
        <v>1053</v>
      </c>
    </row>
    <row r="115" spans="1:3" x14ac:dyDescent="0.3">
      <c r="A115">
        <v>59575000</v>
      </c>
      <c r="B115" t="s">
        <v>1096</v>
      </c>
      <c r="C115" t="s">
        <v>1068</v>
      </c>
    </row>
    <row r="116" spans="1:3" hidden="1" x14ac:dyDescent="0.3">
      <c r="A116">
        <v>59162000</v>
      </c>
      <c r="B116" t="s">
        <v>1097</v>
      </c>
      <c r="C116" t="s">
        <v>1024</v>
      </c>
    </row>
    <row r="117" spans="1:3" hidden="1" x14ac:dyDescent="0.3">
      <c r="A117">
        <v>59164000</v>
      </c>
      <c r="B117" t="s">
        <v>1098</v>
      </c>
      <c r="C117" t="s">
        <v>1078</v>
      </c>
    </row>
    <row r="118" spans="1:3" x14ac:dyDescent="0.3">
      <c r="A118">
        <v>59575000</v>
      </c>
      <c r="B118" t="s">
        <v>1099</v>
      </c>
      <c r="C118" t="s">
        <v>1068</v>
      </c>
    </row>
    <row r="119" spans="1:3" hidden="1" x14ac:dyDescent="0.3">
      <c r="A119">
        <v>59578000</v>
      </c>
      <c r="B119" t="s">
        <v>1100</v>
      </c>
      <c r="C119" t="s">
        <v>1083</v>
      </c>
    </row>
    <row r="120" spans="1:3" hidden="1" x14ac:dyDescent="0.3">
      <c r="A120">
        <v>59584000</v>
      </c>
      <c r="B120" t="s">
        <v>1101</v>
      </c>
      <c r="C120" t="s">
        <v>1089</v>
      </c>
    </row>
    <row r="121" spans="1:3" hidden="1" x14ac:dyDescent="0.3">
      <c r="A121">
        <v>59395000</v>
      </c>
      <c r="B121" t="s">
        <v>1102</v>
      </c>
      <c r="C121" t="s">
        <v>1065</v>
      </c>
    </row>
    <row r="122" spans="1:3" hidden="1" x14ac:dyDescent="0.3">
      <c r="A122">
        <v>59182000</v>
      </c>
      <c r="B122" t="s">
        <v>1103</v>
      </c>
      <c r="C122" t="s">
        <v>1077</v>
      </c>
    </row>
    <row r="123" spans="1:3" hidden="1" x14ac:dyDescent="0.3">
      <c r="A123">
        <v>59162000</v>
      </c>
      <c r="B123" t="s">
        <v>1104</v>
      </c>
      <c r="C123" t="s">
        <v>1024</v>
      </c>
    </row>
    <row r="124" spans="1:3" hidden="1" x14ac:dyDescent="0.3">
      <c r="A124">
        <v>59598000</v>
      </c>
      <c r="B124" t="s">
        <v>1105</v>
      </c>
      <c r="C124" t="s">
        <v>1070</v>
      </c>
    </row>
    <row r="125" spans="1:3" hidden="1" x14ac:dyDescent="0.3">
      <c r="A125">
        <v>59500000</v>
      </c>
      <c r="B125" t="s">
        <v>1106</v>
      </c>
      <c r="C125" t="s">
        <v>1076</v>
      </c>
    </row>
    <row r="126" spans="1:3" hidden="1" x14ac:dyDescent="0.3">
      <c r="A126">
        <v>59180000</v>
      </c>
      <c r="B126" t="s">
        <v>1107</v>
      </c>
      <c r="C126" t="s">
        <v>1067</v>
      </c>
    </row>
    <row r="127" spans="1:3" hidden="1" x14ac:dyDescent="0.3">
      <c r="A127">
        <v>59330000</v>
      </c>
      <c r="B127" t="s">
        <v>1108</v>
      </c>
      <c r="C127" t="s">
        <v>1073</v>
      </c>
    </row>
    <row r="128" spans="1:3" hidden="1" x14ac:dyDescent="0.3">
      <c r="A128">
        <v>59390000</v>
      </c>
      <c r="B128" t="s">
        <v>1109</v>
      </c>
      <c r="C128" t="s">
        <v>966</v>
      </c>
    </row>
    <row r="129" spans="1:3" hidden="1" x14ac:dyDescent="0.3">
      <c r="A129">
        <v>59196000</v>
      </c>
      <c r="B129" t="s">
        <v>1110</v>
      </c>
      <c r="C129" t="s">
        <v>1081</v>
      </c>
    </row>
    <row r="130" spans="1:3" hidden="1" x14ac:dyDescent="0.3">
      <c r="A130">
        <v>59196000</v>
      </c>
      <c r="B130" t="s">
        <v>1111</v>
      </c>
      <c r="C130" t="s">
        <v>1081</v>
      </c>
    </row>
    <row r="131" spans="1:3" hidden="1" x14ac:dyDescent="0.3">
      <c r="A131">
        <v>59220000</v>
      </c>
      <c r="B131" t="s">
        <v>1112</v>
      </c>
      <c r="C131" t="s">
        <v>1066</v>
      </c>
    </row>
    <row r="132" spans="1:3" hidden="1" x14ac:dyDescent="0.3">
      <c r="A132">
        <v>59162000</v>
      </c>
      <c r="B132" t="s">
        <v>1113</v>
      </c>
      <c r="C132" t="s">
        <v>1024</v>
      </c>
    </row>
    <row r="133" spans="1:3" hidden="1" x14ac:dyDescent="0.3">
      <c r="A133">
        <v>59185000</v>
      </c>
      <c r="B133" t="s">
        <v>1114</v>
      </c>
      <c r="C133" t="s">
        <v>1090</v>
      </c>
    </row>
    <row r="134" spans="1:3" hidden="1" x14ac:dyDescent="0.3">
      <c r="A134">
        <v>59162000</v>
      </c>
      <c r="B134" t="s">
        <v>1115</v>
      </c>
      <c r="C134" t="s">
        <v>1024</v>
      </c>
    </row>
    <row r="135" spans="1:3" hidden="1" x14ac:dyDescent="0.3">
      <c r="A135">
        <v>59650000</v>
      </c>
      <c r="B135" t="s">
        <v>1116</v>
      </c>
      <c r="C135" t="s">
        <v>1058</v>
      </c>
    </row>
    <row r="136" spans="1:3" hidden="1" x14ac:dyDescent="0.3">
      <c r="A136">
        <v>59650000</v>
      </c>
      <c r="B136" t="s">
        <v>1117</v>
      </c>
      <c r="C136" t="s">
        <v>1058</v>
      </c>
    </row>
    <row r="137" spans="1:3" hidden="1" x14ac:dyDescent="0.3">
      <c r="A137">
        <v>59220000</v>
      </c>
      <c r="B137" t="s">
        <v>1118</v>
      </c>
      <c r="C137" t="s">
        <v>1066</v>
      </c>
    </row>
    <row r="138" spans="1:3" hidden="1" x14ac:dyDescent="0.3">
      <c r="A138">
        <v>59856000</v>
      </c>
      <c r="B138" t="s">
        <v>1119</v>
      </c>
      <c r="C138" t="s">
        <v>1086</v>
      </c>
    </row>
    <row r="139" spans="1:3" hidden="1" x14ac:dyDescent="0.3">
      <c r="A139">
        <v>59390000</v>
      </c>
      <c r="B139" t="s">
        <v>1120</v>
      </c>
      <c r="C139" t="s">
        <v>966</v>
      </c>
    </row>
    <row r="140" spans="1:3" hidden="1" x14ac:dyDescent="0.3">
      <c r="A140">
        <v>59650000</v>
      </c>
      <c r="B140" t="s">
        <v>1121</v>
      </c>
      <c r="C140" t="s">
        <v>1058</v>
      </c>
    </row>
    <row r="141" spans="1:3" hidden="1" x14ac:dyDescent="0.3">
      <c r="A141">
        <v>59180000</v>
      </c>
      <c r="B141" t="s">
        <v>1122</v>
      </c>
      <c r="C141" t="s">
        <v>1067</v>
      </c>
    </row>
    <row r="142" spans="1:3" x14ac:dyDescent="0.3">
      <c r="A142">
        <v>59151466</v>
      </c>
      <c r="B142" t="s">
        <v>1123</v>
      </c>
      <c r="C142" t="s">
        <v>1003</v>
      </c>
    </row>
    <row r="143" spans="1:3" hidden="1" x14ac:dyDescent="0.3">
      <c r="A143">
        <v>59395000</v>
      </c>
      <c r="B143" t="s">
        <v>1071</v>
      </c>
      <c r="C143" t="s">
        <v>1065</v>
      </c>
    </row>
    <row r="144" spans="1:3" hidden="1" x14ac:dyDescent="0.3">
      <c r="A144">
        <v>59395000</v>
      </c>
      <c r="B144" t="s">
        <v>1124</v>
      </c>
      <c r="C144" t="s">
        <v>1065</v>
      </c>
    </row>
    <row r="145" spans="1:3" hidden="1" x14ac:dyDescent="0.3">
      <c r="A145">
        <v>59440000</v>
      </c>
      <c r="B145" t="s">
        <v>1125</v>
      </c>
      <c r="C145" t="s">
        <v>1087</v>
      </c>
    </row>
    <row r="146" spans="1:3" hidden="1" x14ac:dyDescent="0.3">
      <c r="A146">
        <v>59430000</v>
      </c>
      <c r="B146" t="s">
        <v>1077</v>
      </c>
      <c r="C146" t="s">
        <v>1074</v>
      </c>
    </row>
    <row r="147" spans="1:3" hidden="1" x14ac:dyDescent="0.3">
      <c r="A147">
        <v>59430000</v>
      </c>
      <c r="B147" t="s">
        <v>1126</v>
      </c>
      <c r="C147" t="s">
        <v>1074</v>
      </c>
    </row>
    <row r="148" spans="1:3" x14ac:dyDescent="0.3">
      <c r="A148">
        <v>59280000</v>
      </c>
      <c r="B148" t="s">
        <v>1127</v>
      </c>
      <c r="C148" t="s">
        <v>1075</v>
      </c>
    </row>
    <row r="149" spans="1:3" x14ac:dyDescent="0.3">
      <c r="A149">
        <v>59280000</v>
      </c>
      <c r="B149" t="s">
        <v>1128</v>
      </c>
      <c r="C149" t="s">
        <v>1075</v>
      </c>
    </row>
    <row r="150" spans="1:3" x14ac:dyDescent="0.3">
      <c r="A150">
        <v>59280000</v>
      </c>
      <c r="B150" t="s">
        <v>1129</v>
      </c>
      <c r="C150" t="s">
        <v>1075</v>
      </c>
    </row>
    <row r="151" spans="1:3" x14ac:dyDescent="0.3">
      <c r="A151">
        <v>59280000</v>
      </c>
      <c r="B151" t="s">
        <v>1130</v>
      </c>
      <c r="C151" t="s">
        <v>1075</v>
      </c>
    </row>
    <row r="152" spans="1:3" hidden="1" x14ac:dyDescent="0.3">
      <c r="A152">
        <v>59173000</v>
      </c>
      <c r="B152" t="s">
        <v>1131</v>
      </c>
      <c r="C152" t="s">
        <v>1069</v>
      </c>
    </row>
    <row r="153" spans="1:3" hidden="1" x14ac:dyDescent="0.3">
      <c r="A153">
        <v>59173000</v>
      </c>
      <c r="B153" t="s">
        <v>1132</v>
      </c>
      <c r="C153" t="s">
        <v>1069</v>
      </c>
    </row>
    <row r="154" spans="1:3" hidden="1" x14ac:dyDescent="0.3">
      <c r="A154">
        <v>59219000</v>
      </c>
      <c r="B154" t="s">
        <v>1133</v>
      </c>
      <c r="C154" t="s">
        <v>1062</v>
      </c>
    </row>
    <row r="155" spans="1:3" hidden="1" x14ac:dyDescent="0.3">
      <c r="A155">
        <v>59219000</v>
      </c>
      <c r="B155" t="s">
        <v>1134</v>
      </c>
      <c r="C155" t="s">
        <v>1062</v>
      </c>
    </row>
    <row r="156" spans="1:3" hidden="1" x14ac:dyDescent="0.3">
      <c r="A156">
        <v>59360000</v>
      </c>
      <c r="B156" t="s">
        <v>1135</v>
      </c>
      <c r="C156" t="s">
        <v>1080</v>
      </c>
    </row>
    <row r="157" spans="1:3" hidden="1" x14ac:dyDescent="0.3">
      <c r="A157">
        <v>59360000</v>
      </c>
      <c r="B157" t="s">
        <v>1136</v>
      </c>
      <c r="C157" t="s">
        <v>1080</v>
      </c>
    </row>
    <row r="158" spans="1:3" hidden="1" x14ac:dyDescent="0.3">
      <c r="A158">
        <v>59162000</v>
      </c>
      <c r="B158" t="s">
        <v>1137</v>
      </c>
      <c r="C158" t="s">
        <v>1024</v>
      </c>
    </row>
    <row r="159" spans="1:3" hidden="1" x14ac:dyDescent="0.3">
      <c r="A159">
        <v>59180000</v>
      </c>
      <c r="B159" t="s">
        <v>1138</v>
      </c>
      <c r="C159" t="s">
        <v>1067</v>
      </c>
    </row>
    <row r="160" spans="1:3" hidden="1" x14ac:dyDescent="0.3">
      <c r="A160">
        <v>59230000</v>
      </c>
      <c r="B160" t="s">
        <v>1139</v>
      </c>
      <c r="C160" t="s">
        <v>1063</v>
      </c>
    </row>
    <row r="161" spans="1:3" hidden="1" x14ac:dyDescent="0.3">
      <c r="A161">
        <v>59230000</v>
      </c>
      <c r="B161" t="s">
        <v>1140</v>
      </c>
      <c r="C161" t="s">
        <v>1063</v>
      </c>
    </row>
    <row r="162" spans="1:3" hidden="1" x14ac:dyDescent="0.3">
      <c r="A162">
        <v>59374000</v>
      </c>
      <c r="B162" t="s">
        <v>1141</v>
      </c>
      <c r="C162" t="s">
        <v>1064</v>
      </c>
    </row>
    <row r="163" spans="1:3" x14ac:dyDescent="0.3">
      <c r="A163">
        <v>59140515</v>
      </c>
      <c r="B163" t="s">
        <v>1142</v>
      </c>
      <c r="C163" t="s">
        <v>1003</v>
      </c>
    </row>
    <row r="164" spans="1:3" x14ac:dyDescent="0.3">
      <c r="A164">
        <v>59140670</v>
      </c>
      <c r="B164" t="s">
        <v>1143</v>
      </c>
      <c r="C164" t="s">
        <v>1003</v>
      </c>
    </row>
    <row r="165" spans="1:3" x14ac:dyDescent="0.3">
      <c r="A165">
        <v>59141250</v>
      </c>
      <c r="B165" t="s">
        <v>1144</v>
      </c>
      <c r="C165" t="s">
        <v>1003</v>
      </c>
    </row>
    <row r="166" spans="1:3" x14ac:dyDescent="0.3">
      <c r="A166">
        <v>59142180</v>
      </c>
      <c r="B166" t="s">
        <v>1145</v>
      </c>
      <c r="C166" t="s">
        <v>1003</v>
      </c>
    </row>
    <row r="167" spans="1:3" x14ac:dyDescent="0.3">
      <c r="A167">
        <v>59146070</v>
      </c>
      <c r="B167" t="s">
        <v>1146</v>
      </c>
      <c r="C167" t="s">
        <v>1003</v>
      </c>
    </row>
    <row r="168" spans="1:3" x14ac:dyDescent="0.3">
      <c r="A168">
        <v>59145000</v>
      </c>
      <c r="B168" t="s">
        <v>1147</v>
      </c>
      <c r="C168" t="s">
        <v>1003</v>
      </c>
    </row>
    <row r="169" spans="1:3" x14ac:dyDescent="0.3">
      <c r="A169">
        <v>59143000</v>
      </c>
      <c r="B169" t="s">
        <v>1148</v>
      </c>
      <c r="C169" t="s">
        <v>1003</v>
      </c>
    </row>
    <row r="170" spans="1:3" x14ac:dyDescent="0.3">
      <c r="A170">
        <v>59146380</v>
      </c>
      <c r="B170" t="s">
        <v>1149</v>
      </c>
      <c r="C170" t="s">
        <v>1003</v>
      </c>
    </row>
    <row r="171" spans="1:3" x14ac:dyDescent="0.3">
      <c r="A171">
        <v>59161123</v>
      </c>
      <c r="B171" t="s">
        <v>1150</v>
      </c>
      <c r="C171" t="s">
        <v>1003</v>
      </c>
    </row>
    <row r="172" spans="1:3" x14ac:dyDescent="0.3">
      <c r="A172">
        <v>59150500</v>
      </c>
      <c r="B172" t="s">
        <v>1151</v>
      </c>
      <c r="C172" t="s">
        <v>1003</v>
      </c>
    </row>
    <row r="173" spans="1:3" x14ac:dyDescent="0.3">
      <c r="A173">
        <v>59155510</v>
      </c>
      <c r="B173" t="s">
        <v>1152</v>
      </c>
      <c r="C173" t="s">
        <v>1003</v>
      </c>
    </row>
    <row r="174" spans="1:3" x14ac:dyDescent="0.3">
      <c r="A174">
        <v>59155001</v>
      </c>
      <c r="B174" t="s">
        <v>1153</v>
      </c>
      <c r="C174" t="s">
        <v>1003</v>
      </c>
    </row>
    <row r="175" spans="1:3" x14ac:dyDescent="0.3">
      <c r="A175">
        <v>59153205</v>
      </c>
      <c r="B175" t="s">
        <v>1154</v>
      </c>
      <c r="C175" t="s">
        <v>1003</v>
      </c>
    </row>
    <row r="176" spans="1:3" x14ac:dyDescent="0.3">
      <c r="A176">
        <v>59154280</v>
      </c>
      <c r="B176" t="s">
        <v>1155</v>
      </c>
      <c r="C176" t="s">
        <v>1003</v>
      </c>
    </row>
    <row r="177" spans="1:3" x14ac:dyDescent="0.3">
      <c r="A177">
        <v>59144210</v>
      </c>
      <c r="B177" t="s">
        <v>1156</v>
      </c>
      <c r="C177" t="s">
        <v>1003</v>
      </c>
    </row>
    <row r="178" spans="1:3" x14ac:dyDescent="0.3">
      <c r="A178">
        <v>59156400</v>
      </c>
      <c r="B178" t="s">
        <v>1157</v>
      </c>
      <c r="C178" t="s">
        <v>1003</v>
      </c>
    </row>
    <row r="179" spans="1:3" x14ac:dyDescent="0.3">
      <c r="A179">
        <v>59158002</v>
      </c>
      <c r="B179" t="s">
        <v>1158</v>
      </c>
      <c r="C179" t="s">
        <v>1003</v>
      </c>
    </row>
    <row r="180" spans="1:3" x14ac:dyDescent="0.3">
      <c r="A180">
        <v>59147060</v>
      </c>
      <c r="B180" t="s">
        <v>1159</v>
      </c>
      <c r="C180" t="s">
        <v>1003</v>
      </c>
    </row>
    <row r="181" spans="1:3" hidden="1" x14ac:dyDescent="0.3">
      <c r="A181">
        <v>59360000</v>
      </c>
      <c r="B181" t="s">
        <v>1160</v>
      </c>
      <c r="C181" t="s">
        <v>1080</v>
      </c>
    </row>
    <row r="182" spans="1:3" hidden="1" x14ac:dyDescent="0.3">
      <c r="A182">
        <v>59330000</v>
      </c>
      <c r="B182" t="s">
        <v>1161</v>
      </c>
      <c r="C182" t="s">
        <v>1073</v>
      </c>
    </row>
    <row r="183" spans="1:3" hidden="1" x14ac:dyDescent="0.3">
      <c r="A183">
        <v>59390000</v>
      </c>
      <c r="B183" t="s">
        <v>1162</v>
      </c>
      <c r="C183" t="s">
        <v>966</v>
      </c>
    </row>
    <row r="184" spans="1:3" hidden="1" x14ac:dyDescent="0.3">
      <c r="A184">
        <v>59390000</v>
      </c>
      <c r="B184" t="s">
        <v>1163</v>
      </c>
      <c r="C184" t="s">
        <v>966</v>
      </c>
    </row>
    <row r="185" spans="1:3" hidden="1" x14ac:dyDescent="0.3">
      <c r="A185">
        <v>59350000</v>
      </c>
      <c r="B185" t="s">
        <v>1164</v>
      </c>
      <c r="C185" t="s">
        <v>1084</v>
      </c>
    </row>
    <row r="186" spans="1:3" hidden="1" x14ac:dyDescent="0.3">
      <c r="A186">
        <v>59350000</v>
      </c>
      <c r="B186" t="s">
        <v>1165</v>
      </c>
      <c r="C186" t="s">
        <v>1084</v>
      </c>
    </row>
    <row r="187" spans="1:3" hidden="1" x14ac:dyDescent="0.3">
      <c r="A187">
        <v>59460000</v>
      </c>
      <c r="B187" t="s">
        <v>1166</v>
      </c>
      <c r="C187" t="s">
        <v>1085</v>
      </c>
    </row>
    <row r="188" spans="1:3" hidden="1" x14ac:dyDescent="0.3">
      <c r="A188">
        <v>59586000</v>
      </c>
      <c r="B188" t="s">
        <v>1167</v>
      </c>
      <c r="C188" t="s">
        <v>1079</v>
      </c>
    </row>
    <row r="189" spans="1:3" hidden="1" x14ac:dyDescent="0.3">
      <c r="A189">
        <v>59550000</v>
      </c>
      <c r="B189" t="s">
        <v>1168</v>
      </c>
      <c r="C189" t="s">
        <v>1072</v>
      </c>
    </row>
    <row r="190" spans="1:3" hidden="1" x14ac:dyDescent="0.3">
      <c r="A190">
        <v>59555000</v>
      </c>
      <c r="B190" t="s">
        <v>1169</v>
      </c>
      <c r="C190" t="s">
        <v>1060</v>
      </c>
    </row>
    <row r="191" spans="1:3" hidden="1" x14ac:dyDescent="0.3">
      <c r="A191">
        <v>59565000</v>
      </c>
      <c r="B191" t="s">
        <v>1170</v>
      </c>
      <c r="C191" t="s">
        <v>1088</v>
      </c>
    </row>
    <row r="192" spans="1:3" hidden="1" x14ac:dyDescent="0.3">
      <c r="A192">
        <v>59260000</v>
      </c>
      <c r="B192" t="s">
        <v>1171</v>
      </c>
      <c r="C192" t="s">
        <v>1061</v>
      </c>
    </row>
    <row r="193" spans="1:3" hidden="1" x14ac:dyDescent="0.3">
      <c r="A193">
        <v>59260000</v>
      </c>
      <c r="B193" t="s">
        <v>1172</v>
      </c>
      <c r="C193" t="s">
        <v>1061</v>
      </c>
    </row>
    <row r="194" spans="1:3" hidden="1" x14ac:dyDescent="0.3">
      <c r="A194">
        <v>59260000</v>
      </c>
      <c r="B194" t="s">
        <v>1173</v>
      </c>
      <c r="C194" t="s">
        <v>1061</v>
      </c>
    </row>
    <row r="195" spans="1:3" hidden="1" x14ac:dyDescent="0.3">
      <c r="A195">
        <v>59504000</v>
      </c>
      <c r="B195" t="s">
        <v>1174</v>
      </c>
      <c r="C195" t="s">
        <v>1082</v>
      </c>
    </row>
    <row r="196" spans="1:3" hidden="1" x14ac:dyDescent="0.3">
      <c r="A196">
        <v>59620325</v>
      </c>
      <c r="B196" t="s">
        <v>1175</v>
      </c>
      <c r="C196" t="s">
        <v>931</v>
      </c>
    </row>
    <row r="197" spans="1:3" hidden="1" x14ac:dyDescent="0.3">
      <c r="A197">
        <v>59626010</v>
      </c>
      <c r="B197" t="s">
        <v>1176</v>
      </c>
      <c r="C197" t="s">
        <v>931</v>
      </c>
    </row>
    <row r="198" spans="1:3" hidden="1" x14ac:dyDescent="0.3">
      <c r="A198">
        <v>59615600</v>
      </c>
      <c r="B198" t="s">
        <v>1177</v>
      </c>
      <c r="C198" t="s">
        <v>931</v>
      </c>
    </row>
    <row r="199" spans="1:3" hidden="1" x14ac:dyDescent="0.3">
      <c r="A199">
        <v>59555000</v>
      </c>
      <c r="B199" t="s">
        <v>1178</v>
      </c>
      <c r="C199" t="s">
        <v>1060</v>
      </c>
    </row>
    <row r="200" spans="1:3" hidden="1" x14ac:dyDescent="0.3">
      <c r="A200">
        <v>59164000</v>
      </c>
      <c r="B200" t="s">
        <v>1179</v>
      </c>
      <c r="C200" t="s">
        <v>1078</v>
      </c>
    </row>
    <row r="201" spans="1:3" hidden="1" x14ac:dyDescent="0.3">
      <c r="A201">
        <v>59600000</v>
      </c>
      <c r="B201" t="s">
        <v>1181</v>
      </c>
      <c r="C201" t="s">
        <v>1180</v>
      </c>
    </row>
    <row r="202" spans="1:3" x14ac:dyDescent="0.3">
      <c r="A202">
        <v>59160400</v>
      </c>
      <c r="B202" t="s">
        <v>1182</v>
      </c>
      <c r="C202" t="s">
        <v>1003</v>
      </c>
    </row>
    <row r="203" spans="1:3" x14ac:dyDescent="0.3">
      <c r="A203">
        <v>59142760</v>
      </c>
      <c r="B203" t="s">
        <v>1183</v>
      </c>
      <c r="C203" t="s">
        <v>1003</v>
      </c>
    </row>
    <row r="204" spans="1:3" x14ac:dyDescent="0.3">
      <c r="A204">
        <v>59290977</v>
      </c>
      <c r="B204" t="s">
        <v>1184</v>
      </c>
      <c r="C204" t="s">
        <v>1031</v>
      </c>
    </row>
    <row r="205" spans="1:3" x14ac:dyDescent="0.3">
      <c r="A205">
        <v>59298198</v>
      </c>
      <c r="B205" t="s">
        <v>1185</v>
      </c>
      <c r="C205" t="s">
        <v>1031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workbookViewId="0">
      <selection sqref="A1:A17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2" x14ac:dyDescent="0.3">
      <c r="A33" t="s">
        <v>32</v>
      </c>
    </row>
    <row r="34" spans="1:2" x14ac:dyDescent="0.3">
      <c r="A34" t="s">
        <v>33</v>
      </c>
    </row>
    <row r="35" spans="1:2" x14ac:dyDescent="0.3">
      <c r="A35" t="s">
        <v>34</v>
      </c>
    </row>
    <row r="36" spans="1:2" x14ac:dyDescent="0.3">
      <c r="A36" t="s">
        <v>35</v>
      </c>
    </row>
    <row r="37" spans="1:2" x14ac:dyDescent="0.3">
      <c r="A37" t="s">
        <v>36</v>
      </c>
    </row>
    <row r="38" spans="1:2" x14ac:dyDescent="0.3">
      <c r="A38" t="s">
        <v>37</v>
      </c>
    </row>
    <row r="39" spans="1:2" x14ac:dyDescent="0.3">
      <c r="A39" t="s">
        <v>38</v>
      </c>
    </row>
    <row r="40" spans="1:2" x14ac:dyDescent="0.3">
      <c r="A40" t="s">
        <v>39</v>
      </c>
    </row>
    <row r="41" spans="1:2" x14ac:dyDescent="0.3">
      <c r="A41" t="s">
        <v>40</v>
      </c>
    </row>
    <row r="42" spans="1:2" x14ac:dyDescent="0.3">
      <c r="A42" t="s">
        <v>41</v>
      </c>
    </row>
    <row r="43" spans="1:2" x14ac:dyDescent="0.3">
      <c r="A43" t="s">
        <v>43</v>
      </c>
    </row>
    <row r="44" spans="1:2" x14ac:dyDescent="0.3">
      <c r="A44" t="s">
        <v>44</v>
      </c>
    </row>
    <row r="45" spans="1:2" x14ac:dyDescent="0.3">
      <c r="A45" t="s">
        <v>45</v>
      </c>
    </row>
    <row r="46" spans="1:2" x14ac:dyDescent="0.3">
      <c r="A46" t="s">
        <v>46</v>
      </c>
    </row>
    <row r="47" spans="1:2" x14ac:dyDescent="0.3">
      <c r="A47" t="s">
        <v>47</v>
      </c>
      <c r="B47" t="s">
        <v>42</v>
      </c>
    </row>
    <row r="48" spans="1:2" x14ac:dyDescent="0.3">
      <c r="A48" t="s">
        <v>48</v>
      </c>
    </row>
    <row r="49" spans="1:1" x14ac:dyDescent="0.3">
      <c r="A49" t="s">
        <v>49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86</v>
      </c>
    </row>
    <row r="87" spans="1:1" x14ac:dyDescent="0.3">
      <c r="A87" t="s">
        <v>87</v>
      </c>
    </row>
    <row r="88" spans="1:1" x14ac:dyDescent="0.3">
      <c r="A88" t="s">
        <v>88</v>
      </c>
    </row>
    <row r="89" spans="1:1" x14ac:dyDescent="0.3">
      <c r="A89" t="s">
        <v>89</v>
      </c>
    </row>
    <row r="90" spans="1:1" x14ac:dyDescent="0.3">
      <c r="A90" t="s">
        <v>90</v>
      </c>
    </row>
    <row r="91" spans="1:1" x14ac:dyDescent="0.3">
      <c r="A91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5" spans="1:1" x14ac:dyDescent="0.3">
      <c r="A95" t="s">
        <v>95</v>
      </c>
    </row>
    <row r="96" spans="1:1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107</v>
      </c>
    </row>
    <row r="108" spans="1:1" x14ac:dyDescent="0.3">
      <c r="A108" t="s">
        <v>108</v>
      </c>
    </row>
    <row r="109" spans="1:1" x14ac:dyDescent="0.3">
      <c r="A109" t="s">
        <v>109</v>
      </c>
    </row>
    <row r="110" spans="1:1" x14ac:dyDescent="0.3">
      <c r="A110" t="s">
        <v>110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113</v>
      </c>
    </row>
    <row r="114" spans="1:1" x14ac:dyDescent="0.3">
      <c r="A114" t="s">
        <v>114</v>
      </c>
    </row>
    <row r="115" spans="1:1" x14ac:dyDescent="0.3">
      <c r="A115" t="s">
        <v>115</v>
      </c>
    </row>
    <row r="116" spans="1:1" x14ac:dyDescent="0.3">
      <c r="A116" t="s">
        <v>116</v>
      </c>
    </row>
    <row r="117" spans="1:1" x14ac:dyDescent="0.3">
      <c r="A117" t="s">
        <v>117</v>
      </c>
    </row>
    <row r="118" spans="1:1" x14ac:dyDescent="0.3">
      <c r="A118" t="s">
        <v>118</v>
      </c>
    </row>
    <row r="119" spans="1:1" x14ac:dyDescent="0.3">
      <c r="A119" t="s">
        <v>119</v>
      </c>
    </row>
    <row r="120" spans="1:1" x14ac:dyDescent="0.3">
      <c r="A120" t="s">
        <v>120</v>
      </c>
    </row>
    <row r="121" spans="1:1" x14ac:dyDescent="0.3">
      <c r="A121" t="s">
        <v>121</v>
      </c>
    </row>
    <row r="122" spans="1:1" x14ac:dyDescent="0.3">
      <c r="A122" t="s">
        <v>122</v>
      </c>
    </row>
    <row r="123" spans="1:1" x14ac:dyDescent="0.3">
      <c r="A123" t="s">
        <v>123</v>
      </c>
    </row>
    <row r="124" spans="1:1" x14ac:dyDescent="0.3">
      <c r="A124" t="s">
        <v>124</v>
      </c>
    </row>
    <row r="125" spans="1:1" x14ac:dyDescent="0.3">
      <c r="A125" t="s">
        <v>125</v>
      </c>
    </row>
    <row r="126" spans="1:1" x14ac:dyDescent="0.3">
      <c r="A126" t="s">
        <v>126</v>
      </c>
    </row>
    <row r="127" spans="1:1" x14ac:dyDescent="0.3">
      <c r="A127" t="s">
        <v>127</v>
      </c>
    </row>
    <row r="128" spans="1:1" x14ac:dyDescent="0.3">
      <c r="A128" t="s">
        <v>128</v>
      </c>
    </row>
    <row r="129" spans="1:1" x14ac:dyDescent="0.3">
      <c r="A129" t="s">
        <v>129</v>
      </c>
    </row>
    <row r="130" spans="1:1" x14ac:dyDescent="0.3">
      <c r="A130" t="s">
        <v>130</v>
      </c>
    </row>
    <row r="131" spans="1:1" x14ac:dyDescent="0.3">
      <c r="A131" t="s">
        <v>131</v>
      </c>
    </row>
    <row r="132" spans="1:1" x14ac:dyDescent="0.3">
      <c r="A132" t="s">
        <v>132</v>
      </c>
    </row>
    <row r="133" spans="1:1" x14ac:dyDescent="0.3">
      <c r="A133" t="s">
        <v>133</v>
      </c>
    </row>
    <row r="134" spans="1:1" x14ac:dyDescent="0.3">
      <c r="A134" t="s">
        <v>134</v>
      </c>
    </row>
    <row r="135" spans="1:1" x14ac:dyDescent="0.3">
      <c r="A135" t="s">
        <v>135</v>
      </c>
    </row>
    <row r="136" spans="1:1" x14ac:dyDescent="0.3">
      <c r="A136" t="s">
        <v>136</v>
      </c>
    </row>
    <row r="137" spans="1:1" x14ac:dyDescent="0.3">
      <c r="A137" t="s">
        <v>137</v>
      </c>
    </row>
    <row r="138" spans="1:1" x14ac:dyDescent="0.3">
      <c r="A138" t="s">
        <v>138</v>
      </c>
    </row>
    <row r="139" spans="1:1" x14ac:dyDescent="0.3">
      <c r="A139" t="s">
        <v>139</v>
      </c>
    </row>
    <row r="140" spans="1:1" x14ac:dyDescent="0.3">
      <c r="A140" t="s">
        <v>140</v>
      </c>
    </row>
    <row r="141" spans="1:1" x14ac:dyDescent="0.3">
      <c r="A141" t="s">
        <v>141</v>
      </c>
    </row>
    <row r="142" spans="1:1" x14ac:dyDescent="0.3">
      <c r="A142" t="s">
        <v>142</v>
      </c>
    </row>
    <row r="143" spans="1:1" x14ac:dyDescent="0.3">
      <c r="A143" t="s">
        <v>143</v>
      </c>
    </row>
    <row r="144" spans="1:1" x14ac:dyDescent="0.3">
      <c r="A144" t="s">
        <v>144</v>
      </c>
    </row>
    <row r="145" spans="1:1" x14ac:dyDescent="0.3">
      <c r="A145" t="s">
        <v>145</v>
      </c>
    </row>
    <row r="146" spans="1:1" x14ac:dyDescent="0.3">
      <c r="A146" t="s">
        <v>146</v>
      </c>
    </row>
    <row r="147" spans="1:1" x14ac:dyDescent="0.3">
      <c r="A147" t="s">
        <v>147</v>
      </c>
    </row>
    <row r="148" spans="1:1" x14ac:dyDescent="0.3">
      <c r="A148" t="s">
        <v>148</v>
      </c>
    </row>
    <row r="149" spans="1:1" x14ac:dyDescent="0.3">
      <c r="A149" t="s">
        <v>149</v>
      </c>
    </row>
    <row r="150" spans="1:1" x14ac:dyDescent="0.3">
      <c r="A150" t="s">
        <v>150</v>
      </c>
    </row>
    <row r="151" spans="1:1" x14ac:dyDescent="0.3">
      <c r="A151" t="s">
        <v>151</v>
      </c>
    </row>
    <row r="152" spans="1:1" x14ac:dyDescent="0.3">
      <c r="A152" t="s">
        <v>152</v>
      </c>
    </row>
    <row r="153" spans="1:1" x14ac:dyDescent="0.3">
      <c r="A153" t="s">
        <v>153</v>
      </c>
    </row>
    <row r="154" spans="1:1" x14ac:dyDescent="0.3">
      <c r="A154" t="s">
        <v>154</v>
      </c>
    </row>
    <row r="155" spans="1:1" x14ac:dyDescent="0.3">
      <c r="A155" t="s">
        <v>155</v>
      </c>
    </row>
    <row r="156" spans="1:1" x14ac:dyDescent="0.3">
      <c r="A156" t="s">
        <v>156</v>
      </c>
    </row>
    <row r="157" spans="1:1" x14ac:dyDescent="0.3">
      <c r="A157" t="s">
        <v>157</v>
      </c>
    </row>
    <row r="158" spans="1:1" x14ac:dyDescent="0.3">
      <c r="A158" t="s">
        <v>158</v>
      </c>
    </row>
    <row r="159" spans="1:1" x14ac:dyDescent="0.3">
      <c r="A159" t="s">
        <v>159</v>
      </c>
    </row>
    <row r="160" spans="1:1" x14ac:dyDescent="0.3">
      <c r="A160" t="s">
        <v>160</v>
      </c>
    </row>
    <row r="161" spans="1:1" x14ac:dyDescent="0.3">
      <c r="A161" t="s">
        <v>161</v>
      </c>
    </row>
    <row r="162" spans="1:1" x14ac:dyDescent="0.3">
      <c r="A162" t="s">
        <v>162</v>
      </c>
    </row>
    <row r="163" spans="1:1" x14ac:dyDescent="0.3">
      <c r="A163" t="s">
        <v>163</v>
      </c>
    </row>
    <row r="164" spans="1:1" x14ac:dyDescent="0.3">
      <c r="A164" t="s">
        <v>164</v>
      </c>
    </row>
    <row r="165" spans="1:1" x14ac:dyDescent="0.3">
      <c r="A165" t="s">
        <v>165</v>
      </c>
    </row>
    <row r="166" spans="1:1" x14ac:dyDescent="0.3">
      <c r="A166" t="s">
        <v>166</v>
      </c>
    </row>
    <row r="167" spans="1:1" x14ac:dyDescent="0.3">
      <c r="A167" t="s">
        <v>167</v>
      </c>
    </row>
    <row r="168" spans="1:1" x14ac:dyDescent="0.3">
      <c r="A168" t="s">
        <v>168</v>
      </c>
    </row>
    <row r="169" spans="1:1" x14ac:dyDescent="0.3">
      <c r="A169" t="s">
        <v>169</v>
      </c>
    </row>
    <row r="170" spans="1:1" x14ac:dyDescent="0.3">
      <c r="A170" t="s">
        <v>170</v>
      </c>
    </row>
    <row r="171" spans="1:1" x14ac:dyDescent="0.3">
      <c r="A171" t="s">
        <v>171</v>
      </c>
    </row>
    <row r="172" spans="1:1" x14ac:dyDescent="0.3">
      <c r="A172" t="s">
        <v>172</v>
      </c>
    </row>
    <row r="173" spans="1:1" x14ac:dyDescent="0.3">
      <c r="A173" t="s">
        <v>173</v>
      </c>
    </row>
    <row r="174" spans="1:1" x14ac:dyDescent="0.3">
      <c r="A174" t="s">
        <v>174</v>
      </c>
    </row>
    <row r="175" spans="1:1" x14ac:dyDescent="0.3">
      <c r="A175" t="s">
        <v>175</v>
      </c>
    </row>
    <row r="176" spans="1:1" x14ac:dyDescent="0.3">
      <c r="A176" t="s">
        <v>176</v>
      </c>
    </row>
    <row r="177" spans="1:1" x14ac:dyDescent="0.3">
      <c r="A177" t="s">
        <v>177</v>
      </c>
    </row>
    <row r="178" spans="1:1" x14ac:dyDescent="0.3">
      <c r="A178" t="s">
        <v>178</v>
      </c>
    </row>
    <row r="179" spans="1:1" x14ac:dyDescent="0.3">
      <c r="A179" t="s">
        <v>179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6" workbookViewId="0">
      <selection activeCell="E2" sqref="E2:E75"/>
    </sheetView>
  </sheetViews>
  <sheetFormatPr defaultRowHeight="14.4" x14ac:dyDescent="0.3"/>
  <cols>
    <col min="2" max="2" width="11.33203125" customWidth="1"/>
    <col min="3" max="3" width="33.109375" bestFit="1" customWidth="1"/>
    <col min="4" max="4" width="9.21875" customWidth="1"/>
    <col min="5" max="5" width="11.6640625" customWidth="1"/>
  </cols>
  <sheetData>
    <row r="1" spans="1:5" x14ac:dyDescent="0.3">
      <c r="A1" t="s">
        <v>1193</v>
      </c>
      <c r="B1" t="s">
        <v>927</v>
      </c>
      <c r="C1" t="s">
        <v>928</v>
      </c>
      <c r="D1" t="s">
        <v>929</v>
      </c>
      <c r="E1" t="s">
        <v>1192</v>
      </c>
    </row>
    <row r="2" spans="1:5" x14ac:dyDescent="0.3">
      <c r="A2">
        <v>1</v>
      </c>
      <c r="B2">
        <v>59037160</v>
      </c>
      <c r="C2" t="s">
        <v>952</v>
      </c>
      <c r="D2" t="s">
        <v>953</v>
      </c>
      <c r="E2" t="s">
        <v>1194</v>
      </c>
    </row>
    <row r="3" spans="1:5" x14ac:dyDescent="0.3">
      <c r="A3">
        <v>2</v>
      </c>
      <c r="B3">
        <v>59014640</v>
      </c>
      <c r="C3" t="s">
        <v>954</v>
      </c>
      <c r="D3" t="s">
        <v>953</v>
      </c>
      <c r="E3" t="s">
        <v>1195</v>
      </c>
    </row>
    <row r="4" spans="1:5" x14ac:dyDescent="0.3">
      <c r="A4">
        <v>3</v>
      </c>
      <c r="B4">
        <v>59030570</v>
      </c>
      <c r="C4" t="s">
        <v>955</v>
      </c>
      <c r="D4" t="s">
        <v>953</v>
      </c>
      <c r="E4" t="s">
        <v>1196</v>
      </c>
    </row>
    <row r="5" spans="1:5" x14ac:dyDescent="0.3">
      <c r="A5">
        <v>4</v>
      </c>
      <c r="B5">
        <v>59050081</v>
      </c>
      <c r="C5" t="s">
        <v>956</v>
      </c>
      <c r="D5" t="s">
        <v>953</v>
      </c>
      <c r="E5" t="s">
        <v>1197</v>
      </c>
    </row>
    <row r="6" spans="1:5" x14ac:dyDescent="0.3">
      <c r="A6">
        <v>5</v>
      </c>
      <c r="B6">
        <v>59065020</v>
      </c>
      <c r="C6" t="s">
        <v>957</v>
      </c>
      <c r="D6" t="s">
        <v>953</v>
      </c>
      <c r="E6" t="s">
        <v>1198</v>
      </c>
    </row>
    <row r="7" spans="1:5" x14ac:dyDescent="0.3">
      <c r="A7">
        <v>6</v>
      </c>
      <c r="B7">
        <v>59082160</v>
      </c>
      <c r="C7" t="s">
        <v>958</v>
      </c>
      <c r="D7" t="s">
        <v>953</v>
      </c>
      <c r="E7" t="s">
        <v>1199</v>
      </c>
    </row>
    <row r="8" spans="1:5" x14ac:dyDescent="0.3">
      <c r="A8">
        <v>7</v>
      </c>
      <c r="B8">
        <v>59025220</v>
      </c>
      <c r="C8" t="s">
        <v>959</v>
      </c>
      <c r="D8" t="s">
        <v>953</v>
      </c>
      <c r="E8" t="s">
        <v>1200</v>
      </c>
    </row>
    <row r="9" spans="1:5" x14ac:dyDescent="0.3">
      <c r="A9">
        <v>8</v>
      </c>
      <c r="B9">
        <v>59070105</v>
      </c>
      <c r="C9" t="s">
        <v>960</v>
      </c>
      <c r="D9" t="s">
        <v>953</v>
      </c>
      <c r="E9" t="s">
        <v>1201</v>
      </c>
    </row>
    <row r="10" spans="1:5" x14ac:dyDescent="0.3">
      <c r="A10">
        <v>9</v>
      </c>
      <c r="B10">
        <v>59072675</v>
      </c>
      <c r="C10" t="s">
        <v>961</v>
      </c>
      <c r="D10" t="s">
        <v>953</v>
      </c>
      <c r="E10" t="s">
        <v>1202</v>
      </c>
    </row>
    <row r="11" spans="1:5" x14ac:dyDescent="0.3">
      <c r="A11">
        <v>10</v>
      </c>
      <c r="B11">
        <v>59072280</v>
      </c>
      <c r="C11" t="s">
        <v>962</v>
      </c>
      <c r="D11" t="s">
        <v>953</v>
      </c>
      <c r="E11" t="s">
        <v>1203</v>
      </c>
    </row>
    <row r="12" spans="1:5" x14ac:dyDescent="0.3">
      <c r="A12">
        <v>11</v>
      </c>
      <c r="B12">
        <v>59074752</v>
      </c>
      <c r="C12" t="s">
        <v>963</v>
      </c>
      <c r="D12" t="s">
        <v>953</v>
      </c>
      <c r="E12" t="s">
        <v>1204</v>
      </c>
    </row>
    <row r="13" spans="1:5" x14ac:dyDescent="0.3">
      <c r="A13">
        <v>12</v>
      </c>
      <c r="B13">
        <v>59106135</v>
      </c>
      <c r="C13" t="s">
        <v>964</v>
      </c>
      <c r="D13" t="s">
        <v>953</v>
      </c>
      <c r="E13" t="s">
        <v>1205</v>
      </c>
    </row>
    <row r="14" spans="1:5" x14ac:dyDescent="0.3">
      <c r="A14">
        <v>13</v>
      </c>
      <c r="B14">
        <v>59139520</v>
      </c>
      <c r="C14" t="s">
        <v>965</v>
      </c>
      <c r="D14" t="s">
        <v>953</v>
      </c>
      <c r="E14" t="s">
        <v>1206</v>
      </c>
    </row>
    <row r="15" spans="1:5" x14ac:dyDescent="0.3">
      <c r="A15">
        <v>14</v>
      </c>
      <c r="B15">
        <v>59063280</v>
      </c>
      <c r="C15" t="s">
        <v>966</v>
      </c>
      <c r="D15" t="s">
        <v>953</v>
      </c>
      <c r="E15" t="s">
        <v>1207</v>
      </c>
    </row>
    <row r="16" spans="1:5" x14ac:dyDescent="0.3">
      <c r="A16">
        <v>15</v>
      </c>
      <c r="B16">
        <v>59031120</v>
      </c>
      <c r="C16" t="s">
        <v>967</v>
      </c>
      <c r="D16" t="s">
        <v>953</v>
      </c>
      <c r="E16" t="s">
        <v>1208</v>
      </c>
    </row>
    <row r="17" spans="1:5" x14ac:dyDescent="0.3">
      <c r="A17">
        <v>16</v>
      </c>
      <c r="B17">
        <v>59014360</v>
      </c>
      <c r="C17" t="s">
        <v>968</v>
      </c>
      <c r="D17" t="s">
        <v>953</v>
      </c>
      <c r="E17" t="s">
        <v>1209</v>
      </c>
    </row>
    <row r="18" spans="1:5" x14ac:dyDescent="0.3">
      <c r="A18">
        <v>17</v>
      </c>
      <c r="B18">
        <v>59080560</v>
      </c>
      <c r="C18" t="s">
        <v>969</v>
      </c>
      <c r="D18" t="s">
        <v>953</v>
      </c>
      <c r="E18" t="s">
        <v>1210</v>
      </c>
    </row>
    <row r="19" spans="1:5" x14ac:dyDescent="0.3">
      <c r="A19">
        <v>18</v>
      </c>
      <c r="B19">
        <v>59042570</v>
      </c>
      <c r="C19" t="s">
        <v>970</v>
      </c>
      <c r="D19" t="s">
        <v>953</v>
      </c>
      <c r="E19" t="s">
        <v>1211</v>
      </c>
    </row>
    <row r="20" spans="1:5" x14ac:dyDescent="0.3">
      <c r="A20">
        <v>19</v>
      </c>
      <c r="B20">
        <v>59115260</v>
      </c>
      <c r="C20" t="s">
        <v>971</v>
      </c>
      <c r="D20" t="s">
        <v>953</v>
      </c>
      <c r="E20" t="s">
        <v>1212</v>
      </c>
    </row>
    <row r="21" spans="1:5" x14ac:dyDescent="0.3">
      <c r="A21">
        <v>20</v>
      </c>
      <c r="B21">
        <v>59062390</v>
      </c>
      <c r="C21" t="s">
        <v>972</v>
      </c>
      <c r="D21" t="s">
        <v>953</v>
      </c>
      <c r="E21" t="s">
        <v>1213</v>
      </c>
    </row>
    <row r="22" spans="1:5" x14ac:dyDescent="0.3">
      <c r="A22">
        <v>21</v>
      </c>
      <c r="B22">
        <v>59075391</v>
      </c>
      <c r="C22" t="s">
        <v>973</v>
      </c>
      <c r="D22" t="s">
        <v>953</v>
      </c>
      <c r="E22" t="s">
        <v>1214</v>
      </c>
    </row>
    <row r="23" spans="1:5" x14ac:dyDescent="0.3">
      <c r="A23">
        <v>22</v>
      </c>
      <c r="B23">
        <v>59133121</v>
      </c>
      <c r="C23" t="s">
        <v>974</v>
      </c>
      <c r="D23" t="s">
        <v>953</v>
      </c>
      <c r="E23" t="s">
        <v>1215</v>
      </c>
    </row>
    <row r="24" spans="1:5" x14ac:dyDescent="0.3">
      <c r="A24">
        <v>23</v>
      </c>
      <c r="B24">
        <v>59014140</v>
      </c>
      <c r="C24" t="s">
        <v>975</v>
      </c>
      <c r="D24" t="s">
        <v>953</v>
      </c>
      <c r="E24" t="s">
        <v>1216</v>
      </c>
    </row>
    <row r="25" spans="1:5" x14ac:dyDescent="0.3">
      <c r="A25">
        <v>24</v>
      </c>
      <c r="B25">
        <v>59069100</v>
      </c>
      <c r="C25" t="s">
        <v>976</v>
      </c>
      <c r="D25" t="s">
        <v>953</v>
      </c>
      <c r="E25" t="s">
        <v>1217</v>
      </c>
    </row>
    <row r="26" spans="1:5" x14ac:dyDescent="0.3">
      <c r="A26">
        <v>25</v>
      </c>
      <c r="B26">
        <v>59090538</v>
      </c>
      <c r="C26" t="s">
        <v>977</v>
      </c>
      <c r="D26" t="s">
        <v>953</v>
      </c>
      <c r="E26" t="s">
        <v>1218</v>
      </c>
    </row>
    <row r="27" spans="1:5" x14ac:dyDescent="0.3">
      <c r="A27">
        <v>26</v>
      </c>
      <c r="B27">
        <v>59108130</v>
      </c>
      <c r="C27" t="s">
        <v>978</v>
      </c>
      <c r="D27" t="s">
        <v>953</v>
      </c>
      <c r="E27" t="s">
        <v>1219</v>
      </c>
    </row>
    <row r="28" spans="1:5" x14ac:dyDescent="0.3">
      <c r="A28">
        <v>27</v>
      </c>
      <c r="B28">
        <v>59010115</v>
      </c>
      <c r="C28" t="s">
        <v>979</v>
      </c>
      <c r="D28" t="s">
        <v>953</v>
      </c>
      <c r="E28" t="s">
        <v>1220</v>
      </c>
    </row>
    <row r="29" spans="1:5" x14ac:dyDescent="0.3">
      <c r="A29">
        <v>28</v>
      </c>
      <c r="B29">
        <v>59035218</v>
      </c>
      <c r="C29" t="s">
        <v>980</v>
      </c>
      <c r="D29" t="s">
        <v>953</v>
      </c>
      <c r="E29" t="s">
        <v>1221</v>
      </c>
    </row>
    <row r="30" spans="1:5" x14ac:dyDescent="0.3">
      <c r="A30">
        <v>29</v>
      </c>
      <c r="B30">
        <v>59122155</v>
      </c>
      <c r="C30" t="s">
        <v>981</v>
      </c>
      <c r="D30" t="s">
        <v>953</v>
      </c>
      <c r="E30" t="s">
        <v>1222</v>
      </c>
    </row>
    <row r="31" spans="1:5" x14ac:dyDescent="0.3">
      <c r="A31">
        <v>30</v>
      </c>
      <c r="B31">
        <v>59012255</v>
      </c>
      <c r="C31" t="s">
        <v>982</v>
      </c>
      <c r="D31" t="s">
        <v>953</v>
      </c>
      <c r="E31" t="s">
        <v>1223</v>
      </c>
    </row>
    <row r="32" spans="1:5" x14ac:dyDescent="0.3">
      <c r="A32">
        <v>31</v>
      </c>
      <c r="B32">
        <v>59010335</v>
      </c>
      <c r="C32" t="s">
        <v>983</v>
      </c>
      <c r="D32" t="s">
        <v>953</v>
      </c>
      <c r="E32" t="s">
        <v>1224</v>
      </c>
    </row>
    <row r="33" spans="1:5" x14ac:dyDescent="0.3">
      <c r="A33">
        <v>32</v>
      </c>
      <c r="B33">
        <v>59107000</v>
      </c>
      <c r="C33" t="s">
        <v>984</v>
      </c>
      <c r="D33" t="s">
        <v>953</v>
      </c>
      <c r="E33" t="s">
        <v>1225</v>
      </c>
    </row>
    <row r="34" spans="1:5" x14ac:dyDescent="0.3">
      <c r="A34">
        <v>33</v>
      </c>
      <c r="B34">
        <v>59010500</v>
      </c>
      <c r="C34" t="s">
        <v>985</v>
      </c>
      <c r="D34" t="s">
        <v>953</v>
      </c>
      <c r="E34" t="s">
        <v>1226</v>
      </c>
    </row>
    <row r="35" spans="1:5" x14ac:dyDescent="0.3">
      <c r="A35">
        <v>34</v>
      </c>
      <c r="B35">
        <v>59020110</v>
      </c>
      <c r="C35" t="s">
        <v>986</v>
      </c>
      <c r="D35" t="s">
        <v>953</v>
      </c>
      <c r="E35" t="s">
        <v>1227</v>
      </c>
    </row>
    <row r="36" spans="1:5" x14ac:dyDescent="0.3">
      <c r="A36">
        <v>35</v>
      </c>
      <c r="B36">
        <v>59073167</v>
      </c>
      <c r="C36" t="s">
        <v>987</v>
      </c>
      <c r="D36" t="s">
        <v>953</v>
      </c>
      <c r="E36" t="s">
        <v>1228</v>
      </c>
    </row>
    <row r="37" spans="1:5" x14ac:dyDescent="0.3">
      <c r="A37">
        <v>36</v>
      </c>
      <c r="B37">
        <v>59161250</v>
      </c>
      <c r="C37" t="s">
        <v>1002</v>
      </c>
      <c r="D37" t="s">
        <v>1003</v>
      </c>
      <c r="E37" t="s">
        <v>1229</v>
      </c>
    </row>
    <row r="38" spans="1:5" x14ac:dyDescent="0.3">
      <c r="A38">
        <v>37</v>
      </c>
      <c r="B38">
        <v>59290000</v>
      </c>
      <c r="C38" t="s">
        <v>1030</v>
      </c>
      <c r="D38" t="s">
        <v>1031</v>
      </c>
      <c r="E38" t="s">
        <v>1230</v>
      </c>
    </row>
    <row r="39" spans="1:5" x14ac:dyDescent="0.3">
      <c r="A39">
        <v>38</v>
      </c>
      <c r="B39">
        <v>59290000</v>
      </c>
      <c r="C39" t="s">
        <v>1032</v>
      </c>
      <c r="D39" t="s">
        <v>1031</v>
      </c>
      <c r="E39" t="s">
        <v>1230</v>
      </c>
    </row>
    <row r="40" spans="1:5" x14ac:dyDescent="0.3">
      <c r="A40">
        <v>39</v>
      </c>
      <c r="B40">
        <v>59290000</v>
      </c>
      <c r="C40" t="s">
        <v>1033</v>
      </c>
      <c r="D40" t="s">
        <v>1031</v>
      </c>
      <c r="E40" t="s">
        <v>1230</v>
      </c>
    </row>
    <row r="41" spans="1:5" x14ac:dyDescent="0.3">
      <c r="A41">
        <v>40</v>
      </c>
      <c r="B41">
        <v>59290000</v>
      </c>
      <c r="C41" t="s">
        <v>1034</v>
      </c>
      <c r="D41" t="s">
        <v>1031</v>
      </c>
      <c r="E41" t="s">
        <v>1230</v>
      </c>
    </row>
    <row r="42" spans="1:5" x14ac:dyDescent="0.3">
      <c r="A42">
        <v>41</v>
      </c>
      <c r="B42">
        <v>59290000</v>
      </c>
      <c r="C42" t="s">
        <v>1035</v>
      </c>
      <c r="D42" t="s">
        <v>1031</v>
      </c>
      <c r="E42" t="s">
        <v>1230</v>
      </c>
    </row>
    <row r="43" spans="1:5" x14ac:dyDescent="0.3">
      <c r="A43">
        <v>42</v>
      </c>
      <c r="B43">
        <v>59290000</v>
      </c>
      <c r="C43" t="s">
        <v>1036</v>
      </c>
      <c r="D43" t="s">
        <v>1031</v>
      </c>
      <c r="E43" t="s">
        <v>1230</v>
      </c>
    </row>
    <row r="44" spans="1:5" x14ac:dyDescent="0.3">
      <c r="A44">
        <v>43</v>
      </c>
      <c r="B44">
        <v>59290000</v>
      </c>
      <c r="C44" t="s">
        <v>1039</v>
      </c>
      <c r="D44" t="s">
        <v>1031</v>
      </c>
      <c r="E44" t="s">
        <v>1230</v>
      </c>
    </row>
    <row r="45" spans="1:5" x14ac:dyDescent="0.3">
      <c r="A45">
        <v>44</v>
      </c>
      <c r="B45">
        <v>59160537</v>
      </c>
      <c r="C45" t="s">
        <v>1055</v>
      </c>
      <c r="D45" t="s">
        <v>1003</v>
      </c>
      <c r="E45" t="s">
        <v>1231</v>
      </c>
    </row>
    <row r="46" spans="1:5" x14ac:dyDescent="0.3">
      <c r="A46">
        <v>45</v>
      </c>
      <c r="B46">
        <v>59148330</v>
      </c>
      <c r="C46" t="s">
        <v>1059</v>
      </c>
      <c r="D46" t="s">
        <v>1003</v>
      </c>
      <c r="E46" t="s">
        <v>1232</v>
      </c>
    </row>
    <row r="47" spans="1:5" x14ac:dyDescent="0.3">
      <c r="A47">
        <v>46</v>
      </c>
      <c r="B47">
        <v>59575000</v>
      </c>
      <c r="C47" t="s">
        <v>1096</v>
      </c>
      <c r="D47" t="s">
        <v>1068</v>
      </c>
      <c r="E47" t="s">
        <v>1233</v>
      </c>
    </row>
    <row r="48" spans="1:5" x14ac:dyDescent="0.3">
      <c r="A48">
        <v>47</v>
      </c>
      <c r="B48">
        <v>59575000</v>
      </c>
      <c r="C48" t="s">
        <v>1099</v>
      </c>
      <c r="D48" t="s">
        <v>1068</v>
      </c>
      <c r="E48" t="s">
        <v>1233</v>
      </c>
    </row>
    <row r="49" spans="1:5" x14ac:dyDescent="0.3">
      <c r="A49">
        <v>48</v>
      </c>
      <c r="B49">
        <v>59151466</v>
      </c>
      <c r="C49" t="s">
        <v>1123</v>
      </c>
      <c r="D49" t="s">
        <v>1003</v>
      </c>
      <c r="E49" t="s">
        <v>1234</v>
      </c>
    </row>
    <row r="50" spans="1:5" x14ac:dyDescent="0.3">
      <c r="A50">
        <v>49</v>
      </c>
      <c r="B50">
        <v>59280000</v>
      </c>
      <c r="C50" t="s">
        <v>1127</v>
      </c>
      <c r="D50" t="s">
        <v>1075</v>
      </c>
      <c r="E50" t="s">
        <v>1235</v>
      </c>
    </row>
    <row r="51" spans="1:5" x14ac:dyDescent="0.3">
      <c r="A51">
        <v>50</v>
      </c>
      <c r="B51">
        <v>59280000</v>
      </c>
      <c r="C51" t="s">
        <v>1128</v>
      </c>
      <c r="D51" t="s">
        <v>1075</v>
      </c>
      <c r="E51" t="s">
        <v>1235</v>
      </c>
    </row>
    <row r="52" spans="1:5" x14ac:dyDescent="0.3">
      <c r="A52">
        <v>51</v>
      </c>
      <c r="B52">
        <v>59280000</v>
      </c>
      <c r="C52" t="s">
        <v>1129</v>
      </c>
      <c r="D52" t="s">
        <v>1075</v>
      </c>
      <c r="E52" t="s">
        <v>1235</v>
      </c>
    </row>
    <row r="53" spans="1:5" x14ac:dyDescent="0.3">
      <c r="A53">
        <v>52</v>
      </c>
      <c r="B53">
        <v>59280000</v>
      </c>
      <c r="C53" t="s">
        <v>1130</v>
      </c>
      <c r="D53" t="s">
        <v>1075</v>
      </c>
      <c r="E53" t="s">
        <v>1235</v>
      </c>
    </row>
    <row r="54" spans="1:5" x14ac:dyDescent="0.3">
      <c r="A54">
        <v>53</v>
      </c>
      <c r="B54">
        <v>59140515</v>
      </c>
      <c r="C54" t="s">
        <v>1142</v>
      </c>
      <c r="D54" t="s">
        <v>1003</v>
      </c>
      <c r="E54" t="s">
        <v>1236</v>
      </c>
    </row>
    <row r="55" spans="1:5" x14ac:dyDescent="0.3">
      <c r="A55">
        <v>54</v>
      </c>
      <c r="B55">
        <v>59140670</v>
      </c>
      <c r="C55" t="s">
        <v>1143</v>
      </c>
      <c r="D55" t="s">
        <v>1003</v>
      </c>
      <c r="E55" t="s">
        <v>1237</v>
      </c>
    </row>
    <row r="56" spans="1:5" x14ac:dyDescent="0.3">
      <c r="A56">
        <v>55</v>
      </c>
      <c r="B56">
        <v>59141250</v>
      </c>
      <c r="C56" t="s">
        <v>1144</v>
      </c>
      <c r="D56" t="s">
        <v>1003</v>
      </c>
      <c r="E56" t="s">
        <v>1238</v>
      </c>
    </row>
    <row r="57" spans="1:5" x14ac:dyDescent="0.3">
      <c r="A57">
        <v>56</v>
      </c>
      <c r="B57">
        <v>59142180</v>
      </c>
      <c r="C57" t="s">
        <v>1145</v>
      </c>
      <c r="D57" t="s">
        <v>1003</v>
      </c>
      <c r="E57" t="s">
        <v>1239</v>
      </c>
    </row>
    <row r="58" spans="1:5" x14ac:dyDescent="0.3">
      <c r="A58">
        <v>57</v>
      </c>
      <c r="B58">
        <v>59146070</v>
      </c>
      <c r="C58" t="s">
        <v>1146</v>
      </c>
      <c r="D58" t="s">
        <v>1003</v>
      </c>
      <c r="E58" t="s">
        <v>1240</v>
      </c>
    </row>
    <row r="59" spans="1:5" x14ac:dyDescent="0.3">
      <c r="A59">
        <v>58</v>
      </c>
      <c r="B59">
        <v>59145000</v>
      </c>
      <c r="C59" t="s">
        <v>1147</v>
      </c>
      <c r="D59" t="s">
        <v>1003</v>
      </c>
      <c r="E59" t="s">
        <v>1241</v>
      </c>
    </row>
    <row r="60" spans="1:5" x14ac:dyDescent="0.3">
      <c r="A60">
        <v>59</v>
      </c>
      <c r="B60">
        <v>59143000</v>
      </c>
      <c r="C60" t="s">
        <v>1148</v>
      </c>
      <c r="D60" t="s">
        <v>1003</v>
      </c>
      <c r="E60" t="s">
        <v>1242</v>
      </c>
    </row>
    <row r="61" spans="1:5" x14ac:dyDescent="0.3">
      <c r="A61">
        <v>60</v>
      </c>
      <c r="B61">
        <v>59146380</v>
      </c>
      <c r="C61" t="s">
        <v>1149</v>
      </c>
      <c r="D61" t="s">
        <v>1003</v>
      </c>
      <c r="E61" t="s">
        <v>1243</v>
      </c>
    </row>
    <row r="62" spans="1:5" x14ac:dyDescent="0.3">
      <c r="A62">
        <v>61</v>
      </c>
      <c r="B62">
        <v>59161123</v>
      </c>
      <c r="C62" t="s">
        <v>1150</v>
      </c>
      <c r="D62" t="s">
        <v>1003</v>
      </c>
      <c r="E62" t="s">
        <v>1244</v>
      </c>
    </row>
    <row r="63" spans="1:5" x14ac:dyDescent="0.3">
      <c r="A63">
        <v>62</v>
      </c>
      <c r="B63">
        <v>59150500</v>
      </c>
      <c r="C63" t="s">
        <v>1151</v>
      </c>
      <c r="D63" t="s">
        <v>1003</v>
      </c>
      <c r="E63" t="s">
        <v>1245</v>
      </c>
    </row>
    <row r="64" spans="1:5" x14ac:dyDescent="0.3">
      <c r="A64">
        <v>63</v>
      </c>
      <c r="B64">
        <v>59155510</v>
      </c>
      <c r="C64" t="s">
        <v>1152</v>
      </c>
      <c r="D64" t="s">
        <v>1003</v>
      </c>
      <c r="E64" t="s">
        <v>1246</v>
      </c>
    </row>
    <row r="65" spans="1:5" x14ac:dyDescent="0.3">
      <c r="A65">
        <v>64</v>
      </c>
      <c r="B65">
        <v>59155001</v>
      </c>
      <c r="C65" t="s">
        <v>1153</v>
      </c>
      <c r="D65" t="s">
        <v>1003</v>
      </c>
      <c r="E65" t="s">
        <v>1247</v>
      </c>
    </row>
    <row r="66" spans="1:5" x14ac:dyDescent="0.3">
      <c r="A66">
        <v>65</v>
      </c>
      <c r="B66">
        <v>59153205</v>
      </c>
      <c r="C66" t="s">
        <v>1154</v>
      </c>
      <c r="D66" t="s">
        <v>1003</v>
      </c>
      <c r="E66" t="s">
        <v>1248</v>
      </c>
    </row>
    <row r="67" spans="1:5" x14ac:dyDescent="0.3">
      <c r="A67">
        <v>66</v>
      </c>
      <c r="B67">
        <v>59154280</v>
      </c>
      <c r="C67" t="s">
        <v>1155</v>
      </c>
      <c r="D67" t="s">
        <v>1003</v>
      </c>
      <c r="E67" t="s">
        <v>1249</v>
      </c>
    </row>
    <row r="68" spans="1:5" x14ac:dyDescent="0.3">
      <c r="A68">
        <v>67</v>
      </c>
      <c r="B68">
        <v>59144210</v>
      </c>
      <c r="C68" t="s">
        <v>1156</v>
      </c>
      <c r="D68" t="s">
        <v>1003</v>
      </c>
      <c r="E68" t="s">
        <v>1250</v>
      </c>
    </row>
    <row r="69" spans="1:5" x14ac:dyDescent="0.3">
      <c r="A69">
        <v>68</v>
      </c>
      <c r="B69">
        <v>59156400</v>
      </c>
      <c r="C69" t="s">
        <v>1157</v>
      </c>
      <c r="D69" t="s">
        <v>1003</v>
      </c>
      <c r="E69" t="s">
        <v>1251</v>
      </c>
    </row>
    <row r="70" spans="1:5" x14ac:dyDescent="0.3">
      <c r="A70">
        <v>69</v>
      </c>
      <c r="B70">
        <v>59158002</v>
      </c>
      <c r="C70" t="s">
        <v>1158</v>
      </c>
      <c r="D70" t="s">
        <v>1003</v>
      </c>
      <c r="E70" t="s">
        <v>1252</v>
      </c>
    </row>
    <row r="71" spans="1:5" x14ac:dyDescent="0.3">
      <c r="A71">
        <v>70</v>
      </c>
      <c r="B71">
        <v>59147060</v>
      </c>
      <c r="C71" t="s">
        <v>1159</v>
      </c>
      <c r="D71" t="s">
        <v>1003</v>
      </c>
      <c r="E71" t="s">
        <v>1253</v>
      </c>
    </row>
    <row r="72" spans="1:5" x14ac:dyDescent="0.3">
      <c r="A72">
        <v>71</v>
      </c>
      <c r="B72">
        <v>59160400</v>
      </c>
      <c r="C72" t="s">
        <v>1182</v>
      </c>
      <c r="D72" t="s">
        <v>1003</v>
      </c>
      <c r="E72" t="s">
        <v>1254</v>
      </c>
    </row>
    <row r="73" spans="1:5" x14ac:dyDescent="0.3">
      <c r="A73">
        <v>72</v>
      </c>
      <c r="B73">
        <v>59142760</v>
      </c>
      <c r="C73" t="s">
        <v>1183</v>
      </c>
      <c r="D73" t="s">
        <v>1003</v>
      </c>
      <c r="E73" t="s">
        <v>1255</v>
      </c>
    </row>
    <row r="74" spans="1:5" x14ac:dyDescent="0.3">
      <c r="A74">
        <v>73</v>
      </c>
      <c r="B74">
        <v>59290977</v>
      </c>
      <c r="C74" t="s">
        <v>1184</v>
      </c>
      <c r="D74" t="s">
        <v>1031</v>
      </c>
      <c r="E74" t="s">
        <v>1256</v>
      </c>
    </row>
    <row r="75" spans="1:5" x14ac:dyDescent="0.3">
      <c r="A75">
        <v>74</v>
      </c>
      <c r="B75">
        <v>59298198</v>
      </c>
      <c r="C75" t="s">
        <v>1185</v>
      </c>
      <c r="D75" t="s">
        <v>1031</v>
      </c>
      <c r="E75" t="s">
        <v>1257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Plan1</vt:lpstr>
      <vt:lpstr>Plan3</vt:lpstr>
      <vt:lpstr>Plan2</vt:lpstr>
      <vt:lpstr>Plan4</vt:lpstr>
      <vt:lpstr>Plan3!Criterios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 Barbosa</dc:creator>
  <cp:lastModifiedBy>Assis Barbosa</cp:lastModifiedBy>
  <dcterms:created xsi:type="dcterms:W3CDTF">2018-12-05T12:21:57Z</dcterms:created>
  <dcterms:modified xsi:type="dcterms:W3CDTF">2018-12-07T15:42:35Z</dcterms:modified>
</cp:coreProperties>
</file>