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0"/>
  <workbookPr/>
  <mc:AlternateContent xmlns:mc="http://schemas.openxmlformats.org/markup-compatibility/2006">
    <mc:Choice Requires="x15">
      <x15ac:absPath xmlns:x15ac="http://schemas.microsoft.com/office/spreadsheetml/2010/11/ac" url="/Users/asmart1/Dropbox/Adam PhD/manuscripts/islandDensity/dat/"/>
    </mc:Choice>
  </mc:AlternateContent>
  <xr:revisionPtr revIDLastSave="0" documentId="8_{6B3E0C9E-404C-7746-A4D5-36F4AE6751A4}" xr6:coauthVersionLast="36" xr6:coauthVersionMax="36" xr10:uidLastSave="{00000000-0000-0000-0000-000000000000}"/>
  <bookViews>
    <workbookView xWindow="1220" yWindow="460" windowWidth="15740" windowHeight="20500" tabRatio="500" activeTab="1" xr2:uid="{00000000-000D-0000-FFFF-FFFF00000000}"/>
  </bookViews>
  <sheets>
    <sheet name="NT - FAOI" sheetId="2" r:id="rId1"/>
    <sheet name="README" sheetId="8" r:id="rId2"/>
  </sheets>
  <calcPr calcId="162913"/>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14" i="2" l="1"/>
  <c r="H13" i="2"/>
</calcChain>
</file>

<file path=xl/sharedStrings.xml><?xml version="1.0" encoding="utf-8"?>
<sst xmlns="http://schemas.openxmlformats.org/spreadsheetml/2006/main" count="54" uniqueCount="30">
  <si>
    <t>HOWARD ISLAND</t>
  </si>
  <si>
    <t>NT</t>
  </si>
  <si>
    <t>Cane Toad</t>
  </si>
  <si>
    <t>VANDERLIN ISLAND</t>
  </si>
  <si>
    <t>SIR EDWARD PELLEW GROUP</t>
  </si>
  <si>
    <t>WEST ISLAND</t>
  </si>
  <si>
    <t>SOUTH WEST ISLAND</t>
  </si>
  <si>
    <t>CENTRE ISLAND</t>
  </si>
  <si>
    <t>QUOIN ISLAND</t>
  </si>
  <si>
    <t>NORTH ISLAND</t>
  </si>
  <si>
    <t>MILINGIMBI ISLAND</t>
  </si>
  <si>
    <t>NT ISLAND NUMBER C033</t>
  </si>
  <si>
    <t>ENTRANCE ISLAND</t>
  </si>
  <si>
    <t>CROCODILE ISLAND</t>
  </si>
  <si>
    <t>ISLAND NAME</t>
  </si>
  <si>
    <t>ISLAND GROUP</t>
  </si>
  <si>
    <t>STATE</t>
  </si>
  <si>
    <t>COMMMON NAME</t>
  </si>
  <si>
    <t>DIST FROM MAINLAND (km)</t>
  </si>
  <si>
    <t>LONG</t>
  </si>
  <si>
    <t>LAT</t>
  </si>
  <si>
    <t>ISLAND AREA (ha)</t>
  </si>
  <si>
    <t>SUM (HA)</t>
  </si>
  <si>
    <t>SUM (KM2)</t>
  </si>
  <si>
    <t>http://www.environment.gov.au/system/files/resources/5325cdf1-b56f-43b3-8bef-052d740d93fd/files/offshore-islands.pdf</t>
  </si>
  <si>
    <t>http://www.environment.gov.au/biodiversity/invasive-species/feral-animals-australia/offshore-islands</t>
  </si>
  <si>
    <t>FAOI - Feral animals on offshore islands database</t>
  </si>
  <si>
    <t>HCI - Prioritisation of high conservation status offshore islands</t>
  </si>
  <si>
    <t>Data pulled 01/03/2019</t>
  </si>
  <si>
    <t>Spreadsheet of cost scenarios for island biosecurity in Northern Australia for the Density Manuscript. 
Example islands for our cost scenarios are drawn from the 'Prioritisation of high conservation status offshore islands report'. Data on cane toad presence is manually extracted from the HCI report (2009) and cross checked with the FAOI database (2009) - no FAOI for WA.
Each island in WA, NT &amp; QLD is added to the 'example costing spreadsheet - islands in WA have been removed south of Geraldton (28S; 114E) as Cane Toads are unlikley to reach these areas.
Distance to mainland is measured via the longest strecth of water encountered when island hopping to mainland. When an island group has an establish CT population, distance to that island is used.
Cost data is from costs incurred during Smart/Phillips field season @ Lake Argyle in Nov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</si>
</sst>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
    <xf numFmtId="0" fontId="0" fillId="0" borderId="0" xfId="0"/>
    <xf numFmtId="0" fontId="1" fillId="0" borderId="0" xfId="0" applyFont="1"/>
    <xf numFmtId="0" fontId="0" fillId="0" borderId="0" xfId="0" applyAlignment="1">
      <alignment horizontal="left" vertical="top" wrapText="1"/>
    </xf>
    <xf numFmtId="0" fontId="1" fillId="0" borderId="0" xfId="0" applyFont="1" applyAlignment="1">
      <alignment horizontal="center" wrapText="1"/>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le2" displayName="Table2" ref="A1:H13" totalsRowCount="1">
  <autoFilter ref="A1:H12" xr:uid="{00000000-0009-0000-0100-000002000000}"/>
  <tableColumns count="8">
    <tableColumn id="2" xr3:uid="{00000000-0010-0000-0300-000002000000}" name="ISLAND NAME"/>
    <tableColumn id="4" xr3:uid="{00000000-0010-0000-0300-000004000000}" name="ISLAND GROUP"/>
    <tableColumn id="5" xr3:uid="{00000000-0010-0000-0300-000005000000}" name="STATE"/>
    <tableColumn id="7" xr3:uid="{00000000-0010-0000-0300-000007000000}" name="COMMMON NAME"/>
    <tableColumn id="13" xr3:uid="{00000000-0010-0000-0300-00000D000000}" name="DIST FROM MAINLAND (km)"/>
    <tableColumn id="14" xr3:uid="{00000000-0010-0000-0300-00000E000000}" name="LONG"/>
    <tableColumn id="15" xr3:uid="{00000000-0010-0000-0300-00000F000000}" name="LAT" totalsRowLabel="SUM (HA)"/>
    <tableColumn id="16" xr3:uid="{00000000-0010-0000-0300-000010000000}" name="ISLAND AREA (ha)" totalsRowFunction="custom">
      <totalsRowFormula>SUM(Table2[ISLAND AREA (ha)])</totalsRow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4"/>
  <sheetViews>
    <sheetView workbookViewId="0">
      <selection sqref="A1:H14"/>
    </sheetView>
  </sheetViews>
  <sheetFormatPr baseColWidth="10" defaultRowHeight="16" x14ac:dyDescent="0.2"/>
  <cols>
    <col min="1" max="1" width="15.1640625" customWidth="1"/>
    <col min="2" max="2" width="16" customWidth="1"/>
    <col min="4" max="4" width="19.33203125" customWidth="1"/>
    <col min="5" max="5" width="26.5" customWidth="1"/>
    <col min="8" max="8" width="18" customWidth="1"/>
  </cols>
  <sheetData>
    <row r="1" spans="1:8" x14ac:dyDescent="0.2">
      <c r="A1" t="s">
        <v>14</v>
      </c>
      <c r="B1" t="s">
        <v>15</v>
      </c>
      <c r="C1" t="s">
        <v>16</v>
      </c>
      <c r="D1" t="s">
        <v>17</v>
      </c>
      <c r="E1" t="s">
        <v>18</v>
      </c>
      <c r="F1" t="s">
        <v>19</v>
      </c>
      <c r="G1" t="s">
        <v>20</v>
      </c>
      <c r="H1" t="s">
        <v>21</v>
      </c>
    </row>
    <row r="2" spans="1:8" x14ac:dyDescent="0.2">
      <c r="A2" t="s">
        <v>0</v>
      </c>
      <c r="C2" t="s">
        <v>1</v>
      </c>
      <c r="D2" t="s">
        <v>2</v>
      </c>
      <c r="E2">
        <v>4.8160711144499997E-2</v>
      </c>
      <c r="F2">
        <v>135.39654404300001</v>
      </c>
      <c r="G2">
        <v>-12.1492415142</v>
      </c>
      <c r="H2">
        <v>27324.1336256</v>
      </c>
    </row>
    <row r="3" spans="1:8" x14ac:dyDescent="0.2">
      <c r="A3" t="s">
        <v>3</v>
      </c>
      <c r="B3" t="s">
        <v>4</v>
      </c>
      <c r="C3" t="s">
        <v>1</v>
      </c>
      <c r="D3" t="s">
        <v>2</v>
      </c>
      <c r="E3">
        <v>5.7029987590099998</v>
      </c>
      <c r="F3">
        <v>137.025831431</v>
      </c>
      <c r="G3">
        <v>-15.7178893703</v>
      </c>
      <c r="H3">
        <v>26432.228526800001</v>
      </c>
    </row>
    <row r="4" spans="1:8" x14ac:dyDescent="0.2">
      <c r="A4" t="s">
        <v>5</v>
      </c>
      <c r="B4" t="s">
        <v>4</v>
      </c>
      <c r="C4" t="s">
        <v>1</v>
      </c>
      <c r="D4" t="s">
        <v>2</v>
      </c>
      <c r="E4">
        <v>3.6517195328000001</v>
      </c>
      <c r="F4">
        <v>136.559125365</v>
      </c>
      <c r="G4">
        <v>-15.5868233582</v>
      </c>
      <c r="H4">
        <v>12982.779266199999</v>
      </c>
    </row>
    <row r="5" spans="1:8" x14ac:dyDescent="0.2">
      <c r="A5" t="s">
        <v>6</v>
      </c>
      <c r="B5" t="s">
        <v>4</v>
      </c>
      <c r="C5" t="s">
        <v>1</v>
      </c>
      <c r="D5" t="s">
        <v>2</v>
      </c>
      <c r="E5">
        <v>0.61139449209499996</v>
      </c>
      <c r="F5">
        <v>136.66526624799999</v>
      </c>
      <c r="G5">
        <v>-15.7239436599</v>
      </c>
      <c r="H5">
        <v>9198.2509374399997</v>
      </c>
    </row>
    <row r="6" spans="1:8" x14ac:dyDescent="0.2">
      <c r="A6" t="s">
        <v>7</v>
      </c>
      <c r="B6" t="s">
        <v>4</v>
      </c>
      <c r="C6" t="s">
        <v>1</v>
      </c>
      <c r="D6" t="s">
        <v>2</v>
      </c>
      <c r="E6">
        <v>7.6522279904900001</v>
      </c>
      <c r="F6">
        <v>136.77309799400001</v>
      </c>
      <c r="G6">
        <v>-15.6935517153</v>
      </c>
      <c r="H6">
        <v>8498.19408879</v>
      </c>
    </row>
    <row r="7" spans="1:8" x14ac:dyDescent="0.2">
      <c r="A7" t="s">
        <v>8</v>
      </c>
      <c r="C7" t="s">
        <v>1</v>
      </c>
      <c r="D7" t="s">
        <v>2</v>
      </c>
      <c r="E7">
        <v>2.5861507902700001</v>
      </c>
      <c r="F7">
        <v>129.554746392</v>
      </c>
      <c r="G7">
        <v>-14.8648341704</v>
      </c>
      <c r="H7">
        <v>5677.8483495099999</v>
      </c>
    </row>
    <row r="8" spans="1:8" x14ac:dyDescent="0.2">
      <c r="A8" t="s">
        <v>9</v>
      </c>
      <c r="B8" t="s">
        <v>4</v>
      </c>
      <c r="C8" t="s">
        <v>1</v>
      </c>
      <c r="D8" t="s">
        <v>2</v>
      </c>
      <c r="E8">
        <v>24.8167338266</v>
      </c>
      <c r="F8">
        <v>136.865468058</v>
      </c>
      <c r="G8">
        <v>-15.582679669799999</v>
      </c>
      <c r="H8">
        <v>5577.5859681600004</v>
      </c>
    </row>
    <row r="9" spans="1:8" x14ac:dyDescent="0.2">
      <c r="A9" t="s">
        <v>10</v>
      </c>
      <c r="C9" t="s">
        <v>1</v>
      </c>
      <c r="D9" t="s">
        <v>2</v>
      </c>
      <c r="E9">
        <v>0.40168944774100002</v>
      </c>
      <c r="F9">
        <v>134.890568978</v>
      </c>
      <c r="G9">
        <v>-12.094570338600001</v>
      </c>
      <c r="H9">
        <v>4948.63747014</v>
      </c>
    </row>
    <row r="10" spans="1:8" x14ac:dyDescent="0.2">
      <c r="A10" t="s">
        <v>11</v>
      </c>
      <c r="C10" t="s">
        <v>1</v>
      </c>
      <c r="D10" t="s">
        <v>2</v>
      </c>
      <c r="E10">
        <v>0</v>
      </c>
      <c r="F10">
        <v>129.77888852500001</v>
      </c>
      <c r="G10">
        <v>-14.807595661600001</v>
      </c>
      <c r="H10">
        <v>1867.89821764</v>
      </c>
    </row>
    <row r="11" spans="1:8" x14ac:dyDescent="0.2">
      <c r="A11" t="s">
        <v>12</v>
      </c>
      <c r="C11" t="s">
        <v>1</v>
      </c>
      <c r="D11" t="s">
        <v>2</v>
      </c>
      <c r="E11">
        <v>0.23478862219400001</v>
      </c>
      <c r="F11">
        <v>129.696066758</v>
      </c>
      <c r="G11">
        <v>-15.1736109065</v>
      </c>
      <c r="H11">
        <v>1532.41830641</v>
      </c>
    </row>
    <row r="12" spans="1:8" x14ac:dyDescent="0.2">
      <c r="A12" t="s">
        <v>13</v>
      </c>
      <c r="C12" t="s">
        <v>1</v>
      </c>
      <c r="D12" t="s">
        <v>2</v>
      </c>
      <c r="E12">
        <v>0.27871260769200001</v>
      </c>
      <c r="F12">
        <v>130.625674242</v>
      </c>
      <c r="G12">
        <v>-12.6846313071</v>
      </c>
      <c r="H12">
        <v>46.020106924300002</v>
      </c>
    </row>
    <row r="13" spans="1:8" x14ac:dyDescent="0.2">
      <c r="G13" t="s">
        <v>22</v>
      </c>
      <c r="H13">
        <f>SUM(Table2[ISLAND AREA (ha)])</f>
        <v>104085.99486361431</v>
      </c>
    </row>
    <row r="14" spans="1:8" x14ac:dyDescent="0.2">
      <c r="G14" s="1" t="s">
        <v>23</v>
      </c>
      <c r="H14" s="1">
        <f>Table2[[#Totals],[ISLAND AREA (ha)]]/100</f>
        <v>1040.8599486361431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
  <sheetViews>
    <sheetView tabSelected="1" workbookViewId="0">
      <selection sqref="A1:K3"/>
    </sheetView>
  </sheetViews>
  <sheetFormatPr baseColWidth="10" defaultRowHeight="16" x14ac:dyDescent="0.2"/>
  <cols>
    <col min="1" max="1" width="59.6640625" customWidth="1"/>
    <col min="2" max="2" width="23.1640625" customWidth="1"/>
  </cols>
  <sheetData>
    <row r="1" spans="1:11" ht="98" customHeight="1" x14ac:dyDescent="0.2">
      <c r="A1" s="2" t="s">
        <v>29</v>
      </c>
      <c r="B1" s="2"/>
      <c r="C1" s="2"/>
      <c r="D1" s="2"/>
      <c r="E1" s="2"/>
      <c r="F1" s="2"/>
      <c r="G1" s="2"/>
      <c r="H1" s="2"/>
      <c r="I1" s="2"/>
    </row>
    <row r="2" spans="1:11" x14ac:dyDescent="0.2">
      <c r="A2" s="1" t="s">
        <v>27</v>
      </c>
      <c r="B2" t="s">
        <v>24</v>
      </c>
      <c r="K2" s="3" t="s">
        <v>28</v>
      </c>
    </row>
    <row r="3" spans="1:11" x14ac:dyDescent="0.2">
      <c r="A3" s="1" t="s">
        <v>26</v>
      </c>
      <c r="B3" t="s">
        <v>25</v>
      </c>
      <c r="K3" s="3"/>
    </row>
    <row r="4" spans="1:11" x14ac:dyDescent="0.2">
      <c r="A4" s="1"/>
    </row>
  </sheetData>
  <mergeCells count="2">
    <mergeCell ref="A1:I1"/>
    <mergeCell ref="K2:K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NT - FAOI</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2018-02-05T02:51:34Z</dcterms:created>
  <dcterms:modified xsi:type="dcterms:W3CDTF">2018-10-16T00:23:28Z</dcterms:modified>
</cp:coreProperties>
</file>