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9020" windowHeight="11835"/>
  </bookViews>
  <sheets>
    <sheet name="Bilan" sheetId="1" r:id="rId1"/>
  </sheets>
  <calcPr calcId="144525"/>
</workbook>
</file>

<file path=xl/calcChain.xml><?xml version="1.0" encoding="utf-8"?>
<calcChain xmlns="http://schemas.openxmlformats.org/spreadsheetml/2006/main">
  <c r="C24" i="1" l="1"/>
  <c r="F24" i="1"/>
  <c r="F25" i="1" s="1"/>
  <c r="C14" i="1"/>
  <c r="F14" i="1"/>
  <c r="F3" i="1" s="1"/>
  <c r="F4" i="1" l="1"/>
  <c r="C3" i="1"/>
  <c r="C25" i="1"/>
  <c r="C4" i="1"/>
</calcChain>
</file>

<file path=xl/sharedStrings.xml><?xml version="1.0" encoding="utf-8"?>
<sst xmlns="http://schemas.openxmlformats.org/spreadsheetml/2006/main" count="39" uniqueCount="38">
  <si>
    <r>
      <rPr>
        <b/>
        <sz val="10"/>
        <rFont val="Tahoma"/>
        <family val="2"/>
      </rPr>
      <t>[Date]</t>
    </r>
  </si>
  <si>
    <r>
      <rPr>
        <b/>
        <sz val="11"/>
        <rFont val="Tahoma"/>
        <family val="2"/>
      </rPr>
      <t xml:space="preserve">[Société] Bilan </t>
    </r>
  </si>
  <si>
    <r>
      <rPr>
        <b/>
        <sz val="8"/>
        <rFont val="Tahoma"/>
        <family val="2"/>
      </rPr>
      <t>Ratio de trésorerie</t>
    </r>
  </si>
  <si>
    <r>
      <rPr>
        <b/>
        <sz val="8"/>
        <rFont val="Tahoma"/>
        <family val="2"/>
      </rPr>
      <t>Fonds de roulement</t>
    </r>
  </si>
  <si>
    <r>
      <rPr>
        <b/>
        <sz val="8"/>
        <rFont val="Tahoma"/>
        <family val="2"/>
      </rPr>
      <t>Ratio de liquidité relative</t>
    </r>
  </si>
  <si>
    <r>
      <rPr>
        <b/>
        <sz val="10"/>
        <rFont val="Tahoma"/>
        <family val="2"/>
      </rPr>
      <t>Passif</t>
    </r>
  </si>
  <si>
    <r>
      <rPr>
        <b/>
        <sz val="10"/>
        <rFont val="Tahoma"/>
        <family val="2"/>
      </rPr>
      <t>Actifs</t>
    </r>
  </si>
  <si>
    <r>
      <rPr>
        <sz val="8"/>
        <rFont val="Tahoma"/>
        <family val="2"/>
      </rPr>
      <t>Trésorerie et équivalents de trésorerie</t>
    </r>
  </si>
  <si>
    <r>
      <rPr>
        <sz val="8"/>
        <rFont val="Tahoma"/>
        <family val="2"/>
      </rPr>
      <t>Comptes fournisseurs et charges à payer</t>
    </r>
  </si>
  <si>
    <r>
      <rPr>
        <sz val="8"/>
        <rFont val="Tahoma"/>
        <family val="2"/>
      </rPr>
      <t>Placements à court terme</t>
    </r>
  </si>
  <si>
    <r>
      <rPr>
        <sz val="8"/>
        <rFont val="Tahoma"/>
        <family val="2"/>
      </rPr>
      <t>Impôt sur le revenu exigible</t>
    </r>
  </si>
  <si>
    <r>
      <rPr>
        <sz val="8"/>
        <rFont val="Tahoma"/>
        <family val="2"/>
      </rPr>
      <t>Comptes clients</t>
    </r>
  </si>
  <si>
    <r>
      <rPr>
        <sz val="8"/>
        <rFont val="Tahoma"/>
        <family val="2"/>
      </rPr>
      <t>Remboursement accumulé et contributions avec participation aux bénéfices</t>
    </r>
  </si>
  <si>
    <r>
      <rPr>
        <sz val="8"/>
        <rFont val="Tahoma"/>
        <family val="2"/>
      </rPr>
      <t>Stocks</t>
    </r>
  </si>
  <si>
    <r>
      <rPr>
        <sz val="8"/>
        <rFont val="Tahoma"/>
        <family val="2"/>
      </rPr>
      <t>Impôts différés</t>
    </r>
  </si>
  <si>
    <r>
      <rPr>
        <b/>
        <sz val="8"/>
        <rFont val="Tahoma"/>
        <family val="2"/>
      </rPr>
      <t>Total du passif exigible</t>
    </r>
  </si>
  <si>
    <r>
      <rPr>
        <b/>
        <sz val="8"/>
        <rFont val="Tahoma"/>
        <family val="2"/>
      </rPr>
      <t>Total des actifs circulants</t>
    </r>
  </si>
  <si>
    <r>
      <rPr>
        <b/>
        <sz val="8"/>
        <rFont val="Tahoma"/>
        <family val="2"/>
      </rPr>
      <t>Autre passif</t>
    </r>
  </si>
  <si>
    <r>
      <rPr>
        <b/>
        <sz val="8"/>
        <rFont val="Tahoma"/>
        <family val="2"/>
      </rPr>
      <t>Autres actifs</t>
    </r>
  </si>
  <si>
    <r>
      <rPr>
        <sz val="8"/>
        <rFont val="Tahoma"/>
        <family val="2"/>
      </rPr>
      <t>Dettes à long terme</t>
    </r>
  </si>
  <si>
    <r>
      <rPr>
        <sz val="8"/>
        <rFont val="Tahoma"/>
        <family val="2"/>
      </rPr>
      <t>Propriété, matériel et bâtiments au coût</t>
    </r>
  </si>
  <si>
    <r>
      <rPr>
        <sz val="8"/>
        <rFont val="Tahoma"/>
        <family val="2"/>
      </rPr>
      <t>Coûts des remboursements accumulés</t>
    </r>
  </si>
  <si>
    <r>
      <rPr>
        <sz val="8"/>
        <rFont val="Tahoma"/>
        <family val="2"/>
      </rPr>
      <t>Amortissement cumulé déduit</t>
    </r>
  </si>
  <si>
    <r>
      <rPr>
        <sz val="8"/>
        <rFont val="Tahoma"/>
        <family val="2"/>
      </rPr>
      <t>Propriété, matériel et bâtiments (net)</t>
    </r>
  </si>
  <si>
    <r>
      <rPr>
        <sz val="8"/>
        <rFont val="Tahoma"/>
        <family val="2"/>
      </rPr>
      <t>Investissements financiers à long terme</t>
    </r>
  </si>
  <si>
    <r>
      <rPr>
        <sz val="8"/>
        <rFont val="Tahoma"/>
        <family val="2"/>
      </rPr>
      <t xml:space="preserve">Placements à échéance non fixée  </t>
    </r>
  </si>
  <si>
    <r>
      <rPr>
        <sz val="8"/>
        <rFont val="Tahoma"/>
        <family val="2"/>
      </rPr>
      <t>Autres actifs</t>
    </r>
  </si>
  <si>
    <r>
      <rPr>
        <b/>
        <sz val="8"/>
        <rFont val="Tahoma"/>
        <family val="2"/>
      </rPr>
      <t xml:space="preserve">Total des autres éléments de passif </t>
    </r>
  </si>
  <si>
    <r>
      <rPr>
        <b/>
        <sz val="8"/>
        <rFont val="Tahoma"/>
        <family val="2"/>
      </rPr>
      <t>Total des autres actifs</t>
    </r>
  </si>
  <si>
    <r>
      <rPr>
        <b/>
        <sz val="8"/>
        <rFont val="Tahoma"/>
        <family val="2"/>
      </rPr>
      <t>Total du passif</t>
    </r>
  </si>
  <si>
    <r>
      <rPr>
        <b/>
        <sz val="8"/>
        <rFont val="Tahoma"/>
        <family val="2"/>
      </rPr>
      <t>Total des actifs</t>
    </r>
  </si>
  <si>
    <t>Actifs à court terme</t>
  </si>
  <si>
    <t>Ratio de liquidité générale</t>
  </si>
  <si>
    <t>Passif à court terme</t>
  </si>
  <si>
    <t>Solde à payer et tranche des dettes à long terme échéant à moins d’un an</t>
  </si>
  <si>
    <t>Impôts différés</t>
  </si>
  <si>
    <t>Frais payés d’avance et autres actifs à court terme</t>
  </si>
  <si>
    <t>Produit comptabilisés d’avance et autre passif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</si>
</sst>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* #,##0\ &quot;€&quot;_-;\-* #,##0\ &quot;€&quot;_-;_-* &quot;-&quot;\ &quot;€&quot;_-;_-@_-"/>
    <numFmt numFmtId="187" formatCode="_(&quot;$&quot;* #,##0_);_(&quot;$&quot;* \(#,##0\);_(&quot;$&quot;* &quot;-&quot;_);_(@_)"/>
    <numFmt numFmtId="188" formatCode="_(* #,##0_);_(* \(#,##0\);_(* &quot;-&quot;_);_(@_)"/>
    <numFmt numFmtId="190" formatCode="#,##0\ &quot;€&quot;"/>
  </numFmts>
  <fonts count="13" x14ac:knownFonts="1">
    <font>
      <sz val="10"/>
      <name val="Arial"/>
    </font>
    <font>
      <sz val="8"/>
      <name val="Arial"/>
      <family val="2"/>
    </font>
    <font>
      <b/>
      <sz val="12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/>
      <diagonal/>
    </border>
    <border>
      <left style="thin">
        <color indexed="21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21"/>
      </right>
      <top style="thin">
        <color indexed="12"/>
      </top>
      <bottom style="thin">
        <color indexed="12"/>
      </bottom>
      <diagonal/>
    </border>
    <border>
      <left style="thin">
        <color indexed="21"/>
      </left>
      <right style="thin">
        <color indexed="12"/>
      </right>
      <top style="thin">
        <color indexed="12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12"/>
      </left>
      <right style="thin">
        <color indexed="21"/>
      </right>
      <top style="thin">
        <color indexed="12"/>
      </top>
      <bottom/>
      <diagonal/>
    </border>
    <border>
      <left style="thin">
        <color indexed="21"/>
      </left>
      <right style="thin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1"/>
      </left>
      <right style="thin">
        <color indexed="21"/>
      </right>
      <top style="double">
        <color indexed="21"/>
      </top>
      <bottom style="thin">
        <color indexed="21"/>
      </bottom>
      <diagonal/>
    </border>
    <border>
      <left style="thin">
        <color indexed="12"/>
      </left>
      <right style="thin">
        <color indexed="21"/>
      </right>
      <top style="thin">
        <color indexed="12"/>
      </top>
      <bottom style="thin">
        <color indexed="21"/>
      </bottom>
      <diagonal/>
    </border>
    <border>
      <left/>
      <right/>
      <top style="thin">
        <color indexed="2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4" fillId="0" borderId="0" xfId="0" applyFont="1"/>
    <xf numFmtId="0" fontId="4" fillId="0" borderId="0" xfId="0" applyFont="1" applyBorder="1"/>
    <xf numFmtId="0" fontId="7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8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4" fillId="0" borderId="0" xfId="0" applyFont="1" applyAlignment="1"/>
    <xf numFmtId="0" fontId="6" fillId="0" borderId="0" xfId="0" applyFont="1" applyBorder="1" applyAlignment="1"/>
    <xf numFmtId="0" fontId="10" fillId="0" borderId="0" xfId="0" applyFont="1" applyBorder="1"/>
    <xf numFmtId="188" fontId="8" fillId="0" borderId="1" xfId="0" applyNumberFormat="1" applyFont="1" applyBorder="1" applyAlignment="1">
      <alignment horizontal="right" vertical="center" wrapText="1"/>
    </xf>
    <xf numFmtId="0" fontId="8" fillId="0" borderId="2" xfId="0" applyFont="1" applyBorder="1" applyAlignment="1">
      <alignment wrapText="1"/>
    </xf>
    <xf numFmtId="187" fontId="8" fillId="0" borderId="1" xfId="0" applyNumberFormat="1" applyFont="1" applyBorder="1" applyAlignment="1">
      <alignment horizontal="right" wrapText="1"/>
    </xf>
    <xf numFmtId="0" fontId="7" fillId="0" borderId="3" xfId="0" applyFont="1" applyBorder="1" applyAlignment="1">
      <alignment horizontal="left" wrapText="1"/>
    </xf>
    <xf numFmtId="188" fontId="8" fillId="0" borderId="4" xfId="0" applyNumberFormat="1" applyFont="1" applyBorder="1" applyAlignment="1">
      <alignment horizontal="right" wrapText="1"/>
    </xf>
    <xf numFmtId="0" fontId="7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vertical="center" wrapText="1"/>
    </xf>
    <xf numFmtId="188" fontId="8" fillId="0" borderId="8" xfId="0" applyNumberFormat="1" applyFont="1" applyBorder="1" applyAlignment="1">
      <alignment horizontal="right" wrapText="1"/>
    </xf>
    <xf numFmtId="0" fontId="8" fillId="2" borderId="9" xfId="0" applyFont="1" applyFill="1" applyBorder="1" applyAlignment="1">
      <alignment horizontal="left" vertical="center"/>
    </xf>
    <xf numFmtId="2" fontId="8" fillId="2" borderId="9" xfId="0" applyNumberFormat="1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vertical="center" wrapText="1"/>
    </xf>
    <xf numFmtId="188" fontId="8" fillId="0" borderId="9" xfId="0" applyNumberFormat="1" applyFont="1" applyBorder="1" applyAlignment="1">
      <alignment horizontal="right" wrapText="1"/>
    </xf>
    <xf numFmtId="0" fontId="8" fillId="0" borderId="2" xfId="0" applyFont="1" applyBorder="1" applyAlignment="1">
      <alignment horizontal="left" vertical="center" wrapText="1"/>
    </xf>
    <xf numFmtId="188" fontId="8" fillId="0" borderId="4" xfId="0" applyNumberFormat="1" applyFont="1" applyBorder="1" applyAlignment="1">
      <alignment horizontal="right"/>
    </xf>
    <xf numFmtId="0" fontId="8" fillId="0" borderId="2" xfId="0" applyFont="1" applyBorder="1" applyAlignment="1">
      <alignment vertical="center"/>
    </xf>
    <xf numFmtId="187" fontId="7" fillId="0" borderId="1" xfId="0" applyNumberFormat="1" applyFont="1" applyBorder="1" applyAlignment="1">
      <alignment vertical="center"/>
    </xf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188" fontId="8" fillId="0" borderId="10" xfId="0" applyNumberFormat="1" applyFont="1" applyBorder="1" applyAlignment="1">
      <alignment horizontal="right" vertical="center" wrapText="1"/>
    </xf>
    <xf numFmtId="0" fontId="7" fillId="0" borderId="5" xfId="0" applyFont="1" applyBorder="1" applyAlignment="1">
      <alignment wrapText="1"/>
    </xf>
    <xf numFmtId="188" fontId="8" fillId="0" borderId="13" xfId="0" applyNumberFormat="1" applyFont="1" applyBorder="1" applyAlignment="1">
      <alignment horizontal="right" wrapText="1"/>
    </xf>
    <xf numFmtId="0" fontId="11" fillId="2" borderId="9" xfId="0" applyFont="1" applyFill="1" applyBorder="1" applyAlignment="1">
      <alignment vertical="center"/>
    </xf>
    <xf numFmtId="0" fontId="12" fillId="0" borderId="8" xfId="0" applyFont="1" applyBorder="1" applyAlignment="1">
      <alignment horizontal="left" wrapText="1"/>
    </xf>
    <xf numFmtId="0" fontId="12" fillId="0" borderId="9" xfId="0" applyFont="1" applyBorder="1" applyAlignment="1">
      <alignment wrapText="1"/>
    </xf>
    <xf numFmtId="0" fontId="12" fillId="0" borderId="3" xfId="0" applyFont="1" applyBorder="1" applyAlignment="1">
      <alignment horizontal="left" wrapText="1"/>
    </xf>
    <xf numFmtId="0" fontId="7" fillId="0" borderId="2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11" fillId="0" borderId="14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190" fontId="8" fillId="2" borderId="9" xfId="0" applyNumberFormat="1" applyFont="1" applyFill="1" applyBorder="1" applyAlignment="1">
      <alignment vertical="center"/>
    </xf>
    <xf numFmtId="42" fontId="8" fillId="2" borderId="12" xfId="0" applyNumberFormat="1" applyFont="1" applyFill="1" applyBorder="1" applyAlignment="1">
      <alignment horizontal="right" vertical="center" wrapText="1"/>
    </xf>
    <xf numFmtId="42" fontId="8" fillId="2" borderId="1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showGridLines="0" tabSelected="1" zoomScaleNormal="100" workbookViewId="0">
      <selection activeCell="B1" sqref="B1:C1"/>
    </sheetView>
  </sheetViews>
  <sheetFormatPr baseColWidth="10" defaultColWidth="9.140625" defaultRowHeight="12.75" x14ac:dyDescent="0.2"/>
  <cols>
    <col min="1" max="1" width="1.5703125" style="1" customWidth="1"/>
    <col min="2" max="2" width="43.5703125" style="1" customWidth="1"/>
    <col min="3" max="3" width="17.7109375" style="1" customWidth="1"/>
    <col min="4" max="4" width="3.28515625" style="1" customWidth="1"/>
    <col min="5" max="5" width="53" style="1" customWidth="1"/>
    <col min="6" max="6" width="15.85546875" style="1" customWidth="1"/>
    <col min="7" max="16384" width="9.140625" style="1"/>
  </cols>
  <sheetData>
    <row r="1" spans="2:6" ht="18.75" customHeight="1" x14ac:dyDescent="0.2">
      <c r="B1" s="47" t="s">
        <v>1</v>
      </c>
      <c r="C1" s="48"/>
      <c r="D1" s="16"/>
      <c r="E1" s="51" t="s">
        <v>0</v>
      </c>
      <c r="F1" s="52"/>
    </row>
    <row r="2" spans="2:6" ht="8.1" customHeight="1" x14ac:dyDescent="0.2">
      <c r="B2" s="4"/>
      <c r="C2" s="6"/>
      <c r="D2" s="2"/>
      <c r="E2" s="4"/>
      <c r="F2" s="5"/>
    </row>
    <row r="3" spans="2:6" s="10" customFormat="1" ht="17.25" customHeight="1" x14ac:dyDescent="0.2">
      <c r="B3" s="41" t="s">
        <v>32</v>
      </c>
      <c r="C3" s="27">
        <f>C14/F14</f>
        <v>3.3803797468354428</v>
      </c>
      <c r="D3" s="13"/>
      <c r="E3" s="26" t="s">
        <v>2</v>
      </c>
      <c r="F3" s="27">
        <f>C8/F14</f>
        <v>0.23607594936708862</v>
      </c>
    </row>
    <row r="4" spans="2:6" s="10" customFormat="1" ht="17.25" customHeight="1" x14ac:dyDescent="0.2">
      <c r="B4" s="28" t="s">
        <v>4</v>
      </c>
      <c r="C4" s="27">
        <f>(C14-C11)/F14</f>
        <v>2.910126582278481</v>
      </c>
      <c r="D4" s="13"/>
      <c r="E4" s="26" t="s">
        <v>3</v>
      </c>
      <c r="F4" s="57">
        <f>C14-F14</f>
        <v>3761</v>
      </c>
    </row>
    <row r="5" spans="2:6" x14ac:dyDescent="0.2">
      <c r="B5" s="7"/>
      <c r="C5" s="3"/>
      <c r="D5" s="3"/>
      <c r="E5" s="7"/>
      <c r="F5" s="8"/>
    </row>
    <row r="6" spans="2:6" s="14" customFormat="1" ht="20.100000000000001" customHeight="1" x14ac:dyDescent="0.2">
      <c r="B6" s="49" t="s">
        <v>6</v>
      </c>
      <c r="C6" s="50"/>
      <c r="D6" s="15"/>
      <c r="E6" s="53" t="s">
        <v>5</v>
      </c>
      <c r="F6" s="54"/>
    </row>
    <row r="7" spans="2:6" ht="15.95" customHeight="1" x14ac:dyDescent="0.2">
      <c r="B7" s="55" t="s">
        <v>31</v>
      </c>
      <c r="C7" s="56"/>
      <c r="D7" s="9"/>
      <c r="E7" s="23" t="s">
        <v>33</v>
      </c>
      <c r="F7" s="24"/>
    </row>
    <row r="8" spans="2:6" ht="14.1" customHeight="1" x14ac:dyDescent="0.2">
      <c r="B8" s="37" t="s">
        <v>7</v>
      </c>
      <c r="C8" s="25">
        <v>373</v>
      </c>
      <c r="D8" s="3"/>
      <c r="E8" s="42" t="s">
        <v>34</v>
      </c>
      <c r="F8" s="31">
        <v>38</v>
      </c>
    </row>
    <row r="9" spans="2:6" ht="14.1" customHeight="1" x14ac:dyDescent="0.2">
      <c r="B9" s="37" t="s">
        <v>9</v>
      </c>
      <c r="C9" s="21">
        <v>1517</v>
      </c>
      <c r="D9" s="3"/>
      <c r="E9" s="20" t="s">
        <v>8</v>
      </c>
      <c r="F9" s="31">
        <v>1205</v>
      </c>
    </row>
    <row r="10" spans="2:6" ht="14.1" customHeight="1" x14ac:dyDescent="0.2">
      <c r="B10" s="37" t="s">
        <v>11</v>
      </c>
      <c r="C10" s="21">
        <v>1918</v>
      </c>
      <c r="D10" s="3"/>
      <c r="E10" s="20" t="s">
        <v>10</v>
      </c>
      <c r="F10" s="31">
        <v>327</v>
      </c>
    </row>
    <row r="11" spans="2:6" ht="14.1" customHeight="1" x14ac:dyDescent="0.2">
      <c r="B11" s="37" t="s">
        <v>13</v>
      </c>
      <c r="C11" s="21">
        <v>743</v>
      </c>
      <c r="D11" s="3"/>
      <c r="E11" s="20" t="s">
        <v>12</v>
      </c>
      <c r="F11" s="31">
        <v>10</v>
      </c>
    </row>
    <row r="12" spans="2:6" ht="14.1" customHeight="1" x14ac:dyDescent="0.2">
      <c r="B12" s="43" t="s">
        <v>35</v>
      </c>
      <c r="C12" s="21">
        <v>445</v>
      </c>
      <c r="D12" s="3"/>
      <c r="E12" s="45"/>
      <c r="F12" s="46"/>
    </row>
    <row r="13" spans="2:6" s="10" customFormat="1" ht="14.1" customHeight="1" thickBot="1" x14ac:dyDescent="0.2">
      <c r="B13" s="43" t="s">
        <v>36</v>
      </c>
      <c r="C13" s="38">
        <v>345</v>
      </c>
      <c r="D13" s="9"/>
      <c r="E13" s="45"/>
      <c r="F13" s="46"/>
    </row>
    <row r="14" spans="2:6" s="10" customFormat="1" ht="15.95" customHeight="1" thickTop="1" x14ac:dyDescent="0.2">
      <c r="B14" s="30" t="s">
        <v>16</v>
      </c>
      <c r="C14" s="58">
        <f>SUM(C8:C13)</f>
        <v>5341</v>
      </c>
      <c r="D14" s="9"/>
      <c r="E14" s="29" t="s">
        <v>15</v>
      </c>
      <c r="F14" s="58">
        <f>SUM(F8:F13)</f>
        <v>1580</v>
      </c>
    </row>
    <row r="15" spans="2:6" x14ac:dyDescent="0.2">
      <c r="B15" s="18"/>
      <c r="C15" s="19"/>
      <c r="D15" s="3"/>
      <c r="E15" s="18"/>
      <c r="F15" s="19"/>
    </row>
    <row r="16" spans="2:6" ht="15.95" customHeight="1" x14ac:dyDescent="0.2">
      <c r="B16" s="34" t="s">
        <v>18</v>
      </c>
      <c r="C16" s="35"/>
      <c r="D16" s="9"/>
      <c r="E16" s="32" t="s">
        <v>17</v>
      </c>
      <c r="F16" s="17"/>
    </row>
    <row r="17" spans="2:6" ht="14.1" customHeight="1" x14ac:dyDescent="0.2">
      <c r="B17" s="36" t="s">
        <v>20</v>
      </c>
      <c r="C17" s="21">
        <v>10963</v>
      </c>
      <c r="D17" s="3"/>
      <c r="E17" s="20" t="s">
        <v>19</v>
      </c>
      <c r="F17" s="21">
        <v>2345</v>
      </c>
    </row>
    <row r="18" spans="2:6" ht="14.1" customHeight="1" x14ac:dyDescent="0.2">
      <c r="B18" s="36" t="s">
        <v>22</v>
      </c>
      <c r="C18" s="33">
        <v>-3098</v>
      </c>
      <c r="D18" s="3"/>
      <c r="E18" s="20" t="s">
        <v>21</v>
      </c>
      <c r="F18" s="21">
        <v>1211</v>
      </c>
    </row>
    <row r="19" spans="2:6" ht="14.1" customHeight="1" x14ac:dyDescent="0.2">
      <c r="B19" s="36" t="s">
        <v>23</v>
      </c>
      <c r="C19" s="21">
        <v>6495</v>
      </c>
      <c r="D19" s="3"/>
      <c r="E19" s="20" t="s">
        <v>14</v>
      </c>
      <c r="F19" s="21">
        <v>485</v>
      </c>
    </row>
    <row r="20" spans="2:6" ht="14.1" customHeight="1" x14ac:dyDescent="0.2">
      <c r="B20" s="39" t="s">
        <v>24</v>
      </c>
      <c r="C20" s="21">
        <v>472</v>
      </c>
      <c r="D20" s="3"/>
      <c r="E20" s="44" t="s">
        <v>37</v>
      </c>
      <c r="F20" s="40">
        <v>331</v>
      </c>
    </row>
    <row r="21" spans="2:6" ht="14.1" customHeight="1" x14ac:dyDescent="0.2">
      <c r="B21" s="20" t="s">
        <v>25</v>
      </c>
      <c r="C21" s="21">
        <v>1972</v>
      </c>
      <c r="D21" s="3"/>
      <c r="E21" s="45"/>
      <c r="F21" s="46"/>
    </row>
    <row r="22" spans="2:6" ht="14.1" customHeight="1" x14ac:dyDescent="0.2">
      <c r="B22" s="20" t="s">
        <v>14</v>
      </c>
      <c r="C22" s="21">
        <v>437</v>
      </c>
      <c r="D22" s="3"/>
      <c r="E22" s="45"/>
      <c r="F22" s="46"/>
    </row>
    <row r="23" spans="2:6" s="10" customFormat="1" ht="14.1" customHeight="1" thickBot="1" x14ac:dyDescent="0.25">
      <c r="B23" s="22" t="s">
        <v>26</v>
      </c>
      <c r="C23" s="38">
        <v>634</v>
      </c>
      <c r="D23" s="9"/>
      <c r="E23" s="45"/>
      <c r="F23" s="46"/>
    </row>
    <row r="24" spans="2:6" s="10" customFormat="1" ht="18" customHeight="1" thickTop="1" thickBot="1" x14ac:dyDescent="0.25">
      <c r="B24" s="30" t="s">
        <v>28</v>
      </c>
      <c r="C24" s="59">
        <f>SUM(C17:C23)</f>
        <v>17875</v>
      </c>
      <c r="D24" s="9"/>
      <c r="E24" s="29" t="s">
        <v>27</v>
      </c>
      <c r="F24" s="59">
        <f>SUM(F17:F23)</f>
        <v>4372</v>
      </c>
    </row>
    <row r="25" spans="2:6" s="12" customFormat="1" ht="17.25" customHeight="1" thickTop="1" x14ac:dyDescent="0.2">
      <c r="B25" s="30" t="s">
        <v>30</v>
      </c>
      <c r="C25" s="58">
        <f>C14+C24</f>
        <v>23216</v>
      </c>
      <c r="D25" s="11"/>
      <c r="E25" s="29" t="s">
        <v>29</v>
      </c>
      <c r="F25" s="58">
        <f>F24+F14</f>
        <v>5952</v>
      </c>
    </row>
    <row r="26" spans="2:6" x14ac:dyDescent="0.2">
      <c r="B26" s="2"/>
      <c r="D26" s="2"/>
    </row>
  </sheetData>
  <mergeCells count="7">
    <mergeCell ref="E12:F13"/>
    <mergeCell ref="E21:F23"/>
    <mergeCell ref="B1:C1"/>
    <mergeCell ref="B6:C6"/>
    <mergeCell ref="E1:F1"/>
    <mergeCell ref="E6:F6"/>
    <mergeCell ref="B7:C7"/>
  </mergeCells>
  <phoneticPr fontId="1" type="noConversion"/>
  <printOptions horizontalCentered="1"/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Bilan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Whelan</dc:creator>
  <cp:keywords/>
  <dc:description/>
  <cp:lastModifiedBy>dunglk</cp:lastModifiedBy>
  <cp:lastPrinted>2004-11-15T23:11:54Z</cp:lastPrinted>
  <dcterms:created xsi:type="dcterms:W3CDTF">2002-10-01T22:58:51Z</dcterms:created>
  <dcterms:modified xsi:type="dcterms:W3CDTF">2011-08-31T05:11:12Z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TC010183051033</vt:lpwstr>
  </property>
</Properties>
</file>