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el74\Documents\Statistiques\Module1\"/>
    </mc:Choice>
  </mc:AlternateContent>
  <xr:revisionPtr revIDLastSave="0" documentId="13_ncr:1_{8F269A56-B8EF-4DFF-AF71-9C892594C682}" xr6:coauthVersionLast="47" xr6:coauthVersionMax="47" xr10:uidLastSave="{00000000-0000-0000-0000-000000000000}"/>
  <bookViews>
    <workbookView xWindow="2580" yWindow="2580" windowWidth="17280" windowHeight="8880" firstSheet="1" activeTab="1" xr2:uid="{D8CEEC2E-1301-434A-B7F5-2C80966850AC}"/>
  </bookViews>
  <sheets>
    <sheet name="Histogramme" sheetId="3" r:id="rId1"/>
    <sheet name="Ogive" sheetId="4" r:id="rId2"/>
    <sheet name="Tableau croisé dynamique contin" sheetId="10" r:id="rId3"/>
    <sheet name="Série statistique continu" sheetId="1" r:id="rId4"/>
    <sheet name="série statistique discret" sheetId="7" r:id="rId5"/>
    <sheet name="Tableau de distribution discret" sheetId="9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F10" i="4" s="1"/>
  <c r="F11" i="4" s="1"/>
  <c r="F12" i="4" s="1"/>
  <c r="F13" i="4" s="1"/>
  <c r="F14" i="4" s="1"/>
  <c r="F15" i="4" s="1"/>
  <c r="D6" i="3"/>
  <c r="D7" i="3"/>
  <c r="D8" i="3"/>
  <c r="D9" i="3"/>
  <c r="D10" i="3"/>
  <c r="D11" i="3"/>
  <c r="D5" i="3"/>
  <c r="E18" i="9"/>
  <c r="E19" i="9"/>
  <c r="E20" i="9"/>
  <c r="E21" i="9"/>
  <c r="E22" i="9"/>
  <c r="E23" i="9"/>
  <c r="E17" i="9"/>
</calcChain>
</file>

<file path=xl/sharedStrings.xml><?xml version="1.0" encoding="utf-8"?>
<sst xmlns="http://schemas.openxmlformats.org/spreadsheetml/2006/main" count="47" uniqueCount="30">
  <si>
    <t>Temps de connexion</t>
  </si>
  <si>
    <t>Total général</t>
  </si>
  <si>
    <t>Nombre de programmes en techniques administratives</t>
  </si>
  <si>
    <t>Étiquettes de lignes</t>
  </si>
  <si>
    <t>Nombre de Nombre de programmes en techniques administratives</t>
  </si>
  <si>
    <t>Répartition des 48 collèges publics selon le nombre de programmes</t>
  </si>
  <si>
    <t>Nombre de programmes</t>
  </si>
  <si>
    <t>Nombre de collèges</t>
  </si>
  <si>
    <t>Pourcentage</t>
  </si>
  <si>
    <t>Nombre de Temps de connexion</t>
  </si>
  <si>
    <t>25-29</t>
  </si>
  <si>
    <t>30-34</t>
  </si>
  <si>
    <t>35-39</t>
  </si>
  <si>
    <t>40-44</t>
  </si>
  <si>
    <t>45-49</t>
  </si>
  <si>
    <t>50-54</t>
  </si>
  <si>
    <t>55-60</t>
  </si>
  <si>
    <t>Répartition des 40 clients selon la durée du branchement au réseau Wi-Fi</t>
  </si>
  <si>
    <t>Nombre de clients</t>
  </si>
  <si>
    <t>Durée du branchement</t>
  </si>
  <si>
    <t>[25;29]</t>
  </si>
  <si>
    <t>[30;34]</t>
  </si>
  <si>
    <t>[35;39]</t>
  </si>
  <si>
    <t>[40;44]</t>
  </si>
  <si>
    <t>[45;49]</t>
  </si>
  <si>
    <t>[50;54]</t>
  </si>
  <si>
    <t>[55;60]</t>
  </si>
  <si>
    <t>Pourcentage cumulé croissant</t>
  </si>
  <si>
    <t xml:space="preserve">Borne supérieure </t>
  </si>
  <si>
    <r>
      <t xml:space="preserve">Pour chaque classe, on détermine un point (x,y) dans le plan cartésien où </t>
    </r>
    <r>
      <rPr>
        <i/>
        <sz val="15"/>
        <color rgb="FF000000"/>
        <rFont val="CIDFont+F4"/>
      </rPr>
      <t xml:space="preserve">x </t>
    </r>
    <r>
      <rPr>
        <b/>
        <sz val="15"/>
        <color rgb="FF000000"/>
        <rFont val="CIDFont+F3"/>
      </rPr>
      <t xml:space="preserve">est la </t>
    </r>
    <r>
      <rPr>
        <b/>
        <sz val="23"/>
        <color rgb="FFC55A11"/>
        <rFont val="CIDFont+F3"/>
      </rPr>
      <t xml:space="preserve">limite supérieure de la classe </t>
    </r>
    <r>
      <rPr>
        <sz val="15"/>
        <color rgb="FF000000"/>
        <rFont val="CIDFont+F2"/>
      </rPr>
      <t xml:space="preserve">et </t>
    </r>
    <r>
      <rPr>
        <i/>
        <sz val="15"/>
        <color rgb="FF000000"/>
        <rFont val="CIDFont+F4"/>
      </rPr>
      <t xml:space="preserve">y </t>
    </r>
    <r>
      <rPr>
        <sz val="15"/>
        <color rgb="FF000000"/>
        <rFont val="CIDFont+F2"/>
      </rPr>
      <t xml:space="preserve">la </t>
    </r>
    <r>
      <rPr>
        <b/>
        <sz val="15"/>
        <color rgb="FF000000"/>
        <rFont val="CIDFont+F3"/>
      </rPr>
      <t>fréquence cumulée de cette classe</t>
    </r>
    <r>
      <rPr>
        <sz val="15"/>
        <color rgb="FF000000"/>
        <rFont val="CIDFont+F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</si>
</sst>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rgb="FF000000"/>
      <name val="CIDFont+F2"/>
    </font>
    <font>
      <i/>
      <sz val="15"/>
      <color rgb="FF000000"/>
      <name val="CIDFont+F4"/>
    </font>
    <font>
      <b/>
      <sz val="15"/>
      <color rgb="FF000000"/>
      <name val="CIDFont+F3"/>
    </font>
    <font>
      <b/>
      <sz val="23"/>
      <color rgb="FFC55A11"/>
      <name val="CIDFont+F3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Alignment="0"/>
    <xf numFmtId="0" fontId="7" fillId="0" borderId="0" applyAlignment="0"/>
  </cellStyleXfs>
  <cellXfs count="30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wrapText="1"/>
    </xf>
    <xf numFmtId="0" fontId="2" fillId="0" borderId="0" xfId="0" pivotButton="1" applyFont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vertical="center" wrapText="1"/>
    </xf>
    <xf numFmtId="9" fontId="6" fillId="4" borderId="0" xfId="0" applyNumberFormat="1" applyFont="1" applyFill="1" applyAlignment="1">
      <alignment wrapText="1"/>
    </xf>
    <xf numFmtId="0" fontId="6" fillId="0" borderId="0" xfId="0" applyFont="1"/>
    <xf numFmtId="164" fontId="6" fillId="0" borderId="0" xfId="1" applyNumberFormat="1" applyFont="1"/>
    <xf numFmtId="164" fontId="6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0" xfId="0" applyFont="1"/>
  </cellXfs>
  <cellStyles count="4">
    <cellStyle name="Normal" xfId="0" builtinId="0"/>
    <cellStyle name="Pourcentage" xfId="1" builtinId="5"/>
    <cellStyle name="Style 1" xfId="2" xr:uid="{8BC47D24-69D1-470E-B2FD-991E873BB56E}"/>
    <cellStyle name="Style 2" xfId="3" xr:uid="{D58F61FF-6A19-4A91-805C-7206591A27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40 clients selon la durée du branchement au réseau Wi-Fi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35892388451443"/>
          <c:y val="0.22125570715322262"/>
          <c:w val="0.78997440944881892"/>
          <c:h val="0.59472531868254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Histogramme!$D$4</c:f>
              <c:strCache>
                <c:ptCount val="1"/>
                <c:pt idx="0">
                  <c:v>Pourcentage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Histogramme!$B$5:$B$11</c:f>
              <c:strCache>
                <c:ptCount val="7"/>
                <c:pt idx="0">
                  <c:v>[25;29]</c:v>
                </c:pt>
                <c:pt idx="1">
                  <c:v>[30;34]</c:v>
                </c:pt>
                <c:pt idx="2">
                  <c:v>[35;39]</c:v>
                </c:pt>
                <c:pt idx="3">
                  <c:v>[40;44]</c:v>
                </c:pt>
                <c:pt idx="4">
                  <c:v>[45;49]</c:v>
                </c:pt>
                <c:pt idx="5">
                  <c:v>[50;54]</c:v>
                </c:pt>
                <c:pt idx="6">
                  <c:v>[55;60]</c:v>
                </c:pt>
              </c:strCache>
            </c:strRef>
          </c:cat>
          <c:val>
            <c:numRef>
              <c:f>Histogramme!$D$5:$D$11</c:f>
              <c:numCache>
                <c:formatCode>0.0%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0.22500000000000001</c:v>
                </c:pt>
                <c:pt idx="3">
                  <c:v>0.3</c:v>
                </c:pt>
                <c:pt idx="4">
                  <c:v>0.2</c:v>
                </c:pt>
                <c:pt idx="5">
                  <c:v>7.4999999999999997E-2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1-4F0F-9F95-B3E7B3B5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89387471"/>
        <c:axId val="589361679"/>
      </c:barChart>
      <c:catAx>
        <c:axId val="58938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Durée</a:t>
                </a:r>
                <a:r>
                  <a:rPr lang="en-CA" baseline="0"/>
                  <a:t> du branchement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5178368328958879"/>
              <c:y val="0.88890235836179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61679"/>
        <c:crosses val="autoZero"/>
        <c:auto val="1"/>
        <c:lblAlgn val="ctr"/>
        <c:lblOffset val="100"/>
        <c:noMultiLvlLbl val="0"/>
      </c:catAx>
      <c:valAx>
        <c:axId val="5893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cumulative des clients selon la durée du branchement au réseau Wi-Fi</a:t>
            </a:r>
            <a:endParaRPr lang="en-US"/>
          </a:p>
        </c:rich>
      </c:tx>
      <c:layout>
        <c:manualLayout>
          <c:xMode val="edge"/>
          <c:yMode val="edge"/>
          <c:x val="0.12831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Ogive!$F$7</c:f>
              <c:strCache>
                <c:ptCount val="1"/>
                <c:pt idx="0">
                  <c:v>Pourcentage cumulé croissant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Ogive!$B$8:$B$15</c:f>
              <c:numCache>
                <c:formatCode>General</c:formatCode>
                <c:ptCount val="8"/>
                <c:pt idx="0">
                  <c:v>24</c:v>
                </c:pt>
                <c:pt idx="1">
                  <c:v>29</c:v>
                </c:pt>
                <c:pt idx="2">
                  <c:v>34</c:v>
                </c:pt>
                <c:pt idx="3">
                  <c:v>39</c:v>
                </c:pt>
                <c:pt idx="4">
                  <c:v>44</c:v>
                </c:pt>
                <c:pt idx="5">
                  <c:v>49</c:v>
                </c:pt>
                <c:pt idx="6">
                  <c:v>54</c:v>
                </c:pt>
                <c:pt idx="7">
                  <c:v>60</c:v>
                </c:pt>
              </c:numCache>
            </c:numRef>
          </c:xVal>
          <c:yVal>
            <c:numRef>
              <c:f>Ogive!$F$8:$F$15</c:f>
              <c:numCache>
                <c:formatCode>0.0%</c:formatCode>
                <c:ptCount val="8"/>
                <c:pt idx="0" formatCode="0%">
                  <c:v>0</c:v>
                </c:pt>
                <c:pt idx="1">
                  <c:v>0.05</c:v>
                </c:pt>
                <c:pt idx="2">
                  <c:v>0.15000000000000002</c:v>
                </c:pt>
                <c:pt idx="3">
                  <c:v>0.375</c:v>
                </c:pt>
                <c:pt idx="4">
                  <c:v>0.67500000000000004</c:v>
                </c:pt>
                <c:pt idx="5">
                  <c:v>0.875</c:v>
                </c:pt>
                <c:pt idx="6">
                  <c:v>0.95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1-4BF1-B3AF-98393C78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231"/>
        <c:axId val="589377071"/>
      </c:scatterChart>
      <c:valAx>
        <c:axId val="589381231"/>
        <c:scaling>
          <c:orientation val="minMax"/>
          <c:max val="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Durée du branchement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77071"/>
        <c:crosses val="autoZero"/>
        <c:crossBetween val="midCat"/>
      </c:valAx>
      <c:valAx>
        <c:axId val="5893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Pourcentage</a:t>
                </a:r>
                <a:r>
                  <a:rPr lang="en-CA" baseline="0"/>
                  <a:t> cumulé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48 collèges publics selon le nombre de programmes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distribution discret'!$E$16</c:f>
              <c:strCache>
                <c:ptCount val="1"/>
                <c:pt idx="0">
                  <c:v>Pourcentage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'Tableau de distribution discret'!$C$17:$C$23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'Tableau de distribution discret'!$E$17:$E$23</c:f>
              <c:numCache>
                <c:formatCode>0.0%</c:formatCode>
                <c:ptCount val="7"/>
                <c:pt idx="0">
                  <c:v>2.0833333333333332E-2</c:v>
                </c:pt>
                <c:pt idx="1">
                  <c:v>2.0833333333333332E-2</c:v>
                </c:pt>
                <c:pt idx="2">
                  <c:v>0.22916666666666666</c:v>
                </c:pt>
                <c:pt idx="3">
                  <c:v>0.1875</c:v>
                </c:pt>
                <c:pt idx="4">
                  <c:v>0.33333333333333331</c:v>
                </c:pt>
                <c:pt idx="5">
                  <c:v>0.1875</c:v>
                </c:pt>
                <c:pt idx="6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294-89E8-9C658755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589392463"/>
        <c:axId val="589398703"/>
      </c:barChart>
      <c:catAx>
        <c:axId val="58939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de programmes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98703"/>
        <c:crosses val="autoZero"/>
        <c:auto val="1"/>
        <c:lblAlgn val="ctr"/>
        <c:lblOffset val="100"/>
        <c:tickMarkSkip val="100"/>
        <c:noMultiLvlLbl val="0"/>
      </c:catAx>
      <c:valAx>
        <c:axId val="5893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9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119062</xdr:rowOff>
    </xdr:from>
    <xdr:to>
      <xdr:col>10</xdr:col>
      <xdr:colOff>304800</xdr:colOff>
      <xdr:row>16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41E0D0C-F82C-4D2D-8EB6-B560B29A0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</cdr:x>
      <cdr:y>0.81623</cdr:y>
    </cdr:from>
    <cdr:to>
      <cdr:x>1</cdr:x>
      <cdr:y>0.87749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519E44B-0892-44E0-8673-F2DA27971C89}"/>
            </a:ext>
          </a:extLst>
        </cdr:cNvPr>
        <cdr:cNvSpPr txBox="1"/>
      </cdr:nvSpPr>
      <cdr:spPr>
        <a:xfrm xmlns:a="http://schemas.openxmlformats.org/drawingml/2006/main">
          <a:off x="457200" y="2538414"/>
          <a:ext cx="41148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 25           30             35            40          45              50           55            60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495300</xdr:rowOff>
    </xdr:from>
    <xdr:to>
      <xdr:col>12</xdr:col>
      <xdr:colOff>0</xdr:colOff>
      <xdr:row>20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987048-FAA0-491D-8185-F58F607B6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25</xdr:row>
      <xdr:rowOff>0</xdr:rowOff>
    </xdr:from>
    <xdr:to>
      <xdr:col>2</xdr:col>
      <xdr:colOff>1257300</xdr:colOff>
      <xdr:row>41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7BD442-88BF-4E6F-93A3-EEEB6EFE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ef" refreshedDate="44196.79056898148" createdVersion="6" refreshedVersion="6" minRefreshableVersion="3" recordCount="49" xr:uid="{B479A4F3-273D-4E5D-9278-1060D31E9225}">
  <cacheSource type="worksheet">
    <worksheetSource ref="A1:A1048576" sheet="Tableau distribution discret"/>
  </cacheSource>
  <cacheFields count="1">
    <cacheField name="Nombre de programmes en techniques administratives" numFmtId="0">
      <sharedItems containsString="0" containsBlank="1" containsNumber="1" containsInteger="1" minValue="0" maxValue="6" count="8">
        <n v="2"/>
        <n v="3"/>
        <n v="5"/>
        <n v="1"/>
        <n v="4"/>
        <n v="6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ef" refreshedDate="44196.831804050926" createdVersion="6" refreshedVersion="6" minRefreshableVersion="3" recordCount="41" xr:uid="{F73B9BFC-0A85-4886-AF13-8AE8D68A0809}">
  <cacheSource type="worksheet">
    <worksheetSource ref="A1:A1048576" sheet="Série statistique continu"/>
  </cacheSource>
  <cacheFields count="1">
    <cacheField name="Temps de connexion" numFmtId="0">
      <sharedItems containsString="0" containsBlank="1" containsNumber="1" containsInteger="1" minValue="26" maxValue="59" count="26">
        <n v="48"/>
        <n v="30"/>
        <n v="53"/>
        <n v="26"/>
        <n v="35"/>
        <n v="56"/>
        <n v="37"/>
        <n v="45"/>
        <n v="29"/>
        <n v="32"/>
        <n v="41"/>
        <n v="44"/>
        <n v="49"/>
        <n v="42"/>
        <n v="40"/>
        <n v="46"/>
        <n v="34"/>
        <n v="52"/>
        <n v="59"/>
        <n v="38"/>
        <n v="43"/>
        <n v="39"/>
        <n v="33"/>
        <n v="47"/>
        <n v="51"/>
        <m/>
      </sharedItems>
      <fieldGroup base="0">
        <rangePr autoStart="0" autoEnd="0" startNum="25" endNum="60" groupInterval="5"/>
        <groupItems count="9">
          <s v="&lt;25 ou (vide)"/>
          <s v="25-29"/>
          <s v="30-34"/>
          <s v="35-39"/>
          <s v="40-44"/>
          <s v="45-49"/>
          <s v="50-54"/>
          <s v="55-60"/>
          <s v="&gt;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</r>
  <r>
    <x v="1"/>
  </r>
  <r>
    <x v="0"/>
  </r>
  <r>
    <x v="2"/>
  </r>
  <r>
    <x v="3"/>
  </r>
  <r>
    <x v="0"/>
  </r>
  <r>
    <x v="0"/>
  </r>
  <r>
    <x v="4"/>
  </r>
  <r>
    <x v="1"/>
  </r>
  <r>
    <x v="4"/>
  </r>
  <r>
    <x v="2"/>
  </r>
  <r>
    <x v="4"/>
  </r>
  <r>
    <x v="2"/>
  </r>
  <r>
    <x v="1"/>
  </r>
  <r>
    <x v="0"/>
  </r>
  <r>
    <x v="1"/>
  </r>
  <r>
    <x v="1"/>
  </r>
  <r>
    <x v="4"/>
  </r>
  <r>
    <x v="4"/>
  </r>
  <r>
    <x v="5"/>
  </r>
  <r>
    <x v="0"/>
  </r>
  <r>
    <x v="2"/>
  </r>
  <r>
    <x v="4"/>
  </r>
  <r>
    <x v="2"/>
  </r>
  <r>
    <x v="4"/>
  </r>
  <r>
    <x v="0"/>
  </r>
  <r>
    <x v="0"/>
  </r>
  <r>
    <x v="2"/>
  </r>
  <r>
    <x v="4"/>
  </r>
  <r>
    <x v="2"/>
  </r>
  <r>
    <x v="0"/>
  </r>
  <r>
    <x v="4"/>
  </r>
  <r>
    <x v="4"/>
  </r>
  <r>
    <x v="0"/>
  </r>
  <r>
    <x v="4"/>
  </r>
  <r>
    <x v="2"/>
  </r>
  <r>
    <x v="1"/>
  </r>
  <r>
    <x v="6"/>
  </r>
  <r>
    <x v="1"/>
  </r>
  <r>
    <x v="1"/>
  </r>
  <r>
    <x v="4"/>
  </r>
  <r>
    <x v="1"/>
  </r>
  <r>
    <x v="4"/>
  </r>
  <r>
    <x v="4"/>
  </r>
  <r>
    <x v="4"/>
  </r>
  <r>
    <x v="2"/>
  </r>
  <r>
    <x v="0"/>
  </r>
  <r>
    <x v="4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10"/>
  </r>
  <r>
    <x v="11"/>
  </r>
  <r>
    <x v="12"/>
  </r>
  <r>
    <x v="7"/>
  </r>
  <r>
    <x v="10"/>
  </r>
  <r>
    <x v="13"/>
  </r>
  <r>
    <x v="14"/>
  </r>
  <r>
    <x v="15"/>
  </r>
  <r>
    <x v="16"/>
  </r>
  <r>
    <x v="17"/>
  </r>
  <r>
    <x v="18"/>
  </r>
  <r>
    <x v="13"/>
  </r>
  <r>
    <x v="19"/>
  </r>
  <r>
    <x v="20"/>
  </r>
  <r>
    <x v="6"/>
  </r>
  <r>
    <x v="20"/>
  </r>
  <r>
    <x v="20"/>
  </r>
  <r>
    <x v="19"/>
  </r>
  <r>
    <x v="21"/>
  </r>
  <r>
    <x v="4"/>
  </r>
  <r>
    <x v="10"/>
  </r>
  <r>
    <x v="14"/>
  </r>
  <r>
    <x v="14"/>
  </r>
  <r>
    <x v="22"/>
  </r>
  <r>
    <x v="19"/>
  </r>
  <r>
    <x v="23"/>
  </r>
  <r>
    <x v="15"/>
  </r>
  <r>
    <x v="24"/>
  </r>
  <r>
    <x v="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72624-E6CA-47B9-9C0D-361D59211D44}" name="Tableau croisé dynamique45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1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Temps de connex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6E24E-FDED-4753-A78C-1E9774214FEF}" name="Tableau croisé dynamique4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1" firstHeaderRow="1" firstDataRow="1" firstDataCol="1"/>
  <pivotFields count="1">
    <pivotField axis="axisRow" dataField="1" showAll="0">
      <items count="9">
        <item x="6"/>
        <item x="3"/>
        <item x="0"/>
        <item x="1"/>
        <item x="4"/>
        <item x="2"/>
        <item x="5"/>
        <item h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mbre de Nombre de programmes en techniques administrativ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21BF-1C18-4F58-8D1E-E0BEE02D23BB}">
  <dimension ref="B3:F14"/>
  <sheetViews>
    <sheetView topLeftCell="A3" workbookViewId="0">
      <selection activeCell="C14" sqref="C14"/>
    </sheetView>
  </sheetViews>
  <sheetFormatPr baseColWidth="10" defaultRowHeight="14.4"/>
  <cols>
    <col min="1" max="1" width="21.6640625" bestFit="1" customWidth="1"/>
    <col min="2" max="2" width="18" bestFit="1" customWidth="1"/>
    <col min="3" max="3" width="15.6640625" customWidth="1"/>
  </cols>
  <sheetData>
    <row r="3" spans="2:6" ht="48.75" customHeight="1">
      <c r="B3" s="27" t="s">
        <v>17</v>
      </c>
      <c r="C3" s="27"/>
      <c r="D3" s="27"/>
      <c r="E3" s="16"/>
      <c r="F3" s="16"/>
    </row>
    <row r="4" spans="2:6" ht="42.75" customHeight="1">
      <c r="B4" s="17" t="s">
        <v>19</v>
      </c>
      <c r="C4" s="8" t="s">
        <v>18</v>
      </c>
      <c r="D4" s="18" t="s">
        <v>8</v>
      </c>
    </row>
    <row r="5" spans="2:6">
      <c r="B5" t="s">
        <v>20</v>
      </c>
      <c r="C5">
        <v>2</v>
      </c>
      <c r="D5" s="15">
        <f>C5/$C$12</f>
        <v>0.05</v>
      </c>
    </row>
    <row r="6" spans="2:6">
      <c r="B6" t="s">
        <v>21</v>
      </c>
      <c r="C6">
        <v>4</v>
      </c>
      <c r="D6" s="15">
        <f t="shared" ref="D6:D11" si="0">C6/$C$12</f>
        <v>0.1</v>
      </c>
    </row>
    <row r="7" spans="2:6">
      <c r="B7" t="s">
        <v>22</v>
      </c>
      <c r="C7">
        <v>9</v>
      </c>
      <c r="D7" s="15">
        <f t="shared" si="0"/>
        <v>0.22500000000000001</v>
      </c>
    </row>
    <row r="8" spans="2:6">
      <c r="B8" t="s">
        <v>23</v>
      </c>
      <c r="C8">
        <v>12</v>
      </c>
      <c r="D8" s="15">
        <f t="shared" si="0"/>
        <v>0.3</v>
      </c>
    </row>
    <row r="9" spans="2:6">
      <c r="B9" t="s">
        <v>24</v>
      </c>
      <c r="C9">
        <v>8</v>
      </c>
      <c r="D9" s="15">
        <f t="shared" si="0"/>
        <v>0.2</v>
      </c>
    </row>
    <row r="10" spans="2:6">
      <c r="B10" t="s">
        <v>25</v>
      </c>
      <c r="C10">
        <v>3</v>
      </c>
      <c r="D10" s="15">
        <f t="shared" si="0"/>
        <v>7.4999999999999997E-2</v>
      </c>
    </row>
    <row r="11" spans="2:6">
      <c r="B11" t="s">
        <v>26</v>
      </c>
      <c r="C11">
        <v>2</v>
      </c>
      <c r="D11" s="15">
        <f t="shared" si="0"/>
        <v>0.05</v>
      </c>
    </row>
    <row r="12" spans="2:6">
      <c r="B12" t="s">
        <v>1</v>
      </c>
      <c r="C12">
        <v>40</v>
      </c>
    </row>
    <row r="13" spans="2:6" s="7" customFormat="1" ht="43.5" customHeight="1"/>
    <row r="14" spans="2:6" ht="48.75" customHeight="1"/>
  </sheetData>
  <mergeCells count="1">
    <mergeCell ref="B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4D80-E448-4D59-8582-D6CD07FB72D7}">
  <dimension ref="A3:F16"/>
  <sheetViews>
    <sheetView tabSelected="1" zoomScale="86" zoomScaleNormal="86" workbookViewId="0">
      <selection activeCell="L3" sqref="L3"/>
    </sheetView>
  </sheetViews>
  <sheetFormatPr baseColWidth="10" defaultRowHeight="14.4"/>
  <cols>
    <col min="1" max="1" width="9" customWidth="1"/>
    <col min="2" max="2" width="14.109375" customWidth="1"/>
    <col min="3" max="3" width="16" customWidth="1"/>
    <col min="4" max="4" width="17.44140625" customWidth="1"/>
    <col min="5" max="5" width="19.88671875" customWidth="1"/>
    <col min="6" max="6" width="17.109375" customWidth="1"/>
    <col min="7" max="7" width="14.109375" customWidth="1"/>
  </cols>
  <sheetData>
    <row r="3" spans="1:6" ht="28.8">
      <c r="A3" s="29" t="s">
        <v>29</v>
      </c>
    </row>
    <row r="6" spans="1:6" ht="40.5" customHeight="1">
      <c r="B6" s="28" t="s">
        <v>17</v>
      </c>
      <c r="C6" s="28"/>
      <c r="D6" s="28"/>
      <c r="E6" s="28"/>
      <c r="F6" s="28"/>
    </row>
    <row r="7" spans="1:6" ht="54">
      <c r="B7" s="19" t="s">
        <v>28</v>
      </c>
      <c r="C7" s="19" t="s">
        <v>19</v>
      </c>
      <c r="D7" s="19" t="s">
        <v>18</v>
      </c>
      <c r="E7" s="20" t="s">
        <v>8</v>
      </c>
      <c r="F7" s="19" t="s">
        <v>27</v>
      </c>
    </row>
    <row r="8" spans="1:6" ht="15.6">
      <c r="B8" s="21">
        <v>24</v>
      </c>
      <c r="C8" s="21"/>
      <c r="D8" s="21"/>
      <c r="E8" s="22"/>
      <c r="F8" s="23">
        <v>0</v>
      </c>
    </row>
    <row r="9" spans="1:6" ht="15.6">
      <c r="B9" s="24">
        <v>29</v>
      </c>
      <c r="C9" s="24" t="s">
        <v>20</v>
      </c>
      <c r="D9" s="24">
        <v>2</v>
      </c>
      <c r="E9" s="25">
        <v>0.05</v>
      </c>
      <c r="F9" s="26">
        <f>E9</f>
        <v>0.05</v>
      </c>
    </row>
    <row r="10" spans="1:6" ht="15.6">
      <c r="B10" s="24">
        <v>34</v>
      </c>
      <c r="C10" s="24" t="s">
        <v>21</v>
      </c>
      <c r="D10" s="24">
        <v>4</v>
      </c>
      <c r="E10" s="25">
        <v>0.1</v>
      </c>
      <c r="F10" s="26">
        <f>F9+E10</f>
        <v>0.15000000000000002</v>
      </c>
    </row>
    <row r="11" spans="1:6" ht="15.6">
      <c r="B11" s="24">
        <v>39</v>
      </c>
      <c r="C11" s="24" t="s">
        <v>22</v>
      </c>
      <c r="D11" s="24">
        <v>9</v>
      </c>
      <c r="E11" s="25">
        <v>0.22500000000000001</v>
      </c>
      <c r="F11" s="26">
        <f>F10+E11</f>
        <v>0.375</v>
      </c>
    </row>
    <row r="12" spans="1:6" ht="15.6">
      <c r="B12" s="24">
        <v>44</v>
      </c>
      <c r="C12" s="24" t="s">
        <v>23</v>
      </c>
      <c r="D12" s="24">
        <v>12</v>
      </c>
      <c r="E12" s="25">
        <v>0.3</v>
      </c>
      <c r="F12" s="26">
        <f t="shared" ref="F12:F15" si="0">F11+E12</f>
        <v>0.67500000000000004</v>
      </c>
    </row>
    <row r="13" spans="1:6" ht="15.6">
      <c r="B13" s="24">
        <v>49</v>
      </c>
      <c r="C13" s="24" t="s">
        <v>24</v>
      </c>
      <c r="D13" s="24">
        <v>8</v>
      </c>
      <c r="E13" s="25">
        <v>0.2</v>
      </c>
      <c r="F13" s="26">
        <f t="shared" si="0"/>
        <v>0.875</v>
      </c>
    </row>
    <row r="14" spans="1:6" ht="15.6">
      <c r="B14" s="24">
        <v>54</v>
      </c>
      <c r="C14" s="24" t="s">
        <v>25</v>
      </c>
      <c r="D14" s="24">
        <v>3</v>
      </c>
      <c r="E14" s="25">
        <v>7.4999999999999997E-2</v>
      </c>
      <c r="F14" s="26">
        <f t="shared" si="0"/>
        <v>0.95</v>
      </c>
    </row>
    <row r="15" spans="1:6" ht="15.6">
      <c r="B15" s="24">
        <v>60</v>
      </c>
      <c r="C15" s="24" t="s">
        <v>26</v>
      </c>
      <c r="D15" s="24">
        <v>2</v>
      </c>
      <c r="E15" s="25">
        <v>0.05</v>
      </c>
      <c r="F15" s="26">
        <f t="shared" si="0"/>
        <v>1</v>
      </c>
    </row>
    <row r="16" spans="1:6" ht="15.6">
      <c r="B16" s="24"/>
      <c r="C16" s="24" t="s">
        <v>1</v>
      </c>
      <c r="D16" s="24">
        <v>40</v>
      </c>
      <c r="E16" s="24"/>
      <c r="F16" s="24"/>
    </row>
  </sheetData>
  <mergeCells count="1">
    <mergeCell ref="B6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8CE7-2E53-4FE8-8B63-3F1F3FF609F8}">
  <dimension ref="A3:B11"/>
  <sheetViews>
    <sheetView workbookViewId="0">
      <selection activeCell="D18" sqref="D18"/>
    </sheetView>
  </sheetViews>
  <sheetFormatPr baseColWidth="10" defaultRowHeight="14.4"/>
  <cols>
    <col min="1" max="1" width="21" bestFit="1" customWidth="1"/>
    <col min="2" max="2" width="30.109375" bestFit="1" customWidth="1"/>
  </cols>
  <sheetData>
    <row r="3" spans="1:2">
      <c r="A3" s="5" t="s">
        <v>3</v>
      </c>
      <c r="B3" t="s">
        <v>9</v>
      </c>
    </row>
    <row r="4" spans="1:2">
      <c r="A4" s="6" t="s">
        <v>10</v>
      </c>
      <c r="B4">
        <v>2</v>
      </c>
    </row>
    <row r="5" spans="1:2">
      <c r="A5" s="6" t="s">
        <v>11</v>
      </c>
      <c r="B5">
        <v>4</v>
      </c>
    </row>
    <row r="6" spans="1:2">
      <c r="A6" s="6" t="s">
        <v>12</v>
      </c>
      <c r="B6">
        <v>9</v>
      </c>
    </row>
    <row r="7" spans="1:2">
      <c r="A7" s="6" t="s">
        <v>13</v>
      </c>
      <c r="B7">
        <v>12</v>
      </c>
    </row>
    <row r="8" spans="1:2">
      <c r="A8" s="6" t="s">
        <v>14</v>
      </c>
      <c r="B8">
        <v>8</v>
      </c>
    </row>
    <row r="9" spans="1:2">
      <c r="A9" s="6" t="s">
        <v>15</v>
      </c>
      <c r="B9">
        <v>3</v>
      </c>
    </row>
    <row r="10" spans="1:2">
      <c r="A10" s="6" t="s">
        <v>16</v>
      </c>
      <c r="B10">
        <v>2</v>
      </c>
    </row>
    <row r="11" spans="1:2">
      <c r="A11" s="6" t="s">
        <v>1</v>
      </c>
      <c r="B11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9DAA-4126-4F31-BFEF-1C98672784EE}">
  <dimension ref="A1:A41"/>
  <sheetViews>
    <sheetView workbookViewId="0">
      <selection sqref="A1:A1048576"/>
    </sheetView>
  </sheetViews>
  <sheetFormatPr baseColWidth="10" defaultRowHeight="14.4"/>
  <cols>
    <col min="1" max="1" width="26.109375" customWidth="1"/>
  </cols>
  <sheetData>
    <row r="1" spans="1:1" ht="15" thickBot="1">
      <c r="A1" s="1" t="s">
        <v>0</v>
      </c>
    </row>
    <row r="2" spans="1:1" ht="15" thickBot="1">
      <c r="A2" s="2">
        <v>48</v>
      </c>
    </row>
    <row r="3" spans="1:1" ht="15" thickBot="1">
      <c r="A3" s="3">
        <v>30</v>
      </c>
    </row>
    <row r="4" spans="1:1" ht="15" thickBot="1">
      <c r="A4" s="2">
        <v>53</v>
      </c>
    </row>
    <row r="5" spans="1:1" ht="15" thickBot="1">
      <c r="A5" s="3">
        <v>26</v>
      </c>
    </row>
    <row r="6" spans="1:1" ht="15" thickBot="1">
      <c r="A6" s="2">
        <v>35</v>
      </c>
    </row>
    <row r="7" spans="1:1" ht="15" thickBot="1">
      <c r="A7" s="3">
        <v>56</v>
      </c>
    </row>
    <row r="8" spans="1:1" ht="15" thickBot="1">
      <c r="A8" s="2">
        <v>37</v>
      </c>
    </row>
    <row r="9" spans="1:1" ht="15" thickBot="1">
      <c r="A9" s="3">
        <v>45</v>
      </c>
    </row>
    <row r="10" spans="1:1" ht="15" thickBot="1">
      <c r="A10" s="2">
        <v>29</v>
      </c>
    </row>
    <row r="11" spans="1:1" ht="15" thickBot="1">
      <c r="A11" s="3">
        <v>32</v>
      </c>
    </row>
    <row r="12" spans="1:1" ht="15" thickBot="1">
      <c r="A12" s="2">
        <v>48</v>
      </c>
    </row>
    <row r="13" spans="1:1" ht="15" thickBot="1">
      <c r="A13" s="3">
        <v>41</v>
      </c>
    </row>
    <row r="14" spans="1:1" ht="15" thickBot="1">
      <c r="A14" s="2">
        <v>44</v>
      </c>
    </row>
    <row r="15" spans="1:1" ht="15" thickBot="1">
      <c r="A15" s="3">
        <v>49</v>
      </c>
    </row>
    <row r="16" spans="1:1" ht="15" thickBot="1">
      <c r="A16" s="2">
        <v>45</v>
      </c>
    </row>
    <row r="17" spans="1:1" ht="15" thickBot="1">
      <c r="A17" s="3">
        <v>41</v>
      </c>
    </row>
    <row r="18" spans="1:1" ht="15" thickBot="1">
      <c r="A18" s="2">
        <v>42</v>
      </c>
    </row>
    <row r="19" spans="1:1" ht="15" thickBot="1">
      <c r="A19" s="3">
        <v>40</v>
      </c>
    </row>
    <row r="20" spans="1:1" ht="15" thickBot="1">
      <c r="A20" s="2">
        <v>46</v>
      </c>
    </row>
    <row r="21" spans="1:1" ht="15" thickBot="1">
      <c r="A21" s="3">
        <v>34</v>
      </c>
    </row>
    <row r="22" spans="1:1" ht="15" thickBot="1">
      <c r="A22" s="2">
        <v>52</v>
      </c>
    </row>
    <row r="23" spans="1:1" ht="15" thickBot="1">
      <c r="A23" s="3">
        <v>59</v>
      </c>
    </row>
    <row r="24" spans="1:1" ht="15" thickBot="1">
      <c r="A24" s="2">
        <v>42</v>
      </c>
    </row>
    <row r="25" spans="1:1" ht="15" thickBot="1">
      <c r="A25" s="3">
        <v>38</v>
      </c>
    </row>
    <row r="26" spans="1:1" ht="15" thickBot="1">
      <c r="A26" s="2">
        <v>43</v>
      </c>
    </row>
    <row r="27" spans="1:1" ht="15" thickBot="1">
      <c r="A27" s="3">
        <v>37</v>
      </c>
    </row>
    <row r="28" spans="1:1" ht="15" thickBot="1">
      <c r="A28" s="2">
        <v>43</v>
      </c>
    </row>
    <row r="29" spans="1:1" ht="15" thickBot="1">
      <c r="A29" s="3">
        <v>43</v>
      </c>
    </row>
    <row r="30" spans="1:1" ht="15" thickBot="1">
      <c r="A30" s="2">
        <v>38</v>
      </c>
    </row>
    <row r="31" spans="1:1" ht="15" thickBot="1">
      <c r="A31" s="3">
        <v>39</v>
      </c>
    </row>
    <row r="32" spans="1:1" ht="15" thickBot="1">
      <c r="A32" s="2">
        <v>35</v>
      </c>
    </row>
    <row r="33" spans="1:1" ht="15" thickBot="1">
      <c r="A33" s="3">
        <v>41</v>
      </c>
    </row>
    <row r="34" spans="1:1" ht="15" thickBot="1">
      <c r="A34" s="2">
        <v>40</v>
      </c>
    </row>
    <row r="35" spans="1:1" ht="15" thickBot="1">
      <c r="A35" s="3">
        <v>40</v>
      </c>
    </row>
    <row r="36" spans="1:1" ht="15" thickBot="1">
      <c r="A36" s="2">
        <v>33</v>
      </c>
    </row>
    <row r="37" spans="1:1" ht="15" thickBot="1">
      <c r="A37" s="3">
        <v>38</v>
      </c>
    </row>
    <row r="38" spans="1:1" ht="15" thickBot="1">
      <c r="A38" s="2">
        <v>47</v>
      </c>
    </row>
    <row r="39" spans="1:1" ht="15" thickBot="1">
      <c r="A39" s="3">
        <v>46</v>
      </c>
    </row>
    <row r="40" spans="1:1" ht="15" thickBot="1">
      <c r="A40" s="2">
        <v>51</v>
      </c>
    </row>
    <row r="41" spans="1:1" ht="15" thickBot="1">
      <c r="A41" s="4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73A0-0832-4353-8E62-D33BAFE34E79}">
  <dimension ref="A1:D49"/>
  <sheetViews>
    <sheetView topLeftCell="A28" workbookViewId="0">
      <selection activeCell="F42" sqref="F42"/>
    </sheetView>
  </sheetViews>
  <sheetFormatPr baseColWidth="10" defaultRowHeight="14.4"/>
  <cols>
    <col min="1" max="1" width="20.44140625" customWidth="1"/>
  </cols>
  <sheetData>
    <row r="1" spans="1:4" ht="69" customHeight="1">
      <c r="A1" s="10" t="s">
        <v>2</v>
      </c>
      <c r="B1" s="9"/>
      <c r="C1" s="9"/>
      <c r="D1" s="9"/>
    </row>
    <row r="2" spans="1:4">
      <c r="A2">
        <v>2</v>
      </c>
    </row>
    <row r="3" spans="1:4">
      <c r="A3">
        <v>3</v>
      </c>
    </row>
    <row r="4" spans="1:4">
      <c r="A4">
        <v>2</v>
      </c>
    </row>
    <row r="5" spans="1:4">
      <c r="A5">
        <v>5</v>
      </c>
    </row>
    <row r="6" spans="1:4">
      <c r="A6">
        <v>1</v>
      </c>
    </row>
    <row r="7" spans="1:4">
      <c r="A7">
        <v>2</v>
      </c>
    </row>
    <row r="8" spans="1:4">
      <c r="A8">
        <v>2</v>
      </c>
    </row>
    <row r="9" spans="1:4">
      <c r="A9">
        <v>4</v>
      </c>
    </row>
    <row r="10" spans="1:4">
      <c r="A10">
        <v>3</v>
      </c>
    </row>
    <row r="11" spans="1:4">
      <c r="A11">
        <v>4</v>
      </c>
    </row>
    <row r="12" spans="1:4">
      <c r="A12">
        <v>5</v>
      </c>
    </row>
    <row r="13" spans="1:4">
      <c r="A13">
        <v>4</v>
      </c>
    </row>
    <row r="14" spans="1:4">
      <c r="A14">
        <v>5</v>
      </c>
    </row>
    <row r="15" spans="1:4">
      <c r="A15">
        <v>3</v>
      </c>
    </row>
    <row r="16" spans="1:4">
      <c r="A16">
        <v>2</v>
      </c>
    </row>
    <row r="17" spans="1:1">
      <c r="A17">
        <v>3</v>
      </c>
    </row>
    <row r="18" spans="1:1">
      <c r="A18">
        <v>3</v>
      </c>
    </row>
    <row r="19" spans="1:1">
      <c r="A19">
        <v>4</v>
      </c>
    </row>
    <row r="20" spans="1:1">
      <c r="A20">
        <v>4</v>
      </c>
    </row>
    <row r="21" spans="1:1">
      <c r="A21">
        <v>6</v>
      </c>
    </row>
    <row r="22" spans="1:1">
      <c r="A22">
        <v>2</v>
      </c>
    </row>
    <row r="23" spans="1:1">
      <c r="A23">
        <v>5</v>
      </c>
    </row>
    <row r="24" spans="1:1">
      <c r="A24">
        <v>4</v>
      </c>
    </row>
    <row r="25" spans="1:1">
      <c r="A25">
        <v>5</v>
      </c>
    </row>
    <row r="26" spans="1:1">
      <c r="A26">
        <v>4</v>
      </c>
    </row>
    <row r="27" spans="1:1">
      <c r="A27">
        <v>2</v>
      </c>
    </row>
    <row r="28" spans="1:1">
      <c r="A28">
        <v>2</v>
      </c>
    </row>
    <row r="29" spans="1:1">
      <c r="A29">
        <v>5</v>
      </c>
    </row>
    <row r="30" spans="1:1">
      <c r="A30">
        <v>4</v>
      </c>
    </row>
    <row r="31" spans="1:1">
      <c r="A31">
        <v>5</v>
      </c>
    </row>
    <row r="32" spans="1:1">
      <c r="A32">
        <v>2</v>
      </c>
    </row>
    <row r="33" spans="1:1">
      <c r="A33">
        <v>4</v>
      </c>
    </row>
    <row r="34" spans="1:1">
      <c r="A34">
        <v>4</v>
      </c>
    </row>
    <row r="35" spans="1:1">
      <c r="A35">
        <v>2</v>
      </c>
    </row>
    <row r="36" spans="1:1">
      <c r="A36">
        <v>4</v>
      </c>
    </row>
    <row r="37" spans="1:1">
      <c r="A37">
        <v>5</v>
      </c>
    </row>
    <row r="38" spans="1:1">
      <c r="A38">
        <v>3</v>
      </c>
    </row>
    <row r="39" spans="1:1">
      <c r="A39">
        <v>0</v>
      </c>
    </row>
    <row r="40" spans="1:1">
      <c r="A40">
        <v>3</v>
      </c>
    </row>
    <row r="41" spans="1:1">
      <c r="A41">
        <v>3</v>
      </c>
    </row>
    <row r="42" spans="1:1">
      <c r="A42">
        <v>4</v>
      </c>
    </row>
    <row r="43" spans="1:1">
      <c r="A43">
        <v>3</v>
      </c>
    </row>
    <row r="44" spans="1:1">
      <c r="A44">
        <v>4</v>
      </c>
    </row>
    <row r="45" spans="1:1">
      <c r="A45">
        <v>4</v>
      </c>
    </row>
    <row r="46" spans="1:1">
      <c r="A46">
        <v>4</v>
      </c>
    </row>
    <row r="47" spans="1:1">
      <c r="A47">
        <v>5</v>
      </c>
    </row>
    <row r="48" spans="1:1">
      <c r="A48">
        <v>2</v>
      </c>
    </row>
    <row r="49" spans="1:1">
      <c r="A49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D58C-D855-4276-8999-CAF58B322ACB}">
  <dimension ref="A3:G24"/>
  <sheetViews>
    <sheetView topLeftCell="B3" workbookViewId="0">
      <selection activeCell="E31" sqref="E31"/>
    </sheetView>
  </sheetViews>
  <sheetFormatPr baseColWidth="10" defaultRowHeight="14.4"/>
  <cols>
    <col min="1" max="1" width="21" bestFit="1" customWidth="1"/>
    <col min="2" max="2" width="61.44140625" bestFit="1" customWidth="1"/>
    <col min="3" max="3" width="20" customWidth="1"/>
    <col min="4" max="4" width="20.5546875" customWidth="1"/>
    <col min="5" max="5" width="15.44140625" customWidth="1"/>
  </cols>
  <sheetData>
    <row r="3" spans="1:7">
      <c r="A3" s="5" t="s">
        <v>3</v>
      </c>
      <c r="B3" t="s">
        <v>4</v>
      </c>
    </row>
    <row r="4" spans="1:7">
      <c r="A4" s="6">
        <v>0</v>
      </c>
      <c r="B4">
        <v>1</v>
      </c>
    </row>
    <row r="5" spans="1:7">
      <c r="A5" s="6">
        <v>1</v>
      </c>
      <c r="B5">
        <v>1</v>
      </c>
    </row>
    <row r="6" spans="1:7">
      <c r="A6" s="6">
        <v>2</v>
      </c>
      <c r="B6">
        <v>11</v>
      </c>
    </row>
    <row r="7" spans="1:7">
      <c r="A7" s="6">
        <v>3</v>
      </c>
      <c r="B7">
        <v>9</v>
      </c>
    </row>
    <row r="8" spans="1:7">
      <c r="A8" s="6">
        <v>4</v>
      </c>
      <c r="B8">
        <v>16</v>
      </c>
    </row>
    <row r="9" spans="1:7">
      <c r="A9" s="6">
        <v>5</v>
      </c>
      <c r="B9">
        <v>9</v>
      </c>
    </row>
    <row r="10" spans="1:7">
      <c r="A10" s="6">
        <v>6</v>
      </c>
      <c r="B10">
        <v>1</v>
      </c>
    </row>
    <row r="11" spans="1:7">
      <c r="A11" s="6" t="s">
        <v>1</v>
      </c>
      <c r="B11">
        <v>48</v>
      </c>
    </row>
    <row r="15" spans="1:7" ht="33" customHeight="1">
      <c r="C15" s="27" t="s">
        <v>5</v>
      </c>
      <c r="D15" s="27"/>
      <c r="E15" s="27"/>
      <c r="F15" s="13"/>
      <c r="G15" s="13"/>
    </row>
    <row r="16" spans="1:7" ht="35.25" customHeight="1">
      <c r="B16" s="11"/>
      <c r="C16" s="14" t="s">
        <v>6</v>
      </c>
      <c r="D16" s="12" t="s">
        <v>7</v>
      </c>
      <c r="E16" s="12" t="s">
        <v>8</v>
      </c>
    </row>
    <row r="17" spans="3:5">
      <c r="C17">
        <v>0</v>
      </c>
      <c r="D17">
        <v>1</v>
      </c>
      <c r="E17" s="15">
        <f>D17/$D$24</f>
        <v>2.0833333333333332E-2</v>
      </c>
    </row>
    <row r="18" spans="3:5">
      <c r="C18">
        <v>1</v>
      </c>
      <c r="D18">
        <v>1</v>
      </c>
      <c r="E18" s="15">
        <f t="shared" ref="E18:E23" si="0">D18/$D$24</f>
        <v>2.0833333333333332E-2</v>
      </c>
    </row>
    <row r="19" spans="3:5">
      <c r="C19">
        <v>2</v>
      </c>
      <c r="D19">
        <v>11</v>
      </c>
      <c r="E19" s="15">
        <f t="shared" si="0"/>
        <v>0.22916666666666666</v>
      </c>
    </row>
    <row r="20" spans="3:5">
      <c r="C20">
        <v>3</v>
      </c>
      <c r="D20">
        <v>9</v>
      </c>
      <c r="E20" s="15">
        <f t="shared" si="0"/>
        <v>0.1875</v>
      </c>
    </row>
    <row r="21" spans="3:5">
      <c r="C21">
        <v>4</v>
      </c>
      <c r="D21">
        <v>16</v>
      </c>
      <c r="E21" s="15">
        <f t="shared" si="0"/>
        <v>0.33333333333333331</v>
      </c>
    </row>
    <row r="22" spans="3:5">
      <c r="C22">
        <v>5</v>
      </c>
      <c r="D22">
        <v>9</v>
      </c>
      <c r="E22" s="15">
        <f t="shared" si="0"/>
        <v>0.1875</v>
      </c>
    </row>
    <row r="23" spans="3:5">
      <c r="C23">
        <v>6</v>
      </c>
      <c r="D23">
        <v>1</v>
      </c>
      <c r="E23" s="15">
        <f t="shared" si="0"/>
        <v>2.0833333333333332E-2</v>
      </c>
    </row>
    <row r="24" spans="3:5">
      <c r="C24" t="s">
        <v>1</v>
      </c>
      <c r="D24">
        <v>48</v>
      </c>
    </row>
  </sheetData>
  <mergeCells count="1">
    <mergeCell ref="C15:E1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Histogramme</vt:lpstr>
      <vt:lpstr>Ogive</vt:lpstr>
      <vt:lpstr>Tableau croisé dynamique contin</vt:lpstr>
      <vt:lpstr>Série statistique continu</vt:lpstr>
      <vt:lpstr>série statistique discret</vt:lpstr>
      <vt:lpstr>Tableau de distribution discret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</dc:creator>
  <cp:lastModifiedBy>Martel Ngueko Wolache</cp:lastModifiedBy>
  <dcterms:created xsi:type="dcterms:W3CDTF">2020-12-19T19:12:34Z</dcterms:created>
  <dcterms:modified xsi:type="dcterms:W3CDTF">2024-05-28T03:59:11Z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3b79f-ce8d-43d6-b7e5-c12d3e236916_Enabled">
    <vt:lpwstr>true</vt:lpwstr>
  </property>
  <property fmtid="{D5CDD505-2E9C-101B-9397-08002B2CF9AE}" pid="3" name="MSIP_Label_3513b79f-ce8d-43d6-b7e5-c12d3e236916_SetDate">
    <vt:lpwstr>2024-05-28T03:59:11Z</vt:lpwstr>
  </property>
  <property fmtid="{D5CDD505-2E9C-101B-9397-08002B2CF9AE}" pid="4" name="MSIP_Label_3513b79f-ce8d-43d6-b7e5-c12d3e236916_Method">
    <vt:lpwstr>Standard</vt:lpwstr>
  </property>
  <property fmtid="{D5CDD505-2E9C-101B-9397-08002B2CF9AE}" pid="5" name="MSIP_Label_3513b79f-ce8d-43d6-b7e5-c12d3e236916_Name">
    <vt:lpwstr>defa4170-0d19-0005-0004-bc88714345d2</vt:lpwstr>
  </property>
  <property fmtid="{D5CDD505-2E9C-101B-9397-08002B2CF9AE}" pid="6" name="MSIP_Label_3513b79f-ce8d-43d6-b7e5-c12d3e236916_SiteId">
    <vt:lpwstr>ad8a84ef-f1f3-4b14-ad08-b99ca66f7e30</vt:lpwstr>
  </property>
  <property fmtid="{D5CDD505-2E9C-101B-9397-08002B2CF9AE}" pid="7" name="MSIP_Label_3513b79f-ce8d-43d6-b7e5-c12d3e236916_ActionId">
    <vt:lpwstr>b2e6e38a-bdd5-463d-9240-dc176f23540b</vt:lpwstr>
  </property>
  <property fmtid="{D5CDD505-2E9C-101B-9397-08002B2CF9AE}" pid="8" name="MSIP_Label_3513b79f-ce8d-43d6-b7e5-c12d3e236916_ContentBits">
    <vt:lpwstr>0</vt:lpwstr>
  </property>
</Properties>
</file>