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fef\Desktop\"/>
    </mc:Choice>
  </mc:AlternateContent>
  <xr:revisionPtr revIDLastSave="0" documentId="8_{006C8DE5-9F89-45C8-B4D5-45D8E5A0630D}" xr6:coauthVersionLast="46" xr6:coauthVersionMax="46" xr10:uidLastSave="{00000000-0000-0000-0000-000000000000}"/>
  <bookViews>
    <workbookView xWindow="-120" yWindow="-120" windowWidth="20730" windowHeight="11160" activeTab="2" xr2:uid="{C5931435-03C1-417A-979B-4FDCB5DCB13D}"/>
  </bookViews>
  <sheets>
    <sheet name="Exercice 5" sheetId="1" r:id="rId1"/>
    <sheet name="Exercice 6" sheetId="2" r:id="rId2"/>
    <sheet name="exercice 7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" i="3" l="1"/>
  <c r="B14" i="3" s="1"/>
  <c r="C10" i="3"/>
  <c r="C9" i="3"/>
  <c r="B9" i="3"/>
  <c r="D9" i="3"/>
  <c r="B13" i="3" s="1"/>
  <c r="B16" i="3" s="1"/>
  <c r="D5" i="3"/>
  <c r="D6" i="3"/>
  <c r="D7" i="3"/>
  <c r="D8" i="3"/>
  <c r="D4" i="3"/>
  <c r="F64" i="2"/>
  <c r="F65" i="2" s="1"/>
  <c r="G19" i="2"/>
  <c r="G20" i="2" s="1"/>
  <c r="G18" i="2"/>
  <c r="C11" i="2" l="1"/>
  <c r="B11" i="2"/>
  <c r="B14" i="2" s="1"/>
  <c r="C10" i="2"/>
  <c r="B10" i="2"/>
  <c r="D9" i="2"/>
  <c r="D8" i="2"/>
  <c r="D7" i="2"/>
  <c r="D6" i="2"/>
  <c r="D5" i="2"/>
  <c r="C21" i="1"/>
  <c r="B21" i="1"/>
  <c r="B27" i="1" s="1"/>
  <c r="C20" i="1"/>
  <c r="B20" i="1"/>
  <c r="D19" i="1"/>
  <c r="D18" i="1"/>
  <c r="D17" i="1"/>
  <c r="D16" i="1"/>
  <c r="D15" i="1"/>
  <c r="D14" i="1"/>
  <c r="D13" i="1"/>
  <c r="D12" i="1"/>
  <c r="D11" i="1"/>
  <c r="D20" i="1" l="1"/>
  <c r="B25" i="1" s="1"/>
  <c r="D10" i="2"/>
  <c r="B12" i="2" s="1"/>
  <c r="B16" i="2"/>
  <c r="C16" i="2" s="1"/>
</calcChain>
</file>

<file path=xl/sharedStrings.xml><?xml version="1.0" encoding="utf-8"?>
<sst xmlns="http://schemas.openxmlformats.org/spreadsheetml/2006/main" count="30" uniqueCount="23">
  <si>
    <t xml:space="preserve">Corrigés des exercices </t>
  </si>
  <si>
    <t>Exercice 5, p. 311</t>
  </si>
  <si>
    <t>Y</t>
  </si>
  <si>
    <t>X</t>
  </si>
  <si>
    <t>XY</t>
  </si>
  <si>
    <t>Moyenne</t>
  </si>
  <si>
    <t>Ecart type</t>
  </si>
  <si>
    <t>r</t>
  </si>
  <si>
    <t>Exercice 6, p. 311</t>
  </si>
  <si>
    <t xml:space="preserve">Mois </t>
  </si>
  <si>
    <t>Nov</t>
  </si>
  <si>
    <t>Déc</t>
  </si>
  <si>
    <t>Jan</t>
  </si>
  <si>
    <t>Fév</t>
  </si>
  <si>
    <t>Mars</t>
  </si>
  <si>
    <t>Volume des ventes (Y)</t>
  </si>
  <si>
    <t>Prix en $ (X)</t>
  </si>
  <si>
    <t xml:space="preserve">écart type </t>
  </si>
  <si>
    <t xml:space="preserve">Calcul de l'estimation du volume des ventes </t>
  </si>
  <si>
    <t>Montant a payer</t>
  </si>
  <si>
    <t>exercice 7, p,311</t>
  </si>
  <si>
    <t xml:space="preserve">Consommation </t>
  </si>
  <si>
    <t>ecart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</si>
</sst>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0" fillId="0" borderId="1" xfId="0" applyBorder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0" fillId="2" borderId="0" xfId="0" applyFill="1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Y en fonction de X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'Exercice 5'!$C$10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'Exercice 5'!$B$11:$B$19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'Exercice 5'!$C$11:$C$19</c:f>
              <c:numCache>
                <c:formatCode>General</c:formatCode>
                <c:ptCount val="9"/>
                <c:pt idx="0">
                  <c:v>18</c:v>
                </c:pt>
                <c:pt idx="1">
                  <c:v>11</c:v>
                </c:pt>
                <c:pt idx="2">
                  <c:v>6</c:v>
                </c:pt>
                <c:pt idx="3">
                  <c:v>3</c:v>
                </c:pt>
                <c:pt idx="4">
                  <c:v>2</c:v>
                </c:pt>
                <c:pt idx="5">
                  <c:v>3</c:v>
                </c:pt>
                <c:pt idx="6">
                  <c:v>6</c:v>
                </c:pt>
                <c:pt idx="7">
                  <c:v>11</c:v>
                </c:pt>
                <c:pt idx="8">
                  <c:v>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45-4021-BBC0-FDB8F9DF10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4487424"/>
        <c:axId val="1454491168"/>
      </c:scatterChart>
      <c:valAx>
        <c:axId val="1454487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4491168"/>
        <c:crosses val="autoZero"/>
        <c:crossBetween val="midCat"/>
      </c:valAx>
      <c:valAx>
        <c:axId val="145449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4487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369203849518808"/>
          <c:y val="0.18097222222222226"/>
          <c:w val="0.79141907261592304"/>
          <c:h val="0.65607283464566923"/>
        </c:manualLayout>
      </c:layout>
      <c:scatterChart>
        <c:scatterStyle val="lineMarker"/>
        <c:varyColors val="0"/>
        <c:ser>
          <c:idx val="0"/>
          <c:order val="0"/>
          <c:tx>
            <c:strRef>
              <c:f>'Exercice 6'!$C$4</c:f>
              <c:strCache>
                <c:ptCount val="1"/>
                <c:pt idx="0">
                  <c:v>Volume des ventes (Y)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'Exercice 6'!$B$5:$B$9</c:f>
              <c:numCache>
                <c:formatCode>General</c:formatCode>
                <c:ptCount val="5"/>
                <c:pt idx="0">
                  <c:v>28</c:v>
                </c:pt>
                <c:pt idx="1">
                  <c:v>32</c:v>
                </c:pt>
                <c:pt idx="2">
                  <c:v>35</c:v>
                </c:pt>
                <c:pt idx="3">
                  <c:v>38</c:v>
                </c:pt>
                <c:pt idx="4">
                  <c:v>40</c:v>
                </c:pt>
              </c:numCache>
            </c:numRef>
          </c:xVal>
          <c:yVal>
            <c:numRef>
              <c:f>'Exercice 6'!$C$5:$C$9</c:f>
              <c:numCache>
                <c:formatCode>General</c:formatCode>
                <c:ptCount val="5"/>
                <c:pt idx="0">
                  <c:v>450</c:v>
                </c:pt>
                <c:pt idx="1">
                  <c:v>380</c:v>
                </c:pt>
                <c:pt idx="2">
                  <c:v>250</c:v>
                </c:pt>
                <c:pt idx="3">
                  <c:v>220</c:v>
                </c:pt>
                <c:pt idx="4">
                  <c:v>180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9A-495F-9C59-DE49560A54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8671391"/>
        <c:axId val="408666815"/>
      </c:scatterChart>
      <c:valAx>
        <c:axId val="408671391"/>
        <c:scaling>
          <c:orientation val="minMax"/>
          <c:min val="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Prix de vente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666815"/>
        <c:crosses val="autoZero"/>
        <c:crossBetween val="midCat"/>
      </c:valAx>
      <c:valAx>
        <c:axId val="408666815"/>
        <c:scaling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Volume</a:t>
                </a:r>
                <a:r>
                  <a:rPr lang="en-CA" baseline="0"/>
                  <a:t> des ventes 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6713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Montant de la</a:t>
            </a:r>
            <a:r>
              <a:rPr lang="en-US" baseline="0"/>
              <a:t> fqcture den fonction du nombre de kilowattheures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'exercice 7'!$C$3</c:f>
              <c:strCache>
                <c:ptCount val="1"/>
                <c:pt idx="0">
                  <c:v>Montant a payer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'exercice 7'!$B$4:$B$8</c:f>
              <c:numCache>
                <c:formatCode>General</c:formatCode>
                <c:ptCount val="5"/>
                <c:pt idx="0">
                  <c:v>1600</c:v>
                </c:pt>
                <c:pt idx="1">
                  <c:v>800</c:v>
                </c:pt>
                <c:pt idx="2">
                  <c:v>1250</c:v>
                </c:pt>
                <c:pt idx="3">
                  <c:v>1700</c:v>
                </c:pt>
                <c:pt idx="4">
                  <c:v>940</c:v>
                </c:pt>
              </c:numCache>
            </c:numRef>
          </c:xVal>
          <c:yVal>
            <c:numRef>
              <c:f>'exercice 7'!$C$4:$C$8</c:f>
              <c:numCache>
                <c:formatCode>General</c:formatCode>
                <c:ptCount val="5"/>
                <c:pt idx="0">
                  <c:v>114</c:v>
                </c:pt>
                <c:pt idx="1">
                  <c:v>69</c:v>
                </c:pt>
                <c:pt idx="2">
                  <c:v>94</c:v>
                </c:pt>
                <c:pt idx="3">
                  <c:v>120</c:v>
                </c:pt>
                <c:pt idx="4">
                  <c:v>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8F-4BCA-97AF-F5CD107117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8531968"/>
        <c:axId val="858519904"/>
      </c:scatterChart>
      <c:valAx>
        <c:axId val="858531968"/>
        <c:scaling>
          <c:orientation val="minMax"/>
          <c:min val="6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Consommation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519904"/>
        <c:crosses val="autoZero"/>
        <c:crossBetween val="midCat"/>
      </c:valAx>
      <c:valAx>
        <c:axId val="858519904"/>
        <c:scaling>
          <c:orientation val="minMax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Montant a payer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531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31</xdr:row>
      <xdr:rowOff>38100</xdr:rowOff>
    </xdr:from>
    <xdr:to>
      <xdr:col>4</xdr:col>
      <xdr:colOff>123825</xdr:colOff>
      <xdr:row>36</xdr:row>
      <xdr:rowOff>38100</xdr:rowOff>
    </xdr:to>
    <xdr:sp macro="" textlink="">
      <xdr:nvSpPr>
        <xdr:cNvPr id="2" name="ZoneTexte 1">
          <a:extLst>
            <a:ext uri="{FF2B5EF4-FFF2-40B4-BE49-F238E27FC236}">
              <a16:creationId xmlns:a16="http://schemas.microsoft.com/office/drawing/2014/main" id="{F5E2CFF7-EB92-452A-94DE-C86E30132D49}"/>
            </a:ext>
          </a:extLst>
        </xdr:cNvPr>
        <xdr:cNvSpPr txBox="1"/>
      </xdr:nvSpPr>
      <xdr:spPr>
        <a:xfrm>
          <a:off x="19050" y="7191375"/>
          <a:ext cx="4543425" cy="952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100"/>
            <a:t>b.</a:t>
          </a:r>
          <a:r>
            <a:rPr lang="en-CA" sz="1100" baseline="0"/>
            <a:t> r=0 signifie qu'il n'y a pas de dépendance linéaire entre X et Y, mais il peut y avoir une démendance non linéaire.</a:t>
          </a:r>
          <a:endParaRPr lang="en-CA" sz="1100"/>
        </a:p>
      </xdr:txBody>
    </xdr:sp>
    <xdr:clientData/>
  </xdr:twoCellAnchor>
  <xdr:oneCellAnchor>
    <xdr:from>
      <xdr:col>0</xdr:col>
      <xdr:colOff>619125</xdr:colOff>
      <xdr:row>19</xdr:row>
      <xdr:rowOff>390525</xdr:rowOff>
    </xdr:from>
    <xdr:ext cx="762000" cy="1905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ZoneTexte 2">
              <a:extLst>
                <a:ext uri="{FF2B5EF4-FFF2-40B4-BE49-F238E27FC236}">
                  <a16:creationId xmlns:a16="http://schemas.microsoft.com/office/drawing/2014/main" id="{4B6A9F9E-EB69-4D5E-8D03-DD42FA9AE5F1}"/>
                </a:ext>
              </a:extLst>
            </xdr:cNvPr>
            <xdr:cNvSpPr txBox="1"/>
          </xdr:nvSpPr>
          <xdr:spPr>
            <a:xfrm>
              <a:off x="619125" y="3105150"/>
              <a:ext cx="762000" cy="1905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CA" sz="1200" b="1" i="1">
                            <a:solidFill>
                              <a:schemeClr val="accent6">
                                <a:lumMod val="50000"/>
                              </a:schemeClr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fr-FR" sz="1200" b="1" i="1">
                            <a:solidFill>
                              <a:schemeClr val="accent6">
                                <a:lumMod val="50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𝒙</m:t>
                        </m:r>
                      </m:e>
                    </m:acc>
                  </m:oMath>
                </m:oMathPara>
              </a14:m>
              <a:endParaRPr lang="en-CA" sz="1200" b="1"/>
            </a:p>
          </xdr:txBody>
        </xdr:sp>
      </mc:Choice>
      <mc:Fallback xmlns="">
        <xdr:sp macro="" textlink="">
          <xdr:nvSpPr>
            <xdr:cNvPr id="3" name="ZoneTexte 2">
              <a:extLst>
                <a:ext uri="{FF2B5EF4-FFF2-40B4-BE49-F238E27FC236}">
                  <a16:creationId xmlns:a16="http://schemas.microsoft.com/office/drawing/2014/main" id="{4B6A9F9E-EB69-4D5E-8D03-DD42FA9AE5F1}"/>
                </a:ext>
              </a:extLst>
            </xdr:cNvPr>
            <xdr:cNvSpPr txBox="1"/>
          </xdr:nvSpPr>
          <xdr:spPr>
            <a:xfrm>
              <a:off x="619125" y="3105150"/>
              <a:ext cx="762000" cy="1905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fr-FR" sz="1200" b="1" i="0">
                  <a:solidFill>
                    <a:schemeClr val="accent6">
                      <a:lumMod val="50000"/>
                    </a:schemeClr>
                  </a:solidFill>
                  <a:latin typeface="Cambria Math" panose="02040503050406030204" pitchFamily="18" charset="0"/>
                </a:rPr>
                <a:t>𝒙</a:t>
              </a:r>
              <a:r>
                <a:rPr lang="en-CA" sz="1200" b="1" i="0">
                  <a:solidFill>
                    <a:schemeClr val="accent6">
                      <a:lumMod val="50000"/>
                    </a:schemeClr>
                  </a:solidFill>
                  <a:latin typeface="Cambria Math" panose="02040503050406030204" pitchFamily="18" charset="0"/>
                </a:rPr>
                <a:t> ̅</a:t>
              </a:r>
              <a:endParaRPr lang="en-CA" sz="1200" b="1"/>
            </a:p>
          </xdr:txBody>
        </xdr:sp>
      </mc:Fallback>
    </mc:AlternateContent>
    <xdr:clientData/>
  </xdr:oneCellAnchor>
  <xdr:oneCellAnchor>
    <xdr:from>
      <xdr:col>1</xdr:col>
      <xdr:colOff>1257300</xdr:colOff>
      <xdr:row>19</xdr:row>
      <xdr:rowOff>409575</xdr:rowOff>
    </xdr:from>
    <xdr:ext cx="76569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ZoneTexte 3">
              <a:extLst>
                <a:ext uri="{FF2B5EF4-FFF2-40B4-BE49-F238E27FC236}">
                  <a16:creationId xmlns:a16="http://schemas.microsoft.com/office/drawing/2014/main" id="{FADE7729-66DE-479E-9737-FA4A7C2DF711}"/>
                </a:ext>
              </a:extLst>
            </xdr:cNvPr>
            <xdr:cNvSpPr txBox="1"/>
          </xdr:nvSpPr>
          <xdr:spPr>
            <a:xfrm>
              <a:off x="2019300" y="3124200"/>
              <a:ext cx="76569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CA" sz="1100" b="1" i="1">
                            <a:solidFill>
                              <a:schemeClr val="accent6">
                                <a:lumMod val="50000"/>
                              </a:schemeClr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fr-FR" sz="1100" b="1" i="1">
                            <a:solidFill>
                              <a:schemeClr val="accent6">
                                <a:lumMod val="50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𝒚</m:t>
                        </m:r>
                      </m:e>
                    </m:acc>
                  </m:oMath>
                </m:oMathPara>
              </a14:m>
              <a:endParaRPr lang="en-CA" sz="1100" b="1"/>
            </a:p>
          </xdr:txBody>
        </xdr:sp>
      </mc:Choice>
      <mc:Fallback xmlns="">
        <xdr:sp macro="" textlink="">
          <xdr:nvSpPr>
            <xdr:cNvPr id="4" name="ZoneTexte 3">
              <a:extLst>
                <a:ext uri="{FF2B5EF4-FFF2-40B4-BE49-F238E27FC236}">
                  <a16:creationId xmlns:a16="http://schemas.microsoft.com/office/drawing/2014/main" id="{FADE7729-66DE-479E-9737-FA4A7C2DF711}"/>
                </a:ext>
              </a:extLst>
            </xdr:cNvPr>
            <xdr:cNvSpPr txBox="1"/>
          </xdr:nvSpPr>
          <xdr:spPr>
            <a:xfrm>
              <a:off x="2019300" y="3124200"/>
              <a:ext cx="76569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fr-FR" sz="1100" b="1" i="0">
                  <a:solidFill>
                    <a:schemeClr val="accent6">
                      <a:lumMod val="50000"/>
                    </a:schemeClr>
                  </a:solidFill>
                  <a:latin typeface="Cambria Math" panose="02040503050406030204" pitchFamily="18" charset="0"/>
                </a:rPr>
                <a:t>𝒚</a:t>
              </a:r>
              <a:r>
                <a:rPr lang="en-CA" sz="1100" b="1" i="0">
                  <a:solidFill>
                    <a:schemeClr val="accent6">
                      <a:lumMod val="50000"/>
                    </a:schemeClr>
                  </a:solidFill>
                  <a:latin typeface="Cambria Math" panose="02040503050406030204" pitchFamily="18" charset="0"/>
                </a:rPr>
                <a:t> ̅</a:t>
              </a:r>
              <a:endParaRPr lang="en-CA" sz="1100" b="1"/>
            </a:p>
          </xdr:txBody>
        </xdr:sp>
      </mc:Fallback>
    </mc:AlternateContent>
    <xdr:clientData/>
  </xdr:oneCellAnchor>
  <xdr:oneCellAnchor>
    <xdr:from>
      <xdr:col>1</xdr:col>
      <xdr:colOff>28575</xdr:colOff>
      <xdr:row>20</xdr:row>
      <xdr:rowOff>371475</xdr:rowOff>
    </xdr:from>
    <xdr:ext cx="199285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ZoneTexte 4">
              <a:extLst>
                <a:ext uri="{FF2B5EF4-FFF2-40B4-BE49-F238E27FC236}">
                  <a16:creationId xmlns:a16="http://schemas.microsoft.com/office/drawing/2014/main" id="{7E4DC2DE-B658-4EBC-800D-D1416D2F4B3A}"/>
                </a:ext>
              </a:extLst>
            </xdr:cNvPr>
            <xdr:cNvSpPr txBox="1"/>
          </xdr:nvSpPr>
          <xdr:spPr>
            <a:xfrm>
              <a:off x="790575" y="3705225"/>
              <a:ext cx="199285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fr-FR" sz="1200" b="1" i="1">
                        <a:solidFill>
                          <a:schemeClr val="accent6">
                            <a:lumMod val="50000"/>
                          </a:schemeClr>
                        </a:solidFill>
                        <a:latin typeface="Cambria Math" panose="02040503050406030204" pitchFamily="18" charset="0"/>
                      </a:rPr>
                      <m:t>𝑺𝒙</m:t>
                    </m:r>
                  </m:oMath>
                </m:oMathPara>
              </a14:m>
              <a:endParaRPr lang="en-CA" sz="1200" b="1" i="1" baseline="-25000">
                <a:solidFill>
                  <a:schemeClr val="accent6">
                    <a:lumMod val="50000"/>
                  </a:schemeClr>
                </a:solidFill>
              </a:endParaRPr>
            </a:p>
          </xdr:txBody>
        </xdr:sp>
      </mc:Choice>
      <mc:Fallback xmlns="">
        <xdr:sp macro="" textlink="">
          <xdr:nvSpPr>
            <xdr:cNvPr id="5" name="ZoneTexte 4">
              <a:extLst>
                <a:ext uri="{FF2B5EF4-FFF2-40B4-BE49-F238E27FC236}">
                  <a16:creationId xmlns:a16="http://schemas.microsoft.com/office/drawing/2014/main" id="{7E4DC2DE-B658-4EBC-800D-D1416D2F4B3A}"/>
                </a:ext>
              </a:extLst>
            </xdr:cNvPr>
            <xdr:cNvSpPr txBox="1"/>
          </xdr:nvSpPr>
          <xdr:spPr>
            <a:xfrm>
              <a:off x="790575" y="3705225"/>
              <a:ext cx="199285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fr-FR" sz="1200" b="1" i="0">
                  <a:solidFill>
                    <a:schemeClr val="accent6">
                      <a:lumMod val="50000"/>
                    </a:schemeClr>
                  </a:solidFill>
                  <a:latin typeface="Cambria Math" panose="02040503050406030204" pitchFamily="18" charset="0"/>
                </a:rPr>
                <a:t>𝑺𝒙</a:t>
              </a:r>
              <a:endParaRPr lang="en-CA" sz="1200" b="1" i="1" baseline="-25000">
                <a:solidFill>
                  <a:schemeClr val="accent6">
                    <a:lumMod val="50000"/>
                  </a:schemeClr>
                </a:solidFill>
              </a:endParaRPr>
            </a:p>
          </xdr:txBody>
        </xdr:sp>
      </mc:Fallback>
    </mc:AlternateContent>
    <xdr:clientData/>
  </xdr:oneCellAnchor>
  <xdr:oneCellAnchor>
    <xdr:from>
      <xdr:col>2</xdr:col>
      <xdr:colOff>38100</xdr:colOff>
      <xdr:row>20</xdr:row>
      <xdr:rowOff>381000</xdr:rowOff>
    </xdr:from>
    <xdr:ext cx="19620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ZoneTexte 5">
              <a:extLst>
                <a:ext uri="{FF2B5EF4-FFF2-40B4-BE49-F238E27FC236}">
                  <a16:creationId xmlns:a16="http://schemas.microsoft.com/office/drawing/2014/main" id="{37423697-F7F9-4E94-9679-5F1B26B8CF51}"/>
                </a:ext>
              </a:extLst>
            </xdr:cNvPr>
            <xdr:cNvSpPr txBox="1"/>
          </xdr:nvSpPr>
          <xdr:spPr>
            <a:xfrm>
              <a:off x="2085975" y="3714750"/>
              <a:ext cx="19620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fr-FR" sz="1100" b="1" i="1">
                        <a:solidFill>
                          <a:schemeClr val="accent6">
                            <a:lumMod val="50000"/>
                          </a:schemeClr>
                        </a:solidFill>
                        <a:latin typeface="Cambria Math" panose="02040503050406030204" pitchFamily="18" charset="0"/>
                      </a:rPr>
                      <m:t>𝑺𝒚</m:t>
                    </m:r>
                  </m:oMath>
                </m:oMathPara>
              </a14:m>
              <a:endParaRPr lang="en-CA" sz="1100" b="1">
                <a:solidFill>
                  <a:schemeClr val="accent6">
                    <a:lumMod val="50000"/>
                  </a:schemeClr>
                </a:solidFill>
              </a:endParaRPr>
            </a:p>
          </xdr:txBody>
        </xdr:sp>
      </mc:Choice>
      <mc:Fallback xmlns="">
        <xdr:sp macro="" textlink="">
          <xdr:nvSpPr>
            <xdr:cNvPr id="6" name="ZoneTexte 5">
              <a:extLst>
                <a:ext uri="{FF2B5EF4-FFF2-40B4-BE49-F238E27FC236}">
                  <a16:creationId xmlns:a16="http://schemas.microsoft.com/office/drawing/2014/main" id="{37423697-F7F9-4E94-9679-5F1B26B8CF51}"/>
                </a:ext>
              </a:extLst>
            </xdr:cNvPr>
            <xdr:cNvSpPr txBox="1"/>
          </xdr:nvSpPr>
          <xdr:spPr>
            <a:xfrm>
              <a:off x="2085975" y="3714750"/>
              <a:ext cx="19620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fr-FR" sz="1100" b="1" i="0">
                  <a:solidFill>
                    <a:schemeClr val="accent6">
                      <a:lumMod val="50000"/>
                    </a:schemeClr>
                  </a:solidFill>
                  <a:latin typeface="Cambria Math" panose="02040503050406030204" pitchFamily="18" charset="0"/>
                </a:rPr>
                <a:t>𝑺𝒚</a:t>
              </a:r>
              <a:endParaRPr lang="en-CA" sz="1100" b="1">
                <a:solidFill>
                  <a:schemeClr val="accent6">
                    <a:lumMod val="50000"/>
                  </a:schemeClr>
                </a:solidFill>
              </a:endParaRPr>
            </a:p>
          </xdr:txBody>
        </xdr:sp>
      </mc:Fallback>
    </mc:AlternateContent>
    <xdr:clientData/>
  </xdr:oneCellAnchor>
  <xdr:oneCellAnchor>
    <xdr:from>
      <xdr:col>0</xdr:col>
      <xdr:colOff>0</xdr:colOff>
      <xdr:row>24</xdr:row>
      <xdr:rowOff>0</xdr:rowOff>
    </xdr:from>
    <xdr:ext cx="91593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ZoneTexte 6">
              <a:extLst>
                <a:ext uri="{FF2B5EF4-FFF2-40B4-BE49-F238E27FC236}">
                  <a16:creationId xmlns:a16="http://schemas.microsoft.com/office/drawing/2014/main" id="{24E202BB-78C3-4CBF-A0AF-F901AB28E40F}"/>
                </a:ext>
              </a:extLst>
            </xdr:cNvPr>
            <xdr:cNvSpPr txBox="1"/>
          </xdr:nvSpPr>
          <xdr:spPr>
            <a:xfrm>
              <a:off x="0" y="5819775"/>
              <a:ext cx="91593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l-GR" sz="1100" b="1" i="1">
                        <a:solidFill>
                          <a:schemeClr val="accent6">
                            <a:lumMod val="50000"/>
                          </a:schemeClr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𝜮</m:t>
                    </m:r>
                    <m:r>
                      <a:rPr lang="fr-FR" sz="1100" b="1" i="1">
                        <a:solidFill>
                          <a:schemeClr val="accent6">
                            <a:lumMod val="50000"/>
                          </a:schemeClr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𝒙𝒚</m:t>
                    </m:r>
                    <m:r>
                      <a:rPr lang="fr-FR" sz="1100" b="1" i="1">
                        <a:solidFill>
                          <a:schemeClr val="accent6">
                            <a:lumMod val="50000"/>
                          </a:schemeClr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−</m:t>
                    </m:r>
                    <m:r>
                      <a:rPr lang="fr-FR" sz="1100" b="1" i="1">
                        <a:solidFill>
                          <a:schemeClr val="accent6">
                            <a:lumMod val="50000"/>
                          </a:schemeClr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𝒏</m:t>
                    </m:r>
                    <m:acc>
                      <m:accPr>
                        <m:chr m:val="̅"/>
                        <m:ctrlPr>
                          <a:rPr lang="fr-FR" sz="1100" b="1" i="1">
                            <a:solidFill>
                              <a:schemeClr val="accent6">
                                <a:lumMod val="50000"/>
                              </a:schemeClr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fr-FR" sz="1100" b="1" i="1">
                            <a:solidFill>
                              <a:schemeClr val="accent6">
                                <a:lumMod val="50000"/>
                              </a:schemeClr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𝒙</m:t>
                        </m:r>
                      </m:e>
                    </m:acc>
                    <m:acc>
                      <m:accPr>
                        <m:chr m:val="̅"/>
                        <m:ctrlPr>
                          <a:rPr lang="el-GR" sz="1100" b="1" i="1">
                            <a:solidFill>
                              <a:schemeClr val="accent6">
                                <a:lumMod val="50000"/>
                              </a:schemeClr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fr-FR" sz="1100" b="1" i="1">
                            <a:solidFill>
                              <a:schemeClr val="accent6">
                                <a:lumMod val="50000"/>
                              </a:schemeClr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𝒚</m:t>
                        </m:r>
                      </m:e>
                    </m:acc>
                  </m:oMath>
                </m:oMathPara>
              </a14:m>
              <a:endParaRPr lang="en-CA" sz="1100" b="1">
                <a:solidFill>
                  <a:schemeClr val="accent6">
                    <a:lumMod val="50000"/>
                  </a:schemeClr>
                </a:solidFill>
              </a:endParaRPr>
            </a:p>
          </xdr:txBody>
        </xdr:sp>
      </mc:Choice>
      <mc:Fallback xmlns="">
        <xdr:sp macro="" textlink="">
          <xdr:nvSpPr>
            <xdr:cNvPr id="7" name="ZoneTexte 6">
              <a:extLst>
                <a:ext uri="{FF2B5EF4-FFF2-40B4-BE49-F238E27FC236}">
                  <a16:creationId xmlns:a16="http://schemas.microsoft.com/office/drawing/2014/main" id="{24E202BB-78C3-4CBF-A0AF-F901AB28E40F}"/>
                </a:ext>
              </a:extLst>
            </xdr:cNvPr>
            <xdr:cNvSpPr txBox="1"/>
          </xdr:nvSpPr>
          <xdr:spPr>
            <a:xfrm>
              <a:off x="0" y="5819775"/>
              <a:ext cx="91593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l-GR" sz="1100" b="1" i="0">
                  <a:solidFill>
                    <a:schemeClr val="accent6">
                      <a:lumMod val="50000"/>
                    </a:schemeClr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𝜮</a:t>
              </a:r>
              <a:r>
                <a:rPr lang="fr-FR" sz="1100" b="1" i="0">
                  <a:solidFill>
                    <a:schemeClr val="accent6">
                      <a:lumMod val="50000"/>
                    </a:schemeClr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𝒙𝒚−𝒏𝒙 ̅𝒚</a:t>
              </a:r>
              <a:r>
                <a:rPr lang="el-GR" sz="1100" b="1" i="0">
                  <a:solidFill>
                    <a:schemeClr val="accent6">
                      <a:lumMod val="50000"/>
                    </a:schemeClr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 ̅</a:t>
              </a:r>
              <a:endParaRPr lang="en-CA" sz="1100" b="1">
                <a:solidFill>
                  <a:schemeClr val="accent6">
                    <a:lumMod val="50000"/>
                  </a:schemeClr>
                </a:solidFill>
              </a:endParaRPr>
            </a:p>
          </xdr:txBody>
        </xdr:sp>
      </mc:Fallback>
    </mc:AlternateContent>
    <xdr:clientData/>
  </xdr:oneCellAnchor>
  <xdr:oneCellAnchor>
    <xdr:from>
      <xdr:col>0</xdr:col>
      <xdr:colOff>0</xdr:colOff>
      <xdr:row>26</xdr:row>
      <xdr:rowOff>0</xdr:rowOff>
    </xdr:from>
    <xdr:ext cx="81842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ZoneTexte 7">
              <a:extLst>
                <a:ext uri="{FF2B5EF4-FFF2-40B4-BE49-F238E27FC236}">
                  <a16:creationId xmlns:a16="http://schemas.microsoft.com/office/drawing/2014/main" id="{16F38D33-451E-4950-8E9D-C7F264952699}"/>
                </a:ext>
              </a:extLst>
            </xdr:cNvPr>
            <xdr:cNvSpPr txBox="1"/>
          </xdr:nvSpPr>
          <xdr:spPr>
            <a:xfrm>
              <a:off x="0" y="6200775"/>
              <a:ext cx="8184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ctrlPr>
                          <a:rPr lang="fr-FR" sz="1100" b="1" i="1">
                            <a:solidFill>
                              <a:schemeClr val="accent6">
                                <a:lumMod val="50000"/>
                              </a:schemeClr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fr-FR" sz="1100" b="1" i="1">
                            <a:solidFill>
                              <a:schemeClr val="accent6">
                                <a:lumMod val="50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𝒏</m:t>
                        </m:r>
                        <m:r>
                          <a:rPr lang="fr-FR" sz="1100" b="1" i="1">
                            <a:solidFill>
                              <a:schemeClr val="accent6">
                                <a:lumMod val="50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fr-FR" sz="1100" b="1" i="1">
                            <a:solidFill>
                              <a:schemeClr val="accent6">
                                <a:lumMod val="50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𝟏</m:t>
                        </m:r>
                      </m:e>
                    </m:d>
                    <m:r>
                      <a:rPr lang="fr-FR" sz="1100" b="1" i="1">
                        <a:solidFill>
                          <a:schemeClr val="accent6">
                            <a:lumMod val="50000"/>
                          </a:schemeClr>
                        </a:solidFill>
                        <a:latin typeface="Cambria Math" panose="02040503050406030204" pitchFamily="18" charset="0"/>
                      </a:rPr>
                      <m:t>𝑺𝒙𝑺𝒚</m:t>
                    </m:r>
                  </m:oMath>
                </m:oMathPara>
              </a14:m>
              <a:endParaRPr lang="en-CA" sz="1100" b="1"/>
            </a:p>
          </xdr:txBody>
        </xdr:sp>
      </mc:Choice>
      <mc:Fallback xmlns="">
        <xdr:sp macro="" textlink="">
          <xdr:nvSpPr>
            <xdr:cNvPr id="8" name="ZoneTexte 7">
              <a:extLst>
                <a:ext uri="{FF2B5EF4-FFF2-40B4-BE49-F238E27FC236}">
                  <a16:creationId xmlns:a16="http://schemas.microsoft.com/office/drawing/2014/main" id="{16F38D33-451E-4950-8E9D-C7F264952699}"/>
                </a:ext>
              </a:extLst>
            </xdr:cNvPr>
            <xdr:cNvSpPr txBox="1"/>
          </xdr:nvSpPr>
          <xdr:spPr>
            <a:xfrm>
              <a:off x="0" y="6200775"/>
              <a:ext cx="8184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fr-FR" sz="1100" b="1" i="0">
                  <a:solidFill>
                    <a:schemeClr val="accent6">
                      <a:lumMod val="50000"/>
                    </a:schemeClr>
                  </a:solidFill>
                  <a:latin typeface="Cambria Math" panose="02040503050406030204" pitchFamily="18" charset="0"/>
                </a:rPr>
                <a:t>(𝒏−𝟏)𝑺𝒙𝑺𝒚</a:t>
              </a:r>
              <a:endParaRPr lang="en-CA" sz="1100" b="1"/>
            </a:p>
          </xdr:txBody>
        </xdr:sp>
      </mc:Fallback>
    </mc:AlternateContent>
    <xdr:clientData/>
  </xdr:oneCellAnchor>
  <xdr:twoCellAnchor>
    <xdr:from>
      <xdr:col>0</xdr:col>
      <xdr:colOff>609600</xdr:colOff>
      <xdr:row>3</xdr:row>
      <xdr:rowOff>19050</xdr:rowOff>
    </xdr:from>
    <xdr:to>
      <xdr:col>3</xdr:col>
      <xdr:colOff>495300</xdr:colOff>
      <xdr:row>7</xdr:row>
      <xdr:rowOff>219075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ZoneTexte 8">
              <a:extLst>
                <a:ext uri="{FF2B5EF4-FFF2-40B4-BE49-F238E27FC236}">
                  <a16:creationId xmlns:a16="http://schemas.microsoft.com/office/drawing/2014/main" id="{30AEA2FB-7928-462B-A5B7-3CE70FFE28CF}"/>
                </a:ext>
              </a:extLst>
            </xdr:cNvPr>
            <xdr:cNvSpPr txBox="1"/>
          </xdr:nvSpPr>
          <xdr:spPr>
            <a:xfrm>
              <a:off x="609600" y="638175"/>
              <a:ext cx="3524250" cy="1152525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CA" sz="1100"/>
                <a:t>a.</a:t>
              </a:r>
              <a:r>
                <a:rPr lang="en-CA" sz="1100" baseline="0"/>
                <a:t> Calcul du coefficient de corrélation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CA" sz="14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CA" sz="14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r</a:t>
              </a:r>
              <a14:m>
                <m:oMath xmlns:m="http://schemas.openxmlformats.org/officeDocument/2006/math">
                  <m:r>
                    <a:rPr lang="fr-FR" sz="1400" b="0" i="0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</m:t>
                  </m:r>
                  <m:r>
                    <a:rPr lang="en-CA" sz="1400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f>
                    <m:fPr>
                      <m:ctrlPr>
                        <a:rPr lang="en-CA" sz="14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CA" sz="14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∑</m:t>
                      </m:r>
                      <m:r>
                        <a:rPr lang="fr-FR" sz="14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𝑥𝑦</m:t>
                      </m:r>
                      <m:r>
                        <a:rPr lang="fr-FR" sz="14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−</m:t>
                      </m:r>
                      <m:r>
                        <a:rPr lang="fr-FR" sz="14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𝑛</m:t>
                      </m:r>
                      <m:acc>
                        <m:accPr>
                          <m:chr m:val="̅"/>
                          <m:ctrlPr>
                            <a:rPr lang="en-CA" sz="140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accPr>
                        <m:e>
                          <m:r>
                            <a:rPr lang="fr-FR" sz="14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𝑥</m:t>
                          </m:r>
                        </m:e>
                      </m:acc>
                      <m:acc>
                        <m:accPr>
                          <m:chr m:val="̅"/>
                          <m:ctrlPr>
                            <a:rPr lang="en-CA" sz="140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accPr>
                        <m:e>
                          <m:r>
                            <a:rPr lang="fr-FR" sz="14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𝑦</m:t>
                          </m:r>
                        </m:e>
                      </m:acc>
                    </m:num>
                    <m:den>
                      <m:d>
                        <m:dPr>
                          <m:ctrlPr>
                            <a:rPr lang="fr-FR" sz="14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dPr>
                        <m:e>
                          <m:r>
                            <a:rPr lang="fr-FR" sz="14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𝑛</m:t>
                          </m:r>
                          <m:r>
                            <a:rPr lang="fr-FR" sz="14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−1</m:t>
                          </m:r>
                        </m:e>
                      </m:d>
                      <m:r>
                        <a:rPr lang="fr-FR" sz="14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𝑠</m:t>
                      </m:r>
                      <m:r>
                        <a:rPr lang="fr-FR" sz="1400" b="0" i="1" baseline="-2500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𝑥</m:t>
                      </m:r>
                      <m:r>
                        <a:rPr lang="fr-FR" sz="14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𝑠</m:t>
                      </m:r>
                      <m:r>
                        <a:rPr lang="fr-FR" sz="1400" b="0" i="1" baseline="-2500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𝑦</m:t>
                      </m:r>
                    </m:den>
                  </m:f>
                </m:oMath>
              </a14:m>
              <a:r>
                <a:rPr lang="en-CA" sz="14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CA" sz="14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r = 0</a:t>
              </a:r>
              <a:endParaRPr lang="en-CA" sz="1400">
                <a:effectLst/>
              </a:endParaRPr>
            </a:p>
            <a:p>
              <a:endParaRPr lang="en-CA" sz="1100"/>
            </a:p>
          </xdr:txBody>
        </xdr:sp>
      </mc:Choice>
      <mc:Fallback xmlns="">
        <xdr:sp macro="" textlink="">
          <xdr:nvSpPr>
            <xdr:cNvPr id="9" name="ZoneTexte 8">
              <a:extLst>
                <a:ext uri="{FF2B5EF4-FFF2-40B4-BE49-F238E27FC236}">
                  <a16:creationId xmlns:a16="http://schemas.microsoft.com/office/drawing/2014/main" id="{30AEA2FB-7928-462B-A5B7-3CE70FFE28CF}"/>
                </a:ext>
              </a:extLst>
            </xdr:cNvPr>
            <xdr:cNvSpPr txBox="1"/>
          </xdr:nvSpPr>
          <xdr:spPr>
            <a:xfrm>
              <a:off x="609600" y="638175"/>
              <a:ext cx="3524250" cy="1152525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CA" sz="1100"/>
                <a:t>a.</a:t>
              </a:r>
              <a:r>
                <a:rPr lang="en-CA" sz="1100" baseline="0"/>
                <a:t> Calcul du coefficient de corrélation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CA" sz="14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CA" sz="14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r</a:t>
              </a:r>
              <a:r>
                <a:rPr lang="fr-FR" sz="14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CA" sz="14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=(∑</a:t>
              </a:r>
              <a:r>
                <a:rPr lang="fr-FR" sz="14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𝑥𝑦−𝑛𝑥</a:t>
              </a:r>
              <a:r>
                <a:rPr lang="en-CA" sz="14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 ̅</a:t>
              </a:r>
              <a:r>
                <a:rPr lang="fr-FR" sz="14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𝑦</a:t>
              </a:r>
              <a:r>
                <a:rPr lang="en-CA" sz="14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 ̅)/</a:t>
              </a:r>
              <a:r>
                <a:rPr lang="fr-FR" sz="14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(𝑛−1)𝑠</a:t>
              </a:r>
              <a:r>
                <a:rPr lang="fr-FR" sz="1400" b="0" i="0" baseline="-250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𝑥</a:t>
              </a:r>
              <a:r>
                <a:rPr lang="fr-FR" sz="14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𝑠</a:t>
              </a:r>
              <a:r>
                <a:rPr lang="fr-FR" sz="1400" b="0" i="0" baseline="-250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𝑦</a:t>
              </a:r>
              <a:r>
                <a:rPr lang="en-CA" sz="14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CA" sz="14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r = 0</a:t>
              </a:r>
              <a:endParaRPr lang="en-CA" sz="1400">
                <a:effectLst/>
              </a:endParaRPr>
            </a:p>
            <a:p>
              <a:endParaRPr lang="en-CA" sz="1100"/>
            </a:p>
          </xdr:txBody>
        </xdr:sp>
      </mc:Fallback>
    </mc:AlternateContent>
    <xdr:clientData/>
  </xdr:twoCellAnchor>
  <xdr:twoCellAnchor>
    <xdr:from>
      <xdr:col>0</xdr:col>
      <xdr:colOff>114300</xdr:colOff>
      <xdr:row>37</xdr:row>
      <xdr:rowOff>142875</xdr:rowOff>
    </xdr:from>
    <xdr:to>
      <xdr:col>4</xdr:col>
      <xdr:colOff>76200</xdr:colOff>
      <xdr:row>40</xdr:row>
      <xdr:rowOff>28575</xdr:rowOff>
    </xdr:to>
    <xdr:sp macro="" textlink="">
      <xdr:nvSpPr>
        <xdr:cNvPr id="10" name="ZoneTexte 9">
          <a:extLst>
            <a:ext uri="{FF2B5EF4-FFF2-40B4-BE49-F238E27FC236}">
              <a16:creationId xmlns:a16="http://schemas.microsoft.com/office/drawing/2014/main" id="{331E80BF-C04B-40BA-8447-E8A477466974}"/>
            </a:ext>
          </a:extLst>
        </xdr:cNvPr>
        <xdr:cNvSpPr txBox="1"/>
      </xdr:nvSpPr>
      <xdr:spPr>
        <a:xfrm>
          <a:off x="114300" y="7820025"/>
          <a:ext cx="4400550" cy="457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100"/>
            <a:t>c.</a:t>
          </a:r>
          <a:r>
            <a:rPr lang="en-CA" sz="1100" baseline="0"/>
            <a:t> Tracé du nuagee de points nous permet de conclure qu'il existe une relation non linéaire entre X  et Y.</a:t>
          </a:r>
          <a:endParaRPr lang="en-CA" sz="1100"/>
        </a:p>
      </xdr:txBody>
    </xdr:sp>
    <xdr:clientData/>
  </xdr:twoCellAnchor>
  <xdr:twoCellAnchor>
    <xdr:from>
      <xdr:col>0</xdr:col>
      <xdr:colOff>57150</xdr:colOff>
      <xdr:row>40</xdr:row>
      <xdr:rowOff>147637</xdr:rowOff>
    </xdr:from>
    <xdr:to>
      <xdr:col>4</xdr:col>
      <xdr:colOff>190500</xdr:colOff>
      <xdr:row>55</xdr:row>
      <xdr:rowOff>33337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D03FB7CF-5527-4B60-9E8F-09899EFC92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219074</xdr:colOff>
      <xdr:row>16</xdr:row>
      <xdr:rowOff>161925</xdr:rowOff>
    </xdr:from>
    <xdr:to>
      <xdr:col>5</xdr:col>
      <xdr:colOff>38099</xdr:colOff>
      <xdr:row>30</xdr:row>
      <xdr:rowOff>19050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ZoneTexte 1">
              <a:extLst>
                <a:ext uri="{FF2B5EF4-FFF2-40B4-BE49-F238E27FC236}">
                  <a16:creationId xmlns:a16="http://schemas.microsoft.com/office/drawing/2014/main" id="{CEA63841-1649-4C5A-BD2F-58467B7C07AF}"/>
                </a:ext>
              </a:extLst>
            </xdr:cNvPr>
            <xdr:cNvSpPr txBox="1"/>
          </xdr:nvSpPr>
          <xdr:spPr>
            <a:xfrm>
              <a:off x="219074" y="4572000"/>
              <a:ext cx="4543425" cy="2524125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CA" sz="1400"/>
                <a:t>a.</a:t>
              </a:r>
              <a:r>
                <a:rPr lang="en-CA" sz="1400" baseline="0"/>
                <a:t> Calcul du coefficient de corrélation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CA" sz="14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CA" sz="14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r</a:t>
              </a:r>
              <a14:m>
                <m:oMath xmlns:m="http://schemas.openxmlformats.org/officeDocument/2006/math">
                  <m:r>
                    <a:rPr lang="fr-FR" sz="1400" b="0" i="0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</m:t>
                  </m:r>
                  <m:r>
                    <a:rPr lang="en-CA" sz="1400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f>
                    <m:fPr>
                      <m:ctrlPr>
                        <a:rPr lang="en-CA" sz="14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CA" sz="14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∑</m:t>
                      </m:r>
                      <m:r>
                        <a:rPr lang="fr-FR" sz="14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𝑥𝑦</m:t>
                      </m:r>
                      <m:r>
                        <a:rPr lang="fr-FR" sz="14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−</m:t>
                      </m:r>
                      <m:r>
                        <a:rPr lang="fr-FR" sz="14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𝑛</m:t>
                      </m:r>
                      <m:acc>
                        <m:accPr>
                          <m:chr m:val="̅"/>
                          <m:ctrlPr>
                            <a:rPr lang="en-CA" sz="140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accPr>
                        <m:e>
                          <m:r>
                            <a:rPr lang="fr-FR" sz="14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𝑥</m:t>
                          </m:r>
                        </m:e>
                      </m:acc>
                      <m:acc>
                        <m:accPr>
                          <m:chr m:val="̅"/>
                          <m:ctrlPr>
                            <a:rPr lang="en-CA" sz="140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accPr>
                        <m:e>
                          <m:r>
                            <a:rPr lang="fr-FR" sz="14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𝑦</m:t>
                          </m:r>
                        </m:e>
                      </m:acc>
                    </m:num>
                    <m:den>
                      <m:d>
                        <m:dPr>
                          <m:ctrlPr>
                            <a:rPr lang="fr-FR" sz="14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dPr>
                        <m:e>
                          <m:r>
                            <a:rPr lang="fr-FR" sz="14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𝑛</m:t>
                          </m:r>
                          <m:r>
                            <a:rPr lang="fr-FR" sz="14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−1</m:t>
                          </m:r>
                        </m:e>
                      </m:d>
                      <m:r>
                        <a:rPr lang="fr-FR" sz="14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𝑠</m:t>
                      </m:r>
                      <m:r>
                        <a:rPr lang="fr-FR" sz="1400" b="0" i="1" baseline="-2500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𝑥</m:t>
                      </m:r>
                      <m:r>
                        <a:rPr lang="fr-FR" sz="14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𝑠</m:t>
                      </m:r>
                      <m:r>
                        <a:rPr lang="fr-FR" sz="1400" b="0" i="1" baseline="-2500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𝑦</m:t>
                      </m:r>
                    </m:den>
                  </m:f>
                </m:oMath>
              </a14:m>
              <a:r>
                <a:rPr lang="en-CA" sz="14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endParaRPr lang="en-CA" sz="1400">
                <a:effectLst/>
              </a:endParaRPr>
            </a:p>
            <a:p>
              <a:r>
                <a:rPr lang="en-CA" sz="1100"/>
                <a:t> </a:t>
              </a:r>
            </a:p>
            <a:p>
              <a:r>
                <a:rPr lang="en-CA" sz="1400"/>
                <a:t>r=</a:t>
              </a:r>
              <a:r>
                <a:rPr lang="en-CA" sz="1400" baseline="0"/>
                <a:t> - 0,98</a:t>
              </a:r>
            </a:p>
            <a:p>
              <a:endParaRPr lang="en-CA" sz="1400" baseline="0"/>
            </a:p>
            <a:p>
              <a:r>
                <a:rPr lang="en-CA" sz="1400" u="sng" baseline="0"/>
                <a:t>Interprétation </a:t>
              </a:r>
            </a:p>
            <a:p>
              <a:r>
                <a:rPr lang="en-CA" sz="1400" baseline="0"/>
                <a:t>Il existe une forte relation linéaire négative entre le prix et le volume de vente : plus on augmente le prix de vente plus le volume des ventes diminue.</a:t>
              </a:r>
              <a:endParaRPr lang="en-CA" sz="1400"/>
            </a:p>
          </xdr:txBody>
        </xdr:sp>
      </mc:Choice>
      <mc:Fallback xmlns="">
        <xdr:sp macro="" textlink="">
          <xdr:nvSpPr>
            <xdr:cNvPr id="2" name="ZoneTexte 1">
              <a:extLst>
                <a:ext uri="{FF2B5EF4-FFF2-40B4-BE49-F238E27FC236}">
                  <a16:creationId xmlns:a16="http://schemas.microsoft.com/office/drawing/2014/main" id="{CEA63841-1649-4C5A-BD2F-58467B7C07AF}"/>
                </a:ext>
              </a:extLst>
            </xdr:cNvPr>
            <xdr:cNvSpPr txBox="1"/>
          </xdr:nvSpPr>
          <xdr:spPr>
            <a:xfrm>
              <a:off x="219074" y="4572000"/>
              <a:ext cx="4543425" cy="2524125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CA" sz="1400"/>
                <a:t>a.</a:t>
              </a:r>
              <a:r>
                <a:rPr lang="en-CA" sz="1400" baseline="0"/>
                <a:t> Calcul du coefficient de corrélation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CA" sz="14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CA" sz="14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r</a:t>
              </a:r>
              <a:r>
                <a:rPr lang="fr-FR" sz="14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n-CA" sz="14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=(∑</a:t>
              </a:r>
              <a:r>
                <a:rPr lang="fr-FR" sz="14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𝑥𝑦−𝑛𝑥</a:t>
              </a:r>
              <a:r>
                <a:rPr lang="en-CA" sz="14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 ̅</a:t>
              </a:r>
              <a:r>
                <a:rPr lang="fr-FR" sz="14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𝑦</a:t>
              </a:r>
              <a:r>
                <a:rPr lang="en-CA" sz="14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 ̅)/</a:t>
              </a:r>
              <a:r>
                <a:rPr lang="fr-FR" sz="14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(𝑛−1)𝑠</a:t>
              </a:r>
              <a:r>
                <a:rPr lang="fr-FR" sz="1400" b="0" i="0" baseline="-2500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</a:t>
              </a:r>
              <a:r>
                <a:rPr lang="fr-FR" sz="14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𝑠</a:t>
              </a:r>
              <a:r>
                <a:rPr lang="fr-FR" sz="1400" b="0" i="0" baseline="-2500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𝑦</a:t>
              </a:r>
              <a:r>
                <a:rPr lang="en-CA" sz="14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endParaRPr lang="en-CA" sz="1400">
                <a:effectLst/>
              </a:endParaRPr>
            </a:p>
            <a:p>
              <a:r>
                <a:rPr lang="en-CA" sz="1100"/>
                <a:t> </a:t>
              </a:r>
            </a:p>
            <a:p>
              <a:r>
                <a:rPr lang="en-CA" sz="1400"/>
                <a:t>r=</a:t>
              </a:r>
              <a:r>
                <a:rPr lang="en-CA" sz="1400" baseline="0"/>
                <a:t> - 0,98</a:t>
              </a:r>
            </a:p>
            <a:p>
              <a:endParaRPr lang="en-CA" sz="1400" baseline="0"/>
            </a:p>
            <a:p>
              <a:r>
                <a:rPr lang="en-CA" sz="1400" u="sng" baseline="0"/>
                <a:t>Interprétation </a:t>
              </a:r>
            </a:p>
            <a:p>
              <a:r>
                <a:rPr lang="en-CA" sz="1400" baseline="0"/>
                <a:t>Il existe une forte relation linéaire négative entre le prix et le volume de vente : plus on augmente le prix de vente plus le volume des ventes diminue.</a:t>
              </a:r>
              <a:endParaRPr lang="en-CA" sz="1400"/>
            </a:p>
          </xdr:txBody>
        </xdr:sp>
      </mc:Fallback>
    </mc:AlternateContent>
    <xdr:clientData/>
  </xdr:twoCellAnchor>
  <xdr:oneCellAnchor>
    <xdr:from>
      <xdr:col>0</xdr:col>
      <xdr:colOff>0</xdr:colOff>
      <xdr:row>11</xdr:row>
      <xdr:rowOff>247650</xdr:rowOff>
    </xdr:from>
    <xdr:ext cx="91593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ZoneTexte 2">
              <a:extLst>
                <a:ext uri="{FF2B5EF4-FFF2-40B4-BE49-F238E27FC236}">
                  <a16:creationId xmlns:a16="http://schemas.microsoft.com/office/drawing/2014/main" id="{B9F6F83F-FCE2-47C0-9712-7A94402D8835}"/>
                </a:ext>
              </a:extLst>
            </xdr:cNvPr>
            <xdr:cNvSpPr txBox="1"/>
          </xdr:nvSpPr>
          <xdr:spPr>
            <a:xfrm>
              <a:off x="0" y="3095625"/>
              <a:ext cx="91593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l-GR" sz="1100" b="1" i="1">
                        <a:solidFill>
                          <a:schemeClr val="accent6">
                            <a:lumMod val="50000"/>
                          </a:schemeClr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𝜮</m:t>
                    </m:r>
                    <m:r>
                      <a:rPr lang="fr-FR" sz="1100" b="1" i="1">
                        <a:solidFill>
                          <a:schemeClr val="accent6">
                            <a:lumMod val="50000"/>
                          </a:schemeClr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𝒙𝒚</m:t>
                    </m:r>
                    <m:r>
                      <a:rPr lang="fr-FR" sz="1100" b="1" i="1">
                        <a:solidFill>
                          <a:schemeClr val="accent6">
                            <a:lumMod val="50000"/>
                          </a:schemeClr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−</m:t>
                    </m:r>
                    <m:r>
                      <a:rPr lang="fr-FR" sz="1100" b="1" i="1">
                        <a:solidFill>
                          <a:schemeClr val="accent6">
                            <a:lumMod val="50000"/>
                          </a:schemeClr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𝒏</m:t>
                    </m:r>
                    <m:acc>
                      <m:accPr>
                        <m:chr m:val="̅"/>
                        <m:ctrlPr>
                          <a:rPr lang="fr-FR" sz="1100" b="1" i="1">
                            <a:solidFill>
                              <a:schemeClr val="accent6">
                                <a:lumMod val="50000"/>
                              </a:schemeClr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fr-FR" sz="1100" b="1" i="1">
                            <a:solidFill>
                              <a:schemeClr val="accent6">
                                <a:lumMod val="50000"/>
                              </a:schemeClr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𝒙</m:t>
                        </m:r>
                      </m:e>
                    </m:acc>
                    <m:acc>
                      <m:accPr>
                        <m:chr m:val="̅"/>
                        <m:ctrlPr>
                          <a:rPr lang="el-GR" sz="1100" b="1" i="1">
                            <a:solidFill>
                              <a:schemeClr val="accent6">
                                <a:lumMod val="50000"/>
                              </a:schemeClr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fr-FR" sz="1100" b="1" i="1">
                            <a:solidFill>
                              <a:schemeClr val="accent6">
                                <a:lumMod val="50000"/>
                              </a:schemeClr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𝒚</m:t>
                        </m:r>
                      </m:e>
                    </m:acc>
                  </m:oMath>
                </m:oMathPara>
              </a14:m>
              <a:endParaRPr lang="en-CA" sz="1100" b="1">
                <a:solidFill>
                  <a:schemeClr val="accent6">
                    <a:lumMod val="50000"/>
                  </a:schemeClr>
                </a:solidFill>
              </a:endParaRPr>
            </a:p>
          </xdr:txBody>
        </xdr:sp>
      </mc:Choice>
      <mc:Fallback xmlns="">
        <xdr:sp macro="" textlink="">
          <xdr:nvSpPr>
            <xdr:cNvPr id="3" name="ZoneTexte 2">
              <a:extLst>
                <a:ext uri="{FF2B5EF4-FFF2-40B4-BE49-F238E27FC236}">
                  <a16:creationId xmlns:a16="http://schemas.microsoft.com/office/drawing/2014/main" id="{B9F6F83F-FCE2-47C0-9712-7A94402D8835}"/>
                </a:ext>
              </a:extLst>
            </xdr:cNvPr>
            <xdr:cNvSpPr txBox="1"/>
          </xdr:nvSpPr>
          <xdr:spPr>
            <a:xfrm>
              <a:off x="0" y="3095625"/>
              <a:ext cx="91593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l-GR" sz="1100" b="1" i="0">
                  <a:solidFill>
                    <a:schemeClr val="accent6">
                      <a:lumMod val="50000"/>
                    </a:schemeClr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𝜮</a:t>
              </a:r>
              <a:r>
                <a:rPr lang="fr-FR" sz="1100" b="1" i="0">
                  <a:solidFill>
                    <a:schemeClr val="accent6">
                      <a:lumMod val="50000"/>
                    </a:schemeClr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𝒙𝒚−𝒏𝒙 ̅𝒚</a:t>
              </a:r>
              <a:r>
                <a:rPr lang="el-GR" sz="1100" b="1" i="0">
                  <a:solidFill>
                    <a:schemeClr val="accent6">
                      <a:lumMod val="50000"/>
                    </a:schemeClr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 ̅</a:t>
              </a:r>
              <a:endParaRPr lang="en-CA" sz="1100" b="1">
                <a:solidFill>
                  <a:schemeClr val="accent6">
                    <a:lumMod val="50000"/>
                  </a:schemeClr>
                </a:solidFill>
              </a:endParaRPr>
            </a:p>
          </xdr:txBody>
        </xdr:sp>
      </mc:Fallback>
    </mc:AlternateContent>
    <xdr:clientData/>
  </xdr:oneCellAnchor>
  <xdr:oneCellAnchor>
    <xdr:from>
      <xdr:col>0</xdr:col>
      <xdr:colOff>0</xdr:colOff>
      <xdr:row>13</xdr:row>
      <xdr:rowOff>0</xdr:rowOff>
    </xdr:from>
    <xdr:ext cx="81842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ZoneTexte 3">
              <a:extLst>
                <a:ext uri="{FF2B5EF4-FFF2-40B4-BE49-F238E27FC236}">
                  <a16:creationId xmlns:a16="http://schemas.microsoft.com/office/drawing/2014/main" id="{89D6035C-497D-4401-BA21-557E92B53532}"/>
                </a:ext>
              </a:extLst>
            </xdr:cNvPr>
            <xdr:cNvSpPr txBox="1"/>
          </xdr:nvSpPr>
          <xdr:spPr>
            <a:xfrm>
              <a:off x="0" y="3505200"/>
              <a:ext cx="8184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ctrlPr>
                          <a:rPr lang="fr-FR" sz="1100" b="1" i="1">
                            <a:solidFill>
                              <a:schemeClr val="accent6">
                                <a:lumMod val="50000"/>
                              </a:schemeClr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fr-FR" sz="1100" b="1" i="1">
                            <a:solidFill>
                              <a:schemeClr val="accent6">
                                <a:lumMod val="50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𝒏</m:t>
                        </m:r>
                        <m:r>
                          <a:rPr lang="fr-FR" sz="1100" b="1" i="1">
                            <a:solidFill>
                              <a:schemeClr val="accent6">
                                <a:lumMod val="50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fr-FR" sz="1100" b="1" i="1">
                            <a:solidFill>
                              <a:schemeClr val="accent6">
                                <a:lumMod val="50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𝟏</m:t>
                        </m:r>
                      </m:e>
                    </m:d>
                    <m:r>
                      <a:rPr lang="fr-FR" sz="1100" b="1" i="1">
                        <a:solidFill>
                          <a:schemeClr val="accent6">
                            <a:lumMod val="50000"/>
                          </a:schemeClr>
                        </a:solidFill>
                        <a:latin typeface="Cambria Math" panose="02040503050406030204" pitchFamily="18" charset="0"/>
                      </a:rPr>
                      <m:t>𝑺𝒙𝑺𝒚</m:t>
                    </m:r>
                  </m:oMath>
                </m:oMathPara>
              </a14:m>
              <a:endParaRPr lang="en-CA" sz="1100" b="1"/>
            </a:p>
          </xdr:txBody>
        </xdr:sp>
      </mc:Choice>
      <mc:Fallback xmlns="">
        <xdr:sp macro="" textlink="">
          <xdr:nvSpPr>
            <xdr:cNvPr id="4" name="ZoneTexte 3">
              <a:extLst>
                <a:ext uri="{FF2B5EF4-FFF2-40B4-BE49-F238E27FC236}">
                  <a16:creationId xmlns:a16="http://schemas.microsoft.com/office/drawing/2014/main" id="{89D6035C-497D-4401-BA21-557E92B53532}"/>
                </a:ext>
              </a:extLst>
            </xdr:cNvPr>
            <xdr:cNvSpPr txBox="1"/>
          </xdr:nvSpPr>
          <xdr:spPr>
            <a:xfrm>
              <a:off x="0" y="3505200"/>
              <a:ext cx="8184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fr-FR" sz="1100" b="1" i="0">
                  <a:solidFill>
                    <a:schemeClr val="accent6">
                      <a:lumMod val="50000"/>
                    </a:schemeClr>
                  </a:solidFill>
                  <a:latin typeface="Cambria Math" panose="02040503050406030204" pitchFamily="18" charset="0"/>
                </a:rPr>
                <a:t>(𝒏−𝟏)𝑺𝒙𝑺𝒚</a:t>
              </a:r>
              <a:endParaRPr lang="en-CA" sz="1100" b="1"/>
            </a:p>
          </xdr:txBody>
        </xdr:sp>
      </mc:Fallback>
    </mc:AlternateContent>
    <xdr:clientData/>
  </xdr:oneCellAnchor>
  <xdr:twoCellAnchor>
    <xdr:from>
      <xdr:col>0</xdr:col>
      <xdr:colOff>285750</xdr:colOff>
      <xdr:row>31</xdr:row>
      <xdr:rowOff>171450</xdr:rowOff>
    </xdr:from>
    <xdr:to>
      <xdr:col>4</xdr:col>
      <xdr:colOff>704850</xdr:colOff>
      <xdr:row>41</xdr:row>
      <xdr:rowOff>19050</xdr:rowOff>
    </xdr:to>
    <xdr:sp macro="" textlink="">
      <xdr:nvSpPr>
        <xdr:cNvPr id="5" name="ZoneTexte 4">
          <a:extLst>
            <a:ext uri="{FF2B5EF4-FFF2-40B4-BE49-F238E27FC236}">
              <a16:creationId xmlns:a16="http://schemas.microsoft.com/office/drawing/2014/main" id="{1B160DC5-B28E-4F3B-A44F-10D13366E89B}"/>
            </a:ext>
          </a:extLst>
        </xdr:cNvPr>
        <xdr:cNvSpPr txBox="1"/>
      </xdr:nvSpPr>
      <xdr:spPr>
        <a:xfrm>
          <a:off x="285750" y="7439025"/>
          <a:ext cx="4381500" cy="1752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400"/>
            <a:t>b.</a:t>
          </a:r>
          <a:r>
            <a:rPr lang="en-CA" sz="1400" baseline="0"/>
            <a:t> Calcul du coefficient de détermination</a:t>
          </a:r>
        </a:p>
        <a:p>
          <a:endParaRPr lang="en-CA" sz="1400" baseline="0"/>
        </a:p>
        <a:p>
          <a:r>
            <a:rPr lang="en-CA" sz="1400" baseline="0"/>
            <a:t>r</a:t>
          </a:r>
          <a:r>
            <a:rPr lang="en-CA" sz="1400" baseline="30000"/>
            <a:t>2</a:t>
          </a:r>
          <a:r>
            <a:rPr lang="en-CA" sz="1400" baseline="0"/>
            <a:t> = 0,96 = 96%</a:t>
          </a:r>
        </a:p>
        <a:p>
          <a:r>
            <a:rPr lang="en-CA" sz="1400" u="sng" baseline="0"/>
            <a:t>Interprétation</a:t>
          </a:r>
        </a:p>
        <a:p>
          <a:r>
            <a:rPr lang="en-CA" sz="1400"/>
            <a:t>Le</a:t>
          </a:r>
          <a:r>
            <a:rPr lang="en-CA" sz="1400" baseline="0"/>
            <a:t> prix de vente explique 96% de la variation du volume des ventes.</a:t>
          </a:r>
          <a:endParaRPr lang="en-CA" sz="1400"/>
        </a:p>
      </xdr:txBody>
    </xdr:sp>
    <xdr:clientData/>
  </xdr:twoCellAnchor>
  <xdr:twoCellAnchor>
    <xdr:from>
      <xdr:col>0</xdr:col>
      <xdr:colOff>381000</xdr:colOff>
      <xdr:row>43</xdr:row>
      <xdr:rowOff>0</xdr:rowOff>
    </xdr:from>
    <xdr:to>
      <xdr:col>4</xdr:col>
      <xdr:colOff>581025</xdr:colOff>
      <xdr:row>51</xdr:row>
      <xdr:rowOff>28575</xdr:rowOff>
    </xdr:to>
    <xdr:sp macro="" textlink="">
      <xdr:nvSpPr>
        <xdr:cNvPr id="6" name="ZoneTexte 5">
          <a:extLst>
            <a:ext uri="{FF2B5EF4-FFF2-40B4-BE49-F238E27FC236}">
              <a16:creationId xmlns:a16="http://schemas.microsoft.com/office/drawing/2014/main" id="{6C91A396-3265-45CA-86E7-1E6C88A16CD0}"/>
            </a:ext>
          </a:extLst>
        </xdr:cNvPr>
        <xdr:cNvSpPr txBox="1"/>
      </xdr:nvSpPr>
      <xdr:spPr>
        <a:xfrm>
          <a:off x="381000" y="9220200"/>
          <a:ext cx="4162425" cy="15525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400"/>
            <a:t>c. La droite de régression :</a:t>
          </a:r>
        </a:p>
        <a:p>
          <a:r>
            <a:rPr lang="en-CA" sz="1400"/>
            <a:t>y = a + bx</a:t>
          </a:r>
        </a:p>
        <a:p>
          <a:endParaRPr lang="en-CA" sz="1400"/>
        </a:p>
        <a:p>
          <a:r>
            <a:rPr lang="en-CA" sz="1400"/>
            <a:t>a= 1107,1</a:t>
          </a:r>
        </a:p>
        <a:p>
          <a:r>
            <a:rPr lang="en-CA" sz="1400"/>
            <a:t>b= -23,4</a:t>
          </a:r>
        </a:p>
      </xdr:txBody>
    </xdr:sp>
    <xdr:clientData/>
  </xdr:twoCellAnchor>
  <xdr:twoCellAnchor>
    <xdr:from>
      <xdr:col>5</xdr:col>
      <xdr:colOff>285750</xdr:colOff>
      <xdr:row>3</xdr:row>
      <xdr:rowOff>109537</xdr:rowOff>
    </xdr:from>
    <xdr:to>
      <xdr:col>11</xdr:col>
      <xdr:colOff>285750</xdr:colOff>
      <xdr:row>12</xdr:row>
      <xdr:rowOff>109537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A555E3CA-7DAA-44B5-9FFB-D0E70060FD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371475</xdr:colOff>
      <xdr:row>52</xdr:row>
      <xdr:rowOff>114300</xdr:rowOff>
    </xdr:from>
    <xdr:to>
      <xdr:col>4</xdr:col>
      <xdr:colOff>638175</xdr:colOff>
      <xdr:row>58</xdr:row>
      <xdr:rowOff>180975</xdr:rowOff>
    </xdr:to>
    <xdr:sp macro="" textlink="">
      <xdr:nvSpPr>
        <xdr:cNvPr id="8" name="ZoneTexte 7">
          <a:extLst>
            <a:ext uri="{FF2B5EF4-FFF2-40B4-BE49-F238E27FC236}">
              <a16:creationId xmlns:a16="http://schemas.microsoft.com/office/drawing/2014/main" id="{7C0EB66A-11BB-4DDD-A1CF-FA275ADB24AB}"/>
            </a:ext>
          </a:extLst>
        </xdr:cNvPr>
        <xdr:cNvSpPr txBox="1"/>
      </xdr:nvSpPr>
      <xdr:spPr>
        <a:xfrm>
          <a:off x="371475" y="11049000"/>
          <a:ext cx="4229100" cy="12096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400"/>
            <a:t>d.</a:t>
          </a:r>
          <a:r>
            <a:rPr lang="en-CA" sz="1400" baseline="0"/>
            <a:t> Le volume mensuel des ventes (y) </a:t>
          </a:r>
        </a:p>
        <a:p>
          <a:r>
            <a:rPr lang="en-CA" sz="1400" baseline="0"/>
            <a:t>y = 1107,1 -23,4 * 42 </a:t>
          </a:r>
        </a:p>
        <a:p>
          <a:r>
            <a:rPr lang="en-CA" sz="1400" baseline="0"/>
            <a:t>   =  122,5  environ 123 casquettes</a:t>
          </a:r>
          <a:endParaRPr lang="en-CA" sz="1400"/>
        </a:p>
      </xdr:txBody>
    </xdr:sp>
    <xdr:clientData/>
  </xdr:twoCellAnchor>
  <xdr:twoCellAnchor>
    <xdr:from>
      <xdr:col>0</xdr:col>
      <xdr:colOff>542925</xdr:colOff>
      <xdr:row>60</xdr:row>
      <xdr:rowOff>95250</xdr:rowOff>
    </xdr:from>
    <xdr:to>
      <xdr:col>4</xdr:col>
      <xdr:colOff>619125</xdr:colOff>
      <xdr:row>66</xdr:row>
      <xdr:rowOff>66675</xdr:rowOff>
    </xdr:to>
    <xdr:sp macro="" textlink="">
      <xdr:nvSpPr>
        <xdr:cNvPr id="9" name="ZoneTexte 8">
          <a:extLst>
            <a:ext uri="{FF2B5EF4-FFF2-40B4-BE49-F238E27FC236}">
              <a16:creationId xmlns:a16="http://schemas.microsoft.com/office/drawing/2014/main" id="{1F618439-6BC1-4456-BE3C-BABC6B531BF7}"/>
            </a:ext>
          </a:extLst>
        </xdr:cNvPr>
        <xdr:cNvSpPr txBox="1"/>
      </xdr:nvSpPr>
      <xdr:spPr>
        <a:xfrm>
          <a:off x="542925" y="12553950"/>
          <a:ext cx="4038600" cy="11144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400"/>
            <a:t>e.</a:t>
          </a:r>
          <a:r>
            <a:rPr lang="en-CA" sz="1400" baseline="0"/>
            <a:t>  Y= 310 casquettes</a:t>
          </a:r>
        </a:p>
        <a:p>
          <a:r>
            <a:rPr lang="en-CA" sz="1400" baseline="0"/>
            <a:t>310 = 1107,1 - 23,4* X</a:t>
          </a:r>
        </a:p>
        <a:p>
          <a:endParaRPr lang="en-CA" sz="1400" baseline="0"/>
        </a:p>
        <a:p>
          <a:r>
            <a:rPr lang="en-CA" sz="1400" baseline="0"/>
            <a:t>X = 34,1$</a:t>
          </a:r>
          <a:endParaRPr lang="en-CA" sz="1400"/>
        </a:p>
      </xdr:txBody>
    </xdr:sp>
    <xdr:clientData/>
  </xdr:twoCellAnchor>
  <xdr:oneCellAnchor>
    <xdr:from>
      <xdr:col>13</xdr:col>
      <xdr:colOff>761998</xdr:colOff>
      <xdr:row>6</xdr:row>
      <xdr:rowOff>228600</xdr:rowOff>
    </xdr:from>
    <xdr:ext cx="1847851" cy="250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ZoneTexte 9">
              <a:extLst>
                <a:ext uri="{FF2B5EF4-FFF2-40B4-BE49-F238E27FC236}">
                  <a16:creationId xmlns:a16="http://schemas.microsoft.com/office/drawing/2014/main" id="{5F7CD38C-C4AE-4774-BC62-24B5F59469DE}"/>
                </a:ext>
              </a:extLst>
            </xdr:cNvPr>
            <xdr:cNvSpPr txBox="1"/>
          </xdr:nvSpPr>
          <xdr:spPr>
            <a:xfrm>
              <a:off x="11582398" y="1752600"/>
              <a:ext cx="1847851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l-GR" sz="16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Σ</m:t>
                    </m:r>
                    <m:r>
                      <a:rPr lang="fr-CA" sz="16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𝑥𝑦</m:t>
                    </m:r>
                    <m:r>
                      <a:rPr lang="fr-CA" sz="16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−</m:t>
                    </m:r>
                    <m:r>
                      <a:rPr lang="fr-CA" sz="16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𝑛</m:t>
                    </m:r>
                    <m:acc>
                      <m:accPr>
                        <m:chr m:val="̅"/>
                        <m:ctrlPr>
                          <a:rPr lang="fr-CA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fr-CA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𝑥</m:t>
                        </m:r>
                      </m:e>
                    </m:acc>
                    <m:acc>
                      <m:accPr>
                        <m:chr m:val="̅"/>
                        <m:ctrlPr>
                          <a:rPr lang="fr-CA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fr-CA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𝑦</m:t>
                        </m:r>
                        <m:r>
                          <a:rPr lang="fr-CA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 </m:t>
                        </m:r>
                      </m:e>
                    </m:acc>
                  </m:oMath>
                </m:oMathPara>
              </a14:m>
              <a:endParaRPr lang="en-US" sz="1600"/>
            </a:p>
          </xdr:txBody>
        </xdr:sp>
      </mc:Choice>
      <mc:Fallback xmlns="">
        <xdr:sp macro="" textlink="">
          <xdr:nvSpPr>
            <xdr:cNvPr id="10" name="ZoneTexte 9">
              <a:extLst>
                <a:ext uri="{FF2B5EF4-FFF2-40B4-BE49-F238E27FC236}">
                  <a16:creationId xmlns:a16="http://schemas.microsoft.com/office/drawing/2014/main" id="{5F7CD38C-C4AE-4774-BC62-24B5F59469DE}"/>
                </a:ext>
              </a:extLst>
            </xdr:cNvPr>
            <xdr:cNvSpPr txBox="1"/>
          </xdr:nvSpPr>
          <xdr:spPr>
            <a:xfrm>
              <a:off x="11582398" y="1752600"/>
              <a:ext cx="1847851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l-GR" sz="1600" i="0">
                  <a:latin typeface="Cambria Math" panose="02040503050406030204" pitchFamily="18" charset="0"/>
                  <a:ea typeface="Cambria Math" panose="02040503050406030204" pitchFamily="18" charset="0"/>
                </a:rPr>
                <a:t>Σ</a:t>
              </a:r>
              <a:r>
                <a:rPr lang="fr-CA" sz="1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𝑥𝑦−𝑛𝑥 ̅(𝑦 ) ̅</a:t>
              </a:r>
              <a:endParaRPr lang="en-US" sz="16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12</xdr:row>
      <xdr:rowOff>0</xdr:rowOff>
    </xdr:from>
    <xdr:ext cx="91593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ZoneTexte 1">
              <a:extLst>
                <a:ext uri="{FF2B5EF4-FFF2-40B4-BE49-F238E27FC236}">
                  <a16:creationId xmlns:a16="http://schemas.microsoft.com/office/drawing/2014/main" id="{0C8D8142-CAE1-4B67-9E06-08634D4DA882}"/>
                </a:ext>
              </a:extLst>
            </xdr:cNvPr>
            <xdr:cNvSpPr txBox="1"/>
          </xdr:nvSpPr>
          <xdr:spPr>
            <a:xfrm>
              <a:off x="0" y="2286000"/>
              <a:ext cx="91593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l-GR" sz="1100" b="1" i="1">
                        <a:solidFill>
                          <a:schemeClr val="accent6">
                            <a:lumMod val="50000"/>
                          </a:schemeClr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𝜮</m:t>
                    </m:r>
                    <m:r>
                      <a:rPr lang="fr-FR" sz="1100" b="1" i="1">
                        <a:solidFill>
                          <a:schemeClr val="accent6">
                            <a:lumMod val="50000"/>
                          </a:schemeClr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𝒙𝒚</m:t>
                    </m:r>
                    <m:r>
                      <a:rPr lang="fr-FR" sz="1100" b="1" i="1">
                        <a:solidFill>
                          <a:schemeClr val="accent6">
                            <a:lumMod val="50000"/>
                          </a:schemeClr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−</m:t>
                    </m:r>
                    <m:r>
                      <a:rPr lang="fr-FR" sz="1100" b="1" i="1">
                        <a:solidFill>
                          <a:schemeClr val="accent6">
                            <a:lumMod val="50000"/>
                          </a:schemeClr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𝒏</m:t>
                    </m:r>
                    <m:acc>
                      <m:accPr>
                        <m:chr m:val="̅"/>
                        <m:ctrlPr>
                          <a:rPr lang="fr-FR" sz="1100" b="1" i="1">
                            <a:solidFill>
                              <a:schemeClr val="accent6">
                                <a:lumMod val="50000"/>
                              </a:schemeClr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fr-FR" sz="1100" b="1" i="1">
                            <a:solidFill>
                              <a:schemeClr val="accent6">
                                <a:lumMod val="50000"/>
                              </a:schemeClr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𝒙</m:t>
                        </m:r>
                      </m:e>
                    </m:acc>
                    <m:acc>
                      <m:accPr>
                        <m:chr m:val="̅"/>
                        <m:ctrlPr>
                          <a:rPr lang="el-GR" sz="1100" b="1" i="1">
                            <a:solidFill>
                              <a:schemeClr val="accent6">
                                <a:lumMod val="50000"/>
                              </a:schemeClr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fr-FR" sz="1100" b="1" i="1">
                            <a:solidFill>
                              <a:schemeClr val="accent6">
                                <a:lumMod val="50000"/>
                              </a:schemeClr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𝒚</m:t>
                        </m:r>
                      </m:e>
                    </m:acc>
                  </m:oMath>
                </m:oMathPara>
              </a14:m>
              <a:endParaRPr lang="en-CA" sz="1100" b="1">
                <a:solidFill>
                  <a:schemeClr val="accent6">
                    <a:lumMod val="50000"/>
                  </a:schemeClr>
                </a:solidFill>
              </a:endParaRPr>
            </a:p>
          </xdr:txBody>
        </xdr:sp>
      </mc:Choice>
      <mc:Fallback xmlns="">
        <xdr:sp macro="" textlink="">
          <xdr:nvSpPr>
            <xdr:cNvPr id="2" name="ZoneTexte 1">
              <a:extLst>
                <a:ext uri="{FF2B5EF4-FFF2-40B4-BE49-F238E27FC236}">
                  <a16:creationId xmlns:a16="http://schemas.microsoft.com/office/drawing/2014/main" id="{0C8D8142-CAE1-4B67-9E06-08634D4DA882}"/>
                </a:ext>
              </a:extLst>
            </xdr:cNvPr>
            <xdr:cNvSpPr txBox="1"/>
          </xdr:nvSpPr>
          <xdr:spPr>
            <a:xfrm>
              <a:off x="0" y="2286000"/>
              <a:ext cx="91593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l-GR" sz="1100" b="1" i="0">
                  <a:solidFill>
                    <a:schemeClr val="accent6">
                      <a:lumMod val="50000"/>
                    </a:schemeClr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𝜮</a:t>
              </a:r>
              <a:r>
                <a:rPr lang="fr-FR" sz="1100" b="1" i="0">
                  <a:solidFill>
                    <a:schemeClr val="accent6">
                      <a:lumMod val="50000"/>
                    </a:schemeClr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𝒙𝒚−𝒏𝒙 ̅𝒚</a:t>
              </a:r>
              <a:r>
                <a:rPr lang="el-GR" sz="1100" b="1" i="0">
                  <a:solidFill>
                    <a:schemeClr val="accent6">
                      <a:lumMod val="50000"/>
                    </a:schemeClr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 ̅</a:t>
              </a:r>
              <a:endParaRPr lang="en-CA" sz="1100" b="1">
                <a:solidFill>
                  <a:schemeClr val="accent6">
                    <a:lumMod val="50000"/>
                  </a:schemeClr>
                </a:solidFill>
              </a:endParaRPr>
            </a:p>
          </xdr:txBody>
        </xdr:sp>
      </mc:Fallback>
    </mc:AlternateContent>
    <xdr:clientData/>
  </xdr:oneCellAnchor>
  <xdr:oneCellAnchor>
    <xdr:from>
      <xdr:col>0</xdr:col>
      <xdr:colOff>0</xdr:colOff>
      <xdr:row>13</xdr:row>
      <xdr:rowOff>0</xdr:rowOff>
    </xdr:from>
    <xdr:ext cx="81842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ZoneTexte 2">
              <a:extLst>
                <a:ext uri="{FF2B5EF4-FFF2-40B4-BE49-F238E27FC236}">
                  <a16:creationId xmlns:a16="http://schemas.microsoft.com/office/drawing/2014/main" id="{6C80A208-B92B-4994-ADD9-38104CCFD810}"/>
                </a:ext>
              </a:extLst>
            </xdr:cNvPr>
            <xdr:cNvSpPr txBox="1"/>
          </xdr:nvSpPr>
          <xdr:spPr>
            <a:xfrm>
              <a:off x="0" y="2476500"/>
              <a:ext cx="8184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ctrlPr>
                          <a:rPr lang="fr-FR" sz="1100" b="1" i="1">
                            <a:solidFill>
                              <a:schemeClr val="accent6">
                                <a:lumMod val="50000"/>
                              </a:schemeClr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fr-FR" sz="1100" b="1" i="1">
                            <a:solidFill>
                              <a:schemeClr val="accent6">
                                <a:lumMod val="50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𝒏</m:t>
                        </m:r>
                        <m:r>
                          <a:rPr lang="fr-FR" sz="1100" b="1" i="1">
                            <a:solidFill>
                              <a:schemeClr val="accent6">
                                <a:lumMod val="50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fr-FR" sz="1100" b="1" i="1">
                            <a:solidFill>
                              <a:schemeClr val="accent6">
                                <a:lumMod val="50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𝟏</m:t>
                        </m:r>
                      </m:e>
                    </m:d>
                    <m:r>
                      <a:rPr lang="fr-FR" sz="1100" b="1" i="1">
                        <a:solidFill>
                          <a:schemeClr val="accent6">
                            <a:lumMod val="50000"/>
                          </a:schemeClr>
                        </a:solidFill>
                        <a:latin typeface="Cambria Math" panose="02040503050406030204" pitchFamily="18" charset="0"/>
                      </a:rPr>
                      <m:t>𝑺𝒙𝑺𝒚</m:t>
                    </m:r>
                  </m:oMath>
                </m:oMathPara>
              </a14:m>
              <a:endParaRPr lang="en-CA" sz="1100" b="1"/>
            </a:p>
          </xdr:txBody>
        </xdr:sp>
      </mc:Choice>
      <mc:Fallback xmlns="">
        <xdr:sp macro="" textlink="">
          <xdr:nvSpPr>
            <xdr:cNvPr id="3" name="ZoneTexte 2">
              <a:extLst>
                <a:ext uri="{FF2B5EF4-FFF2-40B4-BE49-F238E27FC236}">
                  <a16:creationId xmlns:a16="http://schemas.microsoft.com/office/drawing/2014/main" id="{6C80A208-B92B-4994-ADD9-38104CCFD810}"/>
                </a:ext>
              </a:extLst>
            </xdr:cNvPr>
            <xdr:cNvSpPr txBox="1"/>
          </xdr:nvSpPr>
          <xdr:spPr>
            <a:xfrm>
              <a:off x="0" y="2476500"/>
              <a:ext cx="8184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fr-FR" sz="1100" b="1" i="0">
                  <a:solidFill>
                    <a:schemeClr val="accent6">
                      <a:lumMod val="50000"/>
                    </a:schemeClr>
                  </a:solidFill>
                  <a:latin typeface="Cambria Math" panose="02040503050406030204" pitchFamily="18" charset="0"/>
                </a:rPr>
                <a:t>(𝒏−𝟏)𝑺𝒙𝑺𝒚</a:t>
              </a:r>
              <a:endParaRPr lang="en-CA" sz="1100" b="1"/>
            </a:p>
          </xdr:txBody>
        </xdr:sp>
      </mc:Fallback>
    </mc:AlternateContent>
    <xdr:clientData/>
  </xdr:oneCellAnchor>
  <xdr:twoCellAnchor>
    <xdr:from>
      <xdr:col>1</xdr:col>
      <xdr:colOff>942975</xdr:colOff>
      <xdr:row>21</xdr:row>
      <xdr:rowOff>57150</xdr:rowOff>
    </xdr:from>
    <xdr:to>
      <xdr:col>8</xdr:col>
      <xdr:colOff>495300</xdr:colOff>
      <xdr:row>32</xdr:row>
      <xdr:rowOff>152400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ZoneTexte 3">
              <a:extLst>
                <a:ext uri="{FF2B5EF4-FFF2-40B4-BE49-F238E27FC236}">
                  <a16:creationId xmlns:a16="http://schemas.microsoft.com/office/drawing/2014/main" id="{3603C4B6-50CC-4768-B06C-4A6309607177}"/>
                </a:ext>
              </a:extLst>
            </xdr:cNvPr>
            <xdr:cNvSpPr txBox="1"/>
          </xdr:nvSpPr>
          <xdr:spPr>
            <a:xfrm>
              <a:off x="1704975" y="4057650"/>
              <a:ext cx="5353050" cy="219075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CA" sz="14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a.</a:t>
              </a:r>
              <a:r>
                <a:rPr lang="en-CA" sz="14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Calcul du coefficient de corrélation</a:t>
              </a:r>
              <a:endParaRPr lang="en-US" sz="1400">
                <a:effectLst/>
              </a:endParaRPr>
            </a:p>
            <a:p>
              <a:pPr eaLnBrk="1" fontAlgn="auto" latinLnBrk="0" hangingPunct="1"/>
              <a:r>
                <a:rPr lang="en-CA" sz="14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r</a:t>
              </a:r>
              <a14:m>
                <m:oMath xmlns:m="http://schemas.openxmlformats.org/officeDocument/2006/math">
                  <m:r>
                    <a:rPr lang="fr-FR" sz="1400" b="0" i="0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</m:t>
                  </m:r>
                  <m:r>
                    <a:rPr lang="en-CA" sz="1400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f>
                    <m:fPr>
                      <m:ctrlPr>
                        <a:rPr lang="en-CA" sz="14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CA" sz="14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∑</m:t>
                      </m:r>
                      <m:r>
                        <a:rPr lang="fr-FR" sz="14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𝑥𝑦</m:t>
                      </m:r>
                      <m:r>
                        <a:rPr lang="fr-FR" sz="14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−</m:t>
                      </m:r>
                      <m:r>
                        <a:rPr lang="fr-FR" sz="14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𝑛</m:t>
                      </m:r>
                      <m:acc>
                        <m:accPr>
                          <m:chr m:val="̅"/>
                          <m:ctrlPr>
                            <a:rPr lang="en-CA" sz="140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accPr>
                        <m:e>
                          <m:r>
                            <a:rPr lang="fr-FR" sz="14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𝑥</m:t>
                          </m:r>
                        </m:e>
                      </m:acc>
                      <m:acc>
                        <m:accPr>
                          <m:chr m:val="̅"/>
                          <m:ctrlPr>
                            <a:rPr lang="en-CA" sz="140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accPr>
                        <m:e>
                          <m:r>
                            <a:rPr lang="fr-FR" sz="14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𝑦</m:t>
                          </m:r>
                        </m:e>
                      </m:acc>
                    </m:num>
                    <m:den>
                      <m:d>
                        <m:dPr>
                          <m:ctrlPr>
                            <a:rPr lang="fr-FR" sz="14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dPr>
                        <m:e>
                          <m:r>
                            <a:rPr lang="fr-FR" sz="14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𝑛</m:t>
                          </m:r>
                          <m:r>
                            <a:rPr lang="fr-FR" sz="14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−1</m:t>
                          </m:r>
                        </m:e>
                      </m:d>
                      <m:r>
                        <a:rPr lang="fr-FR" sz="14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𝑠</m:t>
                      </m:r>
                      <m:r>
                        <a:rPr lang="fr-FR" sz="1400" b="0" i="1" baseline="-2500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𝑥</m:t>
                      </m:r>
                      <m:r>
                        <a:rPr lang="fr-FR" sz="14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𝑠</m:t>
                      </m:r>
                      <m:r>
                        <a:rPr lang="fr-FR" sz="1400" b="0" i="1" baseline="-2500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𝑦</m:t>
                      </m:r>
                    </m:den>
                  </m:f>
                </m:oMath>
              </a14:m>
              <a:r>
                <a:rPr lang="en-CA" sz="14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endParaRPr lang="en-US" sz="1400">
                <a:effectLst/>
              </a:endParaRPr>
            </a:p>
            <a:p>
              <a:r>
                <a:rPr lang="en-CA" sz="14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endParaRPr lang="en-US" sz="1400">
                <a:effectLst/>
              </a:endParaRPr>
            </a:p>
            <a:p>
              <a:r>
                <a:rPr lang="en-CA" sz="14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r=</a:t>
              </a:r>
              <a:r>
                <a:rPr lang="en-CA" sz="14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fr-CA" sz="14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0,99</a:t>
              </a:r>
              <a:endParaRPr lang="en-US" sz="1400">
                <a:effectLst/>
              </a:endParaRPr>
            </a:p>
            <a:p>
              <a:r>
                <a:rPr lang="en-CA" sz="1400" u="sng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Interprétation </a:t>
              </a:r>
              <a:endParaRPr lang="en-US" sz="1400">
                <a:effectLst/>
              </a:endParaRPr>
            </a:p>
            <a:p>
              <a:r>
                <a:rPr lang="en-CA" sz="14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Il existe une forte corrlation linéaire positive entre le nombre de kilowattheures consommes et le montant de la facture a payer.</a:t>
              </a:r>
              <a:endParaRPr lang="en-US" sz="1400">
                <a:effectLst/>
              </a:endParaRPr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4" name="ZoneTexte 3">
              <a:extLst>
                <a:ext uri="{FF2B5EF4-FFF2-40B4-BE49-F238E27FC236}">
                  <a16:creationId xmlns:a16="http://schemas.microsoft.com/office/drawing/2014/main" id="{3603C4B6-50CC-4768-B06C-4A6309607177}"/>
                </a:ext>
              </a:extLst>
            </xdr:cNvPr>
            <xdr:cNvSpPr txBox="1"/>
          </xdr:nvSpPr>
          <xdr:spPr>
            <a:xfrm>
              <a:off x="1704975" y="4057650"/>
              <a:ext cx="5353050" cy="219075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CA" sz="14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a.</a:t>
              </a:r>
              <a:r>
                <a:rPr lang="en-CA" sz="14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Calcul du coefficient de corrélation</a:t>
              </a:r>
              <a:endParaRPr lang="en-US" sz="1400">
                <a:effectLst/>
              </a:endParaRPr>
            </a:p>
            <a:p>
              <a:pPr eaLnBrk="1" fontAlgn="auto" latinLnBrk="0" hangingPunct="1"/>
              <a:r>
                <a:rPr lang="en-CA" sz="14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r</a:t>
              </a:r>
              <a:r>
                <a:rPr lang="fr-FR" sz="14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n-CA" sz="14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=(∑</a:t>
              </a:r>
              <a:r>
                <a:rPr lang="fr-FR" sz="14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𝑥𝑦−𝑛𝑥</a:t>
              </a:r>
              <a:r>
                <a:rPr lang="en-CA" sz="14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 ̅</a:t>
              </a:r>
              <a:r>
                <a:rPr lang="fr-FR" sz="14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𝑦</a:t>
              </a:r>
              <a:r>
                <a:rPr lang="en-CA" sz="14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 ̅)/</a:t>
              </a:r>
              <a:r>
                <a:rPr lang="fr-FR" sz="14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(𝑛−1)𝑠</a:t>
              </a:r>
              <a:r>
                <a:rPr lang="fr-FR" sz="1400" b="0" i="0" baseline="-2500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</a:t>
              </a:r>
              <a:r>
                <a:rPr lang="fr-FR" sz="14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𝑠</a:t>
              </a:r>
              <a:r>
                <a:rPr lang="fr-FR" sz="1400" b="0" i="0" baseline="-2500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𝑦</a:t>
              </a:r>
              <a:r>
                <a:rPr lang="en-CA" sz="14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endParaRPr lang="en-US" sz="1400">
                <a:effectLst/>
              </a:endParaRPr>
            </a:p>
            <a:p>
              <a:r>
                <a:rPr lang="en-CA" sz="14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endParaRPr lang="en-US" sz="1400">
                <a:effectLst/>
              </a:endParaRPr>
            </a:p>
            <a:p>
              <a:r>
                <a:rPr lang="en-CA" sz="14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r=</a:t>
              </a:r>
              <a:r>
                <a:rPr lang="en-CA" sz="14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fr-CA" sz="14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0,99</a:t>
              </a:r>
              <a:endParaRPr lang="en-US" sz="1400">
                <a:effectLst/>
              </a:endParaRPr>
            </a:p>
            <a:p>
              <a:r>
                <a:rPr lang="en-CA" sz="1400" u="sng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Interprétation </a:t>
              </a:r>
              <a:endParaRPr lang="en-US" sz="1400">
                <a:effectLst/>
              </a:endParaRPr>
            </a:p>
            <a:p>
              <a:r>
                <a:rPr lang="en-CA" sz="14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Il existe une forte corrlation linéaire positive entre le nombre de kilowattheures consommes et le montant de la facture a payer.</a:t>
              </a:r>
              <a:endParaRPr lang="en-US" sz="1400">
                <a:effectLst/>
              </a:endParaRPr>
            </a:p>
            <a:p>
              <a:endParaRPr lang="en-US" sz="1100"/>
            </a:p>
          </xdr:txBody>
        </xdr:sp>
      </mc:Fallback>
    </mc:AlternateContent>
    <xdr:clientData/>
  </xdr:twoCellAnchor>
  <xdr:twoCellAnchor>
    <xdr:from>
      <xdr:col>8</xdr:col>
      <xdr:colOff>523875</xdr:colOff>
      <xdr:row>2</xdr:row>
      <xdr:rowOff>52387</xdr:rowOff>
    </xdr:from>
    <xdr:to>
      <xdr:col>14</xdr:col>
      <xdr:colOff>523875</xdr:colOff>
      <xdr:row>16</xdr:row>
      <xdr:rowOff>128587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7701F7B2-A989-435C-8E62-4D44E49CE2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1019174</xdr:colOff>
      <xdr:row>35</xdr:row>
      <xdr:rowOff>0</xdr:rowOff>
    </xdr:from>
    <xdr:to>
      <xdr:col>8</xdr:col>
      <xdr:colOff>504824</xdr:colOff>
      <xdr:row>44</xdr:row>
      <xdr:rowOff>38100</xdr:rowOff>
    </xdr:to>
    <xdr:sp macro="" textlink="">
      <xdr:nvSpPr>
        <xdr:cNvPr id="6" name="ZoneTexte 5">
          <a:extLst>
            <a:ext uri="{FF2B5EF4-FFF2-40B4-BE49-F238E27FC236}">
              <a16:creationId xmlns:a16="http://schemas.microsoft.com/office/drawing/2014/main" id="{33E85903-CF58-4B1B-8AFE-0E9FB8660C03}"/>
            </a:ext>
          </a:extLst>
        </xdr:cNvPr>
        <xdr:cNvSpPr txBox="1"/>
      </xdr:nvSpPr>
      <xdr:spPr>
        <a:xfrm>
          <a:off x="1781174" y="6667500"/>
          <a:ext cx="5286375" cy="1752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400"/>
            <a:t>b.</a:t>
          </a:r>
          <a:r>
            <a:rPr lang="en-CA" sz="1400" baseline="0"/>
            <a:t> Calcul du coefficient de détermination</a:t>
          </a:r>
        </a:p>
        <a:p>
          <a:endParaRPr lang="en-CA" sz="1400" baseline="0"/>
        </a:p>
        <a:p>
          <a:r>
            <a:rPr lang="en-CA" sz="1400" baseline="0"/>
            <a:t>r</a:t>
          </a:r>
          <a:r>
            <a:rPr lang="en-CA" sz="1400" baseline="30000"/>
            <a:t>2</a:t>
          </a:r>
          <a:r>
            <a:rPr lang="en-CA" sz="1400" baseline="0"/>
            <a:t> = 0,96 = 96%</a:t>
          </a:r>
        </a:p>
        <a:p>
          <a:r>
            <a:rPr lang="en-CA" sz="1400" u="sng" baseline="0"/>
            <a:t>Interprétation</a:t>
          </a:r>
        </a:p>
        <a:p>
          <a:r>
            <a:rPr lang="en-CA" sz="1400"/>
            <a:t>Le</a:t>
          </a:r>
          <a:r>
            <a:rPr lang="en-CA" sz="1400" baseline="0"/>
            <a:t> prix de vente explique 96% de la variation du volume des ventes.</a:t>
          </a:r>
          <a:endParaRPr lang="en-CA" sz="1400"/>
        </a:p>
      </xdr:txBody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B30ECD-BAD3-473C-928F-02B6E3BA5FD9}">
  <dimension ref="A1:D29"/>
  <sheetViews>
    <sheetView topLeftCell="A37" zoomScale="148" zoomScaleNormal="148" workbookViewId="0">
      <selection activeCell="F10" sqref="F10"/>
    </sheetView>
  </sheetViews>
  <sheetFormatPr baseColWidth="10" defaultRowHeight="15" x14ac:dyDescent="0.25"/>
  <cols>
    <col min="2" max="2" width="19.28515625" customWidth="1"/>
    <col min="3" max="3" width="21.140625" customWidth="1"/>
    <col min="4" max="4" width="16.5703125" customWidth="1"/>
  </cols>
  <sheetData>
    <row r="1" spans="1:4" s="8" customFormat="1" ht="24" customHeight="1" x14ac:dyDescent="0.25">
      <c r="A1" s="8" t="s">
        <v>0</v>
      </c>
    </row>
    <row r="3" spans="1:4" ht="18.75" x14ac:dyDescent="0.3">
      <c r="A3" s="1" t="s">
        <v>1</v>
      </c>
    </row>
    <row r="4" spans="1:4" ht="18.75" x14ac:dyDescent="0.3">
      <c r="A4" s="1"/>
    </row>
    <row r="5" spans="1:4" ht="18.75" x14ac:dyDescent="0.3">
      <c r="A5" s="1"/>
    </row>
    <row r="6" spans="1:4" ht="18.75" x14ac:dyDescent="0.3">
      <c r="A6" s="1"/>
    </row>
    <row r="7" spans="1:4" ht="18.75" x14ac:dyDescent="0.3">
      <c r="A7" s="1"/>
    </row>
    <row r="8" spans="1:4" ht="18.75" x14ac:dyDescent="0.3">
      <c r="A8" s="1"/>
    </row>
    <row r="9" spans="1:4" ht="15.75" thickBot="1" x14ac:dyDescent="0.3"/>
    <row r="10" spans="1:4" x14ac:dyDescent="0.25">
      <c r="B10" s="9" t="s">
        <v>3</v>
      </c>
      <c r="C10" s="10" t="s">
        <v>2</v>
      </c>
      <c r="D10" s="11" t="s">
        <v>4</v>
      </c>
    </row>
    <row r="11" spans="1:4" x14ac:dyDescent="0.25">
      <c r="B11" s="12">
        <v>1</v>
      </c>
      <c r="C11" s="2">
        <v>18</v>
      </c>
      <c r="D11" s="13">
        <f>B11*C11</f>
        <v>18</v>
      </c>
    </row>
    <row r="12" spans="1:4" x14ac:dyDescent="0.25">
      <c r="B12" s="12">
        <v>2</v>
      </c>
      <c r="C12" s="2">
        <v>11</v>
      </c>
      <c r="D12" s="13">
        <f t="shared" ref="D12:D19" si="0">B12*C12</f>
        <v>22</v>
      </c>
    </row>
    <row r="13" spans="1:4" x14ac:dyDescent="0.25">
      <c r="B13" s="12">
        <v>3</v>
      </c>
      <c r="C13" s="2">
        <v>6</v>
      </c>
      <c r="D13" s="13">
        <f t="shared" si="0"/>
        <v>18</v>
      </c>
    </row>
    <row r="14" spans="1:4" x14ac:dyDescent="0.25">
      <c r="B14" s="12">
        <v>4</v>
      </c>
      <c r="C14" s="2">
        <v>3</v>
      </c>
      <c r="D14" s="13">
        <f t="shared" si="0"/>
        <v>12</v>
      </c>
    </row>
    <row r="15" spans="1:4" x14ac:dyDescent="0.25">
      <c r="B15" s="12">
        <v>5</v>
      </c>
      <c r="C15" s="2">
        <v>2</v>
      </c>
      <c r="D15" s="13">
        <f t="shared" si="0"/>
        <v>10</v>
      </c>
    </row>
    <row r="16" spans="1:4" x14ac:dyDescent="0.25">
      <c r="B16" s="12">
        <v>6</v>
      </c>
      <c r="C16" s="2">
        <v>3</v>
      </c>
      <c r="D16" s="13">
        <f t="shared" si="0"/>
        <v>18</v>
      </c>
    </row>
    <row r="17" spans="1:4" x14ac:dyDescent="0.25">
      <c r="B17" s="12">
        <v>7</v>
      </c>
      <c r="C17" s="2">
        <v>6</v>
      </c>
      <c r="D17" s="13">
        <f t="shared" si="0"/>
        <v>42</v>
      </c>
    </row>
    <row r="18" spans="1:4" x14ac:dyDescent="0.25">
      <c r="B18" s="12">
        <v>8</v>
      </c>
      <c r="C18" s="2">
        <v>11</v>
      </c>
      <c r="D18" s="13">
        <f t="shared" si="0"/>
        <v>88</v>
      </c>
    </row>
    <row r="19" spans="1:4" ht="15.75" thickBot="1" x14ac:dyDescent="0.3">
      <c r="B19" s="14">
        <v>9</v>
      </c>
      <c r="C19" s="15">
        <v>18</v>
      </c>
      <c r="D19" s="16">
        <f t="shared" si="0"/>
        <v>162</v>
      </c>
    </row>
    <row r="20" spans="1:4" ht="48.75" customHeight="1" x14ac:dyDescent="0.25">
      <c r="A20" t="s">
        <v>5</v>
      </c>
      <c r="B20">
        <f>AVERAGE(B11:B19)</f>
        <v>5</v>
      </c>
      <c r="C20" s="4">
        <f>AVERAGE(C11:C19)</f>
        <v>8.6666666666666661</v>
      </c>
      <c r="D20">
        <f>SUM(D11:D19)</f>
        <v>390</v>
      </c>
    </row>
    <row r="21" spans="1:4" ht="45.75" customHeight="1" x14ac:dyDescent="0.25">
      <c r="A21" t="s">
        <v>6</v>
      </c>
      <c r="B21" s="4">
        <f>_xlfn.STDEV.S(B11:B19)</f>
        <v>2.7386127875258306</v>
      </c>
      <c r="C21" s="3">
        <f>_xlfn.STDEV.S(C11:C19)</f>
        <v>6.2048368229954285</v>
      </c>
    </row>
    <row r="25" spans="1:4" x14ac:dyDescent="0.25">
      <c r="B25">
        <f>D20-9*B20*C20</f>
        <v>0</v>
      </c>
    </row>
    <row r="27" spans="1:4" x14ac:dyDescent="0.25">
      <c r="B27" s="4">
        <f>8*B21*C21</f>
        <v>135.94116374373144</v>
      </c>
    </row>
    <row r="29" spans="1:4" x14ac:dyDescent="0.25">
      <c r="A29" t="s">
        <v>7</v>
      </c>
      <c r="B29">
        <v>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E9C50-2EC7-4E1D-B08E-8610FB5B979C}">
  <dimension ref="A1:G65"/>
  <sheetViews>
    <sheetView topLeftCell="A22" workbookViewId="0">
      <selection activeCell="B16" sqref="B16"/>
    </sheetView>
  </sheetViews>
  <sheetFormatPr baseColWidth="10" defaultRowHeight="15" x14ac:dyDescent="0.25"/>
  <cols>
    <col min="1" max="1" width="13.7109375" customWidth="1"/>
    <col min="2" max="2" width="16.28515625" customWidth="1"/>
    <col min="3" max="3" width="18" customWidth="1"/>
  </cols>
  <sheetData>
    <row r="1" spans="1:4" x14ac:dyDescent="0.25">
      <c r="A1" t="s">
        <v>8</v>
      </c>
    </row>
    <row r="4" spans="1:4" ht="37.5" x14ac:dyDescent="0.25">
      <c r="A4" s="6" t="s">
        <v>9</v>
      </c>
      <c r="B4" s="6" t="s">
        <v>16</v>
      </c>
      <c r="C4" s="7" t="s">
        <v>15</v>
      </c>
      <c r="D4" s="6" t="s">
        <v>4</v>
      </c>
    </row>
    <row r="5" spans="1:4" ht="18.75" x14ac:dyDescent="0.3">
      <c r="A5" s="1" t="s">
        <v>10</v>
      </c>
      <c r="B5" s="1">
        <v>28</v>
      </c>
      <c r="C5" s="1">
        <v>450</v>
      </c>
      <c r="D5" s="1">
        <f>B5*C5</f>
        <v>12600</v>
      </c>
    </row>
    <row r="6" spans="1:4" ht="18.75" x14ac:dyDescent="0.3">
      <c r="A6" s="1" t="s">
        <v>11</v>
      </c>
      <c r="B6" s="1">
        <v>32</v>
      </c>
      <c r="C6" s="1">
        <v>380</v>
      </c>
      <c r="D6" s="1">
        <f>B6*C6</f>
        <v>12160</v>
      </c>
    </row>
    <row r="7" spans="1:4" ht="18.75" x14ac:dyDescent="0.3">
      <c r="A7" s="1" t="s">
        <v>12</v>
      </c>
      <c r="B7" s="1">
        <v>35</v>
      </c>
      <c r="C7" s="1">
        <v>250</v>
      </c>
      <c r="D7" s="1">
        <f>B7*C7</f>
        <v>8750</v>
      </c>
    </row>
    <row r="8" spans="1:4" ht="18.75" x14ac:dyDescent="0.3">
      <c r="A8" s="1" t="s">
        <v>13</v>
      </c>
      <c r="B8" s="1">
        <v>38</v>
      </c>
      <c r="C8" s="1">
        <v>220</v>
      </c>
      <c r="D8" s="1">
        <f>B8*C8</f>
        <v>8360</v>
      </c>
    </row>
    <row r="9" spans="1:4" ht="18.75" x14ac:dyDescent="0.3">
      <c r="A9" s="1" t="s">
        <v>14</v>
      </c>
      <c r="B9" s="1">
        <v>40</v>
      </c>
      <c r="C9" s="1">
        <v>180</v>
      </c>
      <c r="D9" s="1">
        <f>B9*C9</f>
        <v>7200</v>
      </c>
    </row>
    <row r="10" spans="1:4" ht="35.25" customHeight="1" x14ac:dyDescent="0.25">
      <c r="A10" t="s">
        <v>5</v>
      </c>
      <c r="B10">
        <f>AVERAGE(B5:B9)</f>
        <v>34.6</v>
      </c>
      <c r="C10">
        <f>AVERAGE(C5:C9)</f>
        <v>296</v>
      </c>
      <c r="D10">
        <f>SUM(D5:D9)</f>
        <v>49070</v>
      </c>
    </row>
    <row r="11" spans="1:4" ht="39" customHeight="1" x14ac:dyDescent="0.25">
      <c r="A11" t="s">
        <v>17</v>
      </c>
      <c r="B11" s="4">
        <f>_xlfn.STDEV.S(B5:B9)</f>
        <v>4.7749345545253243</v>
      </c>
      <c r="C11" s="4">
        <f>_xlfn.STDEV.S(C5:C9)</f>
        <v>114.14902540100813</v>
      </c>
    </row>
    <row r="12" spans="1:4" ht="36.75" customHeight="1" x14ac:dyDescent="0.25">
      <c r="B12">
        <f>D10-5*B10*C10</f>
        <v>-2138</v>
      </c>
    </row>
    <row r="14" spans="1:4" x14ac:dyDescent="0.25">
      <c r="B14" s="4">
        <f>4*B11*C11</f>
        <v>2180.2165030106507</v>
      </c>
    </row>
    <row r="16" spans="1:4" x14ac:dyDescent="0.25">
      <c r="A16" t="s">
        <v>7</v>
      </c>
      <c r="B16" s="3">
        <f>B12/B14</f>
        <v>-0.98063655469429101</v>
      </c>
      <c r="C16" s="3">
        <f>B16^2</f>
        <v>0.96164805240268925</v>
      </c>
    </row>
    <row r="17" spans="7:7" x14ac:dyDescent="0.25">
      <c r="G17" t="s">
        <v>18</v>
      </c>
    </row>
    <row r="18" spans="7:7" x14ac:dyDescent="0.25">
      <c r="G18" s="4">
        <f>SLOPE(C5:C9,B5:B9)</f>
        <v>-23.442982456140353</v>
      </c>
    </row>
    <row r="19" spans="7:7" x14ac:dyDescent="0.25">
      <c r="G19" s="4">
        <f>INTERCEPT(C5:C9,B5:B9)</f>
        <v>1107.1271929824561</v>
      </c>
    </row>
    <row r="20" spans="7:7" x14ac:dyDescent="0.25">
      <c r="G20">
        <f>G19+42*G18</f>
        <v>122.52192982456131</v>
      </c>
    </row>
    <row r="62" spans="6:6" x14ac:dyDescent="0.25">
      <c r="F62">
        <v>1107.0999999999999</v>
      </c>
    </row>
    <row r="63" spans="6:6" x14ac:dyDescent="0.25">
      <c r="F63">
        <v>310</v>
      </c>
    </row>
    <row r="64" spans="6:6" x14ac:dyDescent="0.25">
      <c r="F64">
        <f>F62-F63</f>
        <v>797.09999999999991</v>
      </c>
    </row>
    <row r="65" spans="6:6" x14ac:dyDescent="0.25">
      <c r="F65">
        <f>F64/23.4</f>
        <v>34.064102564102562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42A95-CB15-47F9-A9D7-CC36B492DAA9}">
  <dimension ref="A1:D17"/>
  <sheetViews>
    <sheetView tabSelected="1" topLeftCell="A7" workbookViewId="0">
      <selection activeCell="K25" sqref="K25"/>
    </sheetView>
  </sheetViews>
  <sheetFormatPr baseColWidth="10" defaultRowHeight="15" x14ac:dyDescent="0.25"/>
  <cols>
    <col min="2" max="2" width="15.28515625" customWidth="1"/>
    <col min="3" max="3" width="14.5703125" customWidth="1"/>
  </cols>
  <sheetData>
    <row r="1" spans="1:4" s="8" customFormat="1" x14ac:dyDescent="0.25">
      <c r="A1" s="8" t="s">
        <v>20</v>
      </c>
    </row>
    <row r="3" spans="1:4" x14ac:dyDescent="0.25">
      <c r="B3" t="s">
        <v>21</v>
      </c>
      <c r="C3" t="s">
        <v>19</v>
      </c>
      <c r="D3" t="s">
        <v>4</v>
      </c>
    </row>
    <row r="4" spans="1:4" x14ac:dyDescent="0.25">
      <c r="B4">
        <v>1600</v>
      </c>
      <c r="C4">
        <v>114</v>
      </c>
      <c r="D4">
        <f>B4*C4</f>
        <v>182400</v>
      </c>
    </row>
    <row r="5" spans="1:4" x14ac:dyDescent="0.25">
      <c r="B5">
        <v>800</v>
      </c>
      <c r="C5">
        <v>69</v>
      </c>
      <c r="D5">
        <f t="shared" ref="D5:D8" si="0">B5*C5</f>
        <v>55200</v>
      </c>
    </row>
    <row r="6" spans="1:4" x14ac:dyDescent="0.25">
      <c r="B6">
        <v>1250</v>
      </c>
      <c r="C6">
        <v>94</v>
      </c>
      <c r="D6">
        <f t="shared" si="0"/>
        <v>117500</v>
      </c>
    </row>
    <row r="7" spans="1:4" x14ac:dyDescent="0.25">
      <c r="B7">
        <v>1700</v>
      </c>
      <c r="C7">
        <v>120</v>
      </c>
      <c r="D7">
        <f t="shared" si="0"/>
        <v>204000</v>
      </c>
    </row>
    <row r="8" spans="1:4" x14ac:dyDescent="0.25">
      <c r="B8">
        <v>940</v>
      </c>
      <c r="C8">
        <v>77</v>
      </c>
      <c r="D8">
        <f t="shared" si="0"/>
        <v>72380</v>
      </c>
    </row>
    <row r="9" spans="1:4" x14ac:dyDescent="0.25">
      <c r="A9" t="s">
        <v>5</v>
      </c>
      <c r="B9">
        <f>AVERAGE(B4:B8)</f>
        <v>1258</v>
      </c>
      <c r="C9">
        <f>AVERAGE(C4:C8)</f>
        <v>94.8</v>
      </c>
      <c r="D9">
        <f>SUM(D4:D8)</f>
        <v>631480</v>
      </c>
    </row>
    <row r="10" spans="1:4" x14ac:dyDescent="0.25">
      <c r="A10" t="s">
        <v>22</v>
      </c>
      <c r="B10" s="3">
        <f>_xlfn.STDEV.S(B4:B8)</f>
        <v>394.74042103640716</v>
      </c>
      <c r="C10" s="3">
        <f>_xlfn.STDEV.S(C4:C8)</f>
        <v>22.286767374386102</v>
      </c>
    </row>
    <row r="13" spans="1:4" x14ac:dyDescent="0.25">
      <c r="B13">
        <f>D9-5*B9*C9</f>
        <v>35188</v>
      </c>
    </row>
    <row r="14" spans="1:4" x14ac:dyDescent="0.25">
      <c r="B14">
        <f>4*B10*C10</f>
        <v>35189.95174762253</v>
      </c>
    </row>
    <row r="16" spans="1:4" x14ac:dyDescent="0.25">
      <c r="A16" t="s">
        <v>7</v>
      </c>
      <c r="B16" s="5">
        <f>B13/B14</f>
        <v>0.99994453679173734</v>
      </c>
    </row>
    <row r="17" spans="1:1" x14ac:dyDescent="0.25">
      <c r="A17" t="s">
        <v>7</v>
      </c>
    </row>
  </sheetData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Exercice 5</vt:lpstr>
      <vt:lpstr>Exercice 6</vt:lpstr>
      <vt:lpstr>exercice 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Afef</dc:creator>
  <cp:lastModifiedBy>Afef</cp:lastModifiedBy>
  <dcterms:created xsi:type="dcterms:W3CDTF">2021-02-04T14:14:05Z</dcterms:created>
  <dcterms:modified xsi:type="dcterms:W3CDTF">2021-02-12T02:13:31Z</dcterms:modified>
</cp:coreProperties>
</file>