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B53E8C77-5B54-420B-B507-1D366E10A475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6" l="1"/>
  <c r="L12" i="6"/>
  <c r="K13" i="6"/>
  <c r="D32" i="2"/>
  <c r="E32" i="2"/>
  <c r="E12" i="6" s="1"/>
  <c r="F32" i="2"/>
  <c r="G32" i="2"/>
  <c r="G12" i="6" s="1"/>
  <c r="H32" i="2"/>
  <c r="H12" i="6" s="1"/>
  <c r="I32" i="2"/>
  <c r="I12" i="6" s="1"/>
  <c r="J32" i="2"/>
  <c r="J36" i="2" s="1"/>
  <c r="K32" i="2"/>
  <c r="K36" i="2" s="1"/>
  <c r="L32" i="2"/>
  <c r="D33" i="2"/>
  <c r="D13" i="6" s="1"/>
  <c r="E33" i="2"/>
  <c r="E13" i="6" s="1"/>
  <c r="F33" i="2"/>
  <c r="F13" i="6" s="1"/>
  <c r="G33" i="2"/>
  <c r="G13" i="6" s="1"/>
  <c r="H33" i="2"/>
  <c r="H13" i="6" s="1"/>
  <c r="I33" i="2"/>
  <c r="I13" i="6" s="1"/>
  <c r="J33" i="2"/>
  <c r="J13" i="6" s="1"/>
  <c r="K33" i="2"/>
  <c r="L33" i="2"/>
  <c r="D34" i="2"/>
  <c r="D14" i="6" s="1"/>
  <c r="E34" i="2"/>
  <c r="E14" i="6" s="1"/>
  <c r="F34" i="2"/>
  <c r="F14" i="6" s="1"/>
  <c r="G34" i="2"/>
  <c r="G14" i="6" s="1"/>
  <c r="H34" i="2"/>
  <c r="H14" i="6" s="1"/>
  <c r="I34" i="2"/>
  <c r="I14" i="6" s="1"/>
  <c r="J34" i="2"/>
  <c r="J14" i="6" s="1"/>
  <c r="K34" i="2"/>
  <c r="K14" i="6" s="1"/>
  <c r="L34" i="2"/>
  <c r="L14" i="6" s="1"/>
  <c r="C33" i="2"/>
  <c r="C13" i="6" s="1"/>
  <c r="C34" i="2"/>
  <c r="C14" i="6" s="1"/>
  <c r="C32" i="2"/>
  <c r="C12" i="6" s="1"/>
  <c r="J8" i="6"/>
  <c r="E16" i="6"/>
  <c r="F16" i="6"/>
  <c r="G16" i="6"/>
  <c r="J16" i="6"/>
  <c r="L17" i="6"/>
  <c r="D18" i="6"/>
  <c r="L18" i="6"/>
  <c r="C17" i="6"/>
  <c r="D35" i="1"/>
  <c r="D32" i="3"/>
  <c r="D36" i="3" s="1"/>
  <c r="E32" i="3"/>
  <c r="F32" i="3"/>
  <c r="G32" i="3"/>
  <c r="H32" i="3"/>
  <c r="I32" i="3"/>
  <c r="J32" i="3"/>
  <c r="K32" i="3"/>
  <c r="K16" i="6" s="1"/>
  <c r="L32" i="3"/>
  <c r="L16" i="6" s="1"/>
  <c r="D33" i="3"/>
  <c r="D17" i="6" s="1"/>
  <c r="E33" i="3"/>
  <c r="E17" i="6" s="1"/>
  <c r="F33" i="3"/>
  <c r="F17" i="6" s="1"/>
  <c r="G33" i="3"/>
  <c r="G17" i="6" s="1"/>
  <c r="H33" i="3"/>
  <c r="H17" i="6" s="1"/>
  <c r="I33" i="3"/>
  <c r="I17" i="6" s="1"/>
  <c r="J33" i="3"/>
  <c r="K33" i="3"/>
  <c r="K17" i="6" s="1"/>
  <c r="L33" i="3"/>
  <c r="D34" i="3"/>
  <c r="E34" i="3"/>
  <c r="E18" i="6" s="1"/>
  <c r="F34" i="3"/>
  <c r="F18" i="6" s="1"/>
  <c r="G34" i="3"/>
  <c r="G18" i="6" s="1"/>
  <c r="H34" i="3"/>
  <c r="H18" i="6" s="1"/>
  <c r="I34" i="3"/>
  <c r="I18" i="6" s="1"/>
  <c r="J34" i="3"/>
  <c r="J18" i="6" s="1"/>
  <c r="K34" i="3"/>
  <c r="K18" i="6" s="1"/>
  <c r="L34" i="3"/>
  <c r="C33" i="3"/>
  <c r="C34" i="3"/>
  <c r="C18" i="6" s="1"/>
  <c r="D26" i="4"/>
  <c r="E26" i="4"/>
  <c r="F26" i="4"/>
  <c r="G26" i="4"/>
  <c r="H26" i="4"/>
  <c r="I26" i="4"/>
  <c r="J26" i="4"/>
  <c r="K26" i="4"/>
  <c r="L26" i="4"/>
  <c r="D27" i="4"/>
  <c r="E27" i="4"/>
  <c r="F27" i="4"/>
  <c r="G27" i="4"/>
  <c r="H27" i="4"/>
  <c r="I27" i="4"/>
  <c r="J27" i="4"/>
  <c r="K27" i="4"/>
  <c r="L27" i="4"/>
  <c r="D28" i="4"/>
  <c r="E28" i="4"/>
  <c r="F28" i="4"/>
  <c r="G28" i="4"/>
  <c r="H28" i="4"/>
  <c r="I28" i="4"/>
  <c r="J28" i="4"/>
  <c r="K28" i="4"/>
  <c r="L28" i="4"/>
  <c r="D30" i="4"/>
  <c r="C32" i="3"/>
  <c r="C16" i="6" s="1"/>
  <c r="C26" i="4"/>
  <c r="C4" i="6" s="1"/>
  <c r="C27" i="4"/>
  <c r="E36" i="3"/>
  <c r="I36" i="2"/>
  <c r="H36" i="2"/>
  <c r="L37" i="1"/>
  <c r="L10" i="6" s="1"/>
  <c r="K37" i="1"/>
  <c r="K10" i="6" s="1"/>
  <c r="L36" i="1"/>
  <c r="L9" i="6" s="1"/>
  <c r="K36" i="1"/>
  <c r="K9" i="6" s="1"/>
  <c r="L35" i="1"/>
  <c r="L8" i="6" s="1"/>
  <c r="K35" i="1"/>
  <c r="K8" i="6" s="1"/>
  <c r="J37" i="1"/>
  <c r="J10" i="6" s="1"/>
  <c r="I37" i="1"/>
  <c r="I10" i="6" s="1"/>
  <c r="J36" i="1"/>
  <c r="J9" i="6" s="1"/>
  <c r="I36" i="1"/>
  <c r="I9" i="6" s="1"/>
  <c r="J35" i="1"/>
  <c r="I35" i="1"/>
  <c r="I39" i="1" s="1"/>
  <c r="H37" i="1"/>
  <c r="H10" i="6" s="1"/>
  <c r="G37" i="1"/>
  <c r="G10" i="6" s="1"/>
  <c r="H36" i="1"/>
  <c r="H9" i="6" s="1"/>
  <c r="G36" i="1"/>
  <c r="G9" i="6" s="1"/>
  <c r="H35" i="1"/>
  <c r="H8" i="6" s="1"/>
  <c r="G35" i="1"/>
  <c r="G8" i="6" s="1"/>
  <c r="F37" i="1"/>
  <c r="F10" i="6" s="1"/>
  <c r="E37" i="1"/>
  <c r="E10" i="6" s="1"/>
  <c r="F36" i="1"/>
  <c r="F9" i="6" s="1"/>
  <c r="E36" i="1"/>
  <c r="E9" i="6" s="1"/>
  <c r="F35" i="1"/>
  <c r="F8" i="6" s="1"/>
  <c r="E35" i="1"/>
  <c r="E8" i="6" s="1"/>
  <c r="C28" i="4"/>
  <c r="C35" i="1"/>
  <c r="L61" i="5"/>
  <c r="K61" i="5"/>
  <c r="J61" i="5"/>
  <c r="I61" i="5"/>
  <c r="H61" i="5"/>
  <c r="G61" i="5"/>
  <c r="F61" i="5"/>
  <c r="E61" i="5"/>
  <c r="D61" i="5"/>
  <c r="D26" i="6" s="1"/>
  <c r="C61" i="5"/>
  <c r="C26" i="6" s="1"/>
  <c r="L60" i="5"/>
  <c r="L25" i="6" s="1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D37" i="1"/>
  <c r="C37" i="1"/>
  <c r="D36" i="1"/>
  <c r="C36" i="1"/>
  <c r="G30" i="4" l="1"/>
  <c r="E30" i="4"/>
  <c r="H36" i="3"/>
  <c r="D16" i="6"/>
  <c r="J36" i="3"/>
  <c r="I36" i="3"/>
  <c r="F36" i="2"/>
  <c r="G36" i="3"/>
  <c r="L36" i="3"/>
  <c r="J17" i="6"/>
  <c r="F36" i="3"/>
  <c r="K36" i="3"/>
  <c r="I16" i="6"/>
  <c r="H16" i="6"/>
  <c r="L36" i="2"/>
  <c r="K12" i="6"/>
  <c r="J12" i="6"/>
  <c r="F12" i="6"/>
  <c r="E36" i="2"/>
  <c r="G36" i="2"/>
  <c r="L13" i="6"/>
  <c r="J39" i="1"/>
  <c r="E39" i="1"/>
  <c r="I8" i="6"/>
  <c r="I63" i="5"/>
  <c r="C36" i="2"/>
  <c r="D36" i="2"/>
  <c r="C39" i="1"/>
  <c r="F39" i="1"/>
  <c r="G39" i="1"/>
  <c r="H39" i="1"/>
  <c r="L39" i="1"/>
  <c r="K39" i="1"/>
  <c r="H30" i="4"/>
  <c r="F30" i="4"/>
  <c r="L30" i="4"/>
  <c r="K30" i="4"/>
  <c r="J30" i="4"/>
  <c r="I30" i="4"/>
  <c r="C36" i="3"/>
  <c r="C24" i="6"/>
  <c r="E26" i="6"/>
  <c r="H26" i="6"/>
  <c r="D24" i="6"/>
  <c r="K22" i="6"/>
  <c r="D9" i="6"/>
  <c r="J4" i="6"/>
  <c r="F5" i="6"/>
  <c r="L6" i="6"/>
  <c r="E24" i="6"/>
  <c r="K25" i="6"/>
  <c r="E63" i="5"/>
  <c r="F24" i="6"/>
  <c r="F63" i="5"/>
  <c r="F22" i="6"/>
  <c r="G24" i="6"/>
  <c r="I26" i="6"/>
  <c r="G63" i="5"/>
  <c r="G5" i="6"/>
  <c r="C25" i="6"/>
  <c r="I5" i="6"/>
  <c r="E6" i="6"/>
  <c r="H24" i="6"/>
  <c r="H63" i="5"/>
  <c r="D25" i="6"/>
  <c r="J26" i="6"/>
  <c r="H5" i="6"/>
  <c r="L21" i="6"/>
  <c r="D4" i="6"/>
  <c r="J5" i="6"/>
  <c r="F6" i="6"/>
  <c r="I24" i="6"/>
  <c r="E25" i="6"/>
  <c r="K26" i="6"/>
  <c r="C8" i="6"/>
  <c r="E4" i="6"/>
  <c r="K5" i="6"/>
  <c r="G6" i="6"/>
  <c r="C30" i="4"/>
  <c r="D15" i="6"/>
  <c r="C10" i="6"/>
  <c r="D10" i="6"/>
  <c r="F4" i="6"/>
  <c r="L5" i="6"/>
  <c r="H6" i="6"/>
  <c r="K24" i="6"/>
  <c r="K63" i="5"/>
  <c r="G25" i="6"/>
  <c r="C6" i="6"/>
  <c r="G4" i="6"/>
  <c r="C5" i="6"/>
  <c r="I6" i="6"/>
  <c r="L63" i="5"/>
  <c r="L24" i="6"/>
  <c r="H25" i="6"/>
  <c r="D6" i="6"/>
  <c r="H22" i="6"/>
  <c r="D19" i="6"/>
  <c r="H4" i="6"/>
  <c r="D5" i="6"/>
  <c r="J6" i="6"/>
  <c r="K4" i="6"/>
  <c r="D8" i="6"/>
  <c r="H15" i="6"/>
  <c r="D39" i="1"/>
  <c r="J15" i="6"/>
  <c r="C9" i="6"/>
  <c r="C21" i="6" s="1"/>
  <c r="K15" i="6"/>
  <c r="E19" i="6"/>
  <c r="I4" i="6"/>
  <c r="E5" i="6"/>
  <c r="K6" i="6"/>
  <c r="L4" i="6"/>
  <c r="C63" i="5"/>
  <c r="D63" i="5"/>
  <c r="L26" i="6"/>
  <c r="F25" i="6"/>
  <c r="G26" i="6"/>
  <c r="J63" i="5"/>
  <c r="J24" i="6"/>
  <c r="I25" i="6"/>
  <c r="F26" i="6"/>
  <c r="J25" i="6"/>
  <c r="K27" i="6" l="1"/>
  <c r="D27" i="6"/>
  <c r="C27" i="6"/>
  <c r="J27" i="6"/>
  <c r="L22" i="6"/>
  <c r="L30" i="6" s="1"/>
  <c r="D22" i="6"/>
  <c r="D30" i="6" s="1"/>
  <c r="L29" i="6"/>
  <c r="E20" i="6"/>
  <c r="E28" i="6" s="1"/>
  <c r="E11" i="6"/>
  <c r="E7" i="6"/>
  <c r="E22" i="6"/>
  <c r="E30" i="6" s="1"/>
  <c r="C20" i="6"/>
  <c r="C28" i="6" s="1"/>
  <c r="C11" i="6"/>
  <c r="F30" i="6"/>
  <c r="D7" i="6"/>
  <c r="J19" i="6"/>
  <c r="H27" i="6"/>
  <c r="K19" i="6"/>
  <c r="H19" i="6"/>
  <c r="K20" i="6"/>
  <c r="K11" i="6"/>
  <c r="E27" i="6"/>
  <c r="J21" i="6"/>
  <c r="J29" i="6" s="1"/>
  <c r="C19" i="6"/>
  <c r="C29" i="6"/>
  <c r="K30" i="6"/>
  <c r="I7" i="6"/>
  <c r="H30" i="6"/>
  <c r="E15" i="6"/>
  <c r="G19" i="6"/>
  <c r="J11" i="6"/>
  <c r="J20" i="6"/>
  <c r="J28" i="6" s="1"/>
  <c r="I27" i="6"/>
  <c r="I22" i="6"/>
  <c r="I30" i="6" s="1"/>
  <c r="G11" i="6"/>
  <c r="G20" i="6"/>
  <c r="G28" i="6" s="1"/>
  <c r="C15" i="6"/>
  <c r="I15" i="6"/>
  <c r="F7" i="6"/>
  <c r="G15" i="6"/>
  <c r="L15" i="6"/>
  <c r="D21" i="6"/>
  <c r="D29" i="6" s="1"/>
  <c r="F20" i="6"/>
  <c r="F11" i="6"/>
  <c r="F15" i="6"/>
  <c r="K7" i="6"/>
  <c r="L19" i="6"/>
  <c r="G21" i="6"/>
  <c r="G29" i="6" s="1"/>
  <c r="I21" i="6"/>
  <c r="I29" i="6" s="1"/>
  <c r="G27" i="6"/>
  <c r="F27" i="6"/>
  <c r="L7" i="6"/>
  <c r="F21" i="6"/>
  <c r="F29" i="6" s="1"/>
  <c r="E21" i="6"/>
  <c r="E29" i="6" s="1"/>
  <c r="D20" i="6"/>
  <c r="D11" i="6"/>
  <c r="H21" i="6"/>
  <c r="H29" i="6" s="1"/>
  <c r="F19" i="6"/>
  <c r="J7" i="6"/>
  <c r="L27" i="6"/>
  <c r="G7" i="6"/>
  <c r="C7" i="6"/>
  <c r="J22" i="6"/>
  <c r="J30" i="6" s="1"/>
  <c r="H11" i="6"/>
  <c r="H20" i="6"/>
  <c r="K21" i="6"/>
  <c r="K29" i="6" s="1"/>
  <c r="H7" i="6"/>
  <c r="G22" i="6"/>
  <c r="G30" i="6" s="1"/>
  <c r="L11" i="6"/>
  <c r="L20" i="6"/>
  <c r="C22" i="6"/>
  <c r="C30" i="6" s="1"/>
  <c r="I11" i="6"/>
  <c r="I20" i="6"/>
  <c r="I19" i="6"/>
  <c r="K23" i="6" l="1"/>
  <c r="F23" i="6"/>
  <c r="L23" i="6"/>
  <c r="I23" i="6"/>
  <c r="H23" i="6"/>
  <c r="F28" i="6"/>
  <c r="F31" i="6" s="1"/>
  <c r="I28" i="6"/>
  <c r="I31" i="6" s="1"/>
  <c r="J31" i="6"/>
  <c r="G31" i="6"/>
  <c r="C23" i="6"/>
  <c r="K28" i="6"/>
  <c r="K31" i="6" s="1"/>
  <c r="C31" i="6"/>
  <c r="H28" i="6"/>
  <c r="H31" i="6" s="1"/>
  <c r="D23" i="6"/>
  <c r="L28" i="6"/>
  <c r="L31" i="6" s="1"/>
  <c r="G23" i="6"/>
  <c r="J23" i="6"/>
  <c r="E31" i="6"/>
  <c r="E23" i="6"/>
  <c r="D28" i="6"/>
  <c r="D31" i="6" s="1"/>
</calcChain>
</file>

<file path=xl/sharedStrings.xml><?xml version="1.0" encoding="utf-8"?>
<sst xmlns="http://schemas.openxmlformats.org/spreadsheetml/2006/main" count="181" uniqueCount="77">
  <si>
    <t>Simulation</t>
  </si>
  <si>
    <t>TTF (s)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</si>
  <si>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</si>
  <si>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</si>
  <si>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</si>
  <si>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</si>
  <si>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</si>
  <si>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</si>
  <si>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</si>
  <si>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</si>
  <si>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</si>
  <si>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</si>
  <si>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</si>
  <si>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</si>
  <si>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</si>
  <si>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</si>
  <si>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</si>
  <si>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</si>
  <si>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</si>
  <si>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</si>
  <si>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</si>
  <si>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</si>
  <si>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</si>
  <si>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</si>
  <si>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</si>
  <si>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</si>
  <si>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</si>
  <si>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</si>
  <si>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</si>
  <si>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</si>
  <si>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</si>
  <si>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</si>
  <si>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</si>
  <si>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</si>
  <si>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</si>
  <si>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</si>
  <si>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</si>
  <si>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</si>
  <si>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</si>
  <si>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</si>
  <si>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</si>
  <si>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</si>
  <si>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</si>
  <si>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</si>
  <si>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</si>
  <si>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</si>
  <si>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</si>
  <si>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</si>
  <si>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</si>
  <si>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</si>
  <si>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</si>
  <si>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</si>
  <si>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</si>
  <si>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</si>
  <si>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</si>
  <si>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</si>
  <si>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</si>
  <si>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</si>
  <si>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</si>
  <si>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</si>
  <si>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</si>
  <si>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</si>
  <si>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</si>
  <si>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</si>
  <si>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</si>
  <si>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</si>
  <si>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</si>
  <si>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</si>
  <si>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</si>
  <si>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Deep Ensemble</t>
  </si>
  <si>
    <t>AUC-ROC</t>
  </si>
  <si>
    <t>AUC-PRC</t>
  </si>
  <si>
    <t>DE 5</t>
  </si>
  <si>
    <t>DE 10</t>
  </si>
  <si>
    <t>DE 50</t>
  </si>
  <si>
    <t>DE 120</t>
  </si>
  <si>
    <t>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</si>
</sst>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5" fillId="0" borderId="2" xfId="0" applyFont="1" applyBorder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70"/>
  <sheetViews>
    <sheetView tabSelected="1" zoomScale="87" zoomScaleNormal="150" workbookViewId="0">
      <selection activeCell="D43" sqref="D43"/>
    </sheetView>
  </sheetViews>
  <sheetFormatPr baseColWidth="10" defaultColWidth="12.7109375" defaultRowHeight="15.75" customHeight="1" x14ac:dyDescent="0.2"/>
  <cols>
    <col min="1" max="1" width="17" customWidth="1"/>
    <col min="2" max="2" width="6.7109375" customWidth="1"/>
    <col min="3" max="3" width="9.710937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0" width="9.5703125" bestFit="1" customWidth="1"/>
    <col min="11" max="11" width="9.7109375" bestFit="1" customWidth="1"/>
    <col min="12" max="12" width="9.5703125" bestFit="1" customWidth="1"/>
  </cols>
  <sheetData>
    <row r="1" spans="1:18" ht="12.75" x14ac:dyDescent="0.2">
      <c r="A1" s="1"/>
      <c r="B1" s="1"/>
      <c r="C1" s="38" t="s">
        <v>69</v>
      </c>
      <c r="D1" s="38"/>
      <c r="E1" s="38"/>
      <c r="F1" s="38"/>
      <c r="G1" s="39"/>
      <c r="H1" s="39"/>
      <c r="I1" s="39"/>
      <c r="J1" s="39"/>
      <c r="K1" s="39"/>
      <c r="L1" s="39"/>
      <c r="M1" s="2"/>
      <c r="N1" s="2"/>
      <c r="O1" s="2"/>
      <c r="P1" s="2"/>
      <c r="Q1" s="2"/>
      <c r="R1" s="2"/>
    </row>
    <row r="2" spans="1:18" ht="12.75" x14ac:dyDescent="0.2">
      <c r="A2" s="3"/>
      <c r="B2" s="3"/>
      <c r="C2" s="36" t="s">
        <v>76</v>
      </c>
      <c r="D2" s="34"/>
      <c r="E2" s="36" t="s">
        <v>72</v>
      </c>
      <c r="F2" s="34"/>
      <c r="G2" s="36" t="s">
        <v>73</v>
      </c>
      <c r="H2" s="34"/>
      <c r="I2" s="36" t="s">
        <v>74</v>
      </c>
      <c r="J2" s="34"/>
      <c r="K2" s="36" t="s">
        <v>75</v>
      </c>
      <c r="L2" s="34"/>
      <c r="M2" s="40"/>
      <c r="N2" s="34"/>
      <c r="O2" s="40"/>
      <c r="P2" s="34"/>
      <c r="Q2" s="34"/>
      <c r="R2" s="34"/>
    </row>
    <row r="3" spans="1:18" ht="15.75" customHeight="1" x14ac:dyDescent="0.2">
      <c r="A3" s="4" t="s">
        <v>0</v>
      </c>
      <c r="B3" s="4" t="s">
        <v>1</v>
      </c>
      <c r="C3" s="9" t="s">
        <v>70</v>
      </c>
      <c r="D3" s="9" t="s">
        <v>71</v>
      </c>
      <c r="E3" s="9" t="s">
        <v>70</v>
      </c>
      <c r="F3" s="9" t="s">
        <v>71</v>
      </c>
      <c r="G3" s="9" t="s">
        <v>70</v>
      </c>
      <c r="H3" s="9" t="s">
        <v>71</v>
      </c>
      <c r="I3" s="9" t="s">
        <v>70</v>
      </c>
      <c r="J3" s="9" t="s">
        <v>71</v>
      </c>
      <c r="K3" s="9" t="s">
        <v>70</v>
      </c>
      <c r="L3" s="9" t="s">
        <v>71</v>
      </c>
    </row>
    <row r="4" spans="1:18" ht="12.75" x14ac:dyDescent="0.2">
      <c r="A4" s="37" t="s">
        <v>2</v>
      </c>
      <c r="B4" s="5">
        <v>1</v>
      </c>
      <c r="C4" s="20">
        <v>0.99</v>
      </c>
      <c r="D4" s="12">
        <v>0.35</v>
      </c>
      <c r="E4" s="20">
        <v>0.99</v>
      </c>
      <c r="F4" s="12">
        <v>0.23</v>
      </c>
      <c r="G4" s="20">
        <v>0.98</v>
      </c>
      <c r="H4" s="12">
        <v>0.21</v>
      </c>
      <c r="I4" s="20">
        <v>0.98</v>
      </c>
      <c r="J4" s="12">
        <v>0.21</v>
      </c>
      <c r="K4" s="20">
        <v>0.98</v>
      </c>
      <c r="L4" s="12">
        <v>0.21</v>
      </c>
    </row>
    <row r="5" spans="1:18" ht="12.75" x14ac:dyDescent="0.2">
      <c r="A5" s="34"/>
      <c r="B5" s="1">
        <v>2</v>
      </c>
      <c r="C5" s="25">
        <v>0.95</v>
      </c>
      <c r="D5" s="19">
        <v>0.35</v>
      </c>
      <c r="E5" s="25">
        <v>0.97</v>
      </c>
      <c r="F5" s="19">
        <v>0.28000000000000003</v>
      </c>
      <c r="G5" s="25">
        <v>0.96</v>
      </c>
      <c r="H5" s="19">
        <v>0.25</v>
      </c>
      <c r="I5" s="25">
        <v>0.96</v>
      </c>
      <c r="J5" s="19">
        <v>0.21</v>
      </c>
      <c r="K5" s="25">
        <v>0.96</v>
      </c>
      <c r="L5" s="19">
        <v>0.23</v>
      </c>
    </row>
    <row r="6" spans="1:18" ht="12.75" x14ac:dyDescent="0.2">
      <c r="A6" s="34"/>
      <c r="B6" s="1">
        <v>3</v>
      </c>
      <c r="C6" s="25">
        <v>0.85</v>
      </c>
      <c r="D6" s="19">
        <v>0.28000000000000003</v>
      </c>
      <c r="E6" s="25">
        <v>0.94</v>
      </c>
      <c r="F6" s="19">
        <v>0.25</v>
      </c>
      <c r="G6" s="25">
        <v>0.94</v>
      </c>
      <c r="H6" s="19">
        <v>0.23</v>
      </c>
      <c r="I6" s="25">
        <v>0.93</v>
      </c>
      <c r="J6" s="19">
        <v>0.2</v>
      </c>
      <c r="K6" s="25">
        <v>0.94</v>
      </c>
      <c r="L6" s="19">
        <v>0.21</v>
      </c>
    </row>
    <row r="7" spans="1:18" ht="12.75" x14ac:dyDescent="0.2">
      <c r="A7" s="37" t="s">
        <v>3</v>
      </c>
      <c r="B7" s="5">
        <v>1</v>
      </c>
      <c r="C7" s="20">
        <v>0.81</v>
      </c>
      <c r="D7" s="12">
        <v>0.11</v>
      </c>
      <c r="E7" s="20">
        <v>0.88</v>
      </c>
      <c r="F7" s="12">
        <v>0.12</v>
      </c>
      <c r="G7" s="20">
        <v>0.92</v>
      </c>
      <c r="H7" s="12">
        <v>0.14000000000000001</v>
      </c>
      <c r="I7" s="20">
        <v>0.97</v>
      </c>
      <c r="J7" s="12">
        <v>0.25</v>
      </c>
      <c r="K7" s="20">
        <v>0.96</v>
      </c>
      <c r="L7" s="12">
        <v>0.25</v>
      </c>
    </row>
    <row r="8" spans="1:18" ht="12.75" x14ac:dyDescent="0.2">
      <c r="A8" s="34"/>
      <c r="B8" s="1">
        <v>2</v>
      </c>
      <c r="C8" s="25">
        <v>0.81</v>
      </c>
      <c r="D8" s="19">
        <v>0.21</v>
      </c>
      <c r="E8" s="25">
        <v>0.87</v>
      </c>
      <c r="F8" s="19">
        <v>0.24</v>
      </c>
      <c r="G8" s="25">
        <v>0.91</v>
      </c>
      <c r="H8" s="19">
        <v>0.25</v>
      </c>
      <c r="I8" s="25">
        <v>0.96</v>
      </c>
      <c r="J8" s="19">
        <v>0.34</v>
      </c>
      <c r="K8" s="25">
        <v>0.95</v>
      </c>
      <c r="L8" s="19">
        <v>0.33</v>
      </c>
    </row>
    <row r="9" spans="1:18" ht="12.75" x14ac:dyDescent="0.2">
      <c r="A9" s="34"/>
      <c r="B9" s="1">
        <v>3</v>
      </c>
      <c r="C9" s="25">
        <v>0.77</v>
      </c>
      <c r="D9" s="19">
        <v>0.26</v>
      </c>
      <c r="E9" s="25">
        <v>0.85</v>
      </c>
      <c r="F9" s="19">
        <v>0.3</v>
      </c>
      <c r="G9" s="25">
        <v>0.89</v>
      </c>
      <c r="H9" s="19">
        <v>0.3</v>
      </c>
      <c r="I9" s="25">
        <v>0.92</v>
      </c>
      <c r="J9" s="19">
        <v>0.36</v>
      </c>
      <c r="K9" s="25">
        <v>0.92</v>
      </c>
      <c r="L9" s="19">
        <v>0.36</v>
      </c>
    </row>
    <row r="10" spans="1:18" ht="12.75" x14ac:dyDescent="0.2">
      <c r="A10" s="37" t="s">
        <v>4</v>
      </c>
      <c r="B10" s="5">
        <v>1</v>
      </c>
      <c r="C10" s="20">
        <v>0.74</v>
      </c>
      <c r="D10" s="12">
        <v>0.24</v>
      </c>
      <c r="E10" s="20">
        <v>0.8</v>
      </c>
      <c r="F10" s="12">
        <v>0.08</v>
      </c>
      <c r="G10" s="20">
        <v>0.83</v>
      </c>
      <c r="H10" s="12">
        <v>0.08</v>
      </c>
      <c r="I10" s="20">
        <v>0.9</v>
      </c>
      <c r="J10" s="12">
        <v>0.11</v>
      </c>
      <c r="K10" s="20">
        <v>0.89</v>
      </c>
      <c r="L10" s="12">
        <v>0.1</v>
      </c>
    </row>
    <row r="11" spans="1:18" ht="12.75" x14ac:dyDescent="0.2">
      <c r="A11" s="34"/>
      <c r="B11" s="1">
        <v>2</v>
      </c>
      <c r="C11" s="25">
        <v>0.73</v>
      </c>
      <c r="D11" s="19">
        <v>0.18</v>
      </c>
      <c r="E11" s="25">
        <v>0.77</v>
      </c>
      <c r="F11" s="19">
        <v>0.11</v>
      </c>
      <c r="G11" s="25">
        <v>0.81</v>
      </c>
      <c r="H11" s="19">
        <v>0.1</v>
      </c>
      <c r="I11" s="25">
        <v>0.89</v>
      </c>
      <c r="J11" s="19">
        <v>0.14000000000000001</v>
      </c>
      <c r="K11" s="25">
        <v>0.88</v>
      </c>
      <c r="L11" s="19">
        <v>0.13</v>
      </c>
    </row>
    <row r="12" spans="1:18" ht="12.75" x14ac:dyDescent="0.2">
      <c r="A12" s="34"/>
      <c r="B12" s="1">
        <v>3</v>
      </c>
      <c r="C12" s="25">
        <v>0.66</v>
      </c>
      <c r="D12" s="19">
        <v>0.15</v>
      </c>
      <c r="E12" s="25">
        <v>0.73</v>
      </c>
      <c r="F12" s="19">
        <v>0.11</v>
      </c>
      <c r="G12" s="25">
        <v>0.8</v>
      </c>
      <c r="H12" s="19">
        <v>0.11</v>
      </c>
      <c r="I12" s="25">
        <v>0.86</v>
      </c>
      <c r="J12" s="19">
        <v>0.15</v>
      </c>
      <c r="K12" s="25">
        <v>0.86</v>
      </c>
      <c r="L12" s="19">
        <v>0.14000000000000001</v>
      </c>
    </row>
    <row r="13" spans="1:18" ht="12.75" x14ac:dyDescent="0.2">
      <c r="A13" s="37" t="s">
        <v>5</v>
      </c>
      <c r="B13" s="5">
        <v>1</v>
      </c>
      <c r="C13" s="20">
        <v>0.6</v>
      </c>
      <c r="D13" s="12">
        <v>0.09</v>
      </c>
      <c r="E13" s="20">
        <v>0.56999999999999995</v>
      </c>
      <c r="F13" s="12">
        <v>0.06</v>
      </c>
      <c r="G13" s="20">
        <v>0.66</v>
      </c>
      <c r="H13" s="12">
        <v>0.06</v>
      </c>
      <c r="I13" s="20">
        <v>0.82</v>
      </c>
      <c r="J13" s="12">
        <v>0.09</v>
      </c>
      <c r="K13" s="20">
        <v>0.82</v>
      </c>
      <c r="L13" s="12">
        <v>0.08</v>
      </c>
    </row>
    <row r="14" spans="1:18" ht="12.75" x14ac:dyDescent="0.2">
      <c r="A14" s="34"/>
      <c r="B14" s="1">
        <v>2</v>
      </c>
      <c r="C14" s="25">
        <v>0.62</v>
      </c>
      <c r="D14" s="19">
        <v>0.14000000000000001</v>
      </c>
      <c r="E14" s="25">
        <v>0.59</v>
      </c>
      <c r="F14" s="19">
        <v>0.13</v>
      </c>
      <c r="G14" s="25">
        <v>0.67</v>
      </c>
      <c r="H14" s="19">
        <v>0.11</v>
      </c>
      <c r="I14" s="25">
        <v>0.8</v>
      </c>
      <c r="J14" s="19">
        <v>0.12</v>
      </c>
      <c r="K14" s="25">
        <v>0.79</v>
      </c>
      <c r="L14" s="19">
        <v>0.11</v>
      </c>
    </row>
    <row r="15" spans="1:18" ht="12.75" x14ac:dyDescent="0.2">
      <c r="A15" s="34"/>
      <c r="B15" s="1">
        <v>3</v>
      </c>
      <c r="C15" s="25">
        <v>0.56999999999999995</v>
      </c>
      <c r="D15" s="19">
        <v>0.13</v>
      </c>
      <c r="E15" s="25">
        <v>0.56000000000000005</v>
      </c>
      <c r="F15" s="19">
        <v>0.13</v>
      </c>
      <c r="G15" s="25">
        <v>0.66</v>
      </c>
      <c r="H15" s="19">
        <v>0.12</v>
      </c>
      <c r="I15" s="25">
        <v>0.78</v>
      </c>
      <c r="J15" s="19">
        <v>0.14000000000000001</v>
      </c>
      <c r="K15" s="25">
        <v>0.77</v>
      </c>
      <c r="L15" s="19">
        <v>0.13</v>
      </c>
    </row>
    <row r="16" spans="1:18" ht="12.75" x14ac:dyDescent="0.2">
      <c r="A16" s="37" t="s">
        <v>6</v>
      </c>
      <c r="B16" s="5">
        <v>1</v>
      </c>
      <c r="C16" s="20">
        <v>0.9</v>
      </c>
      <c r="D16" s="12">
        <v>0.19</v>
      </c>
      <c r="E16" s="20">
        <v>0.89</v>
      </c>
      <c r="F16" s="12">
        <v>0.11</v>
      </c>
      <c r="G16" s="20">
        <v>0.87</v>
      </c>
      <c r="H16" s="12">
        <v>0.12</v>
      </c>
      <c r="I16" s="20">
        <v>0.88</v>
      </c>
      <c r="J16" s="12">
        <v>0.18</v>
      </c>
      <c r="K16" s="20">
        <v>0.9</v>
      </c>
      <c r="L16" s="12">
        <v>0.14000000000000001</v>
      </c>
    </row>
    <row r="17" spans="1:12" ht="12.75" x14ac:dyDescent="0.2">
      <c r="A17" s="34"/>
      <c r="B17" s="1">
        <v>2</v>
      </c>
      <c r="C17" s="25">
        <v>0.93</v>
      </c>
      <c r="D17" s="19">
        <v>0.34</v>
      </c>
      <c r="E17" s="25">
        <v>0.92</v>
      </c>
      <c r="F17" s="19">
        <v>0.28000000000000003</v>
      </c>
      <c r="G17" s="25">
        <v>0.9</v>
      </c>
      <c r="H17" s="19">
        <v>0.28000000000000003</v>
      </c>
      <c r="I17" s="25">
        <v>0.89</v>
      </c>
      <c r="J17" s="19">
        <v>0.25</v>
      </c>
      <c r="K17" s="25">
        <v>0.91</v>
      </c>
      <c r="L17" s="19">
        <v>0.23</v>
      </c>
    </row>
    <row r="18" spans="1:12" ht="12.75" x14ac:dyDescent="0.2">
      <c r="A18" s="34"/>
      <c r="B18" s="1">
        <v>3</v>
      </c>
      <c r="C18" s="25">
        <v>0.89</v>
      </c>
      <c r="D18" s="19">
        <v>0.45</v>
      </c>
      <c r="E18" s="25">
        <v>0.92</v>
      </c>
      <c r="F18" s="19">
        <v>0.33</v>
      </c>
      <c r="G18" s="25">
        <v>0.91</v>
      </c>
      <c r="H18" s="19">
        <v>0.31</v>
      </c>
      <c r="I18" s="25">
        <v>0.89</v>
      </c>
      <c r="J18" s="19">
        <v>0.26</v>
      </c>
      <c r="K18" s="25">
        <v>0.91</v>
      </c>
      <c r="L18" s="19">
        <v>0.26</v>
      </c>
    </row>
    <row r="19" spans="1:12" ht="12.75" x14ac:dyDescent="0.2">
      <c r="A19" s="37" t="s">
        <v>7</v>
      </c>
      <c r="B19" s="5">
        <v>1</v>
      </c>
      <c r="C19" s="20">
        <v>0.83</v>
      </c>
      <c r="D19" s="12">
        <v>0.16</v>
      </c>
      <c r="E19" s="20">
        <v>0.86</v>
      </c>
      <c r="F19" s="12">
        <v>7.0000000000000007E-2</v>
      </c>
      <c r="G19" s="20">
        <v>0.91</v>
      </c>
      <c r="H19" s="12">
        <v>0.08</v>
      </c>
      <c r="I19" s="20">
        <v>0.97</v>
      </c>
      <c r="J19" s="12">
        <v>0.18</v>
      </c>
      <c r="K19" s="20">
        <v>0.96</v>
      </c>
      <c r="L19" s="12">
        <v>0.15</v>
      </c>
    </row>
    <row r="20" spans="1:12" ht="12.75" x14ac:dyDescent="0.2">
      <c r="A20" s="34"/>
      <c r="B20" s="1">
        <v>2</v>
      </c>
      <c r="C20" s="25">
        <v>0.76</v>
      </c>
      <c r="D20" s="19">
        <v>0.17</v>
      </c>
      <c r="E20" s="25">
        <v>0.83</v>
      </c>
      <c r="F20" s="19">
        <v>0.12</v>
      </c>
      <c r="G20" s="25">
        <v>0.89</v>
      </c>
      <c r="H20" s="19">
        <v>0.12</v>
      </c>
      <c r="I20" s="25">
        <v>0.95</v>
      </c>
      <c r="J20" s="19">
        <v>0.23</v>
      </c>
      <c r="K20" s="25">
        <v>0.94</v>
      </c>
      <c r="L20" s="19">
        <v>0.2</v>
      </c>
    </row>
    <row r="21" spans="1:12" ht="12.75" x14ac:dyDescent="0.2">
      <c r="A21" s="34"/>
      <c r="B21" s="1">
        <v>3</v>
      </c>
      <c r="C21" s="25">
        <v>0.65</v>
      </c>
      <c r="D21" s="19">
        <v>0.13</v>
      </c>
      <c r="E21" s="25">
        <v>0.78</v>
      </c>
      <c r="F21" s="19">
        <v>0.12</v>
      </c>
      <c r="G21" s="25">
        <v>0.86</v>
      </c>
      <c r="H21" s="19">
        <v>0.13</v>
      </c>
      <c r="I21" s="25">
        <v>0.91</v>
      </c>
      <c r="J21" s="19">
        <v>0.22</v>
      </c>
      <c r="K21" s="25">
        <v>0.91</v>
      </c>
      <c r="L21" s="19">
        <v>0.21</v>
      </c>
    </row>
    <row r="22" spans="1:12" ht="12.75" x14ac:dyDescent="0.2">
      <c r="A22" s="37" t="s">
        <v>8</v>
      </c>
      <c r="B22" s="5">
        <v>1</v>
      </c>
      <c r="C22" s="20">
        <v>0.77</v>
      </c>
      <c r="D22" s="12">
        <v>0.15</v>
      </c>
      <c r="E22" s="20">
        <v>0.85</v>
      </c>
      <c r="F22" s="12">
        <v>0.18</v>
      </c>
      <c r="G22" s="20">
        <v>0.93</v>
      </c>
      <c r="H22" s="12">
        <v>0.22</v>
      </c>
      <c r="I22" s="20">
        <v>0.98</v>
      </c>
      <c r="J22" s="12">
        <v>0.37</v>
      </c>
      <c r="K22" s="20">
        <v>0.98</v>
      </c>
      <c r="L22" s="12">
        <v>0.42</v>
      </c>
    </row>
    <row r="23" spans="1:12" ht="12.75" x14ac:dyDescent="0.2">
      <c r="A23" s="34"/>
      <c r="B23" s="1">
        <v>2</v>
      </c>
      <c r="C23" s="25">
        <v>0.78</v>
      </c>
      <c r="D23" s="19">
        <v>0.21</v>
      </c>
      <c r="E23" s="25">
        <v>0.87</v>
      </c>
      <c r="F23" s="19">
        <v>0.3</v>
      </c>
      <c r="G23" s="25">
        <v>0.94</v>
      </c>
      <c r="H23" s="19">
        <v>0.37</v>
      </c>
      <c r="I23" s="25">
        <v>0.99</v>
      </c>
      <c r="J23" s="19">
        <v>0.65</v>
      </c>
      <c r="K23" s="25">
        <v>0.99</v>
      </c>
      <c r="L23" s="19">
        <v>0.69</v>
      </c>
    </row>
    <row r="24" spans="1:12" ht="12.75" x14ac:dyDescent="0.2">
      <c r="A24" s="34"/>
      <c r="B24" s="1">
        <v>3</v>
      </c>
      <c r="C24" s="25">
        <v>0.72</v>
      </c>
      <c r="D24" s="19">
        <v>0.19</v>
      </c>
      <c r="E24" s="25">
        <v>0.85</v>
      </c>
      <c r="F24" s="19">
        <v>0.31</v>
      </c>
      <c r="G24" s="25">
        <v>0.95</v>
      </c>
      <c r="H24" s="19">
        <v>0.43</v>
      </c>
      <c r="I24" s="25">
        <v>0.98</v>
      </c>
      <c r="J24" s="19">
        <v>0.66</v>
      </c>
      <c r="K24" s="25">
        <v>0.98</v>
      </c>
      <c r="L24" s="19">
        <v>0.69</v>
      </c>
    </row>
    <row r="25" spans="1:12" ht="12.75" x14ac:dyDescent="0.2">
      <c r="A25" s="37" t="s">
        <v>9</v>
      </c>
      <c r="B25" s="5">
        <v>1</v>
      </c>
      <c r="C25" s="20">
        <v>0.87</v>
      </c>
      <c r="D25" s="12">
        <v>0.23</v>
      </c>
      <c r="E25" s="20">
        <v>0.9</v>
      </c>
      <c r="F25" s="12">
        <v>0.14000000000000001</v>
      </c>
      <c r="G25" s="20">
        <v>0.9</v>
      </c>
      <c r="H25" s="12">
        <v>0.14000000000000001</v>
      </c>
      <c r="I25" s="20">
        <v>0.96</v>
      </c>
      <c r="J25" s="12">
        <v>0.22</v>
      </c>
      <c r="K25" s="20">
        <v>0.95</v>
      </c>
      <c r="L25" s="12">
        <v>0.18</v>
      </c>
    </row>
    <row r="26" spans="1:12" ht="12.75" x14ac:dyDescent="0.2">
      <c r="A26" s="34"/>
      <c r="B26" s="1">
        <v>2</v>
      </c>
      <c r="C26" s="25">
        <v>0.85</v>
      </c>
      <c r="D26" s="19">
        <v>0.42</v>
      </c>
      <c r="E26" s="25">
        <v>0.89</v>
      </c>
      <c r="F26" s="19">
        <v>0.34</v>
      </c>
      <c r="G26" s="25">
        <v>0.91</v>
      </c>
      <c r="H26" s="19">
        <v>0.32</v>
      </c>
      <c r="I26" s="25">
        <v>0.96</v>
      </c>
      <c r="J26" s="19">
        <v>0.39</v>
      </c>
      <c r="K26" s="25">
        <v>0.95</v>
      </c>
      <c r="L26" s="19">
        <v>0.35</v>
      </c>
    </row>
    <row r="27" spans="1:12" ht="12.75" x14ac:dyDescent="0.2">
      <c r="A27" s="34"/>
      <c r="B27" s="1">
        <v>3</v>
      </c>
      <c r="C27" s="25">
        <v>0.8</v>
      </c>
      <c r="D27" s="19">
        <v>0.52</v>
      </c>
      <c r="E27" s="25">
        <v>0.88</v>
      </c>
      <c r="F27" s="19">
        <v>0.52</v>
      </c>
      <c r="G27" s="25">
        <v>0.91</v>
      </c>
      <c r="H27" s="19">
        <v>0.5</v>
      </c>
      <c r="I27" s="25">
        <v>0.94</v>
      </c>
      <c r="J27" s="19">
        <v>0.53</v>
      </c>
      <c r="K27" s="25">
        <v>0.93</v>
      </c>
      <c r="L27" s="19">
        <v>0.5</v>
      </c>
    </row>
    <row r="28" spans="1:12" ht="12.75" x14ac:dyDescent="0.2">
      <c r="A28" s="37" t="s">
        <v>10</v>
      </c>
      <c r="B28" s="5">
        <v>1</v>
      </c>
      <c r="C28" s="20">
        <v>0.88</v>
      </c>
      <c r="D28" s="12">
        <v>0.19</v>
      </c>
      <c r="E28" s="20">
        <v>0.89</v>
      </c>
      <c r="F28" s="12">
        <v>0.28999999999999998</v>
      </c>
      <c r="G28" s="20">
        <v>0.94</v>
      </c>
      <c r="H28" s="12">
        <v>0.32</v>
      </c>
      <c r="I28" s="20">
        <v>0.95</v>
      </c>
      <c r="J28" s="12">
        <v>0.36</v>
      </c>
      <c r="K28" s="20">
        <v>0.95</v>
      </c>
      <c r="L28" s="12">
        <v>0.28000000000000003</v>
      </c>
    </row>
    <row r="29" spans="1:12" ht="12.75" x14ac:dyDescent="0.2">
      <c r="A29" s="34"/>
      <c r="B29" s="1">
        <v>2</v>
      </c>
      <c r="C29" s="25">
        <v>0.9</v>
      </c>
      <c r="D29" s="19">
        <v>0.45</v>
      </c>
      <c r="E29" s="25">
        <v>0.9</v>
      </c>
      <c r="F29" s="19">
        <v>0.49</v>
      </c>
      <c r="G29" s="25">
        <v>0.95</v>
      </c>
      <c r="H29" s="19">
        <v>0.44</v>
      </c>
      <c r="I29" s="25">
        <v>0.96</v>
      </c>
      <c r="J29" s="19">
        <v>0.55000000000000004</v>
      </c>
      <c r="K29" s="25">
        <v>0.96</v>
      </c>
      <c r="L29" s="19">
        <v>0.49</v>
      </c>
    </row>
    <row r="30" spans="1:12" ht="12.75" x14ac:dyDescent="0.2">
      <c r="A30" s="34"/>
      <c r="B30" s="1">
        <v>3</v>
      </c>
      <c r="C30" s="25">
        <v>0.91</v>
      </c>
      <c r="D30" s="19">
        <v>0.6</v>
      </c>
      <c r="E30" s="25">
        <v>0.93</v>
      </c>
      <c r="F30" s="19">
        <v>0.65</v>
      </c>
      <c r="G30" s="25">
        <v>0.96</v>
      </c>
      <c r="H30" s="19">
        <v>0.55000000000000004</v>
      </c>
      <c r="I30" s="25">
        <v>0.96</v>
      </c>
      <c r="J30" s="19">
        <v>0.68</v>
      </c>
      <c r="K30" s="25">
        <v>0.96</v>
      </c>
      <c r="L30" s="19">
        <v>0.65</v>
      </c>
    </row>
    <row r="31" spans="1:12" ht="12.75" x14ac:dyDescent="0.2">
      <c r="A31" s="37" t="s">
        <v>11</v>
      </c>
      <c r="B31" s="5">
        <v>1</v>
      </c>
      <c r="C31" s="20">
        <v>0.86</v>
      </c>
      <c r="D31" s="12">
        <v>0.09</v>
      </c>
      <c r="E31" s="20">
        <v>0.89</v>
      </c>
      <c r="F31" s="12">
        <v>7.0000000000000007E-2</v>
      </c>
      <c r="G31" s="20">
        <v>0.86</v>
      </c>
      <c r="H31" s="12">
        <v>0.06</v>
      </c>
      <c r="I31" s="20">
        <v>0.87</v>
      </c>
      <c r="J31" s="12">
        <v>0.1</v>
      </c>
      <c r="K31" s="20">
        <v>0.89</v>
      </c>
      <c r="L31" s="12">
        <v>0.1</v>
      </c>
    </row>
    <row r="32" spans="1:12" ht="12.75" x14ac:dyDescent="0.2">
      <c r="A32" s="34"/>
      <c r="B32" s="1">
        <v>2</v>
      </c>
      <c r="C32" s="25">
        <v>0.85</v>
      </c>
      <c r="D32" s="19">
        <v>0.18</v>
      </c>
      <c r="E32" s="25">
        <v>0.89</v>
      </c>
      <c r="F32" s="19">
        <v>0.15</v>
      </c>
      <c r="G32" s="25">
        <v>0.86</v>
      </c>
      <c r="H32" s="19">
        <v>0.12</v>
      </c>
      <c r="I32" s="25">
        <v>0.86</v>
      </c>
      <c r="J32" s="19">
        <v>0.18</v>
      </c>
      <c r="K32" s="25">
        <v>0.89</v>
      </c>
      <c r="L32" s="19">
        <v>0.19</v>
      </c>
    </row>
    <row r="33" spans="1:12" ht="12.75" x14ac:dyDescent="0.2">
      <c r="A33" s="35"/>
      <c r="B33" s="6">
        <v>3</v>
      </c>
      <c r="C33" s="29">
        <v>0.78</v>
      </c>
      <c r="D33" s="30">
        <v>0.19</v>
      </c>
      <c r="E33" s="29">
        <v>0.89</v>
      </c>
      <c r="F33" s="30">
        <v>0.19</v>
      </c>
      <c r="G33" s="29">
        <v>0.87</v>
      </c>
      <c r="H33" s="30">
        <v>0.17</v>
      </c>
      <c r="I33" s="29">
        <v>0.87</v>
      </c>
      <c r="J33" s="30">
        <v>0.22</v>
      </c>
      <c r="K33" s="29">
        <v>0.89</v>
      </c>
      <c r="L33" s="30">
        <v>0.25</v>
      </c>
    </row>
    <row r="34" spans="1:12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x14ac:dyDescent="0.2">
      <c r="A35" s="33" t="s">
        <v>12</v>
      </c>
      <c r="B35" s="5">
        <v>1</v>
      </c>
      <c r="C35" s="10">
        <f>AVERAGE(C4,C7,C10,C13,C16,C19,C22,C25,C28,C31)</f>
        <v>0.82499999999999996</v>
      </c>
      <c r="D35" s="10">
        <f>AVERAGE(D4,D7,D10,D13,D16,D19,D22,D25,D28,D31)</f>
        <v>0.18</v>
      </c>
      <c r="E35" s="10">
        <f>AVERAGE(E4,E7,E10,E13,E16,E19,E22,E25,E28,E31)</f>
        <v>0.85199999999999998</v>
      </c>
      <c r="F35" s="10">
        <f t="shared" ref="F35" si="0">AVERAGE(F4,F7,F10,F13,F16,F19,F22,F25,F28,F31)</f>
        <v>0.13499999999999998</v>
      </c>
      <c r="G35" s="10">
        <f>AVERAGE(G4,G7,G10,G13,G16,G19,G22,G25,G28,G31)</f>
        <v>0.87999999999999989</v>
      </c>
      <c r="H35" s="10">
        <f t="shared" ref="H35" si="1">AVERAGE(H4,H7,H10,H13,H16,H19,H22,H25,H28,H31)</f>
        <v>0.14299999999999999</v>
      </c>
      <c r="I35" s="27">
        <f>AVERAGE(I4,I7,I10,I13,I16,I19,I22,I25,I28,I31)</f>
        <v>0.92799999999999994</v>
      </c>
      <c r="J35" s="27">
        <f t="shared" ref="J35" si="2">AVERAGE(J4,J7,J10,J13,J16,J19,J22,J25,J28,J31)</f>
        <v>0.20699999999999999</v>
      </c>
      <c r="K35" s="10">
        <f>AVERAGE(K4,K7,K10,K13,K16,K19,K22,K25,K28,K31)</f>
        <v>0.92800000000000016</v>
      </c>
      <c r="L35" s="10">
        <f t="shared" ref="L35" si="3">AVERAGE(L4,L7,L10,L13,L16,L19,L22,L25,L28,L31)</f>
        <v>0.191</v>
      </c>
    </row>
    <row r="36" spans="1:12" ht="12.75" x14ac:dyDescent="0.2">
      <c r="A36" s="34"/>
      <c r="B36" s="1">
        <v>2</v>
      </c>
      <c r="C36" s="11">
        <f t="shared" ref="C36:D36" si="4">AVERAGE(C5,C8,C11,C14,C17,C20,C23,C26,C29,C32)</f>
        <v>0.81799999999999995</v>
      </c>
      <c r="D36" s="11">
        <f t="shared" si="4"/>
        <v>0.26500000000000001</v>
      </c>
      <c r="E36" s="11">
        <f t="shared" ref="E36:L36" si="5">AVERAGE(E5,E8,E11,E14,E17,E20,E23,E26,E29,E32)</f>
        <v>0.85</v>
      </c>
      <c r="F36" s="11">
        <f t="shared" si="5"/>
        <v>0.24399999999999999</v>
      </c>
      <c r="G36" s="11">
        <f t="shared" si="5"/>
        <v>0.88000000000000012</v>
      </c>
      <c r="H36" s="11">
        <f t="shared" si="5"/>
        <v>0.23600000000000004</v>
      </c>
      <c r="I36" s="18">
        <f t="shared" si="5"/>
        <v>0.92199999999999993</v>
      </c>
      <c r="J36" s="18">
        <f t="shared" si="5"/>
        <v>0.30599999999999999</v>
      </c>
      <c r="K36" s="11">
        <f t="shared" si="5"/>
        <v>0.92200000000000004</v>
      </c>
      <c r="L36" s="11">
        <f t="shared" si="5"/>
        <v>0.29499999999999998</v>
      </c>
    </row>
    <row r="37" spans="1:12" ht="12.75" x14ac:dyDescent="0.2">
      <c r="A37" s="35"/>
      <c r="B37" s="6">
        <v>3</v>
      </c>
      <c r="C37" s="13">
        <f t="shared" ref="C37:D37" si="6">AVERAGE(C6,C9,C12,C15,C18,C21,C24,C27,C30,C33)</f>
        <v>0.76</v>
      </c>
      <c r="D37" s="13">
        <f t="shared" si="6"/>
        <v>0.28999999999999998</v>
      </c>
      <c r="E37" s="13">
        <f t="shared" ref="E37:L37" si="7">AVERAGE(E6,E9,E12,E15,E18,E21,E24,E27,E30,E33)</f>
        <v>0.83299999999999996</v>
      </c>
      <c r="F37" s="13">
        <f t="shared" si="7"/>
        <v>0.29100000000000004</v>
      </c>
      <c r="G37" s="13">
        <f t="shared" si="7"/>
        <v>0.875</v>
      </c>
      <c r="H37" s="13">
        <f t="shared" si="7"/>
        <v>0.28499999999999998</v>
      </c>
      <c r="I37" s="13">
        <f t="shared" si="7"/>
        <v>0.90399999999999969</v>
      </c>
      <c r="J37" s="13">
        <f t="shared" si="7"/>
        <v>0.34200000000000008</v>
      </c>
      <c r="K37" s="28">
        <f t="shared" si="7"/>
        <v>0.90700000000000003</v>
      </c>
      <c r="L37" s="28">
        <f t="shared" si="7"/>
        <v>0.33999999999999997</v>
      </c>
    </row>
    <row r="38" spans="1:12" ht="12.75" x14ac:dyDescent="0.2">
      <c r="A38" s="1"/>
      <c r="B38" s="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ht="12.75" x14ac:dyDescent="0.2">
      <c r="A39" s="1"/>
      <c r="B39" s="1"/>
      <c r="C39" s="11">
        <f>AVERAGE(C35:C37)</f>
        <v>0.80099999999999982</v>
      </c>
      <c r="D39" s="11">
        <f t="shared" ref="D39" si="8">AVERAGE(D35:D37)</f>
        <v>0.245</v>
      </c>
      <c r="E39" s="11">
        <f>AVERAGE(E35:E37)</f>
        <v>0.84500000000000008</v>
      </c>
      <c r="F39" s="11">
        <f t="shared" ref="F39" si="9">AVERAGE(F35:F37)</f>
        <v>0.22333333333333336</v>
      </c>
      <c r="G39" s="11">
        <f>AVERAGE(G35:G37)</f>
        <v>0.8783333333333333</v>
      </c>
      <c r="H39" s="11">
        <f t="shared" ref="H39" si="10">AVERAGE(H35:H37)</f>
        <v>0.2213333333333333</v>
      </c>
      <c r="I39" s="18">
        <f>AVERAGE(I35:I37)</f>
        <v>0.91799999999999982</v>
      </c>
      <c r="J39" s="18">
        <f t="shared" ref="J39" si="11">AVERAGE(J35:J37)</f>
        <v>0.28500000000000003</v>
      </c>
      <c r="K39" s="11">
        <f>AVERAGE(K35:K37)</f>
        <v>0.91900000000000004</v>
      </c>
      <c r="L39" s="11">
        <f t="shared" ref="L39" si="12">AVERAGE(L35:L37)</f>
        <v>0.27533333333333332</v>
      </c>
    </row>
    <row r="40" spans="1:12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</sheetData>
  <mergeCells count="19">
    <mergeCell ref="I2:J2"/>
    <mergeCell ref="K2:L2"/>
    <mergeCell ref="C1:L1"/>
    <mergeCell ref="O2:R2"/>
    <mergeCell ref="C2:D2"/>
    <mergeCell ref="M2:N2"/>
    <mergeCell ref="A35:A37"/>
    <mergeCell ref="E2:F2"/>
    <mergeCell ref="G2:H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31"/>
  <sheetViews>
    <sheetView topLeftCell="A4" zoomScale="104" zoomScaleNormal="150" workbookViewId="0">
      <selection activeCell="C28" sqref="C28:L36"/>
    </sheetView>
  </sheetViews>
  <sheetFormatPr baseColWidth="10" defaultColWidth="12.7109375" defaultRowHeight="15.75" customHeight="1" x14ac:dyDescent="0.2"/>
  <cols>
    <col min="1" max="1" width="17" customWidth="1"/>
    <col min="2" max="2" width="6.7109375" customWidth="1"/>
  </cols>
  <sheetData>
    <row r="1" spans="1:12" ht="15.75" customHeight="1" x14ac:dyDescent="0.2">
      <c r="A1" s="1"/>
      <c r="B1" s="1"/>
      <c r="C1" s="38" t="s">
        <v>69</v>
      </c>
      <c r="D1" s="38"/>
      <c r="E1" s="38"/>
      <c r="F1" s="38"/>
      <c r="G1" s="39"/>
      <c r="H1" s="39"/>
      <c r="I1" s="39"/>
      <c r="J1" s="39"/>
      <c r="K1" s="39"/>
      <c r="L1" s="39"/>
    </row>
    <row r="2" spans="1:12" ht="15.75" customHeight="1" x14ac:dyDescent="0.2">
      <c r="A2" s="3"/>
      <c r="B2" s="3"/>
      <c r="C2" s="36" t="s">
        <v>76</v>
      </c>
      <c r="D2" s="34"/>
      <c r="E2" s="36" t="s">
        <v>72</v>
      </c>
      <c r="F2" s="34"/>
      <c r="G2" s="36" t="s">
        <v>73</v>
      </c>
      <c r="H2" s="34"/>
      <c r="I2" s="36" t="s">
        <v>74</v>
      </c>
      <c r="J2" s="34"/>
      <c r="K2" s="36" t="s">
        <v>75</v>
      </c>
      <c r="L2" s="34"/>
    </row>
    <row r="3" spans="1:12" ht="15.75" customHeight="1" x14ac:dyDescent="0.2">
      <c r="A3" s="4" t="s">
        <v>0</v>
      </c>
      <c r="B3" s="4" t="s">
        <v>1</v>
      </c>
      <c r="C3" s="9" t="s">
        <v>70</v>
      </c>
      <c r="D3" s="9" t="s">
        <v>71</v>
      </c>
      <c r="E3" s="9" t="s">
        <v>70</v>
      </c>
      <c r="F3" s="9" t="s">
        <v>71</v>
      </c>
      <c r="G3" s="9" t="s">
        <v>70</v>
      </c>
      <c r="H3" s="9" t="s">
        <v>71</v>
      </c>
      <c r="I3" s="9" t="s">
        <v>70</v>
      </c>
      <c r="J3" s="9" t="s">
        <v>71</v>
      </c>
      <c r="K3" s="9" t="s">
        <v>70</v>
      </c>
      <c r="L3" s="9" t="s">
        <v>71</v>
      </c>
    </row>
    <row r="4" spans="1:12" ht="12.75" x14ac:dyDescent="0.2">
      <c r="A4" s="37" t="s">
        <v>13</v>
      </c>
      <c r="B4" s="5">
        <v>1</v>
      </c>
      <c r="C4" s="20">
        <v>0.83</v>
      </c>
      <c r="D4" s="12">
        <v>0.32</v>
      </c>
      <c r="E4" s="20">
        <v>0.88</v>
      </c>
      <c r="F4" s="12">
        <v>0.26</v>
      </c>
      <c r="G4" s="20">
        <v>0.94</v>
      </c>
      <c r="H4" s="12">
        <v>0.28000000000000003</v>
      </c>
      <c r="I4" s="20">
        <v>0.96</v>
      </c>
      <c r="J4" s="12">
        <v>0.32</v>
      </c>
      <c r="K4" s="20">
        <v>0.97</v>
      </c>
      <c r="L4" s="12">
        <v>0.33</v>
      </c>
    </row>
    <row r="5" spans="1:12" ht="12.75" x14ac:dyDescent="0.2">
      <c r="A5" s="34"/>
      <c r="B5" s="1">
        <v>2</v>
      </c>
      <c r="C5" s="25">
        <v>0.78</v>
      </c>
      <c r="D5" s="19">
        <v>0.39</v>
      </c>
      <c r="E5" s="25">
        <v>0.85</v>
      </c>
      <c r="F5" s="19">
        <v>0.42</v>
      </c>
      <c r="G5" s="25">
        <v>0.93</v>
      </c>
      <c r="H5" s="19">
        <v>0.44</v>
      </c>
      <c r="I5" s="25">
        <v>0.97</v>
      </c>
      <c r="J5" s="19">
        <v>0.54</v>
      </c>
      <c r="K5" s="25">
        <v>0.97</v>
      </c>
      <c r="L5" s="19">
        <v>0.55000000000000004</v>
      </c>
    </row>
    <row r="6" spans="1:12" ht="12.75" x14ac:dyDescent="0.2">
      <c r="A6" s="34"/>
      <c r="B6" s="1">
        <v>3</v>
      </c>
      <c r="C6" s="25">
        <v>0.72</v>
      </c>
      <c r="D6" s="19">
        <v>0.4</v>
      </c>
      <c r="E6" s="25">
        <v>0.8</v>
      </c>
      <c r="F6" s="19">
        <v>0.49</v>
      </c>
      <c r="G6" s="25">
        <v>0.89</v>
      </c>
      <c r="H6" s="19">
        <v>0.54</v>
      </c>
      <c r="I6" s="25">
        <v>0.95</v>
      </c>
      <c r="J6" s="19">
        <v>0.65</v>
      </c>
      <c r="K6" s="25">
        <v>0.95</v>
      </c>
      <c r="L6" s="19">
        <v>0.67</v>
      </c>
    </row>
    <row r="7" spans="1:12" ht="12.75" x14ac:dyDescent="0.2">
      <c r="A7" s="37" t="s">
        <v>14</v>
      </c>
      <c r="B7" s="5">
        <v>1</v>
      </c>
      <c r="C7" s="20">
        <v>0.71</v>
      </c>
      <c r="D7" s="12">
        <v>0.09</v>
      </c>
      <c r="E7" s="20">
        <v>0.75</v>
      </c>
      <c r="F7" s="12">
        <v>0.08</v>
      </c>
      <c r="G7" s="20">
        <v>0.83</v>
      </c>
      <c r="H7" s="12">
        <v>0.08</v>
      </c>
      <c r="I7" s="20">
        <v>0.9</v>
      </c>
      <c r="J7" s="12">
        <v>0.12</v>
      </c>
      <c r="K7" s="20">
        <v>0.89</v>
      </c>
      <c r="L7" s="12">
        <v>0.12</v>
      </c>
    </row>
    <row r="8" spans="1:12" ht="12.75" x14ac:dyDescent="0.2">
      <c r="A8" s="34"/>
      <c r="B8" s="1">
        <v>2</v>
      </c>
      <c r="C8" s="25">
        <v>0.69</v>
      </c>
      <c r="D8" s="19">
        <v>0.16</v>
      </c>
      <c r="E8" s="25">
        <v>0.74</v>
      </c>
      <c r="F8" s="19">
        <v>0.15</v>
      </c>
      <c r="G8" s="25">
        <v>0.83</v>
      </c>
      <c r="H8" s="19">
        <v>0.16</v>
      </c>
      <c r="I8" s="25">
        <v>0.89</v>
      </c>
      <c r="J8" s="19">
        <v>0.21</v>
      </c>
      <c r="K8" s="25">
        <v>0.89</v>
      </c>
      <c r="L8" s="19">
        <v>0.2</v>
      </c>
    </row>
    <row r="9" spans="1:12" ht="12.75" x14ac:dyDescent="0.2">
      <c r="A9" s="34"/>
      <c r="B9" s="1">
        <v>3</v>
      </c>
      <c r="C9" s="25">
        <v>0.64</v>
      </c>
      <c r="D9" s="19">
        <v>0.16</v>
      </c>
      <c r="E9" s="25">
        <v>0.7</v>
      </c>
      <c r="F9" s="19">
        <v>0.17</v>
      </c>
      <c r="G9" s="25">
        <v>0.81</v>
      </c>
      <c r="H9" s="19">
        <v>0.19</v>
      </c>
      <c r="I9" s="25">
        <v>0.88</v>
      </c>
      <c r="J9" s="19">
        <v>0.24</v>
      </c>
      <c r="K9" s="25">
        <v>0.87</v>
      </c>
      <c r="L9" s="19">
        <v>0.23</v>
      </c>
    </row>
    <row r="10" spans="1:12" ht="12.75" x14ac:dyDescent="0.2">
      <c r="A10" s="37" t="s">
        <v>15</v>
      </c>
      <c r="B10" s="5">
        <v>1</v>
      </c>
      <c r="C10" s="20">
        <v>0.92</v>
      </c>
      <c r="D10" s="12">
        <v>0.15</v>
      </c>
      <c r="E10" s="20">
        <v>0.91</v>
      </c>
      <c r="F10" s="12">
        <v>0.13</v>
      </c>
      <c r="G10" s="20">
        <v>0.93</v>
      </c>
      <c r="H10" s="12">
        <v>0.14000000000000001</v>
      </c>
      <c r="I10" s="20">
        <v>0.95</v>
      </c>
      <c r="J10" s="12">
        <v>0.2</v>
      </c>
      <c r="K10" s="20">
        <v>0.97</v>
      </c>
      <c r="L10" s="12">
        <v>0.23</v>
      </c>
    </row>
    <row r="11" spans="1:12" ht="12.75" x14ac:dyDescent="0.2">
      <c r="A11" s="34"/>
      <c r="B11" s="1">
        <v>2</v>
      </c>
      <c r="C11" s="25">
        <v>0.9</v>
      </c>
      <c r="D11" s="19">
        <v>0.28000000000000003</v>
      </c>
      <c r="E11" s="25">
        <v>0.91</v>
      </c>
      <c r="F11" s="19">
        <v>0.3</v>
      </c>
      <c r="G11" s="25">
        <v>0.95</v>
      </c>
      <c r="H11" s="19">
        <v>0.3</v>
      </c>
      <c r="I11" s="25">
        <v>0.96</v>
      </c>
      <c r="J11" s="19">
        <v>0.39</v>
      </c>
      <c r="K11" s="25">
        <v>0.97</v>
      </c>
      <c r="L11" s="19">
        <v>0.41</v>
      </c>
    </row>
    <row r="12" spans="1:12" ht="12.75" x14ac:dyDescent="0.2">
      <c r="A12" s="34"/>
      <c r="B12" s="1">
        <v>3</v>
      </c>
      <c r="C12" s="25">
        <v>0.82</v>
      </c>
      <c r="D12" s="19">
        <v>0.28999999999999998</v>
      </c>
      <c r="E12" s="25">
        <v>0.9</v>
      </c>
      <c r="F12" s="19">
        <v>0.38</v>
      </c>
      <c r="G12" s="25">
        <v>0.95</v>
      </c>
      <c r="H12" s="19">
        <v>0.4</v>
      </c>
      <c r="I12" s="25">
        <v>0.97</v>
      </c>
      <c r="J12" s="19">
        <v>0.47</v>
      </c>
      <c r="K12" s="25">
        <v>0.97</v>
      </c>
      <c r="L12" s="19">
        <v>0.48</v>
      </c>
    </row>
    <row r="13" spans="1:12" ht="12.75" x14ac:dyDescent="0.2">
      <c r="A13" s="37" t="s">
        <v>16</v>
      </c>
      <c r="B13" s="5">
        <v>1</v>
      </c>
      <c r="C13" s="20">
        <v>0.79</v>
      </c>
      <c r="D13" s="12">
        <v>0.04</v>
      </c>
      <c r="E13" s="20">
        <v>0.88</v>
      </c>
      <c r="F13" s="12">
        <v>0.06</v>
      </c>
      <c r="G13" s="20">
        <v>0.86</v>
      </c>
      <c r="H13" s="12">
        <v>0.05</v>
      </c>
      <c r="I13" s="20">
        <v>0.92</v>
      </c>
      <c r="J13" s="12">
        <v>0.08</v>
      </c>
      <c r="K13" s="20">
        <v>0.92</v>
      </c>
      <c r="L13" s="12">
        <v>0.08</v>
      </c>
    </row>
    <row r="14" spans="1:12" ht="12.75" x14ac:dyDescent="0.2">
      <c r="A14" s="34"/>
      <c r="B14" s="1">
        <v>2</v>
      </c>
      <c r="C14" s="25">
        <v>0.8</v>
      </c>
      <c r="D14" s="19">
        <v>7.0000000000000007E-2</v>
      </c>
      <c r="E14" s="25">
        <v>0.89</v>
      </c>
      <c r="F14" s="19">
        <v>0.11</v>
      </c>
      <c r="G14" s="25">
        <v>0.88</v>
      </c>
      <c r="H14" s="19">
        <v>0.1</v>
      </c>
      <c r="I14" s="25">
        <v>0.91</v>
      </c>
      <c r="J14" s="19">
        <v>0.13</v>
      </c>
      <c r="K14" s="25">
        <v>0.91</v>
      </c>
      <c r="L14" s="19">
        <v>0.13</v>
      </c>
    </row>
    <row r="15" spans="1:12" ht="12.75" x14ac:dyDescent="0.2">
      <c r="A15" s="34"/>
      <c r="B15" s="1">
        <v>3</v>
      </c>
      <c r="C15" s="25">
        <v>0.73</v>
      </c>
      <c r="D15" s="19">
        <v>0.09</v>
      </c>
      <c r="E15" s="25">
        <v>0.87</v>
      </c>
      <c r="F15" s="19">
        <v>0.15</v>
      </c>
      <c r="G15" s="25">
        <v>0.86</v>
      </c>
      <c r="H15" s="19">
        <v>0.13</v>
      </c>
      <c r="I15" s="25">
        <v>0.88</v>
      </c>
      <c r="J15" s="19">
        <v>0.15</v>
      </c>
      <c r="K15" s="25">
        <v>0.88</v>
      </c>
      <c r="L15" s="19">
        <v>0.15</v>
      </c>
    </row>
    <row r="16" spans="1:12" ht="12.75" x14ac:dyDescent="0.2">
      <c r="A16" s="37" t="s">
        <v>17</v>
      </c>
      <c r="B16" s="5">
        <v>1</v>
      </c>
      <c r="C16" s="20">
        <v>0.9</v>
      </c>
      <c r="D16" s="12">
        <v>0.15</v>
      </c>
      <c r="E16" s="20">
        <v>0.89</v>
      </c>
      <c r="F16" s="12">
        <v>0.12</v>
      </c>
      <c r="G16" s="20">
        <v>0.87</v>
      </c>
      <c r="H16" s="12">
        <v>0.1</v>
      </c>
      <c r="I16" s="20">
        <v>0.89</v>
      </c>
      <c r="J16" s="12">
        <v>0.12</v>
      </c>
      <c r="K16" s="20">
        <v>0.91</v>
      </c>
      <c r="L16" s="12">
        <v>0.13</v>
      </c>
    </row>
    <row r="17" spans="1:12" ht="12.75" x14ac:dyDescent="0.2">
      <c r="A17" s="34"/>
      <c r="B17" s="1">
        <v>2</v>
      </c>
      <c r="C17" s="25">
        <v>0.89</v>
      </c>
      <c r="D17" s="19">
        <v>0.26</v>
      </c>
      <c r="E17" s="25">
        <v>0.88</v>
      </c>
      <c r="F17" s="19">
        <v>0.24</v>
      </c>
      <c r="G17" s="25">
        <v>0.88</v>
      </c>
      <c r="H17" s="19">
        <v>0.2</v>
      </c>
      <c r="I17" s="25">
        <v>0.9</v>
      </c>
      <c r="J17" s="19">
        <v>0.22</v>
      </c>
      <c r="K17" s="25">
        <v>0.91</v>
      </c>
      <c r="L17" s="19">
        <v>0.23</v>
      </c>
    </row>
    <row r="18" spans="1:12" ht="12.75" x14ac:dyDescent="0.2">
      <c r="A18" s="34"/>
      <c r="B18" s="1">
        <v>3</v>
      </c>
      <c r="C18" s="25">
        <v>0.84</v>
      </c>
      <c r="D18" s="19">
        <v>0.34</v>
      </c>
      <c r="E18" s="25">
        <v>0.86</v>
      </c>
      <c r="F18" s="19">
        <v>0.33</v>
      </c>
      <c r="G18" s="25">
        <v>0.9</v>
      </c>
      <c r="H18" s="19">
        <v>0.28999999999999998</v>
      </c>
      <c r="I18" s="25">
        <v>0.91</v>
      </c>
      <c r="J18" s="19">
        <v>0.31</v>
      </c>
      <c r="K18" s="25">
        <v>0.92</v>
      </c>
      <c r="L18" s="19">
        <v>0.32</v>
      </c>
    </row>
    <row r="19" spans="1:12" ht="12.75" x14ac:dyDescent="0.2">
      <c r="A19" s="37" t="s">
        <v>18</v>
      </c>
      <c r="B19" s="5">
        <v>1</v>
      </c>
      <c r="C19" s="20">
        <v>0.71</v>
      </c>
      <c r="D19" s="12">
        <v>0.11</v>
      </c>
      <c r="E19" s="20">
        <v>0.82</v>
      </c>
      <c r="F19" s="12">
        <v>7.0000000000000007E-2</v>
      </c>
      <c r="G19" s="20">
        <v>0.88</v>
      </c>
      <c r="H19" s="12">
        <v>7.0000000000000007E-2</v>
      </c>
      <c r="I19" s="20">
        <v>0.96</v>
      </c>
      <c r="J19" s="12">
        <v>0.18</v>
      </c>
      <c r="K19" s="20">
        <v>0.95</v>
      </c>
      <c r="L19" s="12">
        <v>0.16</v>
      </c>
    </row>
    <row r="20" spans="1:12" ht="12.75" x14ac:dyDescent="0.2">
      <c r="A20" s="34"/>
      <c r="B20" s="1">
        <v>2</v>
      </c>
      <c r="C20" s="25">
        <v>0.72</v>
      </c>
      <c r="D20" s="19">
        <v>0.2</v>
      </c>
      <c r="E20" s="25">
        <v>0.82</v>
      </c>
      <c r="F20" s="19">
        <v>0.16</v>
      </c>
      <c r="G20" s="25">
        <v>0.87</v>
      </c>
      <c r="H20" s="19">
        <v>0.14000000000000001</v>
      </c>
      <c r="I20" s="25">
        <v>0.95</v>
      </c>
      <c r="J20" s="19">
        <v>0.28000000000000003</v>
      </c>
      <c r="K20" s="25">
        <v>0.93</v>
      </c>
      <c r="L20" s="19">
        <v>0.24</v>
      </c>
    </row>
    <row r="21" spans="1:12" ht="12.75" x14ac:dyDescent="0.2">
      <c r="A21" s="34"/>
      <c r="B21" s="1">
        <v>3</v>
      </c>
      <c r="C21" s="25">
        <v>0.67</v>
      </c>
      <c r="D21" s="19">
        <v>0.21</v>
      </c>
      <c r="E21" s="25">
        <v>0.8</v>
      </c>
      <c r="F21" s="19">
        <v>0.19</v>
      </c>
      <c r="G21" s="25">
        <v>0.86</v>
      </c>
      <c r="H21" s="19">
        <v>0.18</v>
      </c>
      <c r="I21" s="25">
        <v>0.92</v>
      </c>
      <c r="J21" s="19">
        <v>0.3</v>
      </c>
      <c r="K21" s="25">
        <v>0.91</v>
      </c>
      <c r="L21" s="19">
        <v>0.27</v>
      </c>
    </row>
    <row r="22" spans="1:12" ht="12.75" x14ac:dyDescent="0.2">
      <c r="A22" s="37" t="s">
        <v>19</v>
      </c>
      <c r="B22" s="5">
        <v>1</v>
      </c>
      <c r="C22" s="20">
        <v>0.91</v>
      </c>
      <c r="D22" s="12">
        <v>0.13</v>
      </c>
      <c r="E22" s="20">
        <v>0.96</v>
      </c>
      <c r="F22" s="12">
        <v>0.2</v>
      </c>
      <c r="G22" s="20">
        <v>0.96</v>
      </c>
      <c r="H22" s="12">
        <v>0.2</v>
      </c>
      <c r="I22" s="20">
        <v>0.96</v>
      </c>
      <c r="J22" s="12">
        <v>0.28000000000000003</v>
      </c>
      <c r="K22" s="20">
        <v>0.98</v>
      </c>
      <c r="L22" s="12">
        <v>0.4</v>
      </c>
    </row>
    <row r="23" spans="1:12" ht="12.75" x14ac:dyDescent="0.2">
      <c r="A23" s="34"/>
      <c r="B23" s="1">
        <v>2</v>
      </c>
      <c r="C23" s="25">
        <v>0.89</v>
      </c>
      <c r="D23" s="19">
        <v>0.17</v>
      </c>
      <c r="E23" s="25">
        <v>0.95</v>
      </c>
      <c r="F23" s="19">
        <v>0.28999999999999998</v>
      </c>
      <c r="G23" s="25">
        <v>0.94</v>
      </c>
      <c r="H23" s="19">
        <v>0.26</v>
      </c>
      <c r="I23" s="25">
        <v>0.95</v>
      </c>
      <c r="J23" s="19">
        <v>0.31</v>
      </c>
      <c r="K23" s="25">
        <v>0.97</v>
      </c>
      <c r="L23" s="19">
        <v>0.43</v>
      </c>
    </row>
    <row r="24" spans="1:12" ht="12.75" x14ac:dyDescent="0.2">
      <c r="A24" s="34"/>
      <c r="B24" s="1">
        <v>3</v>
      </c>
      <c r="C24" s="25">
        <v>0.82</v>
      </c>
      <c r="D24" s="19">
        <v>0.2</v>
      </c>
      <c r="E24" s="25">
        <v>0.96</v>
      </c>
      <c r="F24" s="19">
        <v>0.36</v>
      </c>
      <c r="G24" s="25">
        <v>0.95</v>
      </c>
      <c r="H24" s="19">
        <v>0.37</v>
      </c>
      <c r="I24" s="25">
        <v>0.96</v>
      </c>
      <c r="J24" s="19">
        <v>0.41</v>
      </c>
      <c r="K24" s="25">
        <v>0.98</v>
      </c>
      <c r="L24" s="19">
        <v>0.53</v>
      </c>
    </row>
    <row r="25" spans="1:12" ht="12.75" x14ac:dyDescent="0.2">
      <c r="A25" s="37" t="s">
        <v>20</v>
      </c>
      <c r="B25" s="5">
        <v>1</v>
      </c>
      <c r="C25" s="20">
        <v>0.84</v>
      </c>
      <c r="D25" s="12">
        <v>0.09</v>
      </c>
      <c r="E25" s="20">
        <v>0.89</v>
      </c>
      <c r="F25" s="12">
        <v>0.1</v>
      </c>
      <c r="G25" s="20">
        <v>0.89</v>
      </c>
      <c r="H25" s="12">
        <v>0.09</v>
      </c>
      <c r="I25" s="20">
        <v>0.9</v>
      </c>
      <c r="J25" s="12">
        <v>0.14000000000000001</v>
      </c>
      <c r="K25" s="20">
        <v>0.94</v>
      </c>
      <c r="L25" s="12">
        <v>0.17</v>
      </c>
    </row>
    <row r="26" spans="1:12" ht="12.75" x14ac:dyDescent="0.2">
      <c r="A26" s="34"/>
      <c r="B26" s="1">
        <v>2</v>
      </c>
      <c r="C26" s="25">
        <v>0.86</v>
      </c>
      <c r="D26" s="19">
        <v>0.2</v>
      </c>
      <c r="E26" s="25">
        <v>0.91</v>
      </c>
      <c r="F26" s="19">
        <v>0.23</v>
      </c>
      <c r="G26" s="25">
        <v>0.89</v>
      </c>
      <c r="H26" s="19">
        <v>0.18</v>
      </c>
      <c r="I26" s="25">
        <v>0.9</v>
      </c>
      <c r="J26" s="19">
        <v>0.23</v>
      </c>
      <c r="K26" s="25">
        <v>0.93</v>
      </c>
      <c r="L26" s="19">
        <v>0.27</v>
      </c>
    </row>
    <row r="27" spans="1:12" ht="12.75" x14ac:dyDescent="0.2">
      <c r="A27" s="34"/>
      <c r="B27" s="1">
        <v>3</v>
      </c>
      <c r="C27" s="25">
        <v>0.82</v>
      </c>
      <c r="D27" s="19">
        <v>0.24</v>
      </c>
      <c r="E27" s="25">
        <v>0.92</v>
      </c>
      <c r="F27" s="19">
        <v>0.3</v>
      </c>
      <c r="G27" s="25">
        <v>0.91</v>
      </c>
      <c r="H27" s="19">
        <v>0.28000000000000003</v>
      </c>
      <c r="I27" s="25">
        <v>0.92</v>
      </c>
      <c r="J27" s="19">
        <v>0.32</v>
      </c>
      <c r="K27" s="25">
        <v>0.94</v>
      </c>
      <c r="L27" s="19">
        <v>0.38</v>
      </c>
    </row>
    <row r="28" spans="1:12" ht="12.75" x14ac:dyDescent="0.2">
      <c r="A28" s="37" t="s">
        <v>21</v>
      </c>
      <c r="B28" s="5">
        <v>1</v>
      </c>
      <c r="C28" s="20">
        <v>0.79</v>
      </c>
      <c r="D28" s="12">
        <v>0.08</v>
      </c>
      <c r="E28" s="20">
        <v>0.86</v>
      </c>
      <c r="F28" s="12">
        <v>0.11</v>
      </c>
      <c r="G28" s="20">
        <v>0.92</v>
      </c>
      <c r="H28" s="12">
        <v>0.13</v>
      </c>
      <c r="I28" s="20">
        <v>0.96</v>
      </c>
      <c r="J28" s="12">
        <v>0.2</v>
      </c>
      <c r="K28" s="20">
        <v>0.96</v>
      </c>
      <c r="L28" s="12">
        <v>0.2</v>
      </c>
    </row>
    <row r="29" spans="1:12" ht="12.75" x14ac:dyDescent="0.2">
      <c r="A29" s="34"/>
      <c r="B29" s="1">
        <v>2</v>
      </c>
      <c r="C29" s="25">
        <v>0.77</v>
      </c>
      <c r="D29" s="19">
        <v>0.16</v>
      </c>
      <c r="E29" s="25">
        <v>0.86</v>
      </c>
      <c r="F29" s="19">
        <v>0.22</v>
      </c>
      <c r="G29" s="25">
        <v>0.92</v>
      </c>
      <c r="H29" s="19">
        <v>0.25</v>
      </c>
      <c r="I29" s="25">
        <v>0.97</v>
      </c>
      <c r="J29" s="19">
        <v>0.37</v>
      </c>
      <c r="K29" s="25">
        <v>0.97</v>
      </c>
      <c r="L29" s="19">
        <v>0.39</v>
      </c>
    </row>
    <row r="30" spans="1:12" ht="12.75" x14ac:dyDescent="0.2">
      <c r="A30" s="35"/>
      <c r="B30" s="6">
        <v>3</v>
      </c>
      <c r="C30" s="29">
        <v>0.71</v>
      </c>
      <c r="D30" s="30">
        <v>0.22</v>
      </c>
      <c r="E30" s="29">
        <v>0.83</v>
      </c>
      <c r="F30" s="30">
        <v>0.3</v>
      </c>
      <c r="G30" s="29">
        <v>0.93</v>
      </c>
      <c r="H30" s="30">
        <v>0.37</v>
      </c>
      <c r="I30" s="29">
        <v>0.97</v>
      </c>
      <c r="J30" s="30">
        <v>0.5</v>
      </c>
      <c r="K30" s="29">
        <v>0.97</v>
      </c>
      <c r="L30" s="30">
        <v>0.5</v>
      </c>
    </row>
    <row r="31" spans="1:12" ht="12.75" x14ac:dyDescent="0.2">
      <c r="A31" s="1"/>
      <c r="B31" s="1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2.75" x14ac:dyDescent="0.2">
      <c r="A32" s="33" t="s">
        <v>12</v>
      </c>
      <c r="B32" s="5">
        <v>1</v>
      </c>
      <c r="C32" s="12">
        <f>AVERAGE(C4,C7,C10,C13,C16,C19,C22,C25,C28)</f>
        <v>0.8222222222222223</v>
      </c>
      <c r="D32" s="12">
        <f t="shared" ref="D32:L32" si="0">AVERAGE(D4,D7,D10,D13,D16,D19,D22,D25,D28)</f>
        <v>0.12888888888888891</v>
      </c>
      <c r="E32" s="12">
        <f t="shared" si="0"/>
        <v>0.87111111111111106</v>
      </c>
      <c r="F32" s="12">
        <f t="shared" si="0"/>
        <v>0.12555555555555556</v>
      </c>
      <c r="G32" s="12">
        <f t="shared" si="0"/>
        <v>0.89777777777777779</v>
      </c>
      <c r="H32" s="12">
        <f t="shared" si="0"/>
        <v>0.12666666666666668</v>
      </c>
      <c r="I32" s="12">
        <f t="shared" si="0"/>
        <v>0.93333333333333313</v>
      </c>
      <c r="J32" s="12">
        <f t="shared" si="0"/>
        <v>0.1822222222222222</v>
      </c>
      <c r="K32" s="12">
        <f t="shared" si="0"/>
        <v>0.94333333333333313</v>
      </c>
      <c r="L32" s="12">
        <f t="shared" si="0"/>
        <v>0.20222222222222222</v>
      </c>
    </row>
    <row r="33" spans="1:12" ht="12.75" x14ac:dyDescent="0.2">
      <c r="A33" s="34"/>
      <c r="B33" s="1">
        <v>2</v>
      </c>
      <c r="C33" s="19">
        <f t="shared" ref="C33:L34" si="1">AVERAGE(C5,C8,C11,C14,C17,C20,C23,C26,C29)</f>
        <v>0.81111111111111101</v>
      </c>
      <c r="D33" s="19">
        <f t="shared" si="1"/>
        <v>0.21</v>
      </c>
      <c r="E33" s="19">
        <f t="shared" si="1"/>
        <v>0.86777777777777798</v>
      </c>
      <c r="F33" s="19">
        <f t="shared" si="1"/>
        <v>0.23555555555555552</v>
      </c>
      <c r="G33" s="19">
        <f t="shared" si="1"/>
        <v>0.89888888888888885</v>
      </c>
      <c r="H33" s="19">
        <f t="shared" si="1"/>
        <v>0.22555555555555554</v>
      </c>
      <c r="I33" s="19">
        <f t="shared" si="1"/>
        <v>0.93333333333333335</v>
      </c>
      <c r="J33" s="19">
        <f t="shared" si="1"/>
        <v>0.29777777777777781</v>
      </c>
      <c r="K33" s="19">
        <f t="shared" si="1"/>
        <v>0.93888888888888877</v>
      </c>
      <c r="L33" s="19">
        <f t="shared" si="1"/>
        <v>0.31666666666666665</v>
      </c>
    </row>
    <row r="34" spans="1:12" ht="12.75" x14ac:dyDescent="0.2">
      <c r="A34" s="35"/>
      <c r="B34" s="6">
        <v>3</v>
      </c>
      <c r="C34" s="32">
        <f t="shared" si="1"/>
        <v>0.75222222222222224</v>
      </c>
      <c r="D34" s="32">
        <f t="shared" si="1"/>
        <v>0.23888888888888887</v>
      </c>
      <c r="E34" s="32">
        <f t="shared" si="1"/>
        <v>0.8488888888888888</v>
      </c>
      <c r="F34" s="32">
        <f t="shared" si="1"/>
        <v>0.29666666666666663</v>
      </c>
      <c r="G34" s="32">
        <f t="shared" si="1"/>
        <v>0.89555555555555566</v>
      </c>
      <c r="H34" s="32">
        <f t="shared" si="1"/>
        <v>0.30555555555555558</v>
      </c>
      <c r="I34" s="32">
        <f t="shared" si="1"/>
        <v>0.92888888888888888</v>
      </c>
      <c r="J34" s="32">
        <f t="shared" si="1"/>
        <v>0.37222222222222218</v>
      </c>
      <c r="K34" s="32">
        <f t="shared" si="1"/>
        <v>0.93222222222222229</v>
      </c>
      <c r="L34" s="32">
        <f t="shared" si="1"/>
        <v>0.39222222222222225</v>
      </c>
    </row>
    <row r="35" spans="1:12" ht="12.75" x14ac:dyDescent="0.2">
      <c r="A35" s="1"/>
      <c r="B35" s="1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ht="12.75" x14ac:dyDescent="0.2">
      <c r="A36" s="1"/>
      <c r="B36" s="1"/>
      <c r="C36" s="19">
        <f>AVERAGE(C32:C34)</f>
        <v>0.79518518518518511</v>
      </c>
      <c r="D36" s="19">
        <f t="shared" ref="D36" si="2">AVERAGE(D32:D34)</f>
        <v>0.19259259259259257</v>
      </c>
      <c r="E36" s="19">
        <f>AVERAGE(E32:E34)</f>
        <v>0.86259259259259258</v>
      </c>
      <c r="F36" s="19">
        <f t="shared" ref="F36" si="3">AVERAGE(F32:F34)</f>
        <v>0.21925925925925924</v>
      </c>
      <c r="G36" s="19">
        <f>AVERAGE(G32:G34)</f>
        <v>0.89740740740740732</v>
      </c>
      <c r="H36" s="19">
        <f t="shared" ref="H36" si="4">AVERAGE(H32:H34)</f>
        <v>0.21925925925925926</v>
      </c>
      <c r="I36" s="19">
        <f>AVERAGE(I32:I34)</f>
        <v>0.93185185185185182</v>
      </c>
      <c r="J36" s="19">
        <f t="shared" ref="J36" si="5">AVERAGE(J32:J34)</f>
        <v>0.28407407407407409</v>
      </c>
      <c r="K36" s="19">
        <f>AVERAGE(K32:K34)</f>
        <v>0.93814814814814806</v>
      </c>
      <c r="L36" s="19">
        <f t="shared" ref="L36" si="6">AVERAGE(L32:L34)</f>
        <v>0.3037037037037037</v>
      </c>
    </row>
    <row r="37" spans="1:12" ht="12.75" x14ac:dyDescent="0.2">
      <c r="A37" s="1"/>
      <c r="B37" s="1"/>
    </row>
    <row r="38" spans="1:12" ht="12.75" x14ac:dyDescent="0.2">
      <c r="A38" s="1"/>
      <c r="B38" s="1"/>
    </row>
    <row r="39" spans="1:12" ht="12.75" x14ac:dyDescent="0.2">
      <c r="A39" s="1"/>
      <c r="B39" s="1"/>
    </row>
    <row r="40" spans="1:12" ht="12.75" x14ac:dyDescent="0.2">
      <c r="A40" s="1"/>
      <c r="B40" s="1"/>
    </row>
    <row r="41" spans="1:12" ht="12.75" x14ac:dyDescent="0.2">
      <c r="A41" s="1"/>
      <c r="B41" s="1"/>
    </row>
    <row r="42" spans="1:12" ht="12.75" x14ac:dyDescent="0.2">
      <c r="A42" s="1"/>
      <c r="B42" s="1"/>
    </row>
    <row r="43" spans="1:12" ht="12.75" x14ac:dyDescent="0.2">
      <c r="A43" s="1"/>
      <c r="B43" s="1"/>
    </row>
    <row r="44" spans="1:12" ht="12.75" x14ac:dyDescent="0.2">
      <c r="A44" s="1"/>
      <c r="B44" s="1"/>
    </row>
    <row r="45" spans="1:12" ht="12.75" x14ac:dyDescent="0.2">
      <c r="A45" s="1"/>
      <c r="B45" s="1"/>
    </row>
    <row r="46" spans="1:12" ht="12.75" x14ac:dyDescent="0.2">
      <c r="A46" s="1"/>
      <c r="B46" s="1"/>
    </row>
    <row r="47" spans="1:12" ht="12.75" x14ac:dyDescent="0.2">
      <c r="A47" s="1"/>
      <c r="B47" s="1"/>
    </row>
    <row r="48" spans="1:12" ht="12.75" x14ac:dyDescent="0.2">
      <c r="A48" s="1"/>
      <c r="B48" s="1"/>
    </row>
    <row r="49" spans="1:2" ht="12.75" x14ac:dyDescent="0.2">
      <c r="A49" s="1"/>
      <c r="B49" s="1"/>
    </row>
    <row r="50" spans="1:2" ht="12.75" x14ac:dyDescent="0.2">
      <c r="A50" s="1"/>
      <c r="B50" s="1"/>
    </row>
    <row r="51" spans="1:2" ht="12.75" x14ac:dyDescent="0.2">
      <c r="A51" s="1"/>
      <c r="B51" s="1"/>
    </row>
    <row r="52" spans="1:2" ht="12.75" x14ac:dyDescent="0.2">
      <c r="A52" s="1"/>
      <c r="B52" s="1"/>
    </row>
    <row r="53" spans="1:2" ht="12.75" x14ac:dyDescent="0.2">
      <c r="A53" s="1"/>
      <c r="B53" s="1"/>
    </row>
    <row r="54" spans="1:2" ht="12.75" x14ac:dyDescent="0.2">
      <c r="A54" s="1"/>
      <c r="B54" s="1"/>
    </row>
    <row r="55" spans="1:2" ht="12.75" x14ac:dyDescent="0.2">
      <c r="A55" s="1"/>
      <c r="B55" s="1"/>
    </row>
    <row r="56" spans="1:2" ht="12.75" x14ac:dyDescent="0.2">
      <c r="A56" s="1"/>
      <c r="B56" s="1"/>
    </row>
    <row r="57" spans="1:2" ht="12.75" x14ac:dyDescent="0.2">
      <c r="A57" s="1"/>
      <c r="B57" s="1"/>
    </row>
    <row r="58" spans="1:2" ht="12.75" x14ac:dyDescent="0.2">
      <c r="A58" s="1"/>
      <c r="B58" s="1"/>
    </row>
    <row r="59" spans="1:2" ht="12.75" x14ac:dyDescent="0.2">
      <c r="A59" s="1"/>
      <c r="B59" s="1"/>
    </row>
    <row r="60" spans="1:2" ht="12.75" x14ac:dyDescent="0.2">
      <c r="A60" s="1"/>
      <c r="B60" s="1"/>
    </row>
    <row r="61" spans="1:2" ht="12.75" x14ac:dyDescent="0.2">
      <c r="A61" s="1"/>
      <c r="B61" s="1"/>
    </row>
    <row r="62" spans="1:2" ht="12.75" x14ac:dyDescent="0.2">
      <c r="A62" s="1"/>
      <c r="B62" s="1"/>
    </row>
    <row r="63" spans="1:2" ht="12.75" x14ac:dyDescent="0.2">
      <c r="A63" s="1"/>
      <c r="B63" s="1"/>
    </row>
    <row r="64" spans="1:2" ht="12.75" x14ac:dyDescent="0.2">
      <c r="A64" s="1"/>
      <c r="B64" s="1"/>
    </row>
    <row r="65" spans="1:2" ht="12.75" x14ac:dyDescent="0.2">
      <c r="A65" s="1"/>
      <c r="B65" s="1"/>
    </row>
    <row r="66" spans="1:2" ht="12.75" x14ac:dyDescent="0.2">
      <c r="A66" s="1"/>
      <c r="B66" s="1"/>
    </row>
    <row r="67" spans="1:2" ht="12.75" x14ac:dyDescent="0.2">
      <c r="A67" s="1"/>
      <c r="B67" s="1"/>
    </row>
    <row r="68" spans="1:2" ht="12.75" x14ac:dyDescent="0.2">
      <c r="A68" s="1"/>
      <c r="B68" s="1"/>
    </row>
    <row r="69" spans="1:2" ht="12.75" x14ac:dyDescent="0.2">
      <c r="A69" s="1"/>
      <c r="B69" s="1"/>
    </row>
    <row r="70" spans="1:2" ht="12.75" x14ac:dyDescent="0.2">
      <c r="A70" s="1"/>
      <c r="B70" s="1"/>
    </row>
    <row r="71" spans="1:2" ht="12.75" x14ac:dyDescent="0.2">
      <c r="A71" s="1"/>
      <c r="B71" s="1"/>
    </row>
    <row r="72" spans="1:2" ht="12.75" x14ac:dyDescent="0.2">
      <c r="A72" s="1"/>
      <c r="B72" s="1"/>
    </row>
    <row r="73" spans="1:2" ht="12.75" x14ac:dyDescent="0.2">
      <c r="A73" s="1"/>
      <c r="B73" s="1"/>
    </row>
    <row r="74" spans="1:2" ht="12.75" x14ac:dyDescent="0.2">
      <c r="A74" s="1"/>
      <c r="B74" s="1"/>
    </row>
    <row r="75" spans="1:2" ht="12.75" x14ac:dyDescent="0.2">
      <c r="A75" s="1"/>
      <c r="B75" s="1"/>
    </row>
    <row r="76" spans="1:2" ht="12.75" x14ac:dyDescent="0.2">
      <c r="A76" s="1"/>
      <c r="B76" s="1"/>
    </row>
    <row r="77" spans="1:2" ht="12.75" x14ac:dyDescent="0.2">
      <c r="A77" s="1"/>
      <c r="B77" s="1"/>
    </row>
    <row r="78" spans="1:2" ht="12.75" x14ac:dyDescent="0.2">
      <c r="A78" s="1"/>
      <c r="B78" s="1"/>
    </row>
    <row r="79" spans="1:2" ht="12.75" x14ac:dyDescent="0.2">
      <c r="A79" s="1"/>
      <c r="B79" s="1"/>
    </row>
    <row r="80" spans="1:2" ht="12.75" x14ac:dyDescent="0.2">
      <c r="A80" s="1"/>
      <c r="B80" s="1"/>
    </row>
    <row r="81" spans="1:2" ht="12.75" x14ac:dyDescent="0.2">
      <c r="A81" s="1"/>
      <c r="B81" s="1"/>
    </row>
    <row r="82" spans="1:2" ht="12.75" x14ac:dyDescent="0.2">
      <c r="A82" s="1"/>
      <c r="B82" s="1"/>
    </row>
    <row r="83" spans="1:2" ht="12.75" x14ac:dyDescent="0.2">
      <c r="A83" s="1"/>
      <c r="B83" s="1"/>
    </row>
    <row r="84" spans="1:2" ht="12.75" x14ac:dyDescent="0.2">
      <c r="A84" s="1"/>
      <c r="B84" s="1"/>
    </row>
    <row r="85" spans="1:2" ht="12.75" x14ac:dyDescent="0.2">
      <c r="A85" s="1"/>
      <c r="B85" s="1"/>
    </row>
    <row r="86" spans="1:2" ht="12.75" x14ac:dyDescent="0.2">
      <c r="A86" s="1"/>
      <c r="B86" s="1"/>
    </row>
    <row r="87" spans="1:2" ht="12.75" x14ac:dyDescent="0.2">
      <c r="A87" s="1"/>
      <c r="B87" s="1"/>
    </row>
    <row r="88" spans="1:2" ht="12.75" x14ac:dyDescent="0.2">
      <c r="A88" s="1"/>
      <c r="B88" s="1"/>
    </row>
    <row r="89" spans="1:2" ht="12.75" x14ac:dyDescent="0.2">
      <c r="A89" s="1"/>
      <c r="B89" s="1"/>
    </row>
    <row r="90" spans="1:2" ht="12.75" x14ac:dyDescent="0.2">
      <c r="A90" s="1"/>
      <c r="B90" s="1"/>
    </row>
    <row r="91" spans="1:2" ht="12.75" x14ac:dyDescent="0.2">
      <c r="A91" s="1"/>
      <c r="B91" s="1"/>
    </row>
    <row r="92" spans="1:2" ht="12.75" x14ac:dyDescent="0.2">
      <c r="A92" s="1"/>
      <c r="B92" s="1"/>
    </row>
    <row r="93" spans="1:2" ht="12.75" x14ac:dyDescent="0.2">
      <c r="A93" s="1"/>
      <c r="B93" s="1"/>
    </row>
    <row r="94" spans="1:2" ht="12.75" x14ac:dyDescent="0.2">
      <c r="A94" s="1"/>
      <c r="B94" s="1"/>
    </row>
    <row r="95" spans="1:2" ht="12.75" x14ac:dyDescent="0.2">
      <c r="A95" s="1"/>
      <c r="B95" s="1"/>
    </row>
    <row r="96" spans="1:2" ht="12.75" x14ac:dyDescent="0.2">
      <c r="A96" s="1"/>
      <c r="B96" s="1"/>
    </row>
    <row r="97" spans="1:2" ht="12.75" x14ac:dyDescent="0.2">
      <c r="A97" s="1"/>
      <c r="B97" s="1"/>
    </row>
    <row r="98" spans="1:2" ht="12.75" x14ac:dyDescent="0.2">
      <c r="A98" s="1"/>
      <c r="B98" s="1"/>
    </row>
    <row r="99" spans="1:2" ht="12.75" x14ac:dyDescent="0.2">
      <c r="A99" s="1"/>
      <c r="B99" s="1"/>
    </row>
    <row r="100" spans="1:2" ht="12.75" x14ac:dyDescent="0.2">
      <c r="A100" s="1"/>
      <c r="B100" s="1"/>
    </row>
    <row r="101" spans="1:2" ht="12.75" x14ac:dyDescent="0.2">
      <c r="A101" s="1"/>
      <c r="B101" s="1"/>
    </row>
    <row r="102" spans="1:2" ht="12.75" x14ac:dyDescent="0.2">
      <c r="A102" s="1"/>
      <c r="B102" s="1"/>
    </row>
    <row r="103" spans="1:2" ht="12.75" x14ac:dyDescent="0.2">
      <c r="A103" s="1"/>
      <c r="B103" s="1"/>
    </row>
    <row r="104" spans="1:2" ht="12.75" x14ac:dyDescent="0.2">
      <c r="A104" s="1"/>
      <c r="B104" s="1"/>
    </row>
    <row r="105" spans="1:2" ht="12.75" x14ac:dyDescent="0.2">
      <c r="A105" s="1"/>
      <c r="B105" s="1"/>
    </row>
    <row r="106" spans="1:2" ht="12.75" x14ac:dyDescent="0.2">
      <c r="A106" s="1"/>
      <c r="B106" s="1"/>
    </row>
    <row r="107" spans="1:2" ht="12.75" x14ac:dyDescent="0.2">
      <c r="A107" s="1"/>
      <c r="B107" s="1"/>
    </row>
    <row r="108" spans="1:2" ht="12.75" x14ac:dyDescent="0.2">
      <c r="A108" s="1"/>
      <c r="B108" s="1"/>
    </row>
    <row r="109" spans="1:2" ht="12.75" x14ac:dyDescent="0.2">
      <c r="A109" s="1"/>
      <c r="B109" s="1"/>
    </row>
    <row r="110" spans="1:2" ht="12.75" x14ac:dyDescent="0.2">
      <c r="A110" s="1"/>
      <c r="B110" s="1"/>
    </row>
    <row r="111" spans="1:2" ht="12.75" x14ac:dyDescent="0.2">
      <c r="A111" s="1"/>
      <c r="B111" s="1"/>
    </row>
    <row r="112" spans="1:2" ht="12.75" x14ac:dyDescent="0.2">
      <c r="A112" s="1"/>
      <c r="B112" s="1"/>
    </row>
    <row r="113" spans="1:2" ht="12.75" x14ac:dyDescent="0.2">
      <c r="A113" s="1"/>
      <c r="B113" s="1"/>
    </row>
    <row r="114" spans="1:2" ht="12.75" x14ac:dyDescent="0.2">
      <c r="A114" s="1"/>
      <c r="B114" s="1"/>
    </row>
    <row r="115" spans="1:2" ht="12.75" x14ac:dyDescent="0.2">
      <c r="A115" s="1"/>
      <c r="B115" s="1"/>
    </row>
    <row r="116" spans="1:2" ht="12.75" x14ac:dyDescent="0.2">
      <c r="A116" s="1"/>
      <c r="B116" s="1"/>
    </row>
    <row r="117" spans="1:2" ht="12.75" x14ac:dyDescent="0.2">
      <c r="A117" s="1"/>
      <c r="B117" s="1"/>
    </row>
    <row r="118" spans="1:2" ht="12.75" x14ac:dyDescent="0.2">
      <c r="A118" s="1"/>
      <c r="B118" s="1"/>
    </row>
    <row r="119" spans="1:2" ht="12.75" x14ac:dyDescent="0.2">
      <c r="A119" s="1"/>
      <c r="B119" s="1"/>
    </row>
    <row r="120" spans="1:2" ht="12.75" x14ac:dyDescent="0.2">
      <c r="A120" s="1"/>
      <c r="B120" s="1"/>
    </row>
    <row r="121" spans="1:2" ht="12.75" x14ac:dyDescent="0.2">
      <c r="A121" s="1"/>
      <c r="B121" s="1"/>
    </row>
    <row r="122" spans="1:2" ht="12.75" x14ac:dyDescent="0.2">
      <c r="A122" s="1"/>
      <c r="B122" s="1"/>
    </row>
    <row r="123" spans="1:2" ht="12.75" x14ac:dyDescent="0.2">
      <c r="A123" s="1"/>
      <c r="B123" s="1"/>
    </row>
    <row r="124" spans="1:2" ht="12.75" x14ac:dyDescent="0.2">
      <c r="A124" s="1"/>
      <c r="B124" s="1"/>
    </row>
    <row r="125" spans="1:2" ht="12.75" x14ac:dyDescent="0.2">
      <c r="A125" s="1"/>
      <c r="B125" s="1"/>
    </row>
    <row r="126" spans="1:2" ht="12.75" x14ac:dyDescent="0.2">
      <c r="A126" s="1"/>
      <c r="B126" s="1"/>
    </row>
    <row r="127" spans="1:2" ht="12.75" x14ac:dyDescent="0.2">
      <c r="A127" s="1"/>
      <c r="B127" s="1"/>
    </row>
    <row r="128" spans="1:2" ht="12.75" x14ac:dyDescent="0.2">
      <c r="A128" s="1"/>
      <c r="B128" s="1"/>
    </row>
    <row r="129" spans="1:2" ht="12.75" x14ac:dyDescent="0.2">
      <c r="A129" s="1"/>
      <c r="B129" s="1"/>
    </row>
    <row r="130" spans="1:2" ht="12.75" x14ac:dyDescent="0.2">
      <c r="A130" s="1"/>
      <c r="B130" s="1"/>
    </row>
    <row r="131" spans="1:2" ht="12.75" x14ac:dyDescent="0.2">
      <c r="A131" s="1"/>
      <c r="B131" s="1"/>
    </row>
    <row r="132" spans="1:2" ht="12.75" x14ac:dyDescent="0.2">
      <c r="A132" s="1"/>
      <c r="B132" s="1"/>
    </row>
    <row r="133" spans="1:2" ht="12.75" x14ac:dyDescent="0.2">
      <c r="A133" s="1"/>
      <c r="B133" s="1"/>
    </row>
    <row r="134" spans="1:2" ht="12.75" x14ac:dyDescent="0.2">
      <c r="A134" s="1"/>
      <c r="B134" s="1"/>
    </row>
    <row r="135" spans="1:2" ht="12.75" x14ac:dyDescent="0.2">
      <c r="A135" s="1"/>
      <c r="B135" s="1"/>
    </row>
    <row r="136" spans="1:2" ht="12.75" x14ac:dyDescent="0.2">
      <c r="A136" s="1"/>
      <c r="B136" s="1"/>
    </row>
    <row r="137" spans="1:2" ht="12.75" x14ac:dyDescent="0.2">
      <c r="A137" s="1"/>
      <c r="B137" s="1"/>
    </row>
    <row r="138" spans="1:2" ht="12.75" x14ac:dyDescent="0.2">
      <c r="A138" s="1"/>
      <c r="B138" s="1"/>
    </row>
    <row r="139" spans="1:2" ht="12.75" x14ac:dyDescent="0.2">
      <c r="A139" s="1"/>
      <c r="B139" s="1"/>
    </row>
    <row r="140" spans="1:2" ht="12.75" x14ac:dyDescent="0.2">
      <c r="A140" s="1"/>
      <c r="B140" s="1"/>
    </row>
    <row r="141" spans="1:2" ht="12.75" x14ac:dyDescent="0.2">
      <c r="A141" s="1"/>
      <c r="B141" s="1"/>
    </row>
    <row r="142" spans="1:2" ht="12.75" x14ac:dyDescent="0.2">
      <c r="A142" s="1"/>
      <c r="B142" s="1"/>
    </row>
    <row r="143" spans="1:2" ht="12.75" x14ac:dyDescent="0.2">
      <c r="A143" s="1"/>
      <c r="B143" s="1"/>
    </row>
    <row r="144" spans="1:2" ht="12.75" x14ac:dyDescent="0.2">
      <c r="A144" s="1"/>
      <c r="B144" s="1"/>
    </row>
    <row r="145" spans="1:2" ht="12.75" x14ac:dyDescent="0.2">
      <c r="A145" s="1"/>
      <c r="B145" s="1"/>
    </row>
    <row r="146" spans="1:2" ht="12.75" x14ac:dyDescent="0.2">
      <c r="A146" s="1"/>
      <c r="B146" s="1"/>
    </row>
    <row r="147" spans="1:2" ht="12.75" x14ac:dyDescent="0.2">
      <c r="A147" s="1"/>
      <c r="B147" s="1"/>
    </row>
    <row r="148" spans="1:2" ht="12.75" x14ac:dyDescent="0.2">
      <c r="A148" s="1"/>
      <c r="B148" s="1"/>
    </row>
    <row r="149" spans="1:2" ht="12.75" x14ac:dyDescent="0.2">
      <c r="A149" s="1"/>
      <c r="B149" s="1"/>
    </row>
    <row r="150" spans="1:2" ht="12.75" x14ac:dyDescent="0.2">
      <c r="A150" s="1"/>
      <c r="B150" s="1"/>
    </row>
    <row r="151" spans="1:2" ht="12.75" x14ac:dyDescent="0.2">
      <c r="A151" s="1"/>
      <c r="B151" s="1"/>
    </row>
    <row r="152" spans="1:2" ht="12.75" x14ac:dyDescent="0.2">
      <c r="A152" s="1"/>
      <c r="B152" s="1"/>
    </row>
    <row r="153" spans="1:2" ht="12.75" x14ac:dyDescent="0.2">
      <c r="A153" s="1"/>
      <c r="B153" s="1"/>
    </row>
    <row r="154" spans="1:2" ht="12.75" x14ac:dyDescent="0.2">
      <c r="A154" s="1"/>
      <c r="B154" s="1"/>
    </row>
    <row r="155" spans="1:2" ht="12.75" x14ac:dyDescent="0.2">
      <c r="A155" s="1"/>
      <c r="B155" s="1"/>
    </row>
    <row r="156" spans="1:2" ht="12.75" x14ac:dyDescent="0.2">
      <c r="A156" s="1"/>
      <c r="B156" s="1"/>
    </row>
    <row r="157" spans="1:2" ht="12.75" x14ac:dyDescent="0.2">
      <c r="A157" s="1"/>
      <c r="B157" s="1"/>
    </row>
    <row r="158" spans="1:2" ht="12.75" x14ac:dyDescent="0.2">
      <c r="A158" s="1"/>
      <c r="B158" s="1"/>
    </row>
    <row r="159" spans="1:2" ht="12.75" x14ac:dyDescent="0.2">
      <c r="A159" s="1"/>
      <c r="B159" s="1"/>
    </row>
    <row r="160" spans="1:2" ht="12.75" x14ac:dyDescent="0.2">
      <c r="A160" s="1"/>
      <c r="B160" s="1"/>
    </row>
    <row r="161" spans="1:2" ht="12.75" x14ac:dyDescent="0.2">
      <c r="A161" s="1"/>
      <c r="B161" s="1"/>
    </row>
    <row r="162" spans="1:2" ht="12.75" x14ac:dyDescent="0.2">
      <c r="A162" s="1"/>
      <c r="B162" s="1"/>
    </row>
    <row r="163" spans="1:2" ht="12.75" x14ac:dyDescent="0.2">
      <c r="A163" s="1"/>
      <c r="B163" s="1"/>
    </row>
    <row r="164" spans="1:2" ht="12.75" x14ac:dyDescent="0.2">
      <c r="A164" s="1"/>
      <c r="B164" s="1"/>
    </row>
    <row r="165" spans="1:2" ht="12.75" x14ac:dyDescent="0.2">
      <c r="A165" s="1"/>
      <c r="B165" s="1"/>
    </row>
    <row r="166" spans="1:2" ht="12.75" x14ac:dyDescent="0.2">
      <c r="A166" s="1"/>
      <c r="B166" s="1"/>
    </row>
    <row r="167" spans="1:2" ht="12.75" x14ac:dyDescent="0.2">
      <c r="A167" s="1"/>
      <c r="B167" s="1"/>
    </row>
    <row r="168" spans="1:2" ht="12.75" x14ac:dyDescent="0.2">
      <c r="A168" s="1"/>
      <c r="B168" s="1"/>
    </row>
    <row r="169" spans="1:2" ht="12.75" x14ac:dyDescent="0.2">
      <c r="A169" s="1"/>
      <c r="B169" s="1"/>
    </row>
    <row r="170" spans="1:2" ht="12.75" x14ac:dyDescent="0.2">
      <c r="A170" s="1"/>
      <c r="B170" s="1"/>
    </row>
    <row r="171" spans="1:2" ht="12.75" x14ac:dyDescent="0.2">
      <c r="A171" s="1"/>
      <c r="B171" s="1"/>
    </row>
    <row r="172" spans="1:2" ht="12.75" x14ac:dyDescent="0.2">
      <c r="A172" s="1"/>
      <c r="B172" s="1"/>
    </row>
    <row r="173" spans="1:2" ht="12.75" x14ac:dyDescent="0.2">
      <c r="A173" s="1"/>
      <c r="B173" s="1"/>
    </row>
    <row r="174" spans="1:2" ht="12.75" x14ac:dyDescent="0.2">
      <c r="A174" s="1"/>
      <c r="B174" s="1"/>
    </row>
    <row r="175" spans="1:2" ht="12.75" x14ac:dyDescent="0.2">
      <c r="A175" s="1"/>
      <c r="B175" s="1"/>
    </row>
    <row r="176" spans="1:2" ht="12.75" x14ac:dyDescent="0.2">
      <c r="A176" s="1"/>
      <c r="B176" s="1"/>
    </row>
    <row r="177" spans="1:2" ht="12.75" x14ac:dyDescent="0.2">
      <c r="A177" s="1"/>
      <c r="B177" s="1"/>
    </row>
    <row r="178" spans="1:2" ht="12.75" x14ac:dyDescent="0.2">
      <c r="A178" s="1"/>
      <c r="B178" s="1"/>
    </row>
    <row r="179" spans="1:2" ht="12.75" x14ac:dyDescent="0.2">
      <c r="A179" s="1"/>
      <c r="B179" s="1"/>
    </row>
    <row r="180" spans="1:2" ht="12.75" x14ac:dyDescent="0.2">
      <c r="A180" s="1"/>
      <c r="B180" s="1"/>
    </row>
    <row r="181" spans="1:2" ht="12.75" x14ac:dyDescent="0.2">
      <c r="A181" s="1"/>
      <c r="B181" s="1"/>
    </row>
    <row r="182" spans="1:2" ht="12.75" x14ac:dyDescent="0.2">
      <c r="A182" s="1"/>
      <c r="B182" s="1"/>
    </row>
    <row r="183" spans="1:2" ht="12.75" x14ac:dyDescent="0.2">
      <c r="A183" s="1"/>
      <c r="B183" s="1"/>
    </row>
    <row r="184" spans="1:2" ht="12.75" x14ac:dyDescent="0.2">
      <c r="A184" s="1"/>
      <c r="B184" s="1"/>
    </row>
    <row r="185" spans="1:2" ht="12.75" x14ac:dyDescent="0.2">
      <c r="A185" s="1"/>
      <c r="B185" s="1"/>
    </row>
    <row r="186" spans="1:2" ht="12.75" x14ac:dyDescent="0.2">
      <c r="A186" s="1"/>
      <c r="B186" s="1"/>
    </row>
    <row r="187" spans="1:2" ht="12.75" x14ac:dyDescent="0.2">
      <c r="A187" s="1"/>
      <c r="B187" s="1"/>
    </row>
    <row r="188" spans="1:2" ht="12.75" x14ac:dyDescent="0.2">
      <c r="A188" s="1"/>
      <c r="B188" s="1"/>
    </row>
    <row r="189" spans="1:2" ht="12.75" x14ac:dyDescent="0.2">
      <c r="A189" s="1"/>
      <c r="B189" s="1"/>
    </row>
    <row r="190" spans="1:2" ht="12.75" x14ac:dyDescent="0.2">
      <c r="A190" s="1"/>
      <c r="B190" s="1"/>
    </row>
    <row r="191" spans="1:2" ht="12.75" x14ac:dyDescent="0.2">
      <c r="A191" s="1"/>
      <c r="B191" s="1"/>
    </row>
    <row r="192" spans="1:2" ht="12.75" x14ac:dyDescent="0.2">
      <c r="A192" s="1"/>
      <c r="B192" s="1"/>
    </row>
    <row r="193" spans="1:2" ht="12.75" x14ac:dyDescent="0.2">
      <c r="A193" s="1"/>
      <c r="B193" s="1"/>
    </row>
    <row r="194" spans="1:2" ht="12.75" x14ac:dyDescent="0.2">
      <c r="A194" s="1"/>
      <c r="B194" s="1"/>
    </row>
    <row r="195" spans="1:2" ht="12.75" x14ac:dyDescent="0.2">
      <c r="A195" s="1"/>
      <c r="B195" s="1"/>
    </row>
    <row r="196" spans="1:2" ht="12.75" x14ac:dyDescent="0.2">
      <c r="A196" s="1"/>
      <c r="B196" s="1"/>
    </row>
    <row r="197" spans="1:2" ht="12.75" x14ac:dyDescent="0.2">
      <c r="A197" s="1"/>
      <c r="B197" s="1"/>
    </row>
    <row r="198" spans="1:2" ht="12.75" x14ac:dyDescent="0.2">
      <c r="A198" s="1"/>
      <c r="B198" s="1"/>
    </row>
    <row r="199" spans="1:2" ht="12.75" x14ac:dyDescent="0.2">
      <c r="A199" s="1"/>
      <c r="B199" s="1"/>
    </row>
    <row r="200" spans="1:2" ht="12.75" x14ac:dyDescent="0.2">
      <c r="A200" s="1"/>
      <c r="B200" s="1"/>
    </row>
    <row r="201" spans="1:2" ht="12.75" x14ac:dyDescent="0.2">
      <c r="A201" s="1"/>
      <c r="B201" s="1"/>
    </row>
    <row r="202" spans="1:2" ht="12.75" x14ac:dyDescent="0.2">
      <c r="A202" s="1"/>
      <c r="B202" s="1"/>
    </row>
    <row r="203" spans="1:2" ht="12.75" x14ac:dyDescent="0.2">
      <c r="A203" s="1"/>
      <c r="B203" s="1"/>
    </row>
    <row r="204" spans="1:2" ht="12.75" x14ac:dyDescent="0.2">
      <c r="A204" s="1"/>
      <c r="B204" s="1"/>
    </row>
    <row r="205" spans="1:2" ht="12.75" x14ac:dyDescent="0.2">
      <c r="A205" s="1"/>
      <c r="B205" s="1"/>
    </row>
    <row r="206" spans="1:2" ht="12.75" x14ac:dyDescent="0.2">
      <c r="A206" s="1"/>
      <c r="B206" s="1"/>
    </row>
    <row r="207" spans="1:2" ht="12.75" x14ac:dyDescent="0.2">
      <c r="A207" s="1"/>
      <c r="B207" s="1"/>
    </row>
    <row r="208" spans="1:2" ht="12.75" x14ac:dyDescent="0.2">
      <c r="A208" s="1"/>
      <c r="B208" s="1"/>
    </row>
    <row r="209" spans="1:2" ht="12.75" x14ac:dyDescent="0.2">
      <c r="A209" s="1"/>
      <c r="B209" s="1"/>
    </row>
    <row r="210" spans="1:2" ht="12.75" x14ac:dyDescent="0.2">
      <c r="A210" s="1"/>
      <c r="B210" s="1"/>
    </row>
    <row r="211" spans="1:2" ht="12.75" x14ac:dyDescent="0.2">
      <c r="A211" s="1"/>
      <c r="B211" s="1"/>
    </row>
    <row r="212" spans="1:2" ht="12.75" x14ac:dyDescent="0.2">
      <c r="A212" s="1"/>
      <c r="B212" s="1"/>
    </row>
    <row r="213" spans="1:2" ht="12.75" x14ac:dyDescent="0.2">
      <c r="A213" s="1"/>
      <c r="B213" s="1"/>
    </row>
    <row r="214" spans="1:2" ht="12.75" x14ac:dyDescent="0.2">
      <c r="A214" s="1"/>
      <c r="B214" s="1"/>
    </row>
    <row r="215" spans="1:2" ht="12.75" x14ac:dyDescent="0.2">
      <c r="A215" s="1"/>
      <c r="B215" s="1"/>
    </row>
    <row r="216" spans="1:2" ht="12.75" x14ac:dyDescent="0.2">
      <c r="A216" s="1"/>
      <c r="B216" s="1"/>
    </row>
    <row r="217" spans="1:2" ht="12.75" x14ac:dyDescent="0.2">
      <c r="A217" s="1"/>
      <c r="B217" s="1"/>
    </row>
    <row r="218" spans="1:2" ht="12.75" x14ac:dyDescent="0.2">
      <c r="A218" s="1"/>
      <c r="B218" s="1"/>
    </row>
    <row r="219" spans="1:2" ht="12.75" x14ac:dyDescent="0.2">
      <c r="A219" s="1"/>
      <c r="B219" s="1"/>
    </row>
    <row r="220" spans="1:2" ht="12.75" x14ac:dyDescent="0.2">
      <c r="A220" s="1"/>
      <c r="B220" s="1"/>
    </row>
    <row r="221" spans="1:2" ht="12.75" x14ac:dyDescent="0.2">
      <c r="A221" s="1"/>
      <c r="B221" s="1"/>
    </row>
    <row r="222" spans="1:2" ht="12.75" x14ac:dyDescent="0.2">
      <c r="A222" s="1"/>
      <c r="B222" s="1"/>
    </row>
    <row r="223" spans="1:2" ht="12.75" x14ac:dyDescent="0.2">
      <c r="A223" s="1"/>
      <c r="B223" s="1"/>
    </row>
    <row r="224" spans="1:2" ht="12.75" x14ac:dyDescent="0.2">
      <c r="A224" s="1"/>
      <c r="B224" s="1"/>
    </row>
    <row r="225" spans="1:2" ht="12.75" x14ac:dyDescent="0.2">
      <c r="A225" s="1"/>
      <c r="B225" s="1"/>
    </row>
    <row r="226" spans="1:2" ht="12.75" x14ac:dyDescent="0.2">
      <c r="A226" s="1"/>
      <c r="B226" s="1"/>
    </row>
    <row r="227" spans="1:2" ht="12.75" x14ac:dyDescent="0.2">
      <c r="A227" s="1"/>
      <c r="B227" s="1"/>
    </row>
    <row r="228" spans="1:2" ht="12.75" x14ac:dyDescent="0.2">
      <c r="A228" s="1"/>
      <c r="B228" s="1"/>
    </row>
    <row r="229" spans="1:2" ht="12.75" x14ac:dyDescent="0.2">
      <c r="A229" s="1"/>
      <c r="B229" s="1"/>
    </row>
    <row r="230" spans="1:2" ht="12.75" x14ac:dyDescent="0.2">
      <c r="A230" s="1"/>
      <c r="B230" s="1"/>
    </row>
    <row r="231" spans="1:2" ht="12.75" x14ac:dyDescent="0.2">
      <c r="A231" s="1"/>
      <c r="B231" s="1"/>
    </row>
    <row r="232" spans="1:2" ht="12.75" x14ac:dyDescent="0.2">
      <c r="A232" s="1"/>
      <c r="B232" s="1"/>
    </row>
    <row r="233" spans="1:2" ht="12.75" x14ac:dyDescent="0.2">
      <c r="A233" s="1"/>
      <c r="B233" s="1"/>
    </row>
    <row r="234" spans="1:2" ht="12.75" x14ac:dyDescent="0.2">
      <c r="A234" s="1"/>
      <c r="B234" s="1"/>
    </row>
    <row r="235" spans="1:2" ht="12.75" x14ac:dyDescent="0.2">
      <c r="A235" s="1"/>
      <c r="B235" s="1"/>
    </row>
    <row r="236" spans="1:2" ht="12.75" x14ac:dyDescent="0.2">
      <c r="A236" s="1"/>
      <c r="B236" s="1"/>
    </row>
    <row r="237" spans="1:2" ht="12.75" x14ac:dyDescent="0.2">
      <c r="A237" s="1"/>
      <c r="B237" s="1"/>
    </row>
    <row r="238" spans="1:2" ht="12.75" x14ac:dyDescent="0.2">
      <c r="A238" s="1"/>
      <c r="B238" s="1"/>
    </row>
    <row r="239" spans="1:2" ht="12.75" x14ac:dyDescent="0.2">
      <c r="A239" s="1"/>
      <c r="B239" s="1"/>
    </row>
    <row r="240" spans="1:2" ht="12.75" x14ac:dyDescent="0.2">
      <c r="A240" s="1"/>
      <c r="B240" s="1"/>
    </row>
    <row r="241" spans="1:2" ht="12.75" x14ac:dyDescent="0.2">
      <c r="A241" s="1"/>
      <c r="B241" s="1"/>
    </row>
    <row r="242" spans="1:2" ht="12.75" x14ac:dyDescent="0.2">
      <c r="A242" s="1"/>
      <c r="B242" s="1"/>
    </row>
    <row r="243" spans="1:2" ht="12.75" x14ac:dyDescent="0.2">
      <c r="A243" s="1"/>
      <c r="B243" s="1"/>
    </row>
    <row r="244" spans="1:2" ht="12.75" x14ac:dyDescent="0.2">
      <c r="A244" s="1"/>
      <c r="B244" s="1"/>
    </row>
    <row r="245" spans="1:2" ht="12.75" x14ac:dyDescent="0.2">
      <c r="A245" s="1"/>
      <c r="B245" s="1"/>
    </row>
    <row r="246" spans="1:2" ht="12.75" x14ac:dyDescent="0.2">
      <c r="A246" s="1"/>
      <c r="B246" s="1"/>
    </row>
    <row r="247" spans="1:2" ht="12.75" x14ac:dyDescent="0.2">
      <c r="A247" s="1"/>
      <c r="B247" s="1"/>
    </row>
    <row r="248" spans="1:2" ht="12.75" x14ac:dyDescent="0.2">
      <c r="A248" s="1"/>
      <c r="B248" s="1"/>
    </row>
    <row r="249" spans="1:2" ht="12.75" x14ac:dyDescent="0.2">
      <c r="A249" s="1"/>
      <c r="B249" s="1"/>
    </row>
    <row r="250" spans="1:2" ht="12.75" x14ac:dyDescent="0.2">
      <c r="A250" s="1"/>
      <c r="B250" s="1"/>
    </row>
    <row r="251" spans="1:2" ht="12.75" x14ac:dyDescent="0.2">
      <c r="A251" s="1"/>
      <c r="B251" s="1"/>
    </row>
    <row r="252" spans="1:2" ht="12.75" x14ac:dyDescent="0.2">
      <c r="A252" s="1"/>
      <c r="B252" s="1"/>
    </row>
    <row r="253" spans="1:2" ht="12.75" x14ac:dyDescent="0.2">
      <c r="A253" s="1"/>
      <c r="B253" s="1"/>
    </row>
    <row r="254" spans="1:2" ht="12.75" x14ac:dyDescent="0.2">
      <c r="A254" s="1"/>
      <c r="B254" s="1"/>
    </row>
    <row r="255" spans="1:2" ht="12.75" x14ac:dyDescent="0.2">
      <c r="A255" s="1"/>
      <c r="B255" s="1"/>
    </row>
    <row r="256" spans="1:2" ht="12.75" x14ac:dyDescent="0.2">
      <c r="A256" s="1"/>
      <c r="B256" s="1"/>
    </row>
    <row r="257" spans="1:2" ht="12.75" x14ac:dyDescent="0.2">
      <c r="A257" s="1"/>
      <c r="B257" s="1"/>
    </row>
    <row r="258" spans="1:2" ht="12.75" x14ac:dyDescent="0.2">
      <c r="A258" s="1"/>
      <c r="B258" s="1"/>
    </row>
    <row r="259" spans="1:2" ht="12.75" x14ac:dyDescent="0.2">
      <c r="A259" s="1"/>
      <c r="B259" s="1"/>
    </row>
    <row r="260" spans="1:2" ht="12.75" x14ac:dyDescent="0.2">
      <c r="A260" s="1"/>
      <c r="B260" s="1"/>
    </row>
    <row r="261" spans="1:2" ht="12.75" x14ac:dyDescent="0.2">
      <c r="A261" s="1"/>
      <c r="B261" s="1"/>
    </row>
    <row r="262" spans="1:2" ht="12.75" x14ac:dyDescent="0.2">
      <c r="A262" s="1"/>
      <c r="B262" s="1"/>
    </row>
    <row r="263" spans="1:2" ht="12.75" x14ac:dyDescent="0.2">
      <c r="A263" s="1"/>
      <c r="B263" s="1"/>
    </row>
    <row r="264" spans="1:2" ht="12.75" x14ac:dyDescent="0.2">
      <c r="A264" s="1"/>
      <c r="B264" s="1"/>
    </row>
    <row r="265" spans="1:2" ht="12.75" x14ac:dyDescent="0.2">
      <c r="A265" s="1"/>
      <c r="B265" s="1"/>
    </row>
    <row r="266" spans="1:2" ht="12.75" x14ac:dyDescent="0.2">
      <c r="A266" s="1"/>
      <c r="B266" s="1"/>
    </row>
    <row r="267" spans="1:2" ht="12.75" x14ac:dyDescent="0.2">
      <c r="A267" s="1"/>
      <c r="B267" s="1"/>
    </row>
    <row r="268" spans="1:2" ht="12.75" x14ac:dyDescent="0.2">
      <c r="A268" s="1"/>
      <c r="B268" s="1"/>
    </row>
    <row r="269" spans="1:2" ht="12.75" x14ac:dyDescent="0.2">
      <c r="A269" s="1"/>
      <c r="B269" s="1"/>
    </row>
    <row r="270" spans="1:2" ht="12.75" x14ac:dyDescent="0.2">
      <c r="A270" s="1"/>
      <c r="B270" s="1"/>
    </row>
    <row r="271" spans="1:2" ht="12.75" x14ac:dyDescent="0.2">
      <c r="A271" s="1"/>
      <c r="B271" s="1"/>
    </row>
    <row r="272" spans="1:2" ht="12.75" x14ac:dyDescent="0.2">
      <c r="A272" s="1"/>
      <c r="B272" s="1"/>
    </row>
    <row r="273" spans="1:2" ht="12.75" x14ac:dyDescent="0.2">
      <c r="A273" s="1"/>
      <c r="B273" s="1"/>
    </row>
    <row r="274" spans="1:2" ht="12.75" x14ac:dyDescent="0.2">
      <c r="A274" s="1"/>
      <c r="B274" s="1"/>
    </row>
    <row r="275" spans="1:2" ht="12.75" x14ac:dyDescent="0.2">
      <c r="A275" s="1"/>
      <c r="B275" s="1"/>
    </row>
    <row r="276" spans="1:2" ht="12.75" x14ac:dyDescent="0.2">
      <c r="A276" s="1"/>
      <c r="B276" s="1"/>
    </row>
    <row r="277" spans="1:2" ht="12.75" x14ac:dyDescent="0.2">
      <c r="A277" s="1"/>
      <c r="B277" s="1"/>
    </row>
    <row r="278" spans="1:2" ht="12.75" x14ac:dyDescent="0.2">
      <c r="A278" s="1"/>
      <c r="B278" s="1"/>
    </row>
    <row r="279" spans="1:2" ht="12.75" x14ac:dyDescent="0.2">
      <c r="A279" s="1"/>
      <c r="B279" s="1"/>
    </row>
    <row r="280" spans="1:2" ht="12.75" x14ac:dyDescent="0.2">
      <c r="A280" s="1"/>
      <c r="B280" s="1"/>
    </row>
    <row r="281" spans="1:2" ht="12.75" x14ac:dyDescent="0.2">
      <c r="A281" s="1"/>
      <c r="B281" s="1"/>
    </row>
    <row r="282" spans="1:2" ht="12.75" x14ac:dyDescent="0.2">
      <c r="A282" s="1"/>
      <c r="B282" s="1"/>
    </row>
    <row r="283" spans="1:2" ht="12.75" x14ac:dyDescent="0.2">
      <c r="A283" s="1"/>
      <c r="B283" s="1"/>
    </row>
    <row r="284" spans="1:2" ht="12.75" x14ac:dyDescent="0.2">
      <c r="A284" s="1"/>
      <c r="B284" s="1"/>
    </row>
    <row r="285" spans="1:2" ht="12.75" x14ac:dyDescent="0.2">
      <c r="A285" s="1"/>
      <c r="B285" s="1"/>
    </row>
    <row r="286" spans="1:2" ht="12.75" x14ac:dyDescent="0.2">
      <c r="A286" s="1"/>
      <c r="B286" s="1"/>
    </row>
    <row r="287" spans="1:2" ht="12.75" x14ac:dyDescent="0.2">
      <c r="A287" s="1"/>
      <c r="B287" s="1"/>
    </row>
    <row r="288" spans="1:2" ht="12.75" x14ac:dyDescent="0.2">
      <c r="A288" s="1"/>
      <c r="B288" s="1"/>
    </row>
    <row r="289" spans="1:2" ht="12.75" x14ac:dyDescent="0.2">
      <c r="A289" s="1"/>
      <c r="B289" s="1"/>
    </row>
    <row r="290" spans="1:2" ht="12.75" x14ac:dyDescent="0.2">
      <c r="A290" s="1"/>
      <c r="B290" s="1"/>
    </row>
    <row r="291" spans="1:2" ht="12.75" x14ac:dyDescent="0.2">
      <c r="A291" s="1"/>
      <c r="B291" s="1"/>
    </row>
    <row r="292" spans="1:2" ht="12.75" x14ac:dyDescent="0.2">
      <c r="A292" s="1"/>
      <c r="B292" s="1"/>
    </row>
    <row r="293" spans="1:2" ht="12.75" x14ac:dyDescent="0.2">
      <c r="A293" s="1"/>
      <c r="B293" s="1"/>
    </row>
    <row r="294" spans="1:2" ht="12.75" x14ac:dyDescent="0.2">
      <c r="A294" s="1"/>
      <c r="B294" s="1"/>
    </row>
    <row r="295" spans="1:2" ht="12.75" x14ac:dyDescent="0.2">
      <c r="A295" s="1"/>
      <c r="B295" s="1"/>
    </row>
    <row r="296" spans="1:2" ht="12.75" x14ac:dyDescent="0.2">
      <c r="A296" s="1"/>
      <c r="B296" s="1"/>
    </row>
    <row r="297" spans="1:2" ht="12.75" x14ac:dyDescent="0.2">
      <c r="A297" s="1"/>
      <c r="B297" s="1"/>
    </row>
    <row r="298" spans="1:2" ht="12.75" x14ac:dyDescent="0.2">
      <c r="A298" s="1"/>
      <c r="B298" s="1"/>
    </row>
    <row r="299" spans="1:2" ht="12.75" x14ac:dyDescent="0.2">
      <c r="A299" s="1"/>
      <c r="B299" s="1"/>
    </row>
    <row r="300" spans="1:2" ht="12.75" x14ac:dyDescent="0.2">
      <c r="A300" s="1"/>
      <c r="B300" s="1"/>
    </row>
    <row r="301" spans="1:2" ht="12.75" x14ac:dyDescent="0.2">
      <c r="A301" s="1"/>
      <c r="B301" s="1"/>
    </row>
    <row r="302" spans="1:2" ht="12.75" x14ac:dyDescent="0.2">
      <c r="A302" s="1"/>
      <c r="B302" s="1"/>
    </row>
    <row r="303" spans="1:2" ht="12.75" x14ac:dyDescent="0.2">
      <c r="A303" s="1"/>
      <c r="B303" s="1"/>
    </row>
    <row r="304" spans="1:2" ht="12.75" x14ac:dyDescent="0.2">
      <c r="A304" s="1"/>
      <c r="B304" s="1"/>
    </row>
    <row r="305" spans="1:2" ht="12.75" x14ac:dyDescent="0.2">
      <c r="A305" s="1"/>
      <c r="B305" s="1"/>
    </row>
    <row r="306" spans="1:2" ht="12.75" x14ac:dyDescent="0.2">
      <c r="A306" s="1"/>
      <c r="B306" s="1"/>
    </row>
    <row r="307" spans="1:2" ht="12.75" x14ac:dyDescent="0.2">
      <c r="A307" s="1"/>
      <c r="B307" s="1"/>
    </row>
    <row r="308" spans="1:2" ht="12.75" x14ac:dyDescent="0.2">
      <c r="A308" s="1"/>
      <c r="B308" s="1"/>
    </row>
    <row r="309" spans="1:2" ht="12.75" x14ac:dyDescent="0.2">
      <c r="A309" s="1"/>
      <c r="B309" s="1"/>
    </row>
    <row r="310" spans="1:2" ht="12.75" x14ac:dyDescent="0.2">
      <c r="A310" s="1"/>
      <c r="B310" s="1"/>
    </row>
    <row r="311" spans="1:2" ht="12.75" x14ac:dyDescent="0.2">
      <c r="A311" s="1"/>
      <c r="B311" s="1"/>
    </row>
    <row r="312" spans="1:2" ht="12.75" x14ac:dyDescent="0.2">
      <c r="A312" s="1"/>
      <c r="B312" s="1"/>
    </row>
    <row r="313" spans="1:2" ht="12.75" x14ac:dyDescent="0.2">
      <c r="A313" s="1"/>
      <c r="B313" s="1"/>
    </row>
    <row r="314" spans="1:2" ht="12.75" x14ac:dyDescent="0.2">
      <c r="A314" s="1"/>
      <c r="B314" s="1"/>
    </row>
    <row r="315" spans="1:2" ht="12.75" x14ac:dyDescent="0.2">
      <c r="A315" s="1"/>
      <c r="B315" s="1"/>
    </row>
    <row r="316" spans="1:2" ht="12.75" x14ac:dyDescent="0.2">
      <c r="A316" s="1"/>
      <c r="B316" s="1"/>
    </row>
    <row r="317" spans="1:2" ht="12.75" x14ac:dyDescent="0.2">
      <c r="A317" s="1"/>
      <c r="B317" s="1"/>
    </row>
    <row r="318" spans="1:2" ht="12.75" x14ac:dyDescent="0.2">
      <c r="A318" s="1"/>
      <c r="B318" s="1"/>
    </row>
    <row r="319" spans="1:2" ht="12.75" x14ac:dyDescent="0.2">
      <c r="A319" s="1"/>
      <c r="B319" s="1"/>
    </row>
    <row r="320" spans="1:2" ht="12.75" x14ac:dyDescent="0.2">
      <c r="A320" s="1"/>
      <c r="B320" s="1"/>
    </row>
    <row r="321" spans="1:2" ht="12.75" x14ac:dyDescent="0.2">
      <c r="A321" s="1"/>
      <c r="B321" s="1"/>
    </row>
    <row r="322" spans="1:2" ht="12.75" x14ac:dyDescent="0.2">
      <c r="A322" s="1"/>
      <c r="B322" s="1"/>
    </row>
    <row r="323" spans="1:2" ht="12.75" x14ac:dyDescent="0.2">
      <c r="A323" s="1"/>
      <c r="B323" s="1"/>
    </row>
    <row r="324" spans="1:2" ht="12.75" x14ac:dyDescent="0.2">
      <c r="A324" s="1"/>
      <c r="B324" s="1"/>
    </row>
    <row r="325" spans="1:2" ht="12.75" x14ac:dyDescent="0.2">
      <c r="A325" s="1"/>
      <c r="B325" s="1"/>
    </row>
    <row r="326" spans="1:2" ht="12.75" x14ac:dyDescent="0.2">
      <c r="A326" s="1"/>
      <c r="B326" s="1"/>
    </row>
    <row r="327" spans="1:2" ht="12.75" x14ac:dyDescent="0.2">
      <c r="A327" s="1"/>
      <c r="B327" s="1"/>
    </row>
    <row r="328" spans="1:2" ht="12.75" x14ac:dyDescent="0.2">
      <c r="A328" s="1"/>
      <c r="B328" s="1"/>
    </row>
    <row r="329" spans="1:2" ht="12.75" x14ac:dyDescent="0.2">
      <c r="A329" s="1"/>
      <c r="B329" s="1"/>
    </row>
    <row r="330" spans="1:2" ht="12.75" x14ac:dyDescent="0.2">
      <c r="A330" s="1"/>
      <c r="B330" s="1"/>
    </row>
    <row r="331" spans="1:2" ht="12.75" x14ac:dyDescent="0.2">
      <c r="A331" s="1"/>
      <c r="B331" s="1"/>
    </row>
    <row r="332" spans="1:2" ht="12.75" x14ac:dyDescent="0.2">
      <c r="A332" s="1"/>
      <c r="B332" s="1"/>
    </row>
    <row r="333" spans="1:2" ht="12.75" x14ac:dyDescent="0.2">
      <c r="A333" s="1"/>
      <c r="B333" s="1"/>
    </row>
    <row r="334" spans="1:2" ht="12.75" x14ac:dyDescent="0.2">
      <c r="A334" s="1"/>
      <c r="B334" s="1"/>
    </row>
    <row r="335" spans="1:2" ht="12.75" x14ac:dyDescent="0.2">
      <c r="A335" s="1"/>
      <c r="B335" s="1"/>
    </row>
    <row r="336" spans="1:2" ht="12.75" x14ac:dyDescent="0.2">
      <c r="A336" s="1"/>
      <c r="B336" s="1"/>
    </row>
    <row r="337" spans="1:2" ht="12.75" x14ac:dyDescent="0.2">
      <c r="A337" s="1"/>
      <c r="B337" s="1"/>
    </row>
    <row r="338" spans="1:2" ht="12.75" x14ac:dyDescent="0.2">
      <c r="A338" s="1"/>
      <c r="B338" s="1"/>
    </row>
    <row r="339" spans="1:2" ht="12.75" x14ac:dyDescent="0.2">
      <c r="A339" s="1"/>
      <c r="B339" s="1"/>
    </row>
    <row r="340" spans="1:2" ht="12.75" x14ac:dyDescent="0.2">
      <c r="A340" s="1"/>
      <c r="B340" s="1"/>
    </row>
    <row r="341" spans="1:2" ht="12.75" x14ac:dyDescent="0.2">
      <c r="A341" s="1"/>
      <c r="B341" s="1"/>
    </row>
    <row r="342" spans="1:2" ht="12.75" x14ac:dyDescent="0.2">
      <c r="A342" s="1"/>
      <c r="B342" s="1"/>
    </row>
    <row r="343" spans="1:2" ht="12.75" x14ac:dyDescent="0.2">
      <c r="A343" s="1"/>
      <c r="B343" s="1"/>
    </row>
    <row r="344" spans="1:2" ht="12.75" x14ac:dyDescent="0.2">
      <c r="A344" s="1"/>
      <c r="B344" s="1"/>
    </row>
    <row r="345" spans="1:2" ht="12.75" x14ac:dyDescent="0.2">
      <c r="A345" s="1"/>
      <c r="B345" s="1"/>
    </row>
    <row r="346" spans="1:2" ht="12.75" x14ac:dyDescent="0.2">
      <c r="A346" s="1"/>
      <c r="B346" s="1"/>
    </row>
    <row r="347" spans="1:2" ht="12.75" x14ac:dyDescent="0.2">
      <c r="A347" s="1"/>
      <c r="B347" s="1"/>
    </row>
    <row r="348" spans="1:2" ht="12.75" x14ac:dyDescent="0.2">
      <c r="A348" s="1"/>
      <c r="B348" s="1"/>
    </row>
    <row r="349" spans="1:2" ht="12.75" x14ac:dyDescent="0.2">
      <c r="A349" s="1"/>
      <c r="B349" s="1"/>
    </row>
    <row r="350" spans="1:2" ht="12.75" x14ac:dyDescent="0.2">
      <c r="A350" s="1"/>
      <c r="B350" s="1"/>
    </row>
    <row r="351" spans="1:2" ht="12.75" x14ac:dyDescent="0.2">
      <c r="A351" s="1"/>
      <c r="B351" s="1"/>
    </row>
    <row r="352" spans="1:2" ht="12.75" x14ac:dyDescent="0.2">
      <c r="A352" s="1"/>
      <c r="B352" s="1"/>
    </row>
    <row r="353" spans="1:2" ht="12.75" x14ac:dyDescent="0.2">
      <c r="A353" s="1"/>
      <c r="B353" s="1"/>
    </row>
    <row r="354" spans="1:2" ht="12.75" x14ac:dyDescent="0.2">
      <c r="A354" s="1"/>
      <c r="B354" s="1"/>
    </row>
    <row r="355" spans="1:2" ht="12.75" x14ac:dyDescent="0.2">
      <c r="A355" s="1"/>
      <c r="B355" s="1"/>
    </row>
    <row r="356" spans="1:2" ht="12.75" x14ac:dyDescent="0.2">
      <c r="A356" s="1"/>
      <c r="B356" s="1"/>
    </row>
    <row r="357" spans="1:2" ht="12.75" x14ac:dyDescent="0.2">
      <c r="A357" s="1"/>
      <c r="B357" s="1"/>
    </row>
    <row r="358" spans="1:2" ht="12.75" x14ac:dyDescent="0.2">
      <c r="A358" s="1"/>
      <c r="B358" s="1"/>
    </row>
    <row r="359" spans="1:2" ht="12.75" x14ac:dyDescent="0.2">
      <c r="A359" s="1"/>
      <c r="B359" s="1"/>
    </row>
    <row r="360" spans="1:2" ht="12.75" x14ac:dyDescent="0.2">
      <c r="A360" s="1"/>
      <c r="B360" s="1"/>
    </row>
    <row r="361" spans="1:2" ht="12.75" x14ac:dyDescent="0.2">
      <c r="A361" s="1"/>
      <c r="B361" s="1"/>
    </row>
    <row r="362" spans="1:2" ht="12.75" x14ac:dyDescent="0.2">
      <c r="A362" s="1"/>
      <c r="B362" s="1"/>
    </row>
    <row r="363" spans="1:2" ht="12.75" x14ac:dyDescent="0.2">
      <c r="A363" s="1"/>
      <c r="B363" s="1"/>
    </row>
    <row r="364" spans="1:2" ht="12.75" x14ac:dyDescent="0.2">
      <c r="A364" s="1"/>
      <c r="B364" s="1"/>
    </row>
    <row r="365" spans="1:2" ht="12.75" x14ac:dyDescent="0.2">
      <c r="A365" s="1"/>
      <c r="B365" s="1"/>
    </row>
    <row r="366" spans="1:2" ht="12.75" x14ac:dyDescent="0.2">
      <c r="A366" s="1"/>
      <c r="B366" s="1"/>
    </row>
    <row r="367" spans="1:2" ht="12.75" x14ac:dyDescent="0.2">
      <c r="A367" s="1"/>
      <c r="B367" s="1"/>
    </row>
    <row r="368" spans="1:2" ht="12.75" x14ac:dyDescent="0.2">
      <c r="A368" s="1"/>
      <c r="B368" s="1"/>
    </row>
    <row r="369" spans="1:2" ht="12.75" x14ac:dyDescent="0.2">
      <c r="A369" s="1"/>
      <c r="B369" s="1"/>
    </row>
    <row r="370" spans="1:2" ht="12.75" x14ac:dyDescent="0.2">
      <c r="A370" s="1"/>
      <c r="B370" s="1"/>
    </row>
    <row r="371" spans="1:2" ht="12.75" x14ac:dyDescent="0.2">
      <c r="A371" s="1"/>
      <c r="B371" s="1"/>
    </row>
    <row r="372" spans="1:2" ht="12.75" x14ac:dyDescent="0.2">
      <c r="A372" s="1"/>
      <c r="B372" s="1"/>
    </row>
    <row r="373" spans="1:2" ht="12.75" x14ac:dyDescent="0.2">
      <c r="A373" s="1"/>
      <c r="B373" s="1"/>
    </row>
    <row r="374" spans="1:2" ht="12.75" x14ac:dyDescent="0.2">
      <c r="A374" s="1"/>
      <c r="B374" s="1"/>
    </row>
    <row r="375" spans="1:2" ht="12.75" x14ac:dyDescent="0.2">
      <c r="A375" s="1"/>
      <c r="B375" s="1"/>
    </row>
    <row r="376" spans="1:2" ht="12.75" x14ac:dyDescent="0.2">
      <c r="A376" s="1"/>
      <c r="B376" s="1"/>
    </row>
    <row r="377" spans="1:2" ht="12.75" x14ac:dyDescent="0.2">
      <c r="A377" s="1"/>
      <c r="B377" s="1"/>
    </row>
    <row r="378" spans="1:2" ht="12.75" x14ac:dyDescent="0.2">
      <c r="A378" s="1"/>
      <c r="B378" s="1"/>
    </row>
    <row r="379" spans="1:2" ht="12.75" x14ac:dyDescent="0.2">
      <c r="A379" s="1"/>
      <c r="B379" s="1"/>
    </row>
    <row r="380" spans="1:2" ht="12.75" x14ac:dyDescent="0.2">
      <c r="A380" s="1"/>
      <c r="B380" s="1"/>
    </row>
    <row r="381" spans="1:2" ht="12.75" x14ac:dyDescent="0.2">
      <c r="A381" s="1"/>
      <c r="B381" s="1"/>
    </row>
    <row r="382" spans="1:2" ht="12.75" x14ac:dyDescent="0.2">
      <c r="A382" s="1"/>
      <c r="B382" s="1"/>
    </row>
    <row r="383" spans="1:2" ht="12.75" x14ac:dyDescent="0.2">
      <c r="A383" s="1"/>
      <c r="B383" s="1"/>
    </row>
    <row r="384" spans="1:2" ht="12.75" x14ac:dyDescent="0.2">
      <c r="A384" s="1"/>
      <c r="B384" s="1"/>
    </row>
    <row r="385" spans="1:2" ht="12.75" x14ac:dyDescent="0.2">
      <c r="A385" s="1"/>
      <c r="B385" s="1"/>
    </row>
    <row r="386" spans="1:2" ht="12.75" x14ac:dyDescent="0.2">
      <c r="A386" s="1"/>
      <c r="B386" s="1"/>
    </row>
    <row r="387" spans="1:2" ht="12.75" x14ac:dyDescent="0.2">
      <c r="A387" s="1"/>
      <c r="B387" s="1"/>
    </row>
    <row r="388" spans="1:2" ht="12.75" x14ac:dyDescent="0.2">
      <c r="A388" s="1"/>
      <c r="B388" s="1"/>
    </row>
    <row r="389" spans="1:2" ht="12.75" x14ac:dyDescent="0.2">
      <c r="A389" s="1"/>
      <c r="B389" s="1"/>
    </row>
    <row r="390" spans="1:2" ht="12.75" x14ac:dyDescent="0.2">
      <c r="A390" s="1"/>
      <c r="B390" s="1"/>
    </row>
    <row r="391" spans="1:2" ht="12.75" x14ac:dyDescent="0.2">
      <c r="A391" s="1"/>
      <c r="B391" s="1"/>
    </row>
    <row r="392" spans="1:2" ht="12.75" x14ac:dyDescent="0.2">
      <c r="A392" s="1"/>
      <c r="B392" s="1"/>
    </row>
    <row r="393" spans="1:2" ht="12.75" x14ac:dyDescent="0.2">
      <c r="A393" s="1"/>
      <c r="B393" s="1"/>
    </row>
    <row r="394" spans="1:2" ht="12.75" x14ac:dyDescent="0.2">
      <c r="A394" s="1"/>
      <c r="B394" s="1"/>
    </row>
    <row r="395" spans="1:2" ht="12.75" x14ac:dyDescent="0.2">
      <c r="A395" s="1"/>
      <c r="B395" s="1"/>
    </row>
    <row r="396" spans="1:2" ht="12.75" x14ac:dyDescent="0.2">
      <c r="A396" s="1"/>
      <c r="B396" s="1"/>
    </row>
    <row r="397" spans="1:2" ht="12.75" x14ac:dyDescent="0.2">
      <c r="A397" s="1"/>
      <c r="B397" s="1"/>
    </row>
    <row r="398" spans="1:2" ht="12.75" x14ac:dyDescent="0.2">
      <c r="A398" s="1"/>
      <c r="B398" s="1"/>
    </row>
    <row r="399" spans="1:2" ht="12.75" x14ac:dyDescent="0.2">
      <c r="A399" s="1"/>
      <c r="B399" s="1"/>
    </row>
    <row r="400" spans="1:2" ht="12.75" x14ac:dyDescent="0.2">
      <c r="A400" s="1"/>
      <c r="B400" s="1"/>
    </row>
    <row r="401" spans="1:2" ht="12.75" x14ac:dyDescent="0.2">
      <c r="A401" s="1"/>
      <c r="B401" s="1"/>
    </row>
    <row r="402" spans="1:2" ht="12.75" x14ac:dyDescent="0.2">
      <c r="A402" s="1"/>
      <c r="B402" s="1"/>
    </row>
    <row r="403" spans="1:2" ht="12.75" x14ac:dyDescent="0.2">
      <c r="A403" s="1"/>
      <c r="B403" s="1"/>
    </row>
    <row r="404" spans="1:2" ht="12.75" x14ac:dyDescent="0.2">
      <c r="A404" s="1"/>
      <c r="B404" s="1"/>
    </row>
    <row r="405" spans="1:2" ht="12.75" x14ac:dyDescent="0.2">
      <c r="A405" s="1"/>
      <c r="B405" s="1"/>
    </row>
    <row r="406" spans="1:2" ht="12.75" x14ac:dyDescent="0.2">
      <c r="A406" s="1"/>
      <c r="B406" s="1"/>
    </row>
    <row r="407" spans="1:2" ht="12.75" x14ac:dyDescent="0.2">
      <c r="A407" s="1"/>
      <c r="B407" s="1"/>
    </row>
    <row r="408" spans="1:2" ht="12.75" x14ac:dyDescent="0.2">
      <c r="A408" s="1"/>
      <c r="B408" s="1"/>
    </row>
    <row r="409" spans="1:2" ht="12.75" x14ac:dyDescent="0.2">
      <c r="A409" s="1"/>
      <c r="B409" s="1"/>
    </row>
    <row r="410" spans="1:2" ht="12.75" x14ac:dyDescent="0.2">
      <c r="A410" s="1"/>
      <c r="B410" s="1"/>
    </row>
    <row r="411" spans="1:2" ht="12.75" x14ac:dyDescent="0.2">
      <c r="A411" s="1"/>
      <c r="B411" s="1"/>
    </row>
    <row r="412" spans="1:2" ht="12.75" x14ac:dyDescent="0.2">
      <c r="A412" s="1"/>
      <c r="B412" s="1"/>
    </row>
    <row r="413" spans="1:2" ht="12.75" x14ac:dyDescent="0.2">
      <c r="A413" s="1"/>
      <c r="B413" s="1"/>
    </row>
    <row r="414" spans="1:2" ht="12.75" x14ac:dyDescent="0.2">
      <c r="A414" s="1"/>
      <c r="B414" s="1"/>
    </row>
    <row r="415" spans="1:2" ht="12.75" x14ac:dyDescent="0.2">
      <c r="A415" s="1"/>
      <c r="B415" s="1"/>
    </row>
    <row r="416" spans="1:2" ht="12.75" x14ac:dyDescent="0.2">
      <c r="A416" s="1"/>
      <c r="B416" s="1"/>
    </row>
    <row r="417" spans="1:2" ht="12.75" x14ac:dyDescent="0.2">
      <c r="A417" s="1"/>
      <c r="B417" s="1"/>
    </row>
    <row r="418" spans="1:2" ht="12.75" x14ac:dyDescent="0.2">
      <c r="A418" s="1"/>
      <c r="B418" s="1"/>
    </row>
    <row r="419" spans="1:2" ht="12.75" x14ac:dyDescent="0.2">
      <c r="A419" s="1"/>
      <c r="B419" s="1"/>
    </row>
    <row r="420" spans="1:2" ht="12.75" x14ac:dyDescent="0.2">
      <c r="A420" s="1"/>
      <c r="B420" s="1"/>
    </row>
    <row r="421" spans="1:2" ht="12.75" x14ac:dyDescent="0.2">
      <c r="A421" s="1"/>
      <c r="B421" s="1"/>
    </row>
    <row r="422" spans="1:2" ht="12.75" x14ac:dyDescent="0.2">
      <c r="A422" s="1"/>
      <c r="B422" s="1"/>
    </row>
    <row r="423" spans="1:2" ht="12.75" x14ac:dyDescent="0.2">
      <c r="A423" s="1"/>
      <c r="B423" s="1"/>
    </row>
    <row r="424" spans="1:2" ht="12.75" x14ac:dyDescent="0.2">
      <c r="A424" s="1"/>
      <c r="B424" s="1"/>
    </row>
    <row r="425" spans="1:2" ht="12.75" x14ac:dyDescent="0.2">
      <c r="A425" s="1"/>
      <c r="B425" s="1"/>
    </row>
    <row r="426" spans="1:2" ht="12.75" x14ac:dyDescent="0.2">
      <c r="A426" s="1"/>
      <c r="B426" s="1"/>
    </row>
    <row r="427" spans="1:2" ht="12.75" x14ac:dyDescent="0.2">
      <c r="A427" s="1"/>
      <c r="B427" s="1"/>
    </row>
    <row r="428" spans="1:2" ht="12.75" x14ac:dyDescent="0.2">
      <c r="A428" s="1"/>
      <c r="B428" s="1"/>
    </row>
    <row r="429" spans="1:2" ht="12.75" x14ac:dyDescent="0.2">
      <c r="A429" s="1"/>
      <c r="B429" s="1"/>
    </row>
    <row r="430" spans="1:2" ht="12.75" x14ac:dyDescent="0.2">
      <c r="A430" s="1"/>
      <c r="B430" s="1"/>
    </row>
    <row r="431" spans="1:2" ht="12.75" x14ac:dyDescent="0.2">
      <c r="A431" s="1"/>
      <c r="B431" s="1"/>
    </row>
    <row r="432" spans="1:2" ht="12.75" x14ac:dyDescent="0.2">
      <c r="A432" s="1"/>
      <c r="B432" s="1"/>
    </row>
    <row r="433" spans="1:2" ht="12.75" x14ac:dyDescent="0.2">
      <c r="A433" s="1"/>
      <c r="B433" s="1"/>
    </row>
    <row r="434" spans="1:2" ht="12.75" x14ac:dyDescent="0.2">
      <c r="A434" s="1"/>
      <c r="B434" s="1"/>
    </row>
    <row r="435" spans="1:2" ht="12.75" x14ac:dyDescent="0.2">
      <c r="A435" s="1"/>
      <c r="B435" s="1"/>
    </row>
    <row r="436" spans="1:2" ht="12.75" x14ac:dyDescent="0.2">
      <c r="A436" s="1"/>
      <c r="B436" s="1"/>
    </row>
    <row r="437" spans="1:2" ht="12.75" x14ac:dyDescent="0.2">
      <c r="A437" s="1"/>
      <c r="B437" s="1"/>
    </row>
    <row r="438" spans="1:2" ht="12.75" x14ac:dyDescent="0.2">
      <c r="A438" s="1"/>
      <c r="B438" s="1"/>
    </row>
    <row r="439" spans="1:2" ht="12.75" x14ac:dyDescent="0.2">
      <c r="A439" s="1"/>
      <c r="B439" s="1"/>
    </row>
    <row r="440" spans="1:2" ht="12.75" x14ac:dyDescent="0.2">
      <c r="A440" s="1"/>
      <c r="B440" s="1"/>
    </row>
    <row r="441" spans="1:2" ht="12.75" x14ac:dyDescent="0.2">
      <c r="A441" s="1"/>
      <c r="B441" s="1"/>
    </row>
    <row r="442" spans="1:2" ht="12.75" x14ac:dyDescent="0.2">
      <c r="A442" s="1"/>
      <c r="B442" s="1"/>
    </row>
    <row r="443" spans="1:2" ht="12.75" x14ac:dyDescent="0.2">
      <c r="A443" s="1"/>
      <c r="B443" s="1"/>
    </row>
    <row r="444" spans="1:2" ht="12.75" x14ac:dyDescent="0.2">
      <c r="A444" s="1"/>
      <c r="B444" s="1"/>
    </row>
    <row r="445" spans="1:2" ht="12.75" x14ac:dyDescent="0.2">
      <c r="A445" s="1"/>
      <c r="B445" s="1"/>
    </row>
    <row r="446" spans="1:2" ht="12.75" x14ac:dyDescent="0.2">
      <c r="A446" s="1"/>
      <c r="B446" s="1"/>
    </row>
    <row r="447" spans="1:2" ht="12.75" x14ac:dyDescent="0.2">
      <c r="A447" s="1"/>
      <c r="B447" s="1"/>
    </row>
    <row r="448" spans="1:2" ht="12.75" x14ac:dyDescent="0.2">
      <c r="A448" s="1"/>
      <c r="B448" s="1"/>
    </row>
    <row r="449" spans="1:2" ht="12.75" x14ac:dyDescent="0.2">
      <c r="A449" s="1"/>
      <c r="B449" s="1"/>
    </row>
    <row r="450" spans="1:2" ht="12.75" x14ac:dyDescent="0.2">
      <c r="A450" s="1"/>
      <c r="B450" s="1"/>
    </row>
    <row r="451" spans="1:2" ht="12.75" x14ac:dyDescent="0.2">
      <c r="A451" s="1"/>
      <c r="B451" s="1"/>
    </row>
    <row r="452" spans="1:2" ht="12.75" x14ac:dyDescent="0.2">
      <c r="A452" s="1"/>
      <c r="B452" s="1"/>
    </row>
    <row r="453" spans="1:2" ht="12.75" x14ac:dyDescent="0.2">
      <c r="A453" s="1"/>
      <c r="B453" s="1"/>
    </row>
    <row r="454" spans="1:2" ht="12.75" x14ac:dyDescent="0.2">
      <c r="A454" s="1"/>
      <c r="B454" s="1"/>
    </row>
    <row r="455" spans="1:2" ht="12.75" x14ac:dyDescent="0.2">
      <c r="A455" s="1"/>
      <c r="B455" s="1"/>
    </row>
    <row r="456" spans="1:2" ht="12.75" x14ac:dyDescent="0.2">
      <c r="A456" s="1"/>
      <c r="B456" s="1"/>
    </row>
    <row r="457" spans="1:2" ht="12.75" x14ac:dyDescent="0.2">
      <c r="A457" s="1"/>
      <c r="B457" s="1"/>
    </row>
    <row r="458" spans="1:2" ht="12.75" x14ac:dyDescent="0.2">
      <c r="A458" s="1"/>
      <c r="B458" s="1"/>
    </row>
    <row r="459" spans="1:2" ht="12.75" x14ac:dyDescent="0.2">
      <c r="A459" s="1"/>
      <c r="B459" s="1"/>
    </row>
    <row r="460" spans="1:2" ht="12.75" x14ac:dyDescent="0.2">
      <c r="A460" s="1"/>
      <c r="B460" s="1"/>
    </row>
    <row r="461" spans="1:2" ht="12.75" x14ac:dyDescent="0.2">
      <c r="A461" s="1"/>
      <c r="B461" s="1"/>
    </row>
    <row r="462" spans="1:2" ht="12.75" x14ac:dyDescent="0.2">
      <c r="A462" s="1"/>
      <c r="B462" s="1"/>
    </row>
    <row r="463" spans="1:2" ht="12.75" x14ac:dyDescent="0.2">
      <c r="A463" s="1"/>
      <c r="B463" s="1"/>
    </row>
    <row r="464" spans="1:2" ht="12.75" x14ac:dyDescent="0.2">
      <c r="A464" s="1"/>
      <c r="B464" s="1"/>
    </row>
    <row r="465" spans="1:2" ht="12.75" x14ac:dyDescent="0.2">
      <c r="A465" s="1"/>
      <c r="B465" s="1"/>
    </row>
    <row r="466" spans="1:2" ht="12.75" x14ac:dyDescent="0.2">
      <c r="A466" s="1"/>
      <c r="B466" s="1"/>
    </row>
    <row r="467" spans="1:2" ht="12.75" x14ac:dyDescent="0.2">
      <c r="A467" s="1"/>
      <c r="B467" s="1"/>
    </row>
    <row r="468" spans="1:2" ht="12.75" x14ac:dyDescent="0.2">
      <c r="A468" s="1"/>
      <c r="B468" s="1"/>
    </row>
    <row r="469" spans="1:2" ht="12.75" x14ac:dyDescent="0.2">
      <c r="A469" s="1"/>
      <c r="B469" s="1"/>
    </row>
    <row r="470" spans="1:2" ht="12.75" x14ac:dyDescent="0.2">
      <c r="A470" s="1"/>
      <c r="B470" s="1"/>
    </row>
    <row r="471" spans="1:2" ht="12.75" x14ac:dyDescent="0.2">
      <c r="A471" s="1"/>
      <c r="B471" s="1"/>
    </row>
    <row r="472" spans="1:2" ht="12.75" x14ac:dyDescent="0.2">
      <c r="A472" s="1"/>
      <c r="B472" s="1"/>
    </row>
    <row r="473" spans="1:2" ht="12.75" x14ac:dyDescent="0.2">
      <c r="A473" s="1"/>
      <c r="B473" s="1"/>
    </row>
    <row r="474" spans="1:2" ht="12.75" x14ac:dyDescent="0.2">
      <c r="A474" s="1"/>
      <c r="B474" s="1"/>
    </row>
    <row r="475" spans="1:2" ht="12.75" x14ac:dyDescent="0.2">
      <c r="A475" s="1"/>
      <c r="B475" s="1"/>
    </row>
    <row r="476" spans="1:2" ht="12.75" x14ac:dyDescent="0.2">
      <c r="A476" s="1"/>
      <c r="B476" s="1"/>
    </row>
    <row r="477" spans="1:2" ht="12.75" x14ac:dyDescent="0.2">
      <c r="A477" s="1"/>
      <c r="B477" s="1"/>
    </row>
    <row r="478" spans="1:2" ht="12.75" x14ac:dyDescent="0.2">
      <c r="A478" s="1"/>
      <c r="B478" s="1"/>
    </row>
    <row r="479" spans="1:2" ht="12.75" x14ac:dyDescent="0.2">
      <c r="A479" s="1"/>
      <c r="B479" s="1"/>
    </row>
    <row r="480" spans="1:2" ht="12.75" x14ac:dyDescent="0.2">
      <c r="A480" s="1"/>
      <c r="B480" s="1"/>
    </row>
    <row r="481" spans="1:2" ht="12.75" x14ac:dyDescent="0.2">
      <c r="A481" s="1"/>
      <c r="B481" s="1"/>
    </row>
    <row r="482" spans="1:2" ht="12.75" x14ac:dyDescent="0.2">
      <c r="A482" s="1"/>
      <c r="B482" s="1"/>
    </row>
    <row r="483" spans="1:2" ht="12.75" x14ac:dyDescent="0.2">
      <c r="A483" s="1"/>
      <c r="B483" s="1"/>
    </row>
    <row r="484" spans="1:2" ht="12.75" x14ac:dyDescent="0.2">
      <c r="A484" s="1"/>
      <c r="B484" s="1"/>
    </row>
    <row r="485" spans="1:2" ht="12.75" x14ac:dyDescent="0.2">
      <c r="A485" s="1"/>
      <c r="B485" s="1"/>
    </row>
    <row r="486" spans="1:2" ht="12.75" x14ac:dyDescent="0.2">
      <c r="A486" s="1"/>
      <c r="B486" s="1"/>
    </row>
    <row r="487" spans="1:2" ht="12.75" x14ac:dyDescent="0.2">
      <c r="A487" s="1"/>
      <c r="B487" s="1"/>
    </row>
    <row r="488" spans="1:2" ht="12.75" x14ac:dyDescent="0.2">
      <c r="A488" s="1"/>
      <c r="B488" s="1"/>
    </row>
    <row r="489" spans="1:2" ht="12.75" x14ac:dyDescent="0.2">
      <c r="A489" s="1"/>
      <c r="B489" s="1"/>
    </row>
    <row r="490" spans="1:2" ht="12.75" x14ac:dyDescent="0.2">
      <c r="A490" s="1"/>
      <c r="B490" s="1"/>
    </row>
    <row r="491" spans="1:2" ht="12.75" x14ac:dyDescent="0.2">
      <c r="A491" s="1"/>
      <c r="B491" s="1"/>
    </row>
    <row r="492" spans="1:2" ht="12.75" x14ac:dyDescent="0.2">
      <c r="A492" s="1"/>
      <c r="B492" s="1"/>
    </row>
    <row r="493" spans="1:2" ht="12.75" x14ac:dyDescent="0.2">
      <c r="A493" s="1"/>
      <c r="B493" s="1"/>
    </row>
    <row r="494" spans="1:2" ht="12.75" x14ac:dyDescent="0.2">
      <c r="A494" s="1"/>
      <c r="B494" s="1"/>
    </row>
    <row r="495" spans="1:2" ht="12.75" x14ac:dyDescent="0.2">
      <c r="A495" s="1"/>
      <c r="B495" s="1"/>
    </row>
    <row r="496" spans="1:2" ht="12.75" x14ac:dyDescent="0.2">
      <c r="A496" s="1"/>
      <c r="B496" s="1"/>
    </row>
    <row r="497" spans="1:2" ht="12.75" x14ac:dyDescent="0.2">
      <c r="A497" s="1"/>
      <c r="B497" s="1"/>
    </row>
    <row r="498" spans="1:2" ht="12.75" x14ac:dyDescent="0.2">
      <c r="A498" s="1"/>
      <c r="B498" s="1"/>
    </row>
    <row r="499" spans="1:2" ht="12.75" x14ac:dyDescent="0.2">
      <c r="A499" s="1"/>
      <c r="B499" s="1"/>
    </row>
    <row r="500" spans="1:2" ht="12.75" x14ac:dyDescent="0.2">
      <c r="A500" s="1"/>
      <c r="B500" s="1"/>
    </row>
    <row r="501" spans="1:2" ht="12.75" x14ac:dyDescent="0.2">
      <c r="A501" s="1"/>
      <c r="B501" s="1"/>
    </row>
    <row r="502" spans="1:2" ht="12.75" x14ac:dyDescent="0.2">
      <c r="A502" s="1"/>
      <c r="B502" s="1"/>
    </row>
    <row r="503" spans="1:2" ht="12.75" x14ac:dyDescent="0.2">
      <c r="A503" s="1"/>
      <c r="B503" s="1"/>
    </row>
    <row r="504" spans="1:2" ht="12.75" x14ac:dyDescent="0.2">
      <c r="A504" s="1"/>
      <c r="B504" s="1"/>
    </row>
    <row r="505" spans="1:2" ht="12.75" x14ac:dyDescent="0.2">
      <c r="A505" s="1"/>
      <c r="B505" s="1"/>
    </row>
    <row r="506" spans="1:2" ht="12.75" x14ac:dyDescent="0.2">
      <c r="A506" s="1"/>
      <c r="B506" s="1"/>
    </row>
    <row r="507" spans="1:2" ht="12.75" x14ac:dyDescent="0.2">
      <c r="A507" s="1"/>
      <c r="B507" s="1"/>
    </row>
    <row r="508" spans="1:2" ht="12.75" x14ac:dyDescent="0.2">
      <c r="A508" s="1"/>
      <c r="B508" s="1"/>
    </row>
    <row r="509" spans="1:2" ht="12.75" x14ac:dyDescent="0.2">
      <c r="A509" s="1"/>
      <c r="B509" s="1"/>
    </row>
    <row r="510" spans="1:2" ht="12.75" x14ac:dyDescent="0.2">
      <c r="A510" s="1"/>
      <c r="B510" s="1"/>
    </row>
    <row r="511" spans="1:2" ht="12.75" x14ac:dyDescent="0.2">
      <c r="A511" s="1"/>
      <c r="B511" s="1"/>
    </row>
    <row r="512" spans="1:2" ht="12.75" x14ac:dyDescent="0.2">
      <c r="A512" s="1"/>
      <c r="B512" s="1"/>
    </row>
    <row r="513" spans="1:2" ht="12.75" x14ac:dyDescent="0.2">
      <c r="A513" s="1"/>
      <c r="B513" s="1"/>
    </row>
    <row r="514" spans="1:2" ht="12.75" x14ac:dyDescent="0.2">
      <c r="A514" s="1"/>
      <c r="B514" s="1"/>
    </row>
    <row r="515" spans="1:2" ht="12.75" x14ac:dyDescent="0.2">
      <c r="A515" s="1"/>
      <c r="B515" s="1"/>
    </row>
    <row r="516" spans="1:2" ht="12.75" x14ac:dyDescent="0.2">
      <c r="A516" s="1"/>
      <c r="B516" s="1"/>
    </row>
    <row r="517" spans="1:2" ht="12.75" x14ac:dyDescent="0.2">
      <c r="A517" s="1"/>
      <c r="B517" s="1"/>
    </row>
    <row r="518" spans="1:2" ht="12.75" x14ac:dyDescent="0.2">
      <c r="A518" s="1"/>
      <c r="B518" s="1"/>
    </row>
    <row r="519" spans="1:2" ht="12.75" x14ac:dyDescent="0.2">
      <c r="A519" s="1"/>
      <c r="B519" s="1"/>
    </row>
    <row r="520" spans="1:2" ht="12.75" x14ac:dyDescent="0.2">
      <c r="A520" s="1"/>
      <c r="B520" s="1"/>
    </row>
    <row r="521" spans="1:2" ht="12.75" x14ac:dyDescent="0.2">
      <c r="A521" s="1"/>
      <c r="B521" s="1"/>
    </row>
    <row r="522" spans="1:2" ht="12.75" x14ac:dyDescent="0.2">
      <c r="A522" s="1"/>
      <c r="B522" s="1"/>
    </row>
    <row r="523" spans="1:2" ht="12.75" x14ac:dyDescent="0.2">
      <c r="A523" s="1"/>
      <c r="B523" s="1"/>
    </row>
    <row r="524" spans="1:2" ht="12.75" x14ac:dyDescent="0.2">
      <c r="A524" s="1"/>
      <c r="B524" s="1"/>
    </row>
    <row r="525" spans="1:2" ht="12.75" x14ac:dyDescent="0.2">
      <c r="A525" s="1"/>
      <c r="B525" s="1"/>
    </row>
    <row r="526" spans="1:2" ht="12.75" x14ac:dyDescent="0.2">
      <c r="A526" s="1"/>
      <c r="B526" s="1"/>
    </row>
    <row r="527" spans="1:2" ht="12.75" x14ac:dyDescent="0.2">
      <c r="A527" s="1"/>
      <c r="B527" s="1"/>
    </row>
    <row r="528" spans="1:2" ht="12.75" x14ac:dyDescent="0.2">
      <c r="A528" s="1"/>
      <c r="B528" s="1"/>
    </row>
    <row r="529" spans="1:2" ht="12.75" x14ac:dyDescent="0.2">
      <c r="A529" s="1"/>
      <c r="B529" s="1"/>
    </row>
    <row r="530" spans="1:2" ht="12.75" x14ac:dyDescent="0.2">
      <c r="A530" s="1"/>
      <c r="B530" s="1"/>
    </row>
    <row r="531" spans="1:2" ht="12.75" x14ac:dyDescent="0.2">
      <c r="A531" s="1"/>
      <c r="B531" s="1"/>
    </row>
    <row r="532" spans="1:2" ht="12.75" x14ac:dyDescent="0.2">
      <c r="A532" s="1"/>
      <c r="B532" s="1"/>
    </row>
    <row r="533" spans="1:2" ht="12.75" x14ac:dyDescent="0.2">
      <c r="A533" s="1"/>
      <c r="B533" s="1"/>
    </row>
    <row r="534" spans="1:2" ht="12.75" x14ac:dyDescent="0.2">
      <c r="A534" s="1"/>
      <c r="B534" s="1"/>
    </row>
    <row r="535" spans="1:2" ht="12.75" x14ac:dyDescent="0.2">
      <c r="A535" s="1"/>
      <c r="B535" s="1"/>
    </row>
    <row r="536" spans="1:2" ht="12.75" x14ac:dyDescent="0.2">
      <c r="A536" s="1"/>
      <c r="B536" s="1"/>
    </row>
    <row r="537" spans="1:2" ht="12.75" x14ac:dyDescent="0.2">
      <c r="A537" s="1"/>
      <c r="B537" s="1"/>
    </row>
    <row r="538" spans="1:2" ht="12.75" x14ac:dyDescent="0.2">
      <c r="A538" s="1"/>
      <c r="B538" s="1"/>
    </row>
    <row r="539" spans="1:2" ht="12.75" x14ac:dyDescent="0.2">
      <c r="A539" s="1"/>
      <c r="B539" s="1"/>
    </row>
    <row r="540" spans="1:2" ht="12.75" x14ac:dyDescent="0.2">
      <c r="A540" s="1"/>
      <c r="B540" s="1"/>
    </row>
    <row r="541" spans="1:2" ht="12.75" x14ac:dyDescent="0.2">
      <c r="A541" s="1"/>
      <c r="B541" s="1"/>
    </row>
    <row r="542" spans="1:2" ht="12.75" x14ac:dyDescent="0.2">
      <c r="A542" s="1"/>
      <c r="B542" s="1"/>
    </row>
    <row r="543" spans="1:2" ht="12.75" x14ac:dyDescent="0.2">
      <c r="A543" s="1"/>
      <c r="B543" s="1"/>
    </row>
    <row r="544" spans="1:2" ht="12.75" x14ac:dyDescent="0.2">
      <c r="A544" s="1"/>
      <c r="B544" s="1"/>
    </row>
    <row r="545" spans="1:2" ht="12.75" x14ac:dyDescent="0.2">
      <c r="A545" s="1"/>
      <c r="B545" s="1"/>
    </row>
    <row r="546" spans="1:2" ht="12.75" x14ac:dyDescent="0.2">
      <c r="A546" s="1"/>
      <c r="B546" s="1"/>
    </row>
    <row r="547" spans="1:2" ht="12.75" x14ac:dyDescent="0.2">
      <c r="A547" s="1"/>
      <c r="B547" s="1"/>
    </row>
    <row r="548" spans="1:2" ht="12.75" x14ac:dyDescent="0.2">
      <c r="A548" s="1"/>
      <c r="B548" s="1"/>
    </row>
    <row r="549" spans="1:2" ht="12.75" x14ac:dyDescent="0.2">
      <c r="A549" s="1"/>
      <c r="B549" s="1"/>
    </row>
    <row r="550" spans="1:2" ht="12.75" x14ac:dyDescent="0.2">
      <c r="A550" s="1"/>
      <c r="B550" s="1"/>
    </row>
    <row r="551" spans="1:2" ht="12.75" x14ac:dyDescent="0.2">
      <c r="A551" s="1"/>
      <c r="B551" s="1"/>
    </row>
    <row r="552" spans="1:2" ht="12.75" x14ac:dyDescent="0.2">
      <c r="A552" s="1"/>
      <c r="B552" s="1"/>
    </row>
    <row r="553" spans="1:2" ht="12.75" x14ac:dyDescent="0.2">
      <c r="A553" s="1"/>
      <c r="B553" s="1"/>
    </row>
    <row r="554" spans="1:2" ht="12.75" x14ac:dyDescent="0.2">
      <c r="A554" s="1"/>
      <c r="B554" s="1"/>
    </row>
    <row r="555" spans="1:2" ht="12.75" x14ac:dyDescent="0.2">
      <c r="A555" s="1"/>
      <c r="B555" s="1"/>
    </row>
    <row r="556" spans="1:2" ht="12.75" x14ac:dyDescent="0.2">
      <c r="A556" s="1"/>
      <c r="B556" s="1"/>
    </row>
    <row r="557" spans="1:2" ht="12.75" x14ac:dyDescent="0.2">
      <c r="A557" s="1"/>
      <c r="B557" s="1"/>
    </row>
    <row r="558" spans="1:2" ht="12.75" x14ac:dyDescent="0.2">
      <c r="A558" s="1"/>
      <c r="B558" s="1"/>
    </row>
    <row r="559" spans="1:2" ht="12.75" x14ac:dyDescent="0.2">
      <c r="A559" s="1"/>
      <c r="B559" s="1"/>
    </row>
    <row r="560" spans="1:2" ht="12.75" x14ac:dyDescent="0.2">
      <c r="A560" s="1"/>
      <c r="B560" s="1"/>
    </row>
    <row r="561" spans="1:2" ht="12.75" x14ac:dyDescent="0.2">
      <c r="A561" s="1"/>
      <c r="B561" s="1"/>
    </row>
    <row r="562" spans="1:2" ht="12.75" x14ac:dyDescent="0.2">
      <c r="A562" s="1"/>
      <c r="B562" s="1"/>
    </row>
    <row r="563" spans="1:2" ht="12.75" x14ac:dyDescent="0.2">
      <c r="A563" s="1"/>
      <c r="B563" s="1"/>
    </row>
    <row r="564" spans="1:2" ht="12.75" x14ac:dyDescent="0.2">
      <c r="A564" s="1"/>
      <c r="B564" s="1"/>
    </row>
    <row r="565" spans="1:2" ht="12.75" x14ac:dyDescent="0.2">
      <c r="A565" s="1"/>
      <c r="B565" s="1"/>
    </row>
    <row r="566" spans="1:2" ht="12.75" x14ac:dyDescent="0.2">
      <c r="A566" s="1"/>
      <c r="B566" s="1"/>
    </row>
    <row r="567" spans="1:2" ht="12.75" x14ac:dyDescent="0.2">
      <c r="A567" s="1"/>
      <c r="B567" s="1"/>
    </row>
    <row r="568" spans="1:2" ht="12.75" x14ac:dyDescent="0.2">
      <c r="A568" s="1"/>
      <c r="B568" s="1"/>
    </row>
    <row r="569" spans="1:2" ht="12.75" x14ac:dyDescent="0.2">
      <c r="A569" s="1"/>
      <c r="B569" s="1"/>
    </row>
    <row r="570" spans="1:2" ht="12.75" x14ac:dyDescent="0.2">
      <c r="A570" s="1"/>
      <c r="B570" s="1"/>
    </row>
    <row r="571" spans="1:2" ht="12.75" x14ac:dyDescent="0.2">
      <c r="A571" s="1"/>
      <c r="B571" s="1"/>
    </row>
    <row r="572" spans="1:2" ht="12.75" x14ac:dyDescent="0.2">
      <c r="A572" s="1"/>
      <c r="B572" s="1"/>
    </row>
    <row r="573" spans="1:2" ht="12.75" x14ac:dyDescent="0.2">
      <c r="A573" s="1"/>
      <c r="B573" s="1"/>
    </row>
    <row r="574" spans="1:2" ht="12.75" x14ac:dyDescent="0.2">
      <c r="A574" s="1"/>
      <c r="B574" s="1"/>
    </row>
    <row r="575" spans="1:2" ht="12.75" x14ac:dyDescent="0.2">
      <c r="A575" s="1"/>
      <c r="B575" s="1"/>
    </row>
    <row r="576" spans="1:2" ht="12.75" x14ac:dyDescent="0.2">
      <c r="A576" s="1"/>
      <c r="B576" s="1"/>
    </row>
    <row r="577" spans="1:2" ht="12.75" x14ac:dyDescent="0.2">
      <c r="A577" s="1"/>
      <c r="B577" s="1"/>
    </row>
    <row r="578" spans="1:2" ht="12.75" x14ac:dyDescent="0.2">
      <c r="A578" s="1"/>
      <c r="B578" s="1"/>
    </row>
    <row r="579" spans="1:2" ht="12.75" x14ac:dyDescent="0.2">
      <c r="A579" s="1"/>
      <c r="B579" s="1"/>
    </row>
    <row r="580" spans="1:2" ht="12.75" x14ac:dyDescent="0.2">
      <c r="A580" s="1"/>
      <c r="B580" s="1"/>
    </row>
    <row r="581" spans="1:2" ht="12.75" x14ac:dyDescent="0.2">
      <c r="A581" s="1"/>
      <c r="B581" s="1"/>
    </row>
    <row r="582" spans="1:2" ht="12.75" x14ac:dyDescent="0.2">
      <c r="A582" s="1"/>
      <c r="B582" s="1"/>
    </row>
    <row r="583" spans="1:2" ht="12.75" x14ac:dyDescent="0.2">
      <c r="A583" s="1"/>
      <c r="B583" s="1"/>
    </row>
    <row r="584" spans="1:2" ht="12.75" x14ac:dyDescent="0.2">
      <c r="A584" s="1"/>
      <c r="B584" s="1"/>
    </row>
    <row r="585" spans="1:2" ht="12.75" x14ac:dyDescent="0.2">
      <c r="A585" s="1"/>
      <c r="B585" s="1"/>
    </row>
    <row r="586" spans="1:2" ht="12.75" x14ac:dyDescent="0.2">
      <c r="A586" s="1"/>
      <c r="B586" s="1"/>
    </row>
    <row r="587" spans="1:2" ht="12.75" x14ac:dyDescent="0.2">
      <c r="A587" s="1"/>
      <c r="B587" s="1"/>
    </row>
    <row r="588" spans="1:2" ht="12.75" x14ac:dyDescent="0.2">
      <c r="A588" s="1"/>
      <c r="B588" s="1"/>
    </row>
    <row r="589" spans="1:2" ht="12.75" x14ac:dyDescent="0.2">
      <c r="A589" s="1"/>
      <c r="B589" s="1"/>
    </row>
    <row r="590" spans="1:2" ht="12.75" x14ac:dyDescent="0.2">
      <c r="A590" s="1"/>
      <c r="B590" s="1"/>
    </row>
    <row r="591" spans="1:2" ht="12.75" x14ac:dyDescent="0.2">
      <c r="A591" s="1"/>
      <c r="B591" s="1"/>
    </row>
    <row r="592" spans="1:2" ht="12.75" x14ac:dyDescent="0.2">
      <c r="A592" s="1"/>
      <c r="B592" s="1"/>
    </row>
    <row r="593" spans="1:2" ht="12.75" x14ac:dyDescent="0.2">
      <c r="A593" s="1"/>
      <c r="B593" s="1"/>
    </row>
    <row r="594" spans="1:2" ht="12.75" x14ac:dyDescent="0.2">
      <c r="A594" s="1"/>
      <c r="B594" s="1"/>
    </row>
    <row r="595" spans="1:2" ht="12.75" x14ac:dyDescent="0.2">
      <c r="A595" s="1"/>
      <c r="B595" s="1"/>
    </row>
    <row r="596" spans="1:2" ht="12.75" x14ac:dyDescent="0.2">
      <c r="A596" s="1"/>
      <c r="B596" s="1"/>
    </row>
    <row r="597" spans="1:2" ht="12.75" x14ac:dyDescent="0.2">
      <c r="A597" s="1"/>
      <c r="B597" s="1"/>
    </row>
    <row r="598" spans="1:2" ht="12.75" x14ac:dyDescent="0.2">
      <c r="A598" s="1"/>
      <c r="B598" s="1"/>
    </row>
    <row r="599" spans="1:2" ht="12.75" x14ac:dyDescent="0.2">
      <c r="A599" s="1"/>
      <c r="B599" s="1"/>
    </row>
    <row r="600" spans="1:2" ht="12.75" x14ac:dyDescent="0.2">
      <c r="A600" s="1"/>
      <c r="B600" s="1"/>
    </row>
    <row r="601" spans="1:2" ht="12.75" x14ac:dyDescent="0.2">
      <c r="A601" s="1"/>
      <c r="B601" s="1"/>
    </row>
    <row r="602" spans="1:2" ht="12.75" x14ac:dyDescent="0.2">
      <c r="A602" s="1"/>
      <c r="B602" s="1"/>
    </row>
    <row r="603" spans="1:2" ht="12.75" x14ac:dyDescent="0.2">
      <c r="A603" s="1"/>
      <c r="B603" s="1"/>
    </row>
    <row r="604" spans="1:2" ht="12.75" x14ac:dyDescent="0.2">
      <c r="A604" s="1"/>
      <c r="B604" s="1"/>
    </row>
    <row r="605" spans="1:2" ht="12.75" x14ac:dyDescent="0.2">
      <c r="A605" s="1"/>
      <c r="B605" s="1"/>
    </row>
    <row r="606" spans="1:2" ht="12.75" x14ac:dyDescent="0.2">
      <c r="A606" s="1"/>
      <c r="B606" s="1"/>
    </row>
    <row r="607" spans="1:2" ht="12.75" x14ac:dyDescent="0.2">
      <c r="A607" s="1"/>
      <c r="B607" s="1"/>
    </row>
    <row r="608" spans="1:2" ht="12.75" x14ac:dyDescent="0.2">
      <c r="A608" s="1"/>
      <c r="B608" s="1"/>
    </row>
    <row r="609" spans="1:2" ht="12.75" x14ac:dyDescent="0.2">
      <c r="A609" s="1"/>
      <c r="B609" s="1"/>
    </row>
    <row r="610" spans="1:2" ht="12.75" x14ac:dyDescent="0.2">
      <c r="A610" s="1"/>
      <c r="B610" s="1"/>
    </row>
    <row r="611" spans="1:2" ht="12.75" x14ac:dyDescent="0.2">
      <c r="A611" s="1"/>
      <c r="B611" s="1"/>
    </row>
    <row r="612" spans="1:2" ht="12.75" x14ac:dyDescent="0.2">
      <c r="A612" s="1"/>
      <c r="B612" s="1"/>
    </row>
    <row r="613" spans="1:2" ht="12.75" x14ac:dyDescent="0.2">
      <c r="A613" s="1"/>
      <c r="B613" s="1"/>
    </row>
    <row r="614" spans="1:2" ht="12.75" x14ac:dyDescent="0.2">
      <c r="A614" s="1"/>
      <c r="B614" s="1"/>
    </row>
    <row r="615" spans="1:2" ht="12.75" x14ac:dyDescent="0.2">
      <c r="A615" s="1"/>
      <c r="B615" s="1"/>
    </row>
    <row r="616" spans="1:2" ht="12.75" x14ac:dyDescent="0.2">
      <c r="A616" s="1"/>
      <c r="B616" s="1"/>
    </row>
    <row r="617" spans="1:2" ht="12.75" x14ac:dyDescent="0.2">
      <c r="A617" s="1"/>
      <c r="B617" s="1"/>
    </row>
    <row r="618" spans="1:2" ht="12.75" x14ac:dyDescent="0.2">
      <c r="A618" s="1"/>
      <c r="B618" s="1"/>
    </row>
    <row r="619" spans="1:2" ht="12.75" x14ac:dyDescent="0.2">
      <c r="A619" s="1"/>
      <c r="B619" s="1"/>
    </row>
    <row r="620" spans="1:2" ht="12.75" x14ac:dyDescent="0.2">
      <c r="A620" s="1"/>
      <c r="B620" s="1"/>
    </row>
    <row r="621" spans="1:2" ht="12.75" x14ac:dyDescent="0.2">
      <c r="A621" s="1"/>
      <c r="B621" s="1"/>
    </row>
    <row r="622" spans="1:2" ht="12.75" x14ac:dyDescent="0.2">
      <c r="A622" s="1"/>
      <c r="B622" s="1"/>
    </row>
    <row r="623" spans="1:2" ht="12.75" x14ac:dyDescent="0.2">
      <c r="A623" s="1"/>
      <c r="B623" s="1"/>
    </row>
    <row r="624" spans="1:2" ht="12.75" x14ac:dyDescent="0.2">
      <c r="A624" s="1"/>
      <c r="B624" s="1"/>
    </row>
    <row r="625" spans="1:2" ht="12.75" x14ac:dyDescent="0.2">
      <c r="A625" s="1"/>
      <c r="B625" s="1"/>
    </row>
    <row r="626" spans="1:2" ht="12.75" x14ac:dyDescent="0.2">
      <c r="A626" s="1"/>
      <c r="B626" s="1"/>
    </row>
    <row r="627" spans="1:2" ht="12.75" x14ac:dyDescent="0.2">
      <c r="A627" s="1"/>
      <c r="B627" s="1"/>
    </row>
    <row r="628" spans="1:2" ht="12.75" x14ac:dyDescent="0.2">
      <c r="A628" s="1"/>
      <c r="B628" s="1"/>
    </row>
    <row r="629" spans="1:2" ht="12.75" x14ac:dyDescent="0.2">
      <c r="A629" s="1"/>
      <c r="B629" s="1"/>
    </row>
    <row r="630" spans="1:2" ht="12.75" x14ac:dyDescent="0.2">
      <c r="A630" s="1"/>
      <c r="B630" s="1"/>
    </row>
    <row r="631" spans="1:2" ht="12.75" x14ac:dyDescent="0.2">
      <c r="A631" s="1"/>
      <c r="B631" s="1"/>
    </row>
    <row r="632" spans="1:2" ht="12.75" x14ac:dyDescent="0.2">
      <c r="A632" s="1"/>
      <c r="B632" s="1"/>
    </row>
    <row r="633" spans="1:2" ht="12.75" x14ac:dyDescent="0.2">
      <c r="A633" s="1"/>
      <c r="B633" s="1"/>
    </row>
    <row r="634" spans="1:2" ht="12.75" x14ac:dyDescent="0.2">
      <c r="A634" s="1"/>
      <c r="B634" s="1"/>
    </row>
    <row r="635" spans="1:2" ht="12.75" x14ac:dyDescent="0.2">
      <c r="A635" s="1"/>
      <c r="B635" s="1"/>
    </row>
    <row r="636" spans="1:2" ht="12.75" x14ac:dyDescent="0.2">
      <c r="A636" s="1"/>
      <c r="B636" s="1"/>
    </row>
    <row r="637" spans="1:2" ht="12.75" x14ac:dyDescent="0.2">
      <c r="A637" s="1"/>
      <c r="B637" s="1"/>
    </row>
    <row r="638" spans="1:2" ht="12.75" x14ac:dyDescent="0.2">
      <c r="A638" s="1"/>
      <c r="B638" s="1"/>
    </row>
    <row r="639" spans="1:2" ht="12.75" x14ac:dyDescent="0.2">
      <c r="A639" s="1"/>
      <c r="B639" s="1"/>
    </row>
    <row r="640" spans="1:2" ht="12.75" x14ac:dyDescent="0.2">
      <c r="A640" s="1"/>
      <c r="B640" s="1"/>
    </row>
    <row r="641" spans="1:2" ht="12.75" x14ac:dyDescent="0.2">
      <c r="A641" s="1"/>
      <c r="B641" s="1"/>
    </row>
    <row r="642" spans="1:2" ht="12.75" x14ac:dyDescent="0.2">
      <c r="A642" s="1"/>
      <c r="B642" s="1"/>
    </row>
    <row r="643" spans="1:2" ht="12.75" x14ac:dyDescent="0.2">
      <c r="A643" s="1"/>
      <c r="B643" s="1"/>
    </row>
    <row r="644" spans="1:2" ht="12.75" x14ac:dyDescent="0.2">
      <c r="A644" s="1"/>
      <c r="B644" s="1"/>
    </row>
    <row r="645" spans="1:2" ht="12.75" x14ac:dyDescent="0.2">
      <c r="A645" s="1"/>
      <c r="B645" s="1"/>
    </row>
    <row r="646" spans="1:2" ht="12.75" x14ac:dyDescent="0.2">
      <c r="A646" s="1"/>
      <c r="B646" s="1"/>
    </row>
    <row r="647" spans="1:2" ht="12.75" x14ac:dyDescent="0.2">
      <c r="A647" s="1"/>
      <c r="B647" s="1"/>
    </row>
    <row r="648" spans="1:2" ht="12.75" x14ac:dyDescent="0.2">
      <c r="A648" s="1"/>
      <c r="B648" s="1"/>
    </row>
    <row r="649" spans="1:2" ht="12.75" x14ac:dyDescent="0.2">
      <c r="A649" s="1"/>
      <c r="B649" s="1"/>
    </row>
    <row r="650" spans="1:2" ht="12.75" x14ac:dyDescent="0.2">
      <c r="A650" s="1"/>
      <c r="B650" s="1"/>
    </row>
    <row r="651" spans="1:2" ht="12.75" x14ac:dyDescent="0.2">
      <c r="A651" s="1"/>
      <c r="B651" s="1"/>
    </row>
    <row r="652" spans="1:2" ht="12.75" x14ac:dyDescent="0.2">
      <c r="A652" s="1"/>
      <c r="B652" s="1"/>
    </row>
    <row r="653" spans="1:2" ht="12.75" x14ac:dyDescent="0.2">
      <c r="A653" s="1"/>
      <c r="B653" s="1"/>
    </row>
    <row r="654" spans="1:2" ht="12.75" x14ac:dyDescent="0.2">
      <c r="A654" s="1"/>
      <c r="B654" s="1"/>
    </row>
    <row r="655" spans="1:2" ht="12.75" x14ac:dyDescent="0.2">
      <c r="A655" s="1"/>
      <c r="B655" s="1"/>
    </row>
    <row r="656" spans="1:2" ht="12.75" x14ac:dyDescent="0.2">
      <c r="A656" s="1"/>
      <c r="B656" s="1"/>
    </row>
    <row r="657" spans="1:2" ht="12.75" x14ac:dyDescent="0.2">
      <c r="A657" s="1"/>
      <c r="B657" s="1"/>
    </row>
    <row r="658" spans="1:2" ht="12.75" x14ac:dyDescent="0.2">
      <c r="A658" s="1"/>
      <c r="B658" s="1"/>
    </row>
    <row r="659" spans="1:2" ht="12.75" x14ac:dyDescent="0.2">
      <c r="A659" s="1"/>
      <c r="B659" s="1"/>
    </row>
    <row r="660" spans="1:2" ht="12.75" x14ac:dyDescent="0.2">
      <c r="A660" s="1"/>
      <c r="B660" s="1"/>
    </row>
    <row r="661" spans="1:2" ht="12.75" x14ac:dyDescent="0.2">
      <c r="A661" s="1"/>
      <c r="B661" s="1"/>
    </row>
    <row r="662" spans="1:2" ht="12.75" x14ac:dyDescent="0.2">
      <c r="A662" s="1"/>
      <c r="B662" s="1"/>
    </row>
    <row r="663" spans="1:2" ht="12.75" x14ac:dyDescent="0.2">
      <c r="A663" s="1"/>
      <c r="B663" s="1"/>
    </row>
    <row r="664" spans="1:2" ht="12.75" x14ac:dyDescent="0.2">
      <c r="A664" s="1"/>
      <c r="B664" s="1"/>
    </row>
    <row r="665" spans="1:2" ht="12.75" x14ac:dyDescent="0.2">
      <c r="A665" s="1"/>
      <c r="B665" s="1"/>
    </row>
    <row r="666" spans="1:2" ht="12.75" x14ac:dyDescent="0.2">
      <c r="A666" s="1"/>
      <c r="B666" s="1"/>
    </row>
    <row r="667" spans="1:2" ht="12.75" x14ac:dyDescent="0.2">
      <c r="A667" s="1"/>
      <c r="B667" s="1"/>
    </row>
    <row r="668" spans="1:2" ht="12.75" x14ac:dyDescent="0.2">
      <c r="A668" s="1"/>
      <c r="B668" s="1"/>
    </row>
    <row r="669" spans="1:2" ht="12.75" x14ac:dyDescent="0.2">
      <c r="A669" s="1"/>
      <c r="B669" s="1"/>
    </row>
    <row r="670" spans="1:2" ht="12.75" x14ac:dyDescent="0.2">
      <c r="A670" s="1"/>
      <c r="B670" s="1"/>
    </row>
    <row r="671" spans="1:2" ht="12.75" x14ac:dyDescent="0.2">
      <c r="A671" s="1"/>
      <c r="B671" s="1"/>
    </row>
    <row r="672" spans="1:2" ht="12.75" x14ac:dyDescent="0.2">
      <c r="A672" s="1"/>
      <c r="B672" s="1"/>
    </row>
    <row r="673" spans="1:2" ht="12.75" x14ac:dyDescent="0.2">
      <c r="A673" s="1"/>
      <c r="B673" s="1"/>
    </row>
    <row r="674" spans="1:2" ht="12.75" x14ac:dyDescent="0.2">
      <c r="A674" s="1"/>
      <c r="B674" s="1"/>
    </row>
    <row r="675" spans="1:2" ht="12.75" x14ac:dyDescent="0.2">
      <c r="A675" s="1"/>
      <c r="B675" s="1"/>
    </row>
    <row r="676" spans="1:2" ht="12.75" x14ac:dyDescent="0.2">
      <c r="A676" s="1"/>
      <c r="B676" s="1"/>
    </row>
    <row r="677" spans="1:2" ht="12.75" x14ac:dyDescent="0.2">
      <c r="A677" s="1"/>
      <c r="B677" s="1"/>
    </row>
    <row r="678" spans="1:2" ht="12.75" x14ac:dyDescent="0.2">
      <c r="A678" s="1"/>
      <c r="B678" s="1"/>
    </row>
    <row r="679" spans="1:2" ht="12.75" x14ac:dyDescent="0.2">
      <c r="A679" s="1"/>
      <c r="B679" s="1"/>
    </row>
    <row r="680" spans="1:2" ht="12.75" x14ac:dyDescent="0.2">
      <c r="A680" s="1"/>
      <c r="B680" s="1"/>
    </row>
    <row r="681" spans="1:2" ht="12.75" x14ac:dyDescent="0.2">
      <c r="A681" s="1"/>
      <c r="B681" s="1"/>
    </row>
    <row r="682" spans="1:2" ht="12.75" x14ac:dyDescent="0.2">
      <c r="A682" s="1"/>
      <c r="B682" s="1"/>
    </row>
    <row r="683" spans="1:2" ht="12.75" x14ac:dyDescent="0.2">
      <c r="A683" s="1"/>
      <c r="B683" s="1"/>
    </row>
    <row r="684" spans="1:2" ht="12.75" x14ac:dyDescent="0.2">
      <c r="A684" s="1"/>
      <c r="B684" s="1"/>
    </row>
    <row r="685" spans="1:2" ht="12.75" x14ac:dyDescent="0.2">
      <c r="A685" s="1"/>
      <c r="B685" s="1"/>
    </row>
    <row r="686" spans="1:2" ht="12.75" x14ac:dyDescent="0.2">
      <c r="A686" s="1"/>
      <c r="B686" s="1"/>
    </row>
    <row r="687" spans="1:2" ht="12.75" x14ac:dyDescent="0.2">
      <c r="A687" s="1"/>
      <c r="B687" s="1"/>
    </row>
    <row r="688" spans="1:2" ht="12.75" x14ac:dyDescent="0.2">
      <c r="A688" s="1"/>
      <c r="B688" s="1"/>
    </row>
    <row r="689" spans="1:2" ht="12.75" x14ac:dyDescent="0.2">
      <c r="A689" s="1"/>
      <c r="B689" s="1"/>
    </row>
    <row r="690" spans="1:2" ht="12.75" x14ac:dyDescent="0.2">
      <c r="A690" s="1"/>
      <c r="B690" s="1"/>
    </row>
    <row r="691" spans="1:2" ht="12.75" x14ac:dyDescent="0.2">
      <c r="A691" s="1"/>
      <c r="B691" s="1"/>
    </row>
    <row r="692" spans="1:2" ht="12.75" x14ac:dyDescent="0.2">
      <c r="A692" s="1"/>
      <c r="B692" s="1"/>
    </row>
    <row r="693" spans="1:2" ht="12.75" x14ac:dyDescent="0.2">
      <c r="A693" s="1"/>
      <c r="B693" s="1"/>
    </row>
    <row r="694" spans="1:2" ht="12.75" x14ac:dyDescent="0.2">
      <c r="A694" s="1"/>
      <c r="B694" s="1"/>
    </row>
    <row r="695" spans="1:2" ht="12.75" x14ac:dyDescent="0.2">
      <c r="A695" s="1"/>
      <c r="B695" s="1"/>
    </row>
    <row r="696" spans="1:2" ht="12.75" x14ac:dyDescent="0.2">
      <c r="A696" s="1"/>
      <c r="B696" s="1"/>
    </row>
    <row r="697" spans="1:2" ht="12.75" x14ac:dyDescent="0.2">
      <c r="A697" s="1"/>
      <c r="B697" s="1"/>
    </row>
    <row r="698" spans="1:2" ht="12.75" x14ac:dyDescent="0.2">
      <c r="A698" s="1"/>
      <c r="B698" s="1"/>
    </row>
    <row r="699" spans="1:2" ht="12.75" x14ac:dyDescent="0.2">
      <c r="A699" s="1"/>
      <c r="B699" s="1"/>
    </row>
    <row r="700" spans="1:2" ht="12.75" x14ac:dyDescent="0.2">
      <c r="A700" s="1"/>
      <c r="B700" s="1"/>
    </row>
    <row r="701" spans="1:2" ht="12.75" x14ac:dyDescent="0.2">
      <c r="A701" s="1"/>
      <c r="B701" s="1"/>
    </row>
    <row r="702" spans="1:2" ht="12.75" x14ac:dyDescent="0.2">
      <c r="A702" s="1"/>
      <c r="B702" s="1"/>
    </row>
    <row r="703" spans="1:2" ht="12.75" x14ac:dyDescent="0.2">
      <c r="A703" s="1"/>
      <c r="B703" s="1"/>
    </row>
    <row r="704" spans="1:2" ht="12.75" x14ac:dyDescent="0.2">
      <c r="A704" s="1"/>
      <c r="B704" s="1"/>
    </row>
    <row r="705" spans="1:2" ht="12.75" x14ac:dyDescent="0.2">
      <c r="A705" s="1"/>
      <c r="B705" s="1"/>
    </row>
    <row r="706" spans="1:2" ht="12.75" x14ac:dyDescent="0.2">
      <c r="A706" s="1"/>
      <c r="B706" s="1"/>
    </row>
    <row r="707" spans="1:2" ht="12.75" x14ac:dyDescent="0.2">
      <c r="A707" s="1"/>
      <c r="B707" s="1"/>
    </row>
    <row r="708" spans="1:2" ht="12.75" x14ac:dyDescent="0.2">
      <c r="A708" s="1"/>
      <c r="B708" s="1"/>
    </row>
    <row r="709" spans="1:2" ht="12.75" x14ac:dyDescent="0.2">
      <c r="A709" s="1"/>
      <c r="B709" s="1"/>
    </row>
    <row r="710" spans="1:2" ht="12.75" x14ac:dyDescent="0.2">
      <c r="A710" s="1"/>
      <c r="B710" s="1"/>
    </row>
    <row r="711" spans="1:2" ht="12.75" x14ac:dyDescent="0.2">
      <c r="A711" s="1"/>
      <c r="B711" s="1"/>
    </row>
    <row r="712" spans="1:2" ht="12.75" x14ac:dyDescent="0.2">
      <c r="A712" s="1"/>
      <c r="B712" s="1"/>
    </row>
    <row r="713" spans="1:2" ht="12.75" x14ac:dyDescent="0.2">
      <c r="A713" s="1"/>
      <c r="B713" s="1"/>
    </row>
    <row r="714" spans="1:2" ht="12.75" x14ac:dyDescent="0.2">
      <c r="A714" s="1"/>
      <c r="B714" s="1"/>
    </row>
    <row r="715" spans="1:2" ht="12.75" x14ac:dyDescent="0.2">
      <c r="A715" s="1"/>
      <c r="B715" s="1"/>
    </row>
    <row r="716" spans="1:2" ht="12.75" x14ac:dyDescent="0.2">
      <c r="A716" s="1"/>
      <c r="B716" s="1"/>
    </row>
    <row r="717" spans="1:2" ht="12.75" x14ac:dyDescent="0.2">
      <c r="A717" s="1"/>
      <c r="B717" s="1"/>
    </row>
    <row r="718" spans="1:2" ht="12.75" x14ac:dyDescent="0.2">
      <c r="A718" s="1"/>
      <c r="B718" s="1"/>
    </row>
    <row r="719" spans="1:2" ht="12.75" x14ac:dyDescent="0.2">
      <c r="A719" s="1"/>
      <c r="B719" s="1"/>
    </row>
    <row r="720" spans="1:2" ht="12.75" x14ac:dyDescent="0.2">
      <c r="A720" s="1"/>
      <c r="B720" s="1"/>
    </row>
    <row r="721" spans="1:2" ht="12.75" x14ac:dyDescent="0.2">
      <c r="A721" s="1"/>
      <c r="B721" s="1"/>
    </row>
    <row r="722" spans="1:2" ht="12.75" x14ac:dyDescent="0.2">
      <c r="A722" s="1"/>
      <c r="B722" s="1"/>
    </row>
    <row r="723" spans="1:2" ht="12.75" x14ac:dyDescent="0.2">
      <c r="A723" s="1"/>
      <c r="B723" s="1"/>
    </row>
    <row r="724" spans="1:2" ht="12.75" x14ac:dyDescent="0.2">
      <c r="A724" s="1"/>
      <c r="B724" s="1"/>
    </row>
    <row r="725" spans="1:2" ht="12.75" x14ac:dyDescent="0.2">
      <c r="A725" s="1"/>
      <c r="B725" s="1"/>
    </row>
    <row r="726" spans="1:2" ht="12.75" x14ac:dyDescent="0.2">
      <c r="A726" s="1"/>
      <c r="B726" s="1"/>
    </row>
    <row r="727" spans="1:2" ht="12.75" x14ac:dyDescent="0.2">
      <c r="A727" s="1"/>
      <c r="B727" s="1"/>
    </row>
    <row r="728" spans="1:2" ht="12.75" x14ac:dyDescent="0.2">
      <c r="A728" s="1"/>
      <c r="B728" s="1"/>
    </row>
    <row r="729" spans="1:2" ht="12.75" x14ac:dyDescent="0.2">
      <c r="A729" s="1"/>
      <c r="B729" s="1"/>
    </row>
    <row r="730" spans="1:2" ht="12.75" x14ac:dyDescent="0.2">
      <c r="A730" s="1"/>
      <c r="B730" s="1"/>
    </row>
    <row r="731" spans="1:2" ht="12.75" x14ac:dyDescent="0.2">
      <c r="A731" s="1"/>
      <c r="B731" s="1"/>
    </row>
    <row r="732" spans="1:2" ht="12.75" x14ac:dyDescent="0.2">
      <c r="A732" s="1"/>
      <c r="B732" s="1"/>
    </row>
    <row r="733" spans="1:2" ht="12.75" x14ac:dyDescent="0.2">
      <c r="A733" s="1"/>
      <c r="B733" s="1"/>
    </row>
    <row r="734" spans="1:2" ht="12.75" x14ac:dyDescent="0.2">
      <c r="A734" s="1"/>
      <c r="B734" s="1"/>
    </row>
    <row r="735" spans="1:2" ht="12.75" x14ac:dyDescent="0.2">
      <c r="A735" s="1"/>
      <c r="B735" s="1"/>
    </row>
    <row r="736" spans="1:2" ht="12.75" x14ac:dyDescent="0.2">
      <c r="A736" s="1"/>
      <c r="B736" s="1"/>
    </row>
    <row r="737" spans="1:2" ht="12.75" x14ac:dyDescent="0.2">
      <c r="A737" s="1"/>
      <c r="B737" s="1"/>
    </row>
    <row r="738" spans="1:2" ht="12.75" x14ac:dyDescent="0.2">
      <c r="A738" s="1"/>
      <c r="B738" s="1"/>
    </row>
    <row r="739" spans="1:2" ht="12.75" x14ac:dyDescent="0.2">
      <c r="A739" s="1"/>
      <c r="B739" s="1"/>
    </row>
    <row r="740" spans="1:2" ht="12.75" x14ac:dyDescent="0.2">
      <c r="A740" s="1"/>
      <c r="B740" s="1"/>
    </row>
    <row r="741" spans="1:2" ht="12.75" x14ac:dyDescent="0.2">
      <c r="A741" s="1"/>
      <c r="B741" s="1"/>
    </row>
    <row r="742" spans="1:2" ht="12.75" x14ac:dyDescent="0.2">
      <c r="A742" s="1"/>
      <c r="B742" s="1"/>
    </row>
    <row r="743" spans="1:2" ht="12.75" x14ac:dyDescent="0.2">
      <c r="A743" s="1"/>
      <c r="B743" s="1"/>
    </row>
    <row r="744" spans="1:2" ht="12.75" x14ac:dyDescent="0.2">
      <c r="A744" s="1"/>
      <c r="B744" s="1"/>
    </row>
    <row r="745" spans="1:2" ht="12.75" x14ac:dyDescent="0.2">
      <c r="A745" s="1"/>
      <c r="B745" s="1"/>
    </row>
    <row r="746" spans="1:2" ht="12.75" x14ac:dyDescent="0.2">
      <c r="A746" s="1"/>
      <c r="B746" s="1"/>
    </row>
    <row r="747" spans="1:2" ht="12.75" x14ac:dyDescent="0.2">
      <c r="A747" s="1"/>
      <c r="B747" s="1"/>
    </row>
    <row r="748" spans="1:2" ht="12.75" x14ac:dyDescent="0.2">
      <c r="A748" s="1"/>
      <c r="B748" s="1"/>
    </row>
    <row r="749" spans="1:2" ht="12.75" x14ac:dyDescent="0.2">
      <c r="A749" s="1"/>
      <c r="B749" s="1"/>
    </row>
    <row r="750" spans="1:2" ht="12.75" x14ac:dyDescent="0.2">
      <c r="A750" s="1"/>
      <c r="B750" s="1"/>
    </row>
    <row r="751" spans="1:2" ht="12.75" x14ac:dyDescent="0.2">
      <c r="A751" s="1"/>
      <c r="B751" s="1"/>
    </row>
    <row r="752" spans="1:2" ht="12.75" x14ac:dyDescent="0.2">
      <c r="A752" s="1"/>
      <c r="B752" s="1"/>
    </row>
    <row r="753" spans="1:2" ht="12.75" x14ac:dyDescent="0.2">
      <c r="A753" s="1"/>
      <c r="B753" s="1"/>
    </row>
    <row r="754" spans="1:2" ht="12.75" x14ac:dyDescent="0.2">
      <c r="A754" s="1"/>
      <c r="B754" s="1"/>
    </row>
    <row r="755" spans="1:2" ht="12.75" x14ac:dyDescent="0.2">
      <c r="A755" s="1"/>
      <c r="B755" s="1"/>
    </row>
    <row r="756" spans="1:2" ht="12.75" x14ac:dyDescent="0.2">
      <c r="A756" s="1"/>
      <c r="B756" s="1"/>
    </row>
    <row r="757" spans="1:2" ht="12.75" x14ac:dyDescent="0.2">
      <c r="A757" s="1"/>
      <c r="B757" s="1"/>
    </row>
    <row r="758" spans="1:2" ht="12.75" x14ac:dyDescent="0.2">
      <c r="A758" s="1"/>
      <c r="B758" s="1"/>
    </row>
    <row r="759" spans="1:2" ht="12.75" x14ac:dyDescent="0.2">
      <c r="A759" s="1"/>
      <c r="B759" s="1"/>
    </row>
    <row r="760" spans="1:2" ht="12.75" x14ac:dyDescent="0.2">
      <c r="A760" s="1"/>
      <c r="B760" s="1"/>
    </row>
    <row r="761" spans="1:2" ht="12.75" x14ac:dyDescent="0.2">
      <c r="A761" s="1"/>
      <c r="B761" s="1"/>
    </row>
    <row r="762" spans="1:2" ht="12.75" x14ac:dyDescent="0.2">
      <c r="A762" s="1"/>
      <c r="B762" s="1"/>
    </row>
    <row r="763" spans="1:2" ht="12.75" x14ac:dyDescent="0.2">
      <c r="A763" s="1"/>
      <c r="B763" s="1"/>
    </row>
    <row r="764" spans="1:2" ht="12.75" x14ac:dyDescent="0.2">
      <c r="A764" s="1"/>
      <c r="B764" s="1"/>
    </row>
    <row r="765" spans="1:2" ht="12.75" x14ac:dyDescent="0.2">
      <c r="A765" s="1"/>
      <c r="B765" s="1"/>
    </row>
    <row r="766" spans="1:2" ht="12.75" x14ac:dyDescent="0.2">
      <c r="A766" s="1"/>
      <c r="B766" s="1"/>
    </row>
    <row r="767" spans="1:2" ht="12.75" x14ac:dyDescent="0.2">
      <c r="A767" s="1"/>
      <c r="B767" s="1"/>
    </row>
    <row r="768" spans="1:2" ht="12.75" x14ac:dyDescent="0.2">
      <c r="A768" s="1"/>
      <c r="B768" s="1"/>
    </row>
    <row r="769" spans="1:2" ht="12.75" x14ac:dyDescent="0.2">
      <c r="A769" s="1"/>
      <c r="B769" s="1"/>
    </row>
    <row r="770" spans="1:2" ht="12.75" x14ac:dyDescent="0.2">
      <c r="A770" s="1"/>
      <c r="B770" s="1"/>
    </row>
    <row r="771" spans="1:2" ht="12.75" x14ac:dyDescent="0.2">
      <c r="A771" s="1"/>
      <c r="B771" s="1"/>
    </row>
    <row r="772" spans="1:2" ht="12.75" x14ac:dyDescent="0.2">
      <c r="A772" s="1"/>
      <c r="B772" s="1"/>
    </row>
    <row r="773" spans="1:2" ht="12.75" x14ac:dyDescent="0.2">
      <c r="A773" s="1"/>
      <c r="B773" s="1"/>
    </row>
    <row r="774" spans="1:2" ht="12.75" x14ac:dyDescent="0.2">
      <c r="A774" s="1"/>
      <c r="B774" s="1"/>
    </row>
    <row r="775" spans="1:2" ht="12.75" x14ac:dyDescent="0.2">
      <c r="A775" s="1"/>
      <c r="B775" s="1"/>
    </row>
    <row r="776" spans="1:2" ht="12.75" x14ac:dyDescent="0.2">
      <c r="A776" s="1"/>
      <c r="B776" s="1"/>
    </row>
    <row r="777" spans="1:2" ht="12.75" x14ac:dyDescent="0.2">
      <c r="A777" s="1"/>
      <c r="B777" s="1"/>
    </row>
    <row r="778" spans="1:2" ht="12.75" x14ac:dyDescent="0.2">
      <c r="A778" s="1"/>
      <c r="B778" s="1"/>
    </row>
    <row r="779" spans="1:2" ht="12.75" x14ac:dyDescent="0.2">
      <c r="A779" s="1"/>
      <c r="B779" s="1"/>
    </row>
    <row r="780" spans="1:2" ht="12.75" x14ac:dyDescent="0.2">
      <c r="A780" s="1"/>
      <c r="B780" s="1"/>
    </row>
    <row r="781" spans="1:2" ht="12.75" x14ac:dyDescent="0.2">
      <c r="A781" s="1"/>
      <c r="B781" s="1"/>
    </row>
    <row r="782" spans="1:2" ht="12.75" x14ac:dyDescent="0.2">
      <c r="A782" s="1"/>
      <c r="B782" s="1"/>
    </row>
    <row r="783" spans="1:2" ht="12.75" x14ac:dyDescent="0.2">
      <c r="A783" s="1"/>
      <c r="B783" s="1"/>
    </row>
    <row r="784" spans="1:2" ht="12.75" x14ac:dyDescent="0.2">
      <c r="A784" s="1"/>
      <c r="B784" s="1"/>
    </row>
    <row r="785" spans="1:2" ht="12.75" x14ac:dyDescent="0.2">
      <c r="A785" s="1"/>
      <c r="B785" s="1"/>
    </row>
    <row r="786" spans="1:2" ht="12.75" x14ac:dyDescent="0.2">
      <c r="A786" s="1"/>
      <c r="B786" s="1"/>
    </row>
    <row r="787" spans="1:2" ht="12.75" x14ac:dyDescent="0.2">
      <c r="A787" s="1"/>
      <c r="B787" s="1"/>
    </row>
    <row r="788" spans="1:2" ht="12.75" x14ac:dyDescent="0.2">
      <c r="A788" s="1"/>
      <c r="B788" s="1"/>
    </row>
    <row r="789" spans="1:2" ht="12.75" x14ac:dyDescent="0.2">
      <c r="A789" s="1"/>
      <c r="B789" s="1"/>
    </row>
    <row r="790" spans="1:2" ht="12.75" x14ac:dyDescent="0.2">
      <c r="A790" s="1"/>
      <c r="B790" s="1"/>
    </row>
    <row r="791" spans="1:2" ht="12.75" x14ac:dyDescent="0.2">
      <c r="A791" s="1"/>
      <c r="B791" s="1"/>
    </row>
    <row r="792" spans="1:2" ht="12.75" x14ac:dyDescent="0.2">
      <c r="A792" s="1"/>
      <c r="B792" s="1"/>
    </row>
    <row r="793" spans="1:2" ht="12.75" x14ac:dyDescent="0.2">
      <c r="A793" s="1"/>
      <c r="B793" s="1"/>
    </row>
    <row r="794" spans="1:2" ht="12.75" x14ac:dyDescent="0.2">
      <c r="A794" s="1"/>
      <c r="B794" s="1"/>
    </row>
    <row r="795" spans="1:2" ht="12.75" x14ac:dyDescent="0.2">
      <c r="A795" s="1"/>
      <c r="B795" s="1"/>
    </row>
    <row r="796" spans="1:2" ht="12.75" x14ac:dyDescent="0.2">
      <c r="A796" s="1"/>
      <c r="B796" s="1"/>
    </row>
    <row r="797" spans="1:2" ht="12.75" x14ac:dyDescent="0.2">
      <c r="A797" s="1"/>
      <c r="B797" s="1"/>
    </row>
    <row r="798" spans="1:2" ht="12.75" x14ac:dyDescent="0.2">
      <c r="A798" s="1"/>
      <c r="B798" s="1"/>
    </row>
    <row r="799" spans="1:2" ht="12.75" x14ac:dyDescent="0.2">
      <c r="A799" s="1"/>
      <c r="B799" s="1"/>
    </row>
    <row r="800" spans="1:2" ht="12.75" x14ac:dyDescent="0.2">
      <c r="A800" s="1"/>
      <c r="B800" s="1"/>
    </row>
    <row r="801" spans="1:2" ht="12.75" x14ac:dyDescent="0.2">
      <c r="A801" s="1"/>
      <c r="B801" s="1"/>
    </row>
    <row r="802" spans="1:2" ht="12.75" x14ac:dyDescent="0.2">
      <c r="A802" s="1"/>
      <c r="B802" s="1"/>
    </row>
    <row r="803" spans="1:2" ht="12.75" x14ac:dyDescent="0.2">
      <c r="A803" s="1"/>
      <c r="B803" s="1"/>
    </row>
    <row r="804" spans="1:2" ht="12.75" x14ac:dyDescent="0.2">
      <c r="A804" s="1"/>
      <c r="B804" s="1"/>
    </row>
    <row r="805" spans="1:2" ht="12.75" x14ac:dyDescent="0.2">
      <c r="A805" s="1"/>
      <c r="B805" s="1"/>
    </row>
    <row r="806" spans="1:2" ht="12.75" x14ac:dyDescent="0.2">
      <c r="A806" s="1"/>
      <c r="B806" s="1"/>
    </row>
    <row r="807" spans="1:2" ht="12.75" x14ac:dyDescent="0.2">
      <c r="A807" s="1"/>
      <c r="B807" s="1"/>
    </row>
    <row r="808" spans="1:2" ht="12.75" x14ac:dyDescent="0.2">
      <c r="A808" s="1"/>
      <c r="B808" s="1"/>
    </row>
    <row r="809" spans="1:2" ht="12.75" x14ac:dyDescent="0.2">
      <c r="A809" s="1"/>
      <c r="B809" s="1"/>
    </row>
    <row r="810" spans="1:2" ht="12.75" x14ac:dyDescent="0.2">
      <c r="A810" s="1"/>
      <c r="B810" s="1"/>
    </row>
    <row r="811" spans="1:2" ht="12.75" x14ac:dyDescent="0.2">
      <c r="A811" s="1"/>
      <c r="B811" s="1"/>
    </row>
    <row r="812" spans="1:2" ht="12.75" x14ac:dyDescent="0.2">
      <c r="A812" s="1"/>
      <c r="B812" s="1"/>
    </row>
    <row r="813" spans="1:2" ht="12.75" x14ac:dyDescent="0.2">
      <c r="A813" s="1"/>
      <c r="B813" s="1"/>
    </row>
    <row r="814" spans="1:2" ht="12.75" x14ac:dyDescent="0.2">
      <c r="A814" s="1"/>
      <c r="B814" s="1"/>
    </row>
    <row r="815" spans="1:2" ht="12.75" x14ac:dyDescent="0.2">
      <c r="A815" s="1"/>
      <c r="B815" s="1"/>
    </row>
    <row r="816" spans="1:2" ht="12.75" x14ac:dyDescent="0.2">
      <c r="A816" s="1"/>
      <c r="B816" s="1"/>
    </row>
    <row r="817" spans="1:2" ht="12.75" x14ac:dyDescent="0.2">
      <c r="A817" s="1"/>
      <c r="B817" s="1"/>
    </row>
    <row r="818" spans="1:2" ht="12.75" x14ac:dyDescent="0.2">
      <c r="A818" s="1"/>
      <c r="B818" s="1"/>
    </row>
    <row r="819" spans="1:2" ht="12.75" x14ac:dyDescent="0.2">
      <c r="A819" s="1"/>
      <c r="B819" s="1"/>
    </row>
    <row r="820" spans="1:2" ht="12.75" x14ac:dyDescent="0.2">
      <c r="A820" s="1"/>
      <c r="B820" s="1"/>
    </row>
    <row r="821" spans="1:2" ht="12.75" x14ac:dyDescent="0.2">
      <c r="A821" s="1"/>
      <c r="B821" s="1"/>
    </row>
    <row r="822" spans="1:2" ht="12.75" x14ac:dyDescent="0.2">
      <c r="A822" s="1"/>
      <c r="B822" s="1"/>
    </row>
    <row r="823" spans="1:2" ht="12.75" x14ac:dyDescent="0.2">
      <c r="A823" s="1"/>
      <c r="B823" s="1"/>
    </row>
    <row r="824" spans="1:2" ht="12.75" x14ac:dyDescent="0.2">
      <c r="A824" s="1"/>
      <c r="B824" s="1"/>
    </row>
    <row r="825" spans="1:2" ht="12.75" x14ac:dyDescent="0.2">
      <c r="A825" s="1"/>
      <c r="B825" s="1"/>
    </row>
    <row r="826" spans="1:2" ht="12.75" x14ac:dyDescent="0.2">
      <c r="A826" s="1"/>
      <c r="B826" s="1"/>
    </row>
    <row r="827" spans="1:2" ht="12.75" x14ac:dyDescent="0.2">
      <c r="A827" s="1"/>
      <c r="B827" s="1"/>
    </row>
    <row r="828" spans="1:2" ht="12.75" x14ac:dyDescent="0.2">
      <c r="A828" s="1"/>
      <c r="B828" s="1"/>
    </row>
    <row r="829" spans="1:2" ht="12.75" x14ac:dyDescent="0.2">
      <c r="A829" s="1"/>
      <c r="B829" s="1"/>
    </row>
    <row r="830" spans="1:2" ht="12.75" x14ac:dyDescent="0.2">
      <c r="A830" s="1"/>
      <c r="B830" s="1"/>
    </row>
    <row r="831" spans="1:2" ht="12.75" x14ac:dyDescent="0.2">
      <c r="A831" s="1"/>
      <c r="B831" s="1"/>
    </row>
    <row r="832" spans="1:2" ht="12.75" x14ac:dyDescent="0.2">
      <c r="A832" s="1"/>
      <c r="B832" s="1"/>
    </row>
    <row r="833" spans="1:2" ht="12.75" x14ac:dyDescent="0.2">
      <c r="A833" s="1"/>
      <c r="B833" s="1"/>
    </row>
    <row r="834" spans="1:2" ht="12.75" x14ac:dyDescent="0.2">
      <c r="A834" s="1"/>
      <c r="B834" s="1"/>
    </row>
    <row r="835" spans="1:2" ht="12.75" x14ac:dyDescent="0.2">
      <c r="A835" s="1"/>
      <c r="B835" s="1"/>
    </row>
    <row r="836" spans="1:2" ht="12.75" x14ac:dyDescent="0.2">
      <c r="A836" s="1"/>
      <c r="B836" s="1"/>
    </row>
    <row r="837" spans="1:2" ht="12.75" x14ac:dyDescent="0.2">
      <c r="A837" s="1"/>
      <c r="B837" s="1"/>
    </row>
    <row r="838" spans="1:2" ht="12.75" x14ac:dyDescent="0.2">
      <c r="A838" s="1"/>
      <c r="B838" s="1"/>
    </row>
    <row r="839" spans="1:2" ht="12.75" x14ac:dyDescent="0.2">
      <c r="A839" s="1"/>
      <c r="B839" s="1"/>
    </row>
    <row r="840" spans="1:2" ht="12.75" x14ac:dyDescent="0.2">
      <c r="A840" s="1"/>
      <c r="B840" s="1"/>
    </row>
    <row r="841" spans="1:2" ht="12.75" x14ac:dyDescent="0.2">
      <c r="A841" s="1"/>
      <c r="B841" s="1"/>
    </row>
    <row r="842" spans="1:2" ht="12.75" x14ac:dyDescent="0.2">
      <c r="A842" s="1"/>
      <c r="B842" s="1"/>
    </row>
    <row r="843" spans="1:2" ht="12.75" x14ac:dyDescent="0.2">
      <c r="A843" s="1"/>
      <c r="B843" s="1"/>
    </row>
    <row r="844" spans="1:2" ht="12.75" x14ac:dyDescent="0.2">
      <c r="A844" s="1"/>
      <c r="B844" s="1"/>
    </row>
    <row r="845" spans="1:2" ht="12.75" x14ac:dyDescent="0.2">
      <c r="A845" s="1"/>
      <c r="B845" s="1"/>
    </row>
    <row r="846" spans="1:2" ht="12.75" x14ac:dyDescent="0.2">
      <c r="A846" s="1"/>
      <c r="B846" s="1"/>
    </row>
    <row r="847" spans="1:2" ht="12.75" x14ac:dyDescent="0.2">
      <c r="A847" s="1"/>
      <c r="B847" s="1"/>
    </row>
    <row r="848" spans="1:2" ht="12.75" x14ac:dyDescent="0.2">
      <c r="A848" s="1"/>
      <c r="B848" s="1"/>
    </row>
    <row r="849" spans="1:2" ht="12.75" x14ac:dyDescent="0.2">
      <c r="A849" s="1"/>
      <c r="B849" s="1"/>
    </row>
    <row r="850" spans="1:2" ht="12.75" x14ac:dyDescent="0.2">
      <c r="A850" s="1"/>
      <c r="B850" s="1"/>
    </row>
    <row r="851" spans="1:2" ht="12.75" x14ac:dyDescent="0.2">
      <c r="A851" s="1"/>
      <c r="B851" s="1"/>
    </row>
    <row r="852" spans="1:2" ht="12.75" x14ac:dyDescent="0.2">
      <c r="A852" s="1"/>
      <c r="B852" s="1"/>
    </row>
    <row r="853" spans="1:2" ht="12.75" x14ac:dyDescent="0.2">
      <c r="A853" s="1"/>
      <c r="B853" s="1"/>
    </row>
    <row r="854" spans="1:2" ht="12.75" x14ac:dyDescent="0.2">
      <c r="A854" s="1"/>
      <c r="B854" s="1"/>
    </row>
    <row r="855" spans="1:2" ht="12.75" x14ac:dyDescent="0.2">
      <c r="A855" s="1"/>
      <c r="B855" s="1"/>
    </row>
    <row r="856" spans="1:2" ht="12.75" x14ac:dyDescent="0.2">
      <c r="A856" s="1"/>
      <c r="B856" s="1"/>
    </row>
    <row r="857" spans="1:2" ht="12.75" x14ac:dyDescent="0.2">
      <c r="A857" s="1"/>
      <c r="B857" s="1"/>
    </row>
    <row r="858" spans="1:2" ht="12.75" x14ac:dyDescent="0.2">
      <c r="A858" s="1"/>
      <c r="B858" s="1"/>
    </row>
    <row r="859" spans="1:2" ht="12.75" x14ac:dyDescent="0.2">
      <c r="A859" s="1"/>
      <c r="B859" s="1"/>
    </row>
    <row r="860" spans="1:2" ht="12.75" x14ac:dyDescent="0.2">
      <c r="A860" s="1"/>
      <c r="B860" s="1"/>
    </row>
    <row r="861" spans="1:2" ht="12.75" x14ac:dyDescent="0.2">
      <c r="A861" s="1"/>
      <c r="B861" s="1"/>
    </row>
    <row r="862" spans="1:2" ht="12.75" x14ac:dyDescent="0.2">
      <c r="A862" s="1"/>
      <c r="B862" s="1"/>
    </row>
    <row r="863" spans="1:2" ht="12.75" x14ac:dyDescent="0.2">
      <c r="A863" s="1"/>
      <c r="B863" s="1"/>
    </row>
    <row r="864" spans="1:2" ht="12.75" x14ac:dyDescent="0.2">
      <c r="A864" s="1"/>
      <c r="B864" s="1"/>
    </row>
    <row r="865" spans="1:2" ht="12.75" x14ac:dyDescent="0.2">
      <c r="A865" s="1"/>
      <c r="B865" s="1"/>
    </row>
    <row r="866" spans="1:2" ht="12.75" x14ac:dyDescent="0.2">
      <c r="A866" s="1"/>
      <c r="B866" s="1"/>
    </row>
    <row r="867" spans="1:2" ht="12.75" x14ac:dyDescent="0.2">
      <c r="A867" s="1"/>
      <c r="B867" s="1"/>
    </row>
    <row r="868" spans="1:2" ht="12.75" x14ac:dyDescent="0.2">
      <c r="A868" s="1"/>
      <c r="B868" s="1"/>
    </row>
    <row r="869" spans="1:2" ht="12.75" x14ac:dyDescent="0.2">
      <c r="A869" s="1"/>
      <c r="B869" s="1"/>
    </row>
    <row r="870" spans="1:2" ht="12.75" x14ac:dyDescent="0.2">
      <c r="A870" s="1"/>
      <c r="B870" s="1"/>
    </row>
    <row r="871" spans="1:2" ht="12.75" x14ac:dyDescent="0.2">
      <c r="A871" s="1"/>
      <c r="B871" s="1"/>
    </row>
    <row r="872" spans="1:2" ht="12.75" x14ac:dyDescent="0.2">
      <c r="A872" s="1"/>
      <c r="B872" s="1"/>
    </row>
    <row r="873" spans="1:2" ht="12.75" x14ac:dyDescent="0.2">
      <c r="A873" s="1"/>
      <c r="B873" s="1"/>
    </row>
    <row r="874" spans="1:2" ht="12.75" x14ac:dyDescent="0.2">
      <c r="A874" s="1"/>
      <c r="B874" s="1"/>
    </row>
    <row r="875" spans="1:2" ht="12.75" x14ac:dyDescent="0.2">
      <c r="A875" s="1"/>
      <c r="B875" s="1"/>
    </row>
    <row r="876" spans="1:2" ht="12.75" x14ac:dyDescent="0.2">
      <c r="A876" s="1"/>
      <c r="B876" s="1"/>
    </row>
    <row r="877" spans="1:2" ht="12.75" x14ac:dyDescent="0.2">
      <c r="A877" s="1"/>
      <c r="B877" s="1"/>
    </row>
    <row r="878" spans="1:2" ht="12.75" x14ac:dyDescent="0.2">
      <c r="A878" s="1"/>
      <c r="B878" s="1"/>
    </row>
    <row r="879" spans="1:2" ht="12.75" x14ac:dyDescent="0.2">
      <c r="A879" s="1"/>
      <c r="B879" s="1"/>
    </row>
    <row r="880" spans="1:2" ht="12.75" x14ac:dyDescent="0.2">
      <c r="A880" s="1"/>
      <c r="B880" s="1"/>
    </row>
    <row r="881" spans="1:2" ht="12.75" x14ac:dyDescent="0.2">
      <c r="A881" s="1"/>
      <c r="B881" s="1"/>
    </row>
    <row r="882" spans="1:2" ht="12.75" x14ac:dyDescent="0.2">
      <c r="A882" s="1"/>
      <c r="B882" s="1"/>
    </row>
    <row r="883" spans="1:2" ht="12.75" x14ac:dyDescent="0.2">
      <c r="A883" s="1"/>
      <c r="B883" s="1"/>
    </row>
    <row r="884" spans="1:2" ht="12.75" x14ac:dyDescent="0.2">
      <c r="A884" s="1"/>
      <c r="B884" s="1"/>
    </row>
    <row r="885" spans="1:2" ht="12.75" x14ac:dyDescent="0.2">
      <c r="A885" s="1"/>
      <c r="B885" s="1"/>
    </row>
    <row r="886" spans="1:2" ht="12.75" x14ac:dyDescent="0.2">
      <c r="A886" s="1"/>
      <c r="B886" s="1"/>
    </row>
    <row r="887" spans="1:2" ht="12.75" x14ac:dyDescent="0.2">
      <c r="A887" s="1"/>
      <c r="B887" s="1"/>
    </row>
    <row r="888" spans="1:2" ht="12.75" x14ac:dyDescent="0.2">
      <c r="A888" s="1"/>
      <c r="B888" s="1"/>
    </row>
    <row r="889" spans="1:2" ht="12.75" x14ac:dyDescent="0.2">
      <c r="A889" s="1"/>
      <c r="B889" s="1"/>
    </row>
    <row r="890" spans="1:2" ht="12.75" x14ac:dyDescent="0.2">
      <c r="A890" s="1"/>
      <c r="B890" s="1"/>
    </row>
    <row r="891" spans="1:2" ht="12.75" x14ac:dyDescent="0.2">
      <c r="A891" s="1"/>
      <c r="B891" s="1"/>
    </row>
    <row r="892" spans="1:2" ht="12.75" x14ac:dyDescent="0.2">
      <c r="A892" s="1"/>
      <c r="B892" s="1"/>
    </row>
    <row r="893" spans="1:2" ht="12.75" x14ac:dyDescent="0.2">
      <c r="A893" s="1"/>
      <c r="B893" s="1"/>
    </row>
    <row r="894" spans="1:2" ht="12.75" x14ac:dyDescent="0.2">
      <c r="A894" s="1"/>
      <c r="B894" s="1"/>
    </row>
    <row r="895" spans="1:2" ht="12.75" x14ac:dyDescent="0.2">
      <c r="A895" s="1"/>
      <c r="B895" s="1"/>
    </row>
    <row r="896" spans="1:2" ht="12.75" x14ac:dyDescent="0.2">
      <c r="A896" s="1"/>
      <c r="B896" s="1"/>
    </row>
    <row r="897" spans="1:2" ht="12.75" x14ac:dyDescent="0.2">
      <c r="A897" s="1"/>
      <c r="B897" s="1"/>
    </row>
    <row r="898" spans="1:2" ht="12.75" x14ac:dyDescent="0.2">
      <c r="A898" s="1"/>
      <c r="B898" s="1"/>
    </row>
    <row r="899" spans="1:2" ht="12.75" x14ac:dyDescent="0.2">
      <c r="A899" s="1"/>
      <c r="B899" s="1"/>
    </row>
    <row r="900" spans="1:2" ht="12.75" x14ac:dyDescent="0.2">
      <c r="A900" s="1"/>
      <c r="B900" s="1"/>
    </row>
    <row r="901" spans="1:2" ht="12.75" x14ac:dyDescent="0.2">
      <c r="A901" s="1"/>
      <c r="B901" s="1"/>
    </row>
    <row r="902" spans="1:2" ht="12.75" x14ac:dyDescent="0.2">
      <c r="A902" s="1"/>
      <c r="B902" s="1"/>
    </row>
    <row r="903" spans="1:2" ht="12.75" x14ac:dyDescent="0.2">
      <c r="A903" s="1"/>
      <c r="B903" s="1"/>
    </row>
    <row r="904" spans="1:2" ht="12.75" x14ac:dyDescent="0.2">
      <c r="A904" s="1"/>
      <c r="B904" s="1"/>
    </row>
    <row r="905" spans="1:2" ht="12.75" x14ac:dyDescent="0.2">
      <c r="A905" s="1"/>
      <c r="B905" s="1"/>
    </row>
    <row r="906" spans="1:2" ht="12.75" x14ac:dyDescent="0.2">
      <c r="A906" s="1"/>
      <c r="B906" s="1"/>
    </row>
    <row r="907" spans="1:2" ht="12.75" x14ac:dyDescent="0.2">
      <c r="A907" s="1"/>
      <c r="B907" s="1"/>
    </row>
    <row r="908" spans="1:2" ht="12.75" x14ac:dyDescent="0.2">
      <c r="A908" s="1"/>
      <c r="B908" s="1"/>
    </row>
    <row r="909" spans="1:2" ht="12.75" x14ac:dyDescent="0.2">
      <c r="A909" s="1"/>
      <c r="B909" s="1"/>
    </row>
    <row r="910" spans="1:2" ht="12.75" x14ac:dyDescent="0.2">
      <c r="A910" s="1"/>
      <c r="B910" s="1"/>
    </row>
    <row r="911" spans="1:2" ht="12.75" x14ac:dyDescent="0.2">
      <c r="A911" s="1"/>
      <c r="B911" s="1"/>
    </row>
    <row r="912" spans="1:2" ht="12.75" x14ac:dyDescent="0.2">
      <c r="A912" s="1"/>
      <c r="B912" s="1"/>
    </row>
    <row r="913" spans="1:2" ht="12.75" x14ac:dyDescent="0.2">
      <c r="A913" s="1"/>
      <c r="B913" s="1"/>
    </row>
    <row r="914" spans="1:2" ht="12.75" x14ac:dyDescent="0.2">
      <c r="A914" s="1"/>
      <c r="B914" s="1"/>
    </row>
    <row r="915" spans="1:2" ht="12.75" x14ac:dyDescent="0.2">
      <c r="A915" s="1"/>
      <c r="B915" s="1"/>
    </row>
    <row r="916" spans="1:2" ht="12.75" x14ac:dyDescent="0.2">
      <c r="A916" s="1"/>
      <c r="B916" s="1"/>
    </row>
    <row r="917" spans="1:2" ht="12.75" x14ac:dyDescent="0.2">
      <c r="A917" s="1"/>
      <c r="B917" s="1"/>
    </row>
    <row r="918" spans="1:2" ht="12.75" x14ac:dyDescent="0.2">
      <c r="A918" s="1"/>
      <c r="B918" s="1"/>
    </row>
    <row r="919" spans="1:2" ht="12.75" x14ac:dyDescent="0.2">
      <c r="A919" s="1"/>
      <c r="B919" s="1"/>
    </row>
    <row r="920" spans="1:2" ht="12.75" x14ac:dyDescent="0.2">
      <c r="A920" s="1"/>
      <c r="B920" s="1"/>
    </row>
    <row r="921" spans="1:2" ht="12.75" x14ac:dyDescent="0.2">
      <c r="A921" s="1"/>
      <c r="B921" s="1"/>
    </row>
    <row r="922" spans="1:2" ht="12.75" x14ac:dyDescent="0.2">
      <c r="A922" s="1"/>
      <c r="B922" s="1"/>
    </row>
    <row r="923" spans="1:2" ht="12.75" x14ac:dyDescent="0.2">
      <c r="A923" s="1"/>
      <c r="B923" s="1"/>
    </row>
    <row r="924" spans="1:2" ht="12.75" x14ac:dyDescent="0.2">
      <c r="A924" s="1"/>
      <c r="B924" s="1"/>
    </row>
    <row r="925" spans="1:2" ht="12.75" x14ac:dyDescent="0.2">
      <c r="A925" s="1"/>
      <c r="B925" s="1"/>
    </row>
    <row r="926" spans="1:2" ht="12.75" x14ac:dyDescent="0.2">
      <c r="A926" s="1"/>
      <c r="B926" s="1"/>
    </row>
    <row r="927" spans="1:2" ht="12.75" x14ac:dyDescent="0.2">
      <c r="A927" s="1"/>
      <c r="B927" s="1"/>
    </row>
    <row r="928" spans="1:2" ht="12.75" x14ac:dyDescent="0.2">
      <c r="A928" s="1"/>
      <c r="B928" s="1"/>
    </row>
    <row r="929" spans="1:2" ht="12.75" x14ac:dyDescent="0.2">
      <c r="A929" s="1"/>
      <c r="B929" s="1"/>
    </row>
    <row r="930" spans="1:2" ht="12.75" x14ac:dyDescent="0.2">
      <c r="A930" s="1"/>
      <c r="B930" s="1"/>
    </row>
    <row r="931" spans="1:2" ht="12.75" x14ac:dyDescent="0.2">
      <c r="A931" s="1"/>
      <c r="B931" s="1"/>
    </row>
  </sheetData>
  <mergeCells count="16">
    <mergeCell ref="C2:D2"/>
    <mergeCell ref="E2:F2"/>
    <mergeCell ref="G2:H2"/>
    <mergeCell ref="I2:J2"/>
    <mergeCell ref="C1:L1"/>
    <mergeCell ref="K2:L2"/>
    <mergeCell ref="A32:A34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67"/>
  <sheetViews>
    <sheetView zoomScale="89" zoomScaleNormal="150" workbookViewId="0">
      <selection activeCell="C28" sqref="C28:L36"/>
    </sheetView>
  </sheetViews>
  <sheetFormatPr baseColWidth="10" defaultColWidth="12.7109375" defaultRowHeight="15.75" customHeight="1" x14ac:dyDescent="0.2"/>
  <cols>
    <col min="1" max="1" width="17" customWidth="1"/>
  </cols>
  <sheetData>
    <row r="1" spans="1:12" ht="15.75" customHeight="1" x14ac:dyDescent="0.2">
      <c r="A1" s="1"/>
      <c r="B1" s="1"/>
      <c r="C1" s="38" t="s">
        <v>69</v>
      </c>
      <c r="D1" s="38"/>
      <c r="E1" s="38"/>
      <c r="F1" s="38"/>
      <c r="G1" s="39"/>
      <c r="H1" s="39"/>
      <c r="I1" s="39"/>
      <c r="J1" s="39"/>
      <c r="K1" s="39"/>
      <c r="L1" s="39"/>
    </row>
    <row r="2" spans="1:12" ht="15.75" customHeight="1" x14ac:dyDescent="0.2">
      <c r="A2" s="3"/>
      <c r="B2" s="3"/>
      <c r="C2" s="36" t="s">
        <v>76</v>
      </c>
      <c r="D2" s="34"/>
      <c r="E2" s="36" t="s">
        <v>72</v>
      </c>
      <c r="F2" s="34"/>
      <c r="G2" s="36" t="s">
        <v>73</v>
      </c>
      <c r="H2" s="34"/>
      <c r="I2" s="36" t="s">
        <v>74</v>
      </c>
      <c r="J2" s="34"/>
      <c r="K2" s="36" t="s">
        <v>75</v>
      </c>
      <c r="L2" s="34"/>
    </row>
    <row r="3" spans="1:12" ht="15.75" customHeight="1" x14ac:dyDescent="0.2">
      <c r="A3" s="4" t="s">
        <v>0</v>
      </c>
      <c r="B3" s="4" t="s">
        <v>1</v>
      </c>
      <c r="C3" s="26" t="s">
        <v>70</v>
      </c>
      <c r="D3" s="26" t="s">
        <v>71</v>
      </c>
      <c r="E3" s="26" t="s">
        <v>70</v>
      </c>
      <c r="F3" s="26" t="s">
        <v>71</v>
      </c>
      <c r="G3" s="26" t="s">
        <v>70</v>
      </c>
      <c r="H3" s="26" t="s">
        <v>71</v>
      </c>
      <c r="I3" s="26" t="s">
        <v>70</v>
      </c>
      <c r="J3" s="26" t="s">
        <v>71</v>
      </c>
      <c r="K3" s="26" t="s">
        <v>70</v>
      </c>
      <c r="L3" s="26" t="s">
        <v>71</v>
      </c>
    </row>
    <row r="4" spans="1:12" ht="12.75" x14ac:dyDescent="0.2">
      <c r="A4" s="37" t="s">
        <v>22</v>
      </c>
      <c r="B4" s="5">
        <v>1</v>
      </c>
      <c r="C4" s="20">
        <v>0.74</v>
      </c>
      <c r="D4" s="12">
        <v>0.11</v>
      </c>
      <c r="E4" s="20">
        <v>0.76</v>
      </c>
      <c r="F4" s="12">
        <v>0.28999999999999998</v>
      </c>
      <c r="G4" s="20">
        <v>0.81</v>
      </c>
      <c r="H4" s="12">
        <v>0.26</v>
      </c>
      <c r="I4" s="20">
        <v>0.91</v>
      </c>
      <c r="J4" s="12">
        <v>0.42</v>
      </c>
      <c r="K4" s="20">
        <v>0.91</v>
      </c>
      <c r="L4" s="12">
        <v>0.42</v>
      </c>
    </row>
    <row r="5" spans="1:12" ht="12.75" x14ac:dyDescent="0.2">
      <c r="A5" s="34"/>
      <c r="B5" s="1">
        <v>2</v>
      </c>
      <c r="C5" s="25">
        <v>0.71</v>
      </c>
      <c r="D5" s="19">
        <v>0.13</v>
      </c>
      <c r="E5" s="25">
        <v>0.74</v>
      </c>
      <c r="F5" s="19">
        <v>0.28000000000000003</v>
      </c>
      <c r="G5" s="25">
        <v>0.77</v>
      </c>
      <c r="H5" s="19">
        <v>0.24</v>
      </c>
      <c r="I5" s="25">
        <v>0.9</v>
      </c>
      <c r="J5" s="19">
        <v>0.42</v>
      </c>
      <c r="K5" s="25">
        <v>0.9</v>
      </c>
      <c r="L5" s="19">
        <v>0.45</v>
      </c>
    </row>
    <row r="6" spans="1:12" ht="12.75" x14ac:dyDescent="0.2">
      <c r="A6" s="34"/>
      <c r="B6" s="1">
        <v>3</v>
      </c>
      <c r="C6" s="25">
        <v>0.67</v>
      </c>
      <c r="D6" s="19">
        <v>0.14000000000000001</v>
      </c>
      <c r="E6" s="25">
        <v>0.73</v>
      </c>
      <c r="F6" s="19">
        <v>0.26</v>
      </c>
      <c r="G6" s="25">
        <v>0.76</v>
      </c>
      <c r="H6" s="19">
        <v>0.24</v>
      </c>
      <c r="I6" s="25">
        <v>0.89</v>
      </c>
      <c r="J6" s="19">
        <v>0.4</v>
      </c>
      <c r="K6" s="25">
        <v>0.89</v>
      </c>
      <c r="L6" s="19">
        <v>0.44</v>
      </c>
    </row>
    <row r="7" spans="1:12" ht="12.75" x14ac:dyDescent="0.2">
      <c r="A7" s="37" t="s">
        <v>23</v>
      </c>
      <c r="B7" s="5">
        <v>1</v>
      </c>
      <c r="C7" s="20">
        <v>0.73</v>
      </c>
      <c r="D7" s="12">
        <v>0.08</v>
      </c>
      <c r="E7" s="20">
        <v>0.78</v>
      </c>
      <c r="F7" s="12">
        <v>0.1</v>
      </c>
      <c r="G7" s="20">
        <v>0.8</v>
      </c>
      <c r="H7" s="12">
        <v>0.13</v>
      </c>
      <c r="I7" s="20">
        <v>0.88</v>
      </c>
      <c r="J7" s="12">
        <v>0.18</v>
      </c>
      <c r="K7" s="20">
        <v>0.88</v>
      </c>
      <c r="L7" s="12">
        <v>0.16</v>
      </c>
    </row>
    <row r="8" spans="1:12" ht="12.75" x14ac:dyDescent="0.2">
      <c r="A8" s="34"/>
      <c r="B8" s="1">
        <v>2</v>
      </c>
      <c r="C8" s="25">
        <v>0.75</v>
      </c>
      <c r="D8" s="19">
        <v>0.19</v>
      </c>
      <c r="E8" s="25">
        <v>0.79</v>
      </c>
      <c r="F8" s="19">
        <v>0.21</v>
      </c>
      <c r="G8" s="25">
        <v>0.81</v>
      </c>
      <c r="H8" s="19">
        <v>0.24</v>
      </c>
      <c r="I8" s="25">
        <v>0.88</v>
      </c>
      <c r="J8" s="19">
        <v>0.28000000000000003</v>
      </c>
      <c r="K8" s="25">
        <v>0.87</v>
      </c>
      <c r="L8" s="19">
        <v>0.28000000000000003</v>
      </c>
    </row>
    <row r="9" spans="1:12" ht="12.75" x14ac:dyDescent="0.2">
      <c r="A9" s="34"/>
      <c r="B9" s="1">
        <v>3</v>
      </c>
      <c r="C9" s="25">
        <v>0.72</v>
      </c>
      <c r="D9" s="19">
        <v>0.3</v>
      </c>
      <c r="E9" s="25">
        <v>0.77</v>
      </c>
      <c r="F9" s="19">
        <v>0.3</v>
      </c>
      <c r="G9" s="25">
        <v>0.79</v>
      </c>
      <c r="H9" s="19">
        <v>0.34</v>
      </c>
      <c r="I9" s="25">
        <v>0.86</v>
      </c>
      <c r="J9" s="19">
        <v>0.37</v>
      </c>
      <c r="K9" s="25">
        <v>0.85</v>
      </c>
      <c r="L9" s="19">
        <v>0.38</v>
      </c>
    </row>
    <row r="10" spans="1:12" ht="12.75" x14ac:dyDescent="0.2">
      <c r="A10" s="37" t="s">
        <v>24</v>
      </c>
      <c r="B10" s="5">
        <v>1</v>
      </c>
      <c r="C10" s="20">
        <v>0.73</v>
      </c>
      <c r="D10" s="12">
        <v>7.0000000000000007E-2</v>
      </c>
      <c r="E10" s="20">
        <v>0.8</v>
      </c>
      <c r="F10" s="12">
        <v>0.04</v>
      </c>
      <c r="G10" s="20">
        <v>0.81</v>
      </c>
      <c r="H10" s="12">
        <v>0.05</v>
      </c>
      <c r="I10" s="20">
        <v>0.9</v>
      </c>
      <c r="J10" s="12">
        <v>7.0000000000000007E-2</v>
      </c>
      <c r="K10" s="20">
        <v>0.89</v>
      </c>
      <c r="L10" s="12">
        <v>0.06</v>
      </c>
    </row>
    <row r="11" spans="1:12" ht="12.75" x14ac:dyDescent="0.2">
      <c r="A11" s="34"/>
      <c r="B11" s="1">
        <v>2</v>
      </c>
      <c r="C11" s="25">
        <v>0.72</v>
      </c>
      <c r="D11" s="19">
        <v>0.22</v>
      </c>
      <c r="E11" s="25">
        <v>0.76</v>
      </c>
      <c r="F11" s="19">
        <v>0.09</v>
      </c>
      <c r="G11" s="25">
        <v>0.79</v>
      </c>
      <c r="H11" s="19">
        <v>0.11</v>
      </c>
      <c r="I11" s="25">
        <v>0.9</v>
      </c>
      <c r="J11" s="19">
        <v>0.15</v>
      </c>
      <c r="K11" s="25">
        <v>0.9</v>
      </c>
      <c r="L11" s="19">
        <v>0.13</v>
      </c>
    </row>
    <row r="12" spans="1:12" ht="12.75" x14ac:dyDescent="0.2">
      <c r="A12" s="34"/>
      <c r="B12" s="1">
        <v>3</v>
      </c>
      <c r="C12" s="25">
        <v>0.72</v>
      </c>
      <c r="D12" s="19">
        <v>0.31</v>
      </c>
      <c r="E12" s="25">
        <v>0.75</v>
      </c>
      <c r="F12" s="19">
        <v>0.19</v>
      </c>
      <c r="G12" s="25">
        <v>0.79</v>
      </c>
      <c r="H12" s="19">
        <v>0.21</v>
      </c>
      <c r="I12" s="25">
        <v>0.88</v>
      </c>
      <c r="J12" s="19">
        <v>0.2</v>
      </c>
      <c r="K12" s="25">
        <v>0.88</v>
      </c>
      <c r="L12" s="19">
        <v>0.19</v>
      </c>
    </row>
    <row r="13" spans="1:12" ht="12.75" x14ac:dyDescent="0.2">
      <c r="A13" s="37" t="s">
        <v>25</v>
      </c>
      <c r="B13" s="5">
        <v>1</v>
      </c>
      <c r="C13" s="20">
        <v>0.64</v>
      </c>
      <c r="D13" s="12">
        <v>0.04</v>
      </c>
      <c r="E13" s="20">
        <v>0.71</v>
      </c>
      <c r="F13" s="12">
        <v>0.05</v>
      </c>
      <c r="G13" s="20">
        <v>0.75</v>
      </c>
      <c r="H13" s="12">
        <v>0.05</v>
      </c>
      <c r="I13" s="20">
        <v>0.84</v>
      </c>
      <c r="J13" s="12">
        <v>0.08</v>
      </c>
      <c r="K13" s="20">
        <v>0.86</v>
      </c>
      <c r="L13" s="12">
        <v>0.09</v>
      </c>
    </row>
    <row r="14" spans="1:12" ht="12.75" x14ac:dyDescent="0.2">
      <c r="A14" s="34"/>
      <c r="B14" s="1">
        <v>2</v>
      </c>
      <c r="C14" s="25">
        <v>0.68</v>
      </c>
      <c r="D14" s="19">
        <v>0.13</v>
      </c>
      <c r="E14" s="25">
        <v>0.69</v>
      </c>
      <c r="F14" s="19">
        <v>0.09</v>
      </c>
      <c r="G14" s="25">
        <v>0.74</v>
      </c>
      <c r="H14" s="19">
        <v>0.1</v>
      </c>
      <c r="I14" s="25">
        <v>0.84</v>
      </c>
      <c r="J14" s="19">
        <v>0.14000000000000001</v>
      </c>
      <c r="K14" s="25">
        <v>0.86</v>
      </c>
      <c r="L14" s="19">
        <v>0.16</v>
      </c>
    </row>
    <row r="15" spans="1:12" ht="12.75" x14ac:dyDescent="0.2">
      <c r="A15" s="34"/>
      <c r="B15" s="1">
        <v>3</v>
      </c>
      <c r="C15" s="25">
        <v>0.69</v>
      </c>
      <c r="D15" s="19">
        <v>0.22</v>
      </c>
      <c r="E15" s="25">
        <v>0.68</v>
      </c>
      <c r="F15" s="19">
        <v>0.13</v>
      </c>
      <c r="G15" s="25">
        <v>0.74</v>
      </c>
      <c r="H15" s="19">
        <v>0.14000000000000001</v>
      </c>
      <c r="I15" s="25">
        <v>0.85</v>
      </c>
      <c r="J15" s="19">
        <v>0.2</v>
      </c>
      <c r="K15" s="25">
        <v>0.86</v>
      </c>
      <c r="L15" s="19">
        <v>0.21</v>
      </c>
    </row>
    <row r="16" spans="1:12" ht="12.75" x14ac:dyDescent="0.2">
      <c r="A16" s="37" t="s">
        <v>26</v>
      </c>
      <c r="B16" s="5">
        <v>1</v>
      </c>
      <c r="C16" s="20">
        <v>0.82</v>
      </c>
      <c r="D16" s="12">
        <v>0.02</v>
      </c>
      <c r="E16" s="20">
        <v>0.82</v>
      </c>
      <c r="F16" s="12">
        <v>0.02</v>
      </c>
      <c r="G16" s="20">
        <v>0.78</v>
      </c>
      <c r="H16" s="12">
        <v>0.02</v>
      </c>
      <c r="I16" s="20">
        <v>0.8</v>
      </c>
      <c r="J16" s="12">
        <v>0.02</v>
      </c>
      <c r="K16" s="20">
        <v>0.87</v>
      </c>
      <c r="L16" s="12">
        <v>0.04</v>
      </c>
    </row>
    <row r="17" spans="1:12" ht="12.75" x14ac:dyDescent="0.2">
      <c r="A17" s="34"/>
      <c r="B17" s="1">
        <v>2</v>
      </c>
      <c r="C17" s="25">
        <v>0.83</v>
      </c>
      <c r="D17" s="19">
        <v>0.05</v>
      </c>
      <c r="E17" s="25">
        <v>0.84</v>
      </c>
      <c r="F17" s="19">
        <v>0.05</v>
      </c>
      <c r="G17" s="25">
        <v>0.8</v>
      </c>
      <c r="H17" s="19">
        <v>0.05</v>
      </c>
      <c r="I17" s="25">
        <v>0.84</v>
      </c>
      <c r="J17" s="19">
        <v>0.05</v>
      </c>
      <c r="K17" s="25">
        <v>0.89</v>
      </c>
      <c r="L17" s="19">
        <v>7.0000000000000007E-2</v>
      </c>
    </row>
    <row r="18" spans="1:12" ht="12.75" x14ac:dyDescent="0.2">
      <c r="A18" s="34"/>
      <c r="B18" s="1">
        <v>3</v>
      </c>
      <c r="C18" s="25">
        <v>0.81</v>
      </c>
      <c r="D18" s="19">
        <v>0.06</v>
      </c>
      <c r="E18" s="25">
        <v>0.78</v>
      </c>
      <c r="F18" s="19">
        <v>0.05</v>
      </c>
      <c r="G18" s="25">
        <v>0.78</v>
      </c>
      <c r="H18" s="19">
        <v>0.05</v>
      </c>
      <c r="I18" s="25">
        <v>0.82</v>
      </c>
      <c r="J18" s="19">
        <v>0.06</v>
      </c>
      <c r="K18" s="25">
        <v>0.87</v>
      </c>
      <c r="L18" s="19">
        <v>0.08</v>
      </c>
    </row>
    <row r="19" spans="1:12" ht="12.75" x14ac:dyDescent="0.2">
      <c r="A19" s="37" t="s">
        <v>27</v>
      </c>
      <c r="B19" s="5">
        <v>1</v>
      </c>
      <c r="C19" s="20">
        <v>0.86</v>
      </c>
      <c r="D19" s="12">
        <v>0.15</v>
      </c>
      <c r="E19" s="20">
        <v>0.86</v>
      </c>
      <c r="F19" s="12">
        <v>0.16</v>
      </c>
      <c r="G19" s="20">
        <v>0.85</v>
      </c>
      <c r="H19" s="12">
        <v>0.17</v>
      </c>
      <c r="I19" s="20">
        <v>0.91</v>
      </c>
      <c r="J19" s="12">
        <v>0.15</v>
      </c>
      <c r="K19" s="20">
        <v>0.91</v>
      </c>
      <c r="L19" s="12">
        <v>0.16</v>
      </c>
    </row>
    <row r="20" spans="1:12" ht="12.75" x14ac:dyDescent="0.2">
      <c r="A20" s="34"/>
      <c r="B20" s="1">
        <v>2</v>
      </c>
      <c r="C20" s="25">
        <v>0.86</v>
      </c>
      <c r="D20" s="19">
        <v>0.32</v>
      </c>
      <c r="E20" s="25">
        <v>0.84</v>
      </c>
      <c r="F20" s="19">
        <v>0.28999999999999998</v>
      </c>
      <c r="G20" s="25">
        <v>0.82</v>
      </c>
      <c r="H20" s="19">
        <v>0.33</v>
      </c>
      <c r="I20" s="25">
        <v>0.91</v>
      </c>
      <c r="J20" s="19">
        <v>0.35</v>
      </c>
      <c r="K20" s="25">
        <v>0.9</v>
      </c>
      <c r="L20" s="19">
        <v>0.35</v>
      </c>
    </row>
    <row r="21" spans="1:12" ht="12.75" x14ac:dyDescent="0.2">
      <c r="A21" s="34"/>
      <c r="B21" s="1">
        <v>3</v>
      </c>
      <c r="C21" s="25">
        <v>0.84</v>
      </c>
      <c r="D21" s="19">
        <v>0.46</v>
      </c>
      <c r="E21" s="25">
        <v>0.81</v>
      </c>
      <c r="F21" s="19">
        <v>0.45</v>
      </c>
      <c r="G21" s="25">
        <v>0.82</v>
      </c>
      <c r="H21" s="19">
        <v>0.51</v>
      </c>
      <c r="I21" s="25">
        <v>0.91</v>
      </c>
      <c r="J21" s="19">
        <v>0.48</v>
      </c>
      <c r="K21" s="25">
        <v>0.89</v>
      </c>
      <c r="L21" s="19">
        <v>0.52</v>
      </c>
    </row>
    <row r="22" spans="1:12" ht="12.75" x14ac:dyDescent="0.2">
      <c r="A22" s="37" t="s">
        <v>28</v>
      </c>
      <c r="B22" s="5">
        <v>1</v>
      </c>
      <c r="C22" s="20">
        <v>0.76</v>
      </c>
      <c r="D22" s="12">
        <v>0.02</v>
      </c>
      <c r="E22" s="20">
        <v>0.84</v>
      </c>
      <c r="F22" s="12">
        <v>0.03</v>
      </c>
      <c r="G22" s="20">
        <v>0.91</v>
      </c>
      <c r="H22" s="12">
        <v>0.11</v>
      </c>
      <c r="I22" s="20">
        <v>0.95</v>
      </c>
      <c r="J22" s="12">
        <v>0.1</v>
      </c>
      <c r="K22" s="20">
        <v>0.96</v>
      </c>
      <c r="L22" s="12">
        <v>0.1</v>
      </c>
    </row>
    <row r="23" spans="1:12" ht="12.75" x14ac:dyDescent="0.2">
      <c r="A23" s="34"/>
      <c r="B23" s="1">
        <v>2</v>
      </c>
      <c r="C23" s="25">
        <v>0.68</v>
      </c>
      <c r="D23" s="19">
        <v>0.08</v>
      </c>
      <c r="E23" s="25">
        <v>0.81</v>
      </c>
      <c r="F23" s="19">
        <v>0.06</v>
      </c>
      <c r="G23" s="25">
        <v>0.89</v>
      </c>
      <c r="H23" s="19">
        <v>0.21</v>
      </c>
      <c r="I23" s="25">
        <v>0.95</v>
      </c>
      <c r="J23" s="19">
        <v>0.22</v>
      </c>
      <c r="K23" s="25">
        <v>0.95</v>
      </c>
      <c r="L23" s="19">
        <v>0.19</v>
      </c>
    </row>
    <row r="24" spans="1:12" ht="12.75" x14ac:dyDescent="0.2">
      <c r="A24" s="34"/>
      <c r="B24" s="1">
        <v>3</v>
      </c>
      <c r="C24" s="25">
        <v>0.62</v>
      </c>
      <c r="D24" s="19">
        <v>7.0000000000000007E-2</v>
      </c>
      <c r="E24" s="25">
        <v>0.74</v>
      </c>
      <c r="F24" s="19">
        <v>0.1</v>
      </c>
      <c r="G24" s="25">
        <v>0.81</v>
      </c>
      <c r="H24" s="19">
        <v>0.25</v>
      </c>
      <c r="I24" s="25">
        <v>0.91</v>
      </c>
      <c r="J24" s="19">
        <v>0.28000000000000003</v>
      </c>
      <c r="K24" s="25">
        <v>0.91</v>
      </c>
      <c r="L24" s="19">
        <v>0.26</v>
      </c>
    </row>
    <row r="25" spans="1:12" ht="12.75" x14ac:dyDescent="0.2">
      <c r="A25" s="37" t="s">
        <v>29</v>
      </c>
      <c r="B25" s="5">
        <v>1</v>
      </c>
      <c r="C25" s="20">
        <v>0.67</v>
      </c>
      <c r="D25" s="12">
        <v>0.02</v>
      </c>
      <c r="E25" s="20">
        <v>0.84</v>
      </c>
      <c r="F25" s="12">
        <v>0.05</v>
      </c>
      <c r="G25" s="20">
        <v>0.93</v>
      </c>
      <c r="H25" s="12">
        <v>0.14000000000000001</v>
      </c>
      <c r="I25" s="20">
        <v>0.96</v>
      </c>
      <c r="J25" s="12">
        <v>0.15</v>
      </c>
      <c r="K25" s="20">
        <v>0.96</v>
      </c>
      <c r="L25" s="12">
        <v>0.1</v>
      </c>
    </row>
    <row r="26" spans="1:12" ht="12.75" x14ac:dyDescent="0.2">
      <c r="A26" s="34"/>
      <c r="B26" s="1">
        <v>2</v>
      </c>
      <c r="C26" s="25">
        <v>0.68</v>
      </c>
      <c r="D26" s="19">
        <v>0.05</v>
      </c>
      <c r="E26" s="25">
        <v>0.82</v>
      </c>
      <c r="F26" s="19">
        <v>0.09</v>
      </c>
      <c r="G26" s="25">
        <v>0.87</v>
      </c>
      <c r="H26" s="19">
        <v>0.21</v>
      </c>
      <c r="I26" s="25">
        <v>0.92</v>
      </c>
      <c r="J26" s="19">
        <v>0.22</v>
      </c>
      <c r="K26" s="25">
        <v>0.93</v>
      </c>
      <c r="L26" s="19">
        <v>0.17</v>
      </c>
    </row>
    <row r="27" spans="1:12" ht="12.75" x14ac:dyDescent="0.2">
      <c r="A27" s="34"/>
      <c r="B27" s="1">
        <v>3</v>
      </c>
      <c r="C27" s="25">
        <v>0.62</v>
      </c>
      <c r="D27" s="19">
        <v>0.05</v>
      </c>
      <c r="E27" s="25">
        <v>0.74</v>
      </c>
      <c r="F27" s="19">
        <v>0.13</v>
      </c>
      <c r="G27" s="25">
        <v>0.8</v>
      </c>
      <c r="H27" s="19">
        <v>0.23</v>
      </c>
      <c r="I27" s="25">
        <v>0.9</v>
      </c>
      <c r="J27" s="19">
        <v>0.27</v>
      </c>
      <c r="K27" s="25">
        <v>0.89</v>
      </c>
      <c r="L27" s="19">
        <v>0.23</v>
      </c>
    </row>
    <row r="28" spans="1:12" ht="12.75" x14ac:dyDescent="0.2">
      <c r="A28" s="37" t="s">
        <v>30</v>
      </c>
      <c r="B28" s="5">
        <v>1</v>
      </c>
      <c r="C28" s="20">
        <v>0.68</v>
      </c>
      <c r="D28" s="12">
        <v>0.05</v>
      </c>
      <c r="E28" s="20">
        <v>0.71</v>
      </c>
      <c r="F28" s="12">
        <v>0.06</v>
      </c>
      <c r="G28" s="20">
        <v>0.76</v>
      </c>
      <c r="H28" s="12">
        <v>0.08</v>
      </c>
      <c r="I28" s="20">
        <v>0.92</v>
      </c>
      <c r="J28" s="12">
        <v>0.16</v>
      </c>
      <c r="K28" s="20">
        <v>0.91</v>
      </c>
      <c r="L28" s="12">
        <v>0.16</v>
      </c>
    </row>
    <row r="29" spans="1:12" ht="12.75" x14ac:dyDescent="0.2">
      <c r="A29" s="34"/>
      <c r="B29" s="1">
        <v>2</v>
      </c>
      <c r="C29" s="25">
        <v>0.65</v>
      </c>
      <c r="D29" s="19">
        <v>0.1</v>
      </c>
      <c r="E29" s="25">
        <v>0.69</v>
      </c>
      <c r="F29" s="19">
        <v>0.12</v>
      </c>
      <c r="G29" s="25">
        <v>0.74</v>
      </c>
      <c r="H29" s="19">
        <v>0.14000000000000001</v>
      </c>
      <c r="I29" s="25">
        <v>0.88</v>
      </c>
      <c r="J29" s="19">
        <v>0.23</v>
      </c>
      <c r="K29" s="25">
        <v>0.88</v>
      </c>
      <c r="L29" s="19">
        <v>0.24</v>
      </c>
    </row>
    <row r="30" spans="1:12" ht="12.75" x14ac:dyDescent="0.2">
      <c r="A30" s="35"/>
      <c r="B30" s="6">
        <v>3</v>
      </c>
      <c r="C30" s="29">
        <v>0.62</v>
      </c>
      <c r="D30" s="30">
        <v>0.11</v>
      </c>
      <c r="E30" s="29">
        <v>0.65</v>
      </c>
      <c r="F30" s="30">
        <v>0.13</v>
      </c>
      <c r="G30" s="29">
        <v>0.73</v>
      </c>
      <c r="H30" s="30">
        <v>0.15</v>
      </c>
      <c r="I30" s="29">
        <v>0.87</v>
      </c>
      <c r="J30" s="30">
        <v>0.27</v>
      </c>
      <c r="K30" s="29">
        <v>0.87</v>
      </c>
      <c r="L30" s="30">
        <v>0.27</v>
      </c>
    </row>
    <row r="31" spans="1:12" ht="12.75" x14ac:dyDescent="0.2">
      <c r="A31" s="1"/>
      <c r="B31" s="1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2.75" x14ac:dyDescent="0.2">
      <c r="A32" s="33" t="s">
        <v>12</v>
      </c>
      <c r="B32" s="5">
        <v>1</v>
      </c>
      <c r="C32" s="12">
        <f>AVERAGE(C4,C7,C10,C13,C16,C19,C22,C25,C28)</f>
        <v>0.73666666666666669</v>
      </c>
      <c r="D32" s="12">
        <f t="shared" ref="D32:L32" si="0">AVERAGE(D4,D7,D10,D13,D16,D19,D22,D25,D28)</f>
        <v>6.2222222222222227E-2</v>
      </c>
      <c r="E32" s="12">
        <f t="shared" si="0"/>
        <v>0.79111111111111099</v>
      </c>
      <c r="F32" s="12">
        <f t="shared" si="0"/>
        <v>8.8888888888888892E-2</v>
      </c>
      <c r="G32" s="12">
        <f t="shared" si="0"/>
        <v>0.82222222222222219</v>
      </c>
      <c r="H32" s="12">
        <f t="shared" si="0"/>
        <v>0.11222222222222222</v>
      </c>
      <c r="I32" s="12">
        <f t="shared" si="0"/>
        <v>0.89666666666666672</v>
      </c>
      <c r="J32" s="12">
        <f t="shared" si="0"/>
        <v>0.14777777777777776</v>
      </c>
      <c r="K32" s="12">
        <f t="shared" si="0"/>
        <v>0.90555555555555556</v>
      </c>
      <c r="L32" s="12">
        <f t="shared" si="0"/>
        <v>0.14333333333333334</v>
      </c>
    </row>
    <row r="33" spans="1:12" ht="12.75" x14ac:dyDescent="0.2">
      <c r="A33" s="34"/>
      <c r="B33" s="1">
        <v>2</v>
      </c>
      <c r="C33" s="19">
        <f t="shared" ref="C33:L34" si="1">AVERAGE(C5,C8,C11,C14,C17,C20,C23,C26,C29)</f>
        <v>0.72888888888888881</v>
      </c>
      <c r="D33" s="19">
        <f t="shared" si="1"/>
        <v>0.14111111111111113</v>
      </c>
      <c r="E33" s="19">
        <f t="shared" si="1"/>
        <v>0.77555555555555555</v>
      </c>
      <c r="F33" s="19">
        <f t="shared" si="1"/>
        <v>0.14222222222222225</v>
      </c>
      <c r="G33" s="19">
        <f t="shared" si="1"/>
        <v>0.80333333333333334</v>
      </c>
      <c r="H33" s="19">
        <f t="shared" si="1"/>
        <v>0.18111111111111111</v>
      </c>
      <c r="I33" s="19">
        <f t="shared" si="1"/>
        <v>0.8911111111111113</v>
      </c>
      <c r="J33" s="19">
        <f t="shared" si="1"/>
        <v>0.22888888888888889</v>
      </c>
      <c r="K33" s="19">
        <f t="shared" si="1"/>
        <v>0.89777777777777779</v>
      </c>
      <c r="L33" s="19">
        <f t="shared" si="1"/>
        <v>0.22666666666666668</v>
      </c>
    </row>
    <row r="34" spans="1:12" ht="12.75" x14ac:dyDescent="0.2">
      <c r="A34" s="35"/>
      <c r="B34" s="6">
        <v>3</v>
      </c>
      <c r="C34" s="32">
        <f t="shared" si="1"/>
        <v>0.70111111111111113</v>
      </c>
      <c r="D34" s="32">
        <f t="shared" si="1"/>
        <v>0.19111111111111112</v>
      </c>
      <c r="E34" s="32">
        <f t="shared" si="1"/>
        <v>0.73888888888888893</v>
      </c>
      <c r="F34" s="32">
        <f t="shared" si="1"/>
        <v>0.19333333333333336</v>
      </c>
      <c r="G34" s="32">
        <f t="shared" si="1"/>
        <v>0.77999999999999992</v>
      </c>
      <c r="H34" s="32">
        <f t="shared" si="1"/>
        <v>0.23555555555555557</v>
      </c>
      <c r="I34" s="32">
        <f t="shared" si="1"/>
        <v>0.87666666666666671</v>
      </c>
      <c r="J34" s="32">
        <f t="shared" si="1"/>
        <v>0.28111111111111109</v>
      </c>
      <c r="K34" s="32">
        <f t="shared" si="1"/>
        <v>0.87888888888888883</v>
      </c>
      <c r="L34" s="32">
        <f t="shared" si="1"/>
        <v>0.28666666666666668</v>
      </c>
    </row>
    <row r="35" spans="1:12" ht="12.75" x14ac:dyDescent="0.2">
      <c r="A35" s="1"/>
      <c r="B35" s="11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 ht="12.75" x14ac:dyDescent="0.2">
      <c r="A36" s="1"/>
      <c r="B36" s="11"/>
      <c r="C36" s="19">
        <f>AVERAGE(C32:C34)</f>
        <v>0.72222222222222221</v>
      </c>
      <c r="D36" s="19">
        <f t="shared" ref="D36" si="2">AVERAGE(D32:D34)</f>
        <v>0.1314814814814815</v>
      </c>
      <c r="E36" s="19">
        <f>AVERAGE(E32:E34)</f>
        <v>0.76851851851851849</v>
      </c>
      <c r="F36" s="19">
        <f t="shared" ref="F36" si="3">AVERAGE(F32:F34)</f>
        <v>0.14148148148148151</v>
      </c>
      <c r="G36" s="19">
        <f>AVERAGE(G32:G34)</f>
        <v>0.80185185185185182</v>
      </c>
      <c r="H36" s="19">
        <f t="shared" ref="H36" si="4">AVERAGE(H32:H34)</f>
        <v>0.17629629629629631</v>
      </c>
      <c r="I36" s="19">
        <f>AVERAGE(I32:I34)</f>
        <v>0.88814814814814813</v>
      </c>
      <c r="J36" s="19">
        <f t="shared" ref="J36" si="5">AVERAGE(J32:J34)</f>
        <v>0.21925925925925926</v>
      </c>
      <c r="K36" s="19">
        <f>AVERAGE(K32:K34)</f>
        <v>0.89407407407407413</v>
      </c>
      <c r="L36" s="19">
        <f t="shared" ref="L36" si="6">AVERAGE(L32:L34)</f>
        <v>0.21888888888888891</v>
      </c>
    </row>
    <row r="37" spans="1:12" ht="12.75" x14ac:dyDescent="0.2">
      <c r="A37" s="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 spans="1:12" ht="12.75" x14ac:dyDescent="0.2">
      <c r="A38" s="1"/>
    </row>
    <row r="39" spans="1:12" ht="12.75" x14ac:dyDescent="0.2">
      <c r="A39" s="1"/>
    </row>
    <row r="40" spans="1:12" ht="12.75" x14ac:dyDescent="0.2">
      <c r="A40" s="1"/>
    </row>
    <row r="41" spans="1:12" ht="12.75" x14ac:dyDescent="0.2">
      <c r="A41" s="1"/>
    </row>
    <row r="42" spans="1:12" ht="12.75" x14ac:dyDescent="0.2">
      <c r="A42" s="1"/>
    </row>
    <row r="43" spans="1:12" ht="12.75" x14ac:dyDescent="0.2">
      <c r="A43" s="1"/>
    </row>
    <row r="44" spans="1:12" ht="12.75" x14ac:dyDescent="0.2">
      <c r="A44" s="1"/>
    </row>
    <row r="45" spans="1:12" ht="12.75" x14ac:dyDescent="0.2">
      <c r="A45" s="1"/>
    </row>
    <row r="46" spans="1:12" ht="12.75" x14ac:dyDescent="0.2">
      <c r="A46" s="1"/>
    </row>
    <row r="47" spans="1:12" ht="12.75" x14ac:dyDescent="0.2">
      <c r="A47" s="1"/>
    </row>
    <row r="48" spans="1:12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1" spans="1:1" ht="12.75" x14ac:dyDescent="0.2">
      <c r="A51" s="1"/>
    </row>
    <row r="52" spans="1:1" ht="12.75" x14ac:dyDescent="0.2">
      <c r="A52" s="1"/>
    </row>
    <row r="53" spans="1:1" ht="12.75" x14ac:dyDescent="0.2">
      <c r="A53" s="1"/>
    </row>
    <row r="54" spans="1:1" ht="12.75" x14ac:dyDescent="0.2">
      <c r="A54" s="1"/>
    </row>
    <row r="55" spans="1:1" ht="12.75" x14ac:dyDescent="0.2">
      <c r="A55" s="1"/>
    </row>
    <row r="56" spans="1:1" ht="12.75" x14ac:dyDescent="0.2">
      <c r="A56" s="1"/>
    </row>
    <row r="57" spans="1:1" ht="12.75" x14ac:dyDescent="0.2">
      <c r="A57" s="1"/>
    </row>
    <row r="58" spans="1:1" ht="12.75" x14ac:dyDescent="0.2">
      <c r="A58" s="1"/>
    </row>
    <row r="59" spans="1:1" ht="12.75" x14ac:dyDescent="0.2">
      <c r="A59" s="1"/>
    </row>
    <row r="60" spans="1:1" ht="12.75" x14ac:dyDescent="0.2">
      <c r="A60" s="1"/>
    </row>
    <row r="61" spans="1:1" ht="12.75" x14ac:dyDescent="0.2">
      <c r="A61" s="1"/>
    </row>
    <row r="62" spans="1:1" ht="12.75" x14ac:dyDescent="0.2">
      <c r="A62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1" spans="1:1" ht="12.75" x14ac:dyDescent="0.2">
      <c r="A81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2" spans="1:1" ht="12.75" x14ac:dyDescent="0.2">
      <c r="A92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6" spans="1:1" ht="12.75" x14ac:dyDescent="0.2">
      <c r="A96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  <row r="107" spans="1:1" ht="12.75" x14ac:dyDescent="0.2">
      <c r="A107" s="1"/>
    </row>
    <row r="108" spans="1:1" ht="12.75" x14ac:dyDescent="0.2">
      <c r="A108" s="1"/>
    </row>
    <row r="109" spans="1:1" ht="12.75" x14ac:dyDescent="0.2">
      <c r="A109" s="1"/>
    </row>
    <row r="110" spans="1:1" ht="12.75" x14ac:dyDescent="0.2">
      <c r="A110" s="1"/>
    </row>
    <row r="111" spans="1:1" ht="12.75" x14ac:dyDescent="0.2">
      <c r="A111" s="1"/>
    </row>
    <row r="112" spans="1:1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</sheetData>
  <mergeCells count="16">
    <mergeCell ref="C2:D2"/>
    <mergeCell ref="E2:F2"/>
    <mergeCell ref="G2:H2"/>
    <mergeCell ref="C1:L1"/>
    <mergeCell ref="I2:J2"/>
    <mergeCell ref="K2:L2"/>
    <mergeCell ref="A32:A34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61"/>
  <sheetViews>
    <sheetView zoomScale="130" zoomScaleNormal="130" workbookViewId="0">
      <selection activeCell="N29" sqref="N29"/>
    </sheetView>
  </sheetViews>
  <sheetFormatPr baseColWidth="10" defaultColWidth="12.7109375" defaultRowHeight="15.75" customHeight="1" x14ac:dyDescent="0.2"/>
  <cols>
    <col min="1" max="1" width="17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18" ht="15.75" customHeight="1" x14ac:dyDescent="0.2">
      <c r="A1" s="1"/>
      <c r="B1" s="1"/>
      <c r="C1" s="38" t="s">
        <v>69</v>
      </c>
      <c r="D1" s="38"/>
      <c r="E1" s="38"/>
      <c r="F1" s="38"/>
      <c r="G1" s="39"/>
      <c r="H1" s="39"/>
      <c r="I1" s="39"/>
      <c r="J1" s="39"/>
      <c r="K1" s="39"/>
      <c r="L1" s="39"/>
      <c r="M1" s="2"/>
      <c r="N1" s="2"/>
      <c r="O1" s="2"/>
      <c r="P1" s="2"/>
      <c r="Q1" s="2"/>
      <c r="R1" s="2"/>
    </row>
    <row r="2" spans="1:18" ht="15.75" customHeight="1" x14ac:dyDescent="0.2">
      <c r="A2" s="3"/>
      <c r="B2" s="3"/>
      <c r="C2" s="36" t="s">
        <v>76</v>
      </c>
      <c r="D2" s="34"/>
      <c r="E2" s="36" t="s">
        <v>72</v>
      </c>
      <c r="F2" s="34"/>
      <c r="G2" s="36" t="s">
        <v>73</v>
      </c>
      <c r="H2" s="34"/>
      <c r="I2" s="36" t="s">
        <v>74</v>
      </c>
      <c r="J2" s="34"/>
      <c r="K2" s="36" t="s">
        <v>75</v>
      </c>
      <c r="L2" s="34"/>
      <c r="M2" s="40"/>
      <c r="N2" s="34"/>
      <c r="O2" s="40"/>
      <c r="P2" s="34"/>
      <c r="Q2" s="34"/>
      <c r="R2" s="34"/>
    </row>
    <row r="3" spans="1:18" ht="15.75" customHeight="1" x14ac:dyDescent="0.2">
      <c r="A3" s="4" t="s">
        <v>0</v>
      </c>
      <c r="B3" s="4" t="s">
        <v>1</v>
      </c>
      <c r="C3" s="9" t="s">
        <v>70</v>
      </c>
      <c r="D3" s="9" t="s">
        <v>71</v>
      </c>
      <c r="E3" s="9" t="s">
        <v>70</v>
      </c>
      <c r="F3" s="9" t="s">
        <v>71</v>
      </c>
      <c r="G3" s="9" t="s">
        <v>70</v>
      </c>
      <c r="H3" s="9" t="s">
        <v>71</v>
      </c>
      <c r="I3" s="9" t="s">
        <v>70</v>
      </c>
      <c r="J3" s="9" t="s">
        <v>71</v>
      </c>
      <c r="K3" s="9" t="s">
        <v>70</v>
      </c>
      <c r="L3" s="9" t="s">
        <v>71</v>
      </c>
    </row>
    <row r="4" spans="1:18" ht="12.75" x14ac:dyDescent="0.2">
      <c r="A4" s="37" t="s">
        <v>31</v>
      </c>
      <c r="B4" s="5">
        <v>1</v>
      </c>
      <c r="C4" s="20">
        <v>0.72</v>
      </c>
      <c r="D4" s="10">
        <v>0.01</v>
      </c>
      <c r="E4" s="23">
        <v>0.74</v>
      </c>
      <c r="F4" s="10">
        <v>0.03</v>
      </c>
      <c r="G4" s="24">
        <v>0.75</v>
      </c>
      <c r="H4" s="10">
        <v>0.02</v>
      </c>
      <c r="I4" s="23">
        <v>0.7</v>
      </c>
      <c r="J4" s="10">
        <v>0.01</v>
      </c>
      <c r="K4" s="23">
        <v>0.67</v>
      </c>
      <c r="L4" s="10">
        <v>0.01</v>
      </c>
    </row>
    <row r="5" spans="1:18" ht="12.75" x14ac:dyDescent="0.2">
      <c r="A5" s="34"/>
      <c r="B5" s="1">
        <v>2</v>
      </c>
      <c r="C5" s="21">
        <v>0.77</v>
      </c>
      <c r="D5" s="11">
        <v>0.06</v>
      </c>
      <c r="E5" s="22">
        <v>0.78</v>
      </c>
      <c r="F5" s="11">
        <v>0.05</v>
      </c>
      <c r="G5" s="21">
        <v>0.77</v>
      </c>
      <c r="H5" s="11">
        <v>0.03</v>
      </c>
      <c r="I5" s="21">
        <v>0.73</v>
      </c>
      <c r="J5" s="11">
        <v>0.03</v>
      </c>
      <c r="K5" s="21">
        <v>0.71</v>
      </c>
      <c r="L5" s="11">
        <v>0.02</v>
      </c>
    </row>
    <row r="6" spans="1:18" ht="12.75" x14ac:dyDescent="0.2">
      <c r="A6" s="35"/>
      <c r="B6" s="1">
        <v>3</v>
      </c>
      <c r="C6" s="22">
        <v>0.78</v>
      </c>
      <c r="D6" s="11">
        <v>0.17</v>
      </c>
      <c r="E6" s="21">
        <v>0.77</v>
      </c>
      <c r="F6" s="11">
        <v>0.1</v>
      </c>
      <c r="G6" s="21">
        <v>0.77</v>
      </c>
      <c r="H6" s="11">
        <v>0.08</v>
      </c>
      <c r="I6" s="21">
        <v>0.75</v>
      </c>
      <c r="J6" s="11">
        <v>0.05</v>
      </c>
      <c r="K6" s="21">
        <v>0.73</v>
      </c>
      <c r="L6" s="11">
        <v>0.04</v>
      </c>
    </row>
    <row r="7" spans="1:18" ht="12.75" x14ac:dyDescent="0.2">
      <c r="A7" s="37" t="s">
        <v>32</v>
      </c>
      <c r="B7" s="5">
        <v>1</v>
      </c>
      <c r="C7" s="23">
        <v>0.74</v>
      </c>
      <c r="D7" s="10">
        <v>0.13</v>
      </c>
      <c r="E7" s="23">
        <v>0.81</v>
      </c>
      <c r="F7" s="10">
        <v>0.13</v>
      </c>
      <c r="G7" s="23">
        <v>0.81</v>
      </c>
      <c r="H7" s="10">
        <v>0.1</v>
      </c>
      <c r="I7" s="24">
        <v>0.86</v>
      </c>
      <c r="J7" s="10">
        <v>0.1</v>
      </c>
      <c r="K7" s="23">
        <v>0.84</v>
      </c>
      <c r="L7" s="10">
        <v>0.08</v>
      </c>
    </row>
    <row r="8" spans="1:18" ht="12.75" x14ac:dyDescent="0.2">
      <c r="A8" s="34"/>
      <c r="B8" s="1">
        <v>2</v>
      </c>
      <c r="C8" s="21">
        <v>0.71</v>
      </c>
      <c r="D8" s="11">
        <v>0.2</v>
      </c>
      <c r="E8" s="21">
        <v>0.8</v>
      </c>
      <c r="F8" s="11">
        <v>0.21</v>
      </c>
      <c r="G8" s="21">
        <v>0.8</v>
      </c>
      <c r="H8" s="11">
        <v>0.17</v>
      </c>
      <c r="I8" s="22">
        <v>0.86</v>
      </c>
      <c r="J8" s="11">
        <v>0.16</v>
      </c>
      <c r="K8" s="21">
        <v>0.84</v>
      </c>
      <c r="L8" s="11">
        <v>0.15</v>
      </c>
    </row>
    <row r="9" spans="1:18" ht="12.75" x14ac:dyDescent="0.2">
      <c r="A9" s="35"/>
      <c r="B9" s="1">
        <v>3</v>
      </c>
      <c r="C9" s="21">
        <v>0.69</v>
      </c>
      <c r="D9" s="11">
        <v>0.21</v>
      </c>
      <c r="E9" s="21">
        <v>0.76</v>
      </c>
      <c r="F9" s="11">
        <v>0.23</v>
      </c>
      <c r="G9" s="21">
        <v>0.75</v>
      </c>
      <c r="H9" s="11">
        <v>0.18</v>
      </c>
      <c r="I9" s="22">
        <v>0.82</v>
      </c>
      <c r="J9" s="11">
        <v>0.19</v>
      </c>
      <c r="K9" s="21">
        <v>0.81</v>
      </c>
      <c r="L9" s="11">
        <v>0.19</v>
      </c>
    </row>
    <row r="10" spans="1:18" ht="12.75" x14ac:dyDescent="0.2">
      <c r="A10" s="37" t="s">
        <v>33</v>
      </c>
      <c r="B10" s="5">
        <v>1</v>
      </c>
      <c r="C10" s="23">
        <v>0.38</v>
      </c>
      <c r="D10" s="10">
        <v>0.01</v>
      </c>
      <c r="E10" s="23">
        <v>0.61</v>
      </c>
      <c r="F10" s="10">
        <v>0.04</v>
      </c>
      <c r="G10" s="23">
        <v>0.62</v>
      </c>
      <c r="H10" s="10">
        <v>0.03</v>
      </c>
      <c r="I10" s="24">
        <v>0.88</v>
      </c>
      <c r="J10" s="10">
        <v>0.05</v>
      </c>
      <c r="K10" s="23">
        <v>0.84</v>
      </c>
      <c r="L10" s="10">
        <v>0.04</v>
      </c>
    </row>
    <row r="11" spans="1:18" ht="12.75" x14ac:dyDescent="0.2">
      <c r="A11" s="34"/>
      <c r="B11" s="1">
        <v>2</v>
      </c>
      <c r="C11" s="21">
        <v>0.52</v>
      </c>
      <c r="D11" s="11">
        <v>0.03</v>
      </c>
      <c r="E11" s="21">
        <v>0.65</v>
      </c>
      <c r="F11" s="11">
        <v>0.06</v>
      </c>
      <c r="G11" s="21">
        <v>0.64</v>
      </c>
      <c r="H11" s="11">
        <v>0.04</v>
      </c>
      <c r="I11" s="22">
        <v>0.88</v>
      </c>
      <c r="J11" s="11">
        <v>0.09</v>
      </c>
      <c r="K11" s="21">
        <v>0.85</v>
      </c>
      <c r="L11" s="11">
        <v>7.0000000000000007E-2</v>
      </c>
    </row>
    <row r="12" spans="1:18" ht="12.75" x14ac:dyDescent="0.2">
      <c r="A12" s="35"/>
      <c r="B12" s="1">
        <v>3</v>
      </c>
      <c r="C12" s="21">
        <v>0.63</v>
      </c>
      <c r="D12" s="11">
        <v>0.09</v>
      </c>
      <c r="E12" s="21">
        <v>0.73</v>
      </c>
      <c r="F12" s="11">
        <v>0.11</v>
      </c>
      <c r="G12" s="21">
        <v>0.71</v>
      </c>
      <c r="H12" s="11">
        <v>7.0000000000000007E-2</v>
      </c>
      <c r="I12" s="22">
        <v>0.89</v>
      </c>
      <c r="J12" s="11">
        <v>0.17</v>
      </c>
      <c r="K12" s="21">
        <v>0.87</v>
      </c>
      <c r="L12" s="11">
        <v>0.13</v>
      </c>
    </row>
    <row r="13" spans="1:18" ht="12.75" x14ac:dyDescent="0.2">
      <c r="A13" s="37" t="s">
        <v>34</v>
      </c>
      <c r="B13" s="5">
        <v>1</v>
      </c>
      <c r="C13" s="23">
        <v>0.6</v>
      </c>
      <c r="D13" s="10">
        <v>0.05</v>
      </c>
      <c r="E13" s="23">
        <v>0.7</v>
      </c>
      <c r="F13" s="10">
        <v>0.08</v>
      </c>
      <c r="G13" s="23">
        <v>0.72</v>
      </c>
      <c r="H13" s="10">
        <v>0.06</v>
      </c>
      <c r="I13" s="24">
        <v>0.83</v>
      </c>
      <c r="J13" s="10">
        <v>0.08</v>
      </c>
      <c r="K13" s="24">
        <v>0.83</v>
      </c>
      <c r="L13" s="10">
        <v>0.08</v>
      </c>
    </row>
    <row r="14" spans="1:18" ht="12.75" x14ac:dyDescent="0.2">
      <c r="A14" s="34"/>
      <c r="B14" s="1">
        <v>2</v>
      </c>
      <c r="C14" s="21">
        <v>0.65</v>
      </c>
      <c r="D14" s="11">
        <v>0.1</v>
      </c>
      <c r="E14" s="21">
        <v>0.7</v>
      </c>
      <c r="F14" s="11">
        <v>0.14000000000000001</v>
      </c>
      <c r="G14" s="21">
        <v>0.75</v>
      </c>
      <c r="H14" s="11">
        <v>0.13</v>
      </c>
      <c r="I14" s="22">
        <v>0.81</v>
      </c>
      <c r="J14" s="11">
        <v>0.17</v>
      </c>
      <c r="K14" s="21">
        <v>0.8</v>
      </c>
      <c r="L14" s="11">
        <v>0.16</v>
      </c>
    </row>
    <row r="15" spans="1:18" ht="12.75" x14ac:dyDescent="0.2">
      <c r="A15" s="35"/>
      <c r="B15" s="1">
        <v>3</v>
      </c>
      <c r="C15" s="21">
        <v>0.67</v>
      </c>
      <c r="D15" s="11">
        <v>0.17</v>
      </c>
      <c r="E15" s="21">
        <v>0.7</v>
      </c>
      <c r="F15" s="11">
        <v>0.19</v>
      </c>
      <c r="G15" s="21">
        <v>0.76</v>
      </c>
      <c r="H15" s="11">
        <v>0.18</v>
      </c>
      <c r="I15" s="22">
        <v>0.79</v>
      </c>
      <c r="J15" s="11">
        <v>0.22</v>
      </c>
      <c r="K15" s="22">
        <v>0.79</v>
      </c>
      <c r="L15" s="11">
        <v>0.21</v>
      </c>
    </row>
    <row r="16" spans="1:18" ht="12.75" x14ac:dyDescent="0.2">
      <c r="A16" s="37" t="s">
        <v>35</v>
      </c>
      <c r="B16" s="5">
        <v>1</v>
      </c>
      <c r="C16" s="23">
        <v>0.76</v>
      </c>
      <c r="D16" s="10">
        <v>7.0000000000000007E-2</v>
      </c>
      <c r="E16" s="23">
        <v>0.73</v>
      </c>
      <c r="F16" s="10">
        <v>7.0000000000000007E-2</v>
      </c>
      <c r="G16" s="23">
        <v>0.86</v>
      </c>
      <c r="H16" s="10">
        <v>0.14000000000000001</v>
      </c>
      <c r="I16" s="24">
        <v>0.91</v>
      </c>
      <c r="J16" s="10">
        <v>0.3</v>
      </c>
      <c r="K16" s="23">
        <v>0.9</v>
      </c>
      <c r="L16" s="10">
        <v>0.27</v>
      </c>
    </row>
    <row r="17" spans="1:12" ht="12.75" x14ac:dyDescent="0.2">
      <c r="A17" s="34"/>
      <c r="B17" s="1">
        <v>2</v>
      </c>
      <c r="C17" s="21">
        <v>0.79</v>
      </c>
      <c r="D17" s="11">
        <v>0.11</v>
      </c>
      <c r="E17" s="21">
        <v>0.71</v>
      </c>
      <c r="F17" s="11">
        <v>0.16</v>
      </c>
      <c r="G17" s="21">
        <v>0.81</v>
      </c>
      <c r="H17" s="11">
        <v>0.23</v>
      </c>
      <c r="I17" s="22">
        <v>0.89</v>
      </c>
      <c r="J17" s="11">
        <v>0.48</v>
      </c>
      <c r="K17" s="21">
        <v>0.88</v>
      </c>
      <c r="L17" s="11">
        <v>0.44</v>
      </c>
    </row>
    <row r="18" spans="1:12" ht="12.75" x14ac:dyDescent="0.2">
      <c r="A18" s="35"/>
      <c r="B18" s="1">
        <v>3</v>
      </c>
      <c r="C18" s="21">
        <v>0.74</v>
      </c>
      <c r="D18" s="11">
        <v>0.14000000000000001</v>
      </c>
      <c r="E18" s="21">
        <v>0.69</v>
      </c>
      <c r="F18" s="11">
        <v>0.17</v>
      </c>
      <c r="G18" s="21">
        <v>0.77</v>
      </c>
      <c r="H18" s="11">
        <v>0.24</v>
      </c>
      <c r="I18" s="22">
        <v>0.89</v>
      </c>
      <c r="J18" s="11">
        <v>0.52</v>
      </c>
      <c r="K18" s="21">
        <v>0.88</v>
      </c>
      <c r="L18" s="11">
        <v>0.52</v>
      </c>
    </row>
    <row r="19" spans="1:12" ht="12.75" x14ac:dyDescent="0.2">
      <c r="A19" s="37" t="s">
        <v>36</v>
      </c>
      <c r="B19" s="5">
        <v>1</v>
      </c>
      <c r="C19" s="23">
        <v>0.55000000000000004</v>
      </c>
      <c r="D19" s="10">
        <v>0.01</v>
      </c>
      <c r="E19" s="23">
        <v>0.49</v>
      </c>
      <c r="F19" s="10">
        <v>0.01</v>
      </c>
      <c r="G19" s="23">
        <v>0.56999999999999995</v>
      </c>
      <c r="H19" s="10">
        <v>0.01</v>
      </c>
      <c r="I19" s="24">
        <v>0.8</v>
      </c>
      <c r="J19" s="10">
        <v>0.03</v>
      </c>
      <c r="K19" s="24">
        <v>0.8</v>
      </c>
      <c r="L19" s="10">
        <v>0.04</v>
      </c>
    </row>
    <row r="20" spans="1:12" ht="12.75" x14ac:dyDescent="0.2">
      <c r="A20" s="34"/>
      <c r="B20" s="1">
        <v>2</v>
      </c>
      <c r="C20" s="21">
        <v>0.52</v>
      </c>
      <c r="D20" s="11">
        <v>0.01</v>
      </c>
      <c r="E20" s="21">
        <v>0.41</v>
      </c>
      <c r="F20" s="11">
        <v>0.01</v>
      </c>
      <c r="G20" s="21">
        <v>0.46</v>
      </c>
      <c r="H20" s="11">
        <v>0.01</v>
      </c>
      <c r="I20" s="25">
        <v>0.69</v>
      </c>
      <c r="J20" s="11">
        <v>0.06</v>
      </c>
      <c r="K20" s="22">
        <v>0.72</v>
      </c>
      <c r="L20" s="11">
        <v>0.05</v>
      </c>
    </row>
    <row r="21" spans="1:12" ht="12.75" x14ac:dyDescent="0.2">
      <c r="A21" s="35"/>
      <c r="B21" s="1">
        <v>3</v>
      </c>
      <c r="C21" s="21">
        <v>0.52</v>
      </c>
      <c r="D21" s="11">
        <v>0.02</v>
      </c>
      <c r="E21" s="21">
        <v>0.43</v>
      </c>
      <c r="F21" s="11">
        <v>0.02</v>
      </c>
      <c r="G21" s="21">
        <v>0.44</v>
      </c>
      <c r="H21" s="11">
        <v>0.02</v>
      </c>
      <c r="I21" s="25">
        <v>0.67</v>
      </c>
      <c r="J21" s="11">
        <v>0.11</v>
      </c>
      <c r="K21" s="22">
        <v>0.7</v>
      </c>
      <c r="L21" s="11">
        <v>0.08</v>
      </c>
    </row>
    <row r="22" spans="1:12" ht="12.75" x14ac:dyDescent="0.2">
      <c r="A22" s="37" t="s">
        <v>37</v>
      </c>
      <c r="B22" s="5">
        <v>1</v>
      </c>
      <c r="C22" s="20">
        <v>0.6</v>
      </c>
      <c r="D22" s="12">
        <v>0.02</v>
      </c>
      <c r="E22" s="20">
        <v>0.61</v>
      </c>
      <c r="F22" s="12">
        <v>0.02</v>
      </c>
      <c r="G22" s="20">
        <v>0.65</v>
      </c>
      <c r="H22" s="12">
        <v>0.02</v>
      </c>
      <c r="I22" s="20">
        <v>0.8</v>
      </c>
      <c r="J22" s="12">
        <v>0.04</v>
      </c>
      <c r="K22" s="24">
        <v>0.82</v>
      </c>
      <c r="L22" s="12">
        <v>0.04</v>
      </c>
    </row>
    <row r="23" spans="1:12" ht="12.75" x14ac:dyDescent="0.2">
      <c r="A23" s="34"/>
      <c r="B23" s="1">
        <v>2</v>
      </c>
      <c r="C23" s="25">
        <v>0.59</v>
      </c>
      <c r="D23" s="19">
        <v>0.05</v>
      </c>
      <c r="E23" s="25">
        <v>0.59</v>
      </c>
      <c r="F23" s="19">
        <v>0.08</v>
      </c>
      <c r="G23" s="25">
        <v>0.61</v>
      </c>
      <c r="H23" s="19">
        <v>0.1</v>
      </c>
      <c r="I23" s="25">
        <v>0.77</v>
      </c>
      <c r="J23" s="19">
        <v>7.0000000000000007E-2</v>
      </c>
      <c r="K23" s="22">
        <v>0.79</v>
      </c>
      <c r="L23" s="19">
        <v>0.08</v>
      </c>
    </row>
    <row r="24" spans="1:12" ht="12.75" x14ac:dyDescent="0.2">
      <c r="A24" s="35"/>
      <c r="B24" s="1">
        <v>3</v>
      </c>
      <c r="C24" s="29">
        <v>0.54</v>
      </c>
      <c r="D24" s="30">
        <v>0.05</v>
      </c>
      <c r="E24" s="29">
        <v>0.55000000000000004</v>
      </c>
      <c r="F24" s="30">
        <v>0.08</v>
      </c>
      <c r="G24" s="29">
        <v>0.56000000000000005</v>
      </c>
      <c r="H24" s="30">
        <v>0.09</v>
      </c>
      <c r="I24" s="29">
        <v>0.71</v>
      </c>
      <c r="J24" s="30">
        <v>0.08</v>
      </c>
      <c r="K24" s="31">
        <v>0.73</v>
      </c>
      <c r="L24" s="30">
        <v>0.09</v>
      </c>
    </row>
    <row r="25" spans="1:12" ht="12.75" x14ac:dyDescent="0.2">
      <c r="A25" s="1"/>
      <c r="B25" s="5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ht="12.75" x14ac:dyDescent="0.2">
      <c r="A26" s="33" t="s">
        <v>12</v>
      </c>
      <c r="B26" s="5">
        <v>1</v>
      </c>
      <c r="C26" s="12">
        <f>AVERAGE(C4,C7,C10,C13,C16,C19,C22)</f>
        <v>0.62142857142857133</v>
      </c>
      <c r="D26" s="12">
        <f t="shared" ref="D26:L26" si="0">AVERAGE(D4,D7,D10,D13,D16,D19,D22)</f>
        <v>4.2857142857142864E-2</v>
      </c>
      <c r="E26" s="12">
        <f t="shared" si="0"/>
        <v>0.67</v>
      </c>
      <c r="F26" s="12">
        <f t="shared" si="0"/>
        <v>5.4285714285714291E-2</v>
      </c>
      <c r="G26" s="12">
        <f t="shared" si="0"/>
        <v>0.71142857142857152</v>
      </c>
      <c r="H26" s="12">
        <f t="shared" si="0"/>
        <v>5.4285714285714291E-2</v>
      </c>
      <c r="I26" s="27">
        <f t="shared" si="0"/>
        <v>0.82571428571428562</v>
      </c>
      <c r="J26" s="12">
        <f t="shared" si="0"/>
        <v>8.7142857142857161E-2</v>
      </c>
      <c r="K26" s="12">
        <f t="shared" si="0"/>
        <v>0.81428571428571428</v>
      </c>
      <c r="L26" s="12">
        <f t="shared" si="0"/>
        <v>0.08</v>
      </c>
    </row>
    <row r="27" spans="1:12" ht="12.75" x14ac:dyDescent="0.2">
      <c r="A27" s="34"/>
      <c r="B27" s="1">
        <v>2</v>
      </c>
      <c r="C27" s="19">
        <f>AVERAGE(C5,C8,C11,C14,C17,C20,C23)</f>
        <v>0.65</v>
      </c>
      <c r="D27" s="19">
        <f t="shared" ref="D27:L27" si="1">AVERAGE(D5,D8,D11,D14,D17,D20,D23)</f>
        <v>0.08</v>
      </c>
      <c r="E27" s="19">
        <f t="shared" si="1"/>
        <v>0.66285714285714281</v>
      </c>
      <c r="F27" s="19">
        <f t="shared" si="1"/>
        <v>0.10142857142857142</v>
      </c>
      <c r="G27" s="19">
        <f t="shared" si="1"/>
        <v>0.6914285714285715</v>
      </c>
      <c r="H27" s="19">
        <f t="shared" si="1"/>
        <v>0.10142857142857142</v>
      </c>
      <c r="I27" s="18">
        <f t="shared" si="1"/>
        <v>0.80428571428571416</v>
      </c>
      <c r="J27" s="19">
        <f t="shared" si="1"/>
        <v>0.15142857142857144</v>
      </c>
      <c r="K27" s="19">
        <f t="shared" si="1"/>
        <v>0.7985714285714286</v>
      </c>
      <c r="L27" s="19">
        <f t="shared" si="1"/>
        <v>0.1385714285714286</v>
      </c>
    </row>
    <row r="28" spans="1:12" ht="12.75" x14ac:dyDescent="0.2">
      <c r="A28" s="35"/>
      <c r="B28" s="6">
        <v>3</v>
      </c>
      <c r="C28" s="32">
        <f t="shared" ref="C28" si="2">AVERAGE(C6,C9,C12,C15,C18,C21,C24)</f>
        <v>0.6528571428571428</v>
      </c>
      <c r="D28" s="32">
        <f t="shared" ref="D28:L28" si="3">AVERAGE(D6,D9,D12,D15,D18,D21,D24)</f>
        <v>0.12142857142857144</v>
      </c>
      <c r="E28" s="32">
        <f t="shared" si="3"/>
        <v>0.66142857142857137</v>
      </c>
      <c r="F28" s="32">
        <f t="shared" si="3"/>
        <v>0.12857142857142859</v>
      </c>
      <c r="G28" s="32">
        <f t="shared" si="3"/>
        <v>0.67999999999999994</v>
      </c>
      <c r="H28" s="32">
        <f t="shared" si="3"/>
        <v>0.12285714285714286</v>
      </c>
      <c r="I28" s="28">
        <f t="shared" si="3"/>
        <v>0.78857142857142848</v>
      </c>
      <c r="J28" s="32">
        <f t="shared" si="3"/>
        <v>0.19142857142857145</v>
      </c>
      <c r="K28" s="32">
        <f t="shared" si="3"/>
        <v>0.78714285714285714</v>
      </c>
      <c r="L28" s="32">
        <f t="shared" si="3"/>
        <v>0.18</v>
      </c>
    </row>
    <row r="29" spans="1:12" ht="12.75" x14ac:dyDescent="0.2">
      <c r="A29" s="1"/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ht="12.75" x14ac:dyDescent="0.2">
      <c r="A30" s="1"/>
      <c r="B30" s="11"/>
      <c r="C30" s="19">
        <f>AVERAGE(C26:C28)</f>
        <v>0.64142857142857135</v>
      </c>
      <c r="D30" s="19">
        <f t="shared" ref="D30:L30" si="4">AVERAGE(D26:D28)</f>
        <v>8.1428571428571433E-2</v>
      </c>
      <c r="E30" s="19">
        <f t="shared" si="4"/>
        <v>0.66476190476190478</v>
      </c>
      <c r="F30" s="19">
        <f t="shared" si="4"/>
        <v>9.4761904761904769E-2</v>
      </c>
      <c r="G30" s="19">
        <f t="shared" si="4"/>
        <v>0.69428571428571428</v>
      </c>
      <c r="H30" s="19">
        <f t="shared" si="4"/>
        <v>9.285714285714286E-2</v>
      </c>
      <c r="I30" s="18">
        <f t="shared" si="4"/>
        <v>0.80619047619047601</v>
      </c>
      <c r="J30" s="19">
        <f t="shared" si="4"/>
        <v>0.14333333333333334</v>
      </c>
      <c r="K30" s="19">
        <f t="shared" si="4"/>
        <v>0.80000000000000016</v>
      </c>
      <c r="L30" s="19">
        <f t="shared" si="4"/>
        <v>0.13285714285714287</v>
      </c>
    </row>
    <row r="31" spans="1:12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</sheetData>
  <mergeCells count="16">
    <mergeCell ref="M2:N2"/>
    <mergeCell ref="O2:R2"/>
    <mergeCell ref="K2:L2"/>
    <mergeCell ref="C1:L1"/>
    <mergeCell ref="C2:D2"/>
    <mergeCell ref="E2:F2"/>
    <mergeCell ref="G2:H2"/>
    <mergeCell ref="I2:J2"/>
    <mergeCell ref="A19:A21"/>
    <mergeCell ref="A22:A24"/>
    <mergeCell ref="A26:A28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38"/>
  <sheetViews>
    <sheetView zoomScale="85" zoomScaleNormal="85" workbookViewId="0">
      <pane ySplit="3" topLeftCell="A19" activePane="bottomLeft" state="frozen"/>
      <selection pane="bottomLeft" activeCell="N40" sqref="N40"/>
    </sheetView>
  </sheetViews>
  <sheetFormatPr baseColWidth="10" defaultColWidth="12.7109375" defaultRowHeight="15.75" customHeight="1" x14ac:dyDescent="0.2"/>
  <cols>
    <col min="1" max="1" width="53.42578125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18" ht="15.75" customHeight="1" x14ac:dyDescent="0.2">
      <c r="A1" s="1"/>
      <c r="B1" s="1"/>
      <c r="C1" s="38" t="s">
        <v>69</v>
      </c>
      <c r="D1" s="38"/>
      <c r="E1" s="38"/>
      <c r="F1" s="38"/>
      <c r="G1" s="38"/>
      <c r="H1" s="38"/>
      <c r="I1" s="38"/>
      <c r="J1" s="38"/>
      <c r="K1" s="38"/>
      <c r="L1" s="38"/>
      <c r="M1" s="2"/>
      <c r="N1" s="2"/>
      <c r="O1" s="2"/>
      <c r="P1" s="2"/>
      <c r="Q1" s="2"/>
      <c r="R1" s="2"/>
    </row>
    <row r="2" spans="1:18" ht="15.75" customHeight="1" x14ac:dyDescent="0.2">
      <c r="A2" s="3"/>
      <c r="B2" s="3"/>
      <c r="C2" s="36" t="s">
        <v>76</v>
      </c>
      <c r="D2" s="36"/>
      <c r="E2" s="36" t="s">
        <v>72</v>
      </c>
      <c r="F2" s="36"/>
      <c r="G2" s="36" t="s">
        <v>73</v>
      </c>
      <c r="H2" s="36"/>
      <c r="I2" s="36" t="s">
        <v>74</v>
      </c>
      <c r="J2" s="36"/>
      <c r="K2" s="36" t="s">
        <v>75</v>
      </c>
      <c r="L2" s="36"/>
      <c r="M2" s="40"/>
      <c r="N2" s="34"/>
      <c r="O2" s="40"/>
      <c r="P2" s="34"/>
      <c r="Q2" s="34"/>
      <c r="R2" s="34"/>
    </row>
    <row r="3" spans="1:18" ht="15.75" customHeight="1" x14ac:dyDescent="0.2">
      <c r="A3" s="4" t="s">
        <v>0</v>
      </c>
      <c r="B3" s="4" t="s">
        <v>1</v>
      </c>
      <c r="C3" s="9" t="s">
        <v>70</v>
      </c>
      <c r="D3" s="9" t="s">
        <v>71</v>
      </c>
      <c r="E3" s="9" t="s">
        <v>70</v>
      </c>
      <c r="F3" s="9" t="s">
        <v>71</v>
      </c>
      <c r="G3" s="9" t="s">
        <v>70</v>
      </c>
      <c r="H3" s="9" t="s">
        <v>71</v>
      </c>
      <c r="I3" s="9" t="s">
        <v>70</v>
      </c>
      <c r="J3" s="9" t="s">
        <v>71</v>
      </c>
      <c r="K3" s="9" t="s">
        <v>70</v>
      </c>
      <c r="L3" s="9" t="s">
        <v>71</v>
      </c>
    </row>
    <row r="4" spans="1:18" ht="12.75" x14ac:dyDescent="0.2">
      <c r="A4" s="37" t="s">
        <v>38</v>
      </c>
      <c r="B4" s="5">
        <v>1</v>
      </c>
      <c r="C4" s="20">
        <v>0.7</v>
      </c>
      <c r="D4" s="12">
        <v>0.04</v>
      </c>
      <c r="E4" s="20">
        <v>0.84</v>
      </c>
      <c r="F4" s="12">
        <v>7.0000000000000007E-2</v>
      </c>
      <c r="G4" s="20">
        <v>0.87</v>
      </c>
      <c r="H4" s="12">
        <v>0.08</v>
      </c>
      <c r="I4" s="20">
        <v>0.91</v>
      </c>
      <c r="J4" s="12">
        <v>0.13</v>
      </c>
      <c r="K4" s="20">
        <v>0.91</v>
      </c>
      <c r="L4" s="12">
        <v>0.11</v>
      </c>
    </row>
    <row r="5" spans="1:18" ht="15.6" customHeight="1" x14ac:dyDescent="0.2">
      <c r="A5" s="34"/>
      <c r="B5" s="1">
        <v>2</v>
      </c>
      <c r="C5" s="25">
        <v>0.69</v>
      </c>
      <c r="D5" s="19">
        <v>7.0000000000000007E-2</v>
      </c>
      <c r="E5" s="25">
        <v>0.83</v>
      </c>
      <c r="F5" s="19">
        <v>0.12</v>
      </c>
      <c r="G5" s="25">
        <v>0.87</v>
      </c>
      <c r="H5" s="19">
        <v>0.15</v>
      </c>
      <c r="I5" s="25">
        <v>0.9</v>
      </c>
      <c r="J5" s="19">
        <v>0.21</v>
      </c>
      <c r="K5" s="25">
        <v>0.9</v>
      </c>
      <c r="L5" s="19">
        <v>0.2</v>
      </c>
    </row>
    <row r="6" spans="1:18" ht="12.75" x14ac:dyDescent="0.2">
      <c r="A6" s="34"/>
      <c r="B6" s="1">
        <v>3</v>
      </c>
      <c r="C6" s="25">
        <v>0.72</v>
      </c>
      <c r="D6" s="19">
        <v>0.12</v>
      </c>
      <c r="E6" s="25">
        <v>0.82</v>
      </c>
      <c r="F6" s="19">
        <v>0.17</v>
      </c>
      <c r="G6" s="25">
        <v>0.85</v>
      </c>
      <c r="H6" s="19">
        <v>0.19</v>
      </c>
      <c r="I6" s="25">
        <v>0.88</v>
      </c>
      <c r="J6" s="19">
        <v>0.24</v>
      </c>
      <c r="K6" s="25">
        <v>0.87</v>
      </c>
      <c r="L6" s="19">
        <v>0.23</v>
      </c>
    </row>
    <row r="7" spans="1:18" ht="12.75" x14ac:dyDescent="0.2">
      <c r="A7" s="37" t="s">
        <v>39</v>
      </c>
      <c r="B7" s="5">
        <v>1</v>
      </c>
      <c r="C7" s="20">
        <v>0.71</v>
      </c>
      <c r="D7" s="12">
        <v>0.15</v>
      </c>
      <c r="E7" s="20">
        <v>0.74</v>
      </c>
      <c r="F7" s="12">
        <v>0.15</v>
      </c>
      <c r="G7" s="20">
        <v>0.77</v>
      </c>
      <c r="H7" s="12">
        <v>0.16</v>
      </c>
      <c r="I7" s="20">
        <v>0.76</v>
      </c>
      <c r="J7" s="12">
        <v>0.15</v>
      </c>
      <c r="K7" s="20">
        <v>0.77</v>
      </c>
      <c r="L7" s="12">
        <v>0.16</v>
      </c>
    </row>
    <row r="8" spans="1:18" ht="12.75" x14ac:dyDescent="0.2">
      <c r="A8" s="34"/>
      <c r="B8" s="1">
        <v>2</v>
      </c>
      <c r="C8" s="25">
        <v>0.71</v>
      </c>
      <c r="D8" s="19">
        <v>0.26</v>
      </c>
      <c r="E8" s="25">
        <v>0.74</v>
      </c>
      <c r="F8" s="19">
        <v>0.28000000000000003</v>
      </c>
      <c r="G8" s="25">
        <v>0.78</v>
      </c>
      <c r="H8" s="19">
        <v>0.3</v>
      </c>
      <c r="I8" s="25">
        <v>0.78</v>
      </c>
      <c r="J8" s="19">
        <v>0.3</v>
      </c>
      <c r="K8" s="25">
        <v>0.79</v>
      </c>
      <c r="L8" s="19">
        <v>0.3</v>
      </c>
    </row>
    <row r="9" spans="1:18" ht="12.75" x14ac:dyDescent="0.2">
      <c r="A9" s="34"/>
      <c r="B9" s="1">
        <v>3</v>
      </c>
      <c r="C9" s="25">
        <v>0.72</v>
      </c>
      <c r="D9" s="19">
        <v>0.38</v>
      </c>
      <c r="E9" s="25">
        <v>0.75</v>
      </c>
      <c r="F9" s="19">
        <v>0.38</v>
      </c>
      <c r="G9" s="25">
        <v>0.79</v>
      </c>
      <c r="H9" s="19">
        <v>0.41</v>
      </c>
      <c r="I9" s="25">
        <v>0.79</v>
      </c>
      <c r="J9" s="19">
        <v>0.41</v>
      </c>
      <c r="K9" s="25">
        <v>0.8</v>
      </c>
      <c r="L9" s="19">
        <v>0.42</v>
      </c>
    </row>
    <row r="10" spans="1:18" ht="12.75" x14ac:dyDescent="0.2">
      <c r="A10" s="37" t="s">
        <v>40</v>
      </c>
      <c r="B10" s="5">
        <v>1</v>
      </c>
      <c r="C10" s="20">
        <v>0.68</v>
      </c>
      <c r="D10" s="12">
        <v>0.14000000000000001</v>
      </c>
      <c r="E10" s="20">
        <v>0.73</v>
      </c>
      <c r="F10" s="12">
        <v>0.16</v>
      </c>
      <c r="G10" s="20">
        <v>0.76</v>
      </c>
      <c r="H10" s="12">
        <v>0.16</v>
      </c>
      <c r="I10" s="20">
        <v>0.81</v>
      </c>
      <c r="J10" s="12">
        <v>0.18</v>
      </c>
      <c r="K10" s="20">
        <v>0.81</v>
      </c>
      <c r="L10" s="12">
        <v>0.18</v>
      </c>
    </row>
    <row r="11" spans="1:18" ht="12.75" x14ac:dyDescent="0.2">
      <c r="A11" s="34"/>
      <c r="B11" s="1">
        <v>2</v>
      </c>
      <c r="C11" s="25">
        <v>0.73</v>
      </c>
      <c r="D11" s="19">
        <v>0.28000000000000003</v>
      </c>
      <c r="E11" s="25">
        <v>0.75</v>
      </c>
      <c r="F11" s="19">
        <v>0.28000000000000003</v>
      </c>
      <c r="G11" s="25">
        <v>0.79</v>
      </c>
      <c r="H11" s="19">
        <v>0.3</v>
      </c>
      <c r="I11" s="25">
        <v>0.83</v>
      </c>
      <c r="J11" s="19">
        <v>0.33</v>
      </c>
      <c r="K11" s="25">
        <v>0.83</v>
      </c>
      <c r="L11" s="19">
        <v>0.33</v>
      </c>
    </row>
    <row r="12" spans="1:18" ht="12.75" x14ac:dyDescent="0.2">
      <c r="A12" s="34"/>
      <c r="B12" s="1">
        <v>3</v>
      </c>
      <c r="C12" s="25">
        <v>0.72</v>
      </c>
      <c r="D12" s="19">
        <v>0.37</v>
      </c>
      <c r="E12" s="25">
        <v>0.73</v>
      </c>
      <c r="F12" s="19">
        <v>0.36</v>
      </c>
      <c r="G12" s="25">
        <v>0.79</v>
      </c>
      <c r="H12" s="19">
        <v>0.4</v>
      </c>
      <c r="I12" s="25">
        <v>0.83</v>
      </c>
      <c r="J12" s="19">
        <v>0.43</v>
      </c>
      <c r="K12" s="25">
        <v>0.83</v>
      </c>
      <c r="L12" s="19">
        <v>0.43</v>
      </c>
    </row>
    <row r="13" spans="1:18" ht="12.75" x14ac:dyDescent="0.2">
      <c r="A13" s="37" t="s">
        <v>41</v>
      </c>
      <c r="B13" s="5">
        <v>1</v>
      </c>
      <c r="C13" s="20">
        <v>0.79</v>
      </c>
      <c r="D13" s="12">
        <v>0.21</v>
      </c>
      <c r="E13" s="20">
        <v>0.83</v>
      </c>
      <c r="F13" s="12">
        <v>0.25</v>
      </c>
      <c r="G13" s="20">
        <v>0.88</v>
      </c>
      <c r="H13" s="12">
        <v>0.28000000000000003</v>
      </c>
      <c r="I13" s="20">
        <v>0.9</v>
      </c>
      <c r="J13" s="12">
        <v>0.31</v>
      </c>
      <c r="K13" s="20">
        <v>0.89</v>
      </c>
      <c r="L13" s="12">
        <v>0.31</v>
      </c>
    </row>
    <row r="14" spans="1:18" ht="12.75" x14ac:dyDescent="0.2">
      <c r="A14" s="34"/>
      <c r="B14" s="1">
        <v>2</v>
      </c>
      <c r="C14" s="25">
        <v>0.8</v>
      </c>
      <c r="D14" s="19">
        <v>0.37</v>
      </c>
      <c r="E14" s="25">
        <v>0.84</v>
      </c>
      <c r="F14" s="19">
        <v>0.42</v>
      </c>
      <c r="G14" s="25">
        <v>0.89</v>
      </c>
      <c r="H14" s="19">
        <v>0.49</v>
      </c>
      <c r="I14" s="25">
        <v>0.91</v>
      </c>
      <c r="J14" s="19">
        <v>0.51</v>
      </c>
      <c r="K14" s="25">
        <v>0.9</v>
      </c>
      <c r="L14" s="19">
        <v>0.52</v>
      </c>
    </row>
    <row r="15" spans="1:18" ht="12.75" x14ac:dyDescent="0.2">
      <c r="A15" s="34"/>
      <c r="B15" s="1">
        <v>3</v>
      </c>
      <c r="C15" s="25">
        <v>0.78</v>
      </c>
      <c r="D15" s="19">
        <v>0.46</v>
      </c>
      <c r="E15" s="25">
        <v>0.82</v>
      </c>
      <c r="F15" s="19">
        <v>0.5</v>
      </c>
      <c r="G15" s="25">
        <v>0.87</v>
      </c>
      <c r="H15" s="19">
        <v>0.59</v>
      </c>
      <c r="I15" s="25">
        <v>0.89</v>
      </c>
      <c r="J15" s="19">
        <v>0.59</v>
      </c>
      <c r="K15" s="25">
        <v>0.89</v>
      </c>
      <c r="L15" s="19">
        <v>0.6</v>
      </c>
    </row>
    <row r="16" spans="1:18" ht="12.75" x14ac:dyDescent="0.2">
      <c r="A16" s="37" t="s">
        <v>42</v>
      </c>
      <c r="B16" s="5">
        <v>1</v>
      </c>
      <c r="C16" s="20">
        <v>0.78</v>
      </c>
      <c r="D16" s="12">
        <v>0.08</v>
      </c>
      <c r="E16" s="20">
        <v>0.83</v>
      </c>
      <c r="F16" s="12">
        <v>0.09</v>
      </c>
      <c r="G16" s="20">
        <v>0.83</v>
      </c>
      <c r="H16" s="12">
        <v>0.08</v>
      </c>
      <c r="I16" s="20">
        <v>0.86</v>
      </c>
      <c r="J16" s="12">
        <v>0.09</v>
      </c>
      <c r="K16" s="20">
        <v>0.85</v>
      </c>
      <c r="L16" s="12">
        <v>0.09</v>
      </c>
    </row>
    <row r="17" spans="1:12" ht="12.75" x14ac:dyDescent="0.2">
      <c r="A17" s="34"/>
      <c r="B17" s="1">
        <v>2</v>
      </c>
      <c r="C17" s="25">
        <v>0.76</v>
      </c>
      <c r="D17" s="19">
        <v>0.14000000000000001</v>
      </c>
      <c r="E17" s="25">
        <v>0.81</v>
      </c>
      <c r="F17" s="19">
        <v>0.16</v>
      </c>
      <c r="G17" s="25">
        <v>0.81</v>
      </c>
      <c r="H17" s="19">
        <v>0.15</v>
      </c>
      <c r="I17" s="25">
        <v>0.85</v>
      </c>
      <c r="J17" s="19">
        <v>0.18</v>
      </c>
      <c r="K17" s="25">
        <v>0.84</v>
      </c>
      <c r="L17" s="19">
        <v>0.17</v>
      </c>
    </row>
    <row r="18" spans="1:12" ht="12.75" x14ac:dyDescent="0.2">
      <c r="A18" s="34"/>
      <c r="B18" s="1">
        <v>3</v>
      </c>
      <c r="C18" s="25">
        <v>0.72</v>
      </c>
      <c r="D18" s="19">
        <v>0.19</v>
      </c>
      <c r="E18" s="25">
        <v>0.78</v>
      </c>
      <c r="F18" s="19">
        <v>0.21</v>
      </c>
      <c r="G18" s="25">
        <v>0.79</v>
      </c>
      <c r="H18" s="19">
        <v>0.21</v>
      </c>
      <c r="I18" s="25">
        <v>0.83</v>
      </c>
      <c r="J18" s="19">
        <v>0.23</v>
      </c>
      <c r="K18" s="25">
        <v>0.83</v>
      </c>
      <c r="L18" s="19">
        <v>0.23</v>
      </c>
    </row>
    <row r="19" spans="1:12" ht="12.75" x14ac:dyDescent="0.2">
      <c r="A19" s="37" t="s">
        <v>43</v>
      </c>
      <c r="B19" s="5">
        <v>1</v>
      </c>
      <c r="C19" s="20">
        <v>0.76</v>
      </c>
      <c r="D19" s="12">
        <v>0.23</v>
      </c>
      <c r="E19" s="20">
        <v>0.84</v>
      </c>
      <c r="F19" s="12">
        <v>0.28999999999999998</v>
      </c>
      <c r="G19" s="20">
        <v>0.86</v>
      </c>
      <c r="H19" s="12">
        <v>0.3</v>
      </c>
      <c r="I19" s="20">
        <v>0.86</v>
      </c>
      <c r="J19" s="12">
        <v>0.31</v>
      </c>
      <c r="K19" s="20">
        <v>0.86</v>
      </c>
      <c r="L19" s="12">
        <v>0.32</v>
      </c>
    </row>
    <row r="20" spans="1:12" ht="12.75" x14ac:dyDescent="0.2">
      <c r="A20" s="34"/>
      <c r="B20" s="1">
        <v>2</v>
      </c>
      <c r="C20" s="25">
        <v>0.8</v>
      </c>
      <c r="D20" s="19">
        <v>0.42</v>
      </c>
      <c r="E20" s="25">
        <v>0.87</v>
      </c>
      <c r="F20" s="19">
        <v>0.49</v>
      </c>
      <c r="G20" s="25">
        <v>0.89</v>
      </c>
      <c r="H20" s="19">
        <v>0.51</v>
      </c>
      <c r="I20" s="25">
        <v>0.89</v>
      </c>
      <c r="J20" s="19">
        <v>0.52</v>
      </c>
      <c r="K20" s="25">
        <v>0.89</v>
      </c>
      <c r="L20" s="19">
        <v>0.54</v>
      </c>
    </row>
    <row r="21" spans="1:12" ht="12.75" x14ac:dyDescent="0.2">
      <c r="A21" s="34"/>
      <c r="B21" s="1">
        <v>3</v>
      </c>
      <c r="C21" s="25">
        <v>0.81</v>
      </c>
      <c r="D21" s="19">
        <v>0.54</v>
      </c>
      <c r="E21" s="25">
        <v>0.87</v>
      </c>
      <c r="F21" s="19">
        <v>0.62</v>
      </c>
      <c r="G21" s="25">
        <v>0.89</v>
      </c>
      <c r="H21" s="19">
        <v>0.63</v>
      </c>
      <c r="I21" s="25">
        <v>0.89</v>
      </c>
      <c r="J21" s="19">
        <v>0.65</v>
      </c>
      <c r="K21" s="25">
        <v>0.9</v>
      </c>
      <c r="L21" s="19">
        <v>0.65</v>
      </c>
    </row>
    <row r="22" spans="1:12" ht="12.75" x14ac:dyDescent="0.2">
      <c r="A22" s="37" t="s">
        <v>44</v>
      </c>
      <c r="B22" s="5">
        <v>1</v>
      </c>
      <c r="C22" s="20">
        <v>0.9</v>
      </c>
      <c r="D22" s="12">
        <v>0.52</v>
      </c>
      <c r="E22" s="20">
        <v>0.87</v>
      </c>
      <c r="F22" s="12">
        <v>0.51</v>
      </c>
      <c r="G22" s="20">
        <v>0.88</v>
      </c>
      <c r="H22" s="12">
        <v>0.53</v>
      </c>
      <c r="I22" s="20">
        <v>0.94</v>
      </c>
      <c r="J22" s="12">
        <v>0.54</v>
      </c>
      <c r="K22" s="20">
        <v>0.94</v>
      </c>
      <c r="L22" s="12">
        <v>0.59</v>
      </c>
    </row>
    <row r="23" spans="1:12" ht="12.75" x14ac:dyDescent="0.2">
      <c r="A23" s="34"/>
      <c r="B23" s="1">
        <v>2</v>
      </c>
      <c r="C23" s="25">
        <v>0.83</v>
      </c>
      <c r="D23" s="19">
        <v>0.51</v>
      </c>
      <c r="E23" s="25">
        <v>0.87</v>
      </c>
      <c r="F23" s="19">
        <v>0.56999999999999995</v>
      </c>
      <c r="G23" s="25">
        <v>0.9</v>
      </c>
      <c r="H23" s="19">
        <v>0.59</v>
      </c>
      <c r="I23" s="25">
        <v>0.95</v>
      </c>
      <c r="J23" s="19">
        <v>0.6</v>
      </c>
      <c r="K23" s="25">
        <v>0.95</v>
      </c>
      <c r="L23" s="19">
        <v>0.65</v>
      </c>
    </row>
    <row r="24" spans="1:12" ht="12.75" x14ac:dyDescent="0.2">
      <c r="A24" s="34"/>
      <c r="B24" s="1">
        <v>3</v>
      </c>
      <c r="C24" s="25">
        <v>0.8</v>
      </c>
      <c r="D24" s="19">
        <v>0.53</v>
      </c>
      <c r="E24" s="25">
        <v>0.87</v>
      </c>
      <c r="F24" s="19">
        <v>0.65</v>
      </c>
      <c r="G24" s="25">
        <v>0.89</v>
      </c>
      <c r="H24" s="19">
        <v>0.67</v>
      </c>
      <c r="I24" s="25">
        <v>0.95</v>
      </c>
      <c r="J24" s="19">
        <v>0.72</v>
      </c>
      <c r="K24" s="25">
        <v>0.94</v>
      </c>
      <c r="L24" s="19">
        <v>0.74</v>
      </c>
    </row>
    <row r="25" spans="1:12" ht="12.75" x14ac:dyDescent="0.2">
      <c r="A25" s="37" t="s">
        <v>45</v>
      </c>
      <c r="B25" s="5">
        <v>1</v>
      </c>
      <c r="C25" s="20">
        <v>0.74</v>
      </c>
      <c r="D25" s="12">
        <v>0.12</v>
      </c>
      <c r="E25" s="20">
        <v>0.8</v>
      </c>
      <c r="F25" s="12">
        <v>0.14000000000000001</v>
      </c>
      <c r="G25" s="20">
        <v>0.81</v>
      </c>
      <c r="H25" s="12">
        <v>0.14000000000000001</v>
      </c>
      <c r="I25" s="20">
        <v>0.84</v>
      </c>
      <c r="J25" s="12">
        <v>0.17</v>
      </c>
      <c r="K25" s="20">
        <v>0.84</v>
      </c>
      <c r="L25" s="12">
        <v>0.16</v>
      </c>
    </row>
    <row r="26" spans="1:12" ht="12.75" x14ac:dyDescent="0.2">
      <c r="A26" s="34"/>
      <c r="B26" s="1">
        <v>2</v>
      </c>
      <c r="C26" s="25">
        <v>0.75</v>
      </c>
      <c r="D26" s="19">
        <v>0.23</v>
      </c>
      <c r="E26" s="25">
        <v>0.81</v>
      </c>
      <c r="F26" s="19">
        <v>0.26</v>
      </c>
      <c r="G26" s="25">
        <v>0.83</v>
      </c>
      <c r="H26" s="19">
        <v>0.27</v>
      </c>
      <c r="I26" s="25">
        <v>0.86</v>
      </c>
      <c r="J26" s="19">
        <v>0.31</v>
      </c>
      <c r="K26" s="25">
        <v>0.86</v>
      </c>
      <c r="L26" s="19">
        <v>0.31</v>
      </c>
    </row>
    <row r="27" spans="1:12" ht="12.75" x14ac:dyDescent="0.2">
      <c r="A27" s="34"/>
      <c r="B27" s="1">
        <v>3</v>
      </c>
      <c r="C27" s="25">
        <v>0.78</v>
      </c>
      <c r="D27" s="19">
        <v>0.34</v>
      </c>
      <c r="E27" s="25">
        <v>0.82</v>
      </c>
      <c r="F27" s="19">
        <v>0.35</v>
      </c>
      <c r="G27" s="25">
        <v>0.83</v>
      </c>
      <c r="H27" s="19">
        <v>0.36</v>
      </c>
      <c r="I27" s="25">
        <v>0.86</v>
      </c>
      <c r="J27" s="19">
        <v>0.41</v>
      </c>
      <c r="K27" s="25">
        <v>0.85</v>
      </c>
      <c r="L27" s="19">
        <v>0.41</v>
      </c>
    </row>
    <row r="28" spans="1:12" ht="12.75" x14ac:dyDescent="0.2">
      <c r="A28" s="37" t="s">
        <v>46</v>
      </c>
      <c r="B28" s="5">
        <v>1</v>
      </c>
      <c r="C28" s="20">
        <v>0.74</v>
      </c>
      <c r="D28" s="12">
        <v>0.17</v>
      </c>
      <c r="E28" s="20">
        <v>0.83</v>
      </c>
      <c r="F28" s="12">
        <v>0.28999999999999998</v>
      </c>
      <c r="G28" s="20">
        <v>0.86</v>
      </c>
      <c r="H28" s="12">
        <v>0.28999999999999998</v>
      </c>
      <c r="I28" s="20">
        <v>0.91</v>
      </c>
      <c r="J28" s="12">
        <v>0.46</v>
      </c>
      <c r="K28" s="20">
        <v>0.91</v>
      </c>
      <c r="L28" s="12">
        <v>0.39</v>
      </c>
    </row>
    <row r="29" spans="1:12" ht="12.75" x14ac:dyDescent="0.2">
      <c r="A29" s="34"/>
      <c r="B29" s="1">
        <v>2</v>
      </c>
      <c r="C29" s="25">
        <v>0.74</v>
      </c>
      <c r="D29" s="19">
        <v>0.3</v>
      </c>
      <c r="E29" s="25">
        <v>0.82</v>
      </c>
      <c r="F29" s="19">
        <v>0.41</v>
      </c>
      <c r="G29" s="25">
        <v>0.88</v>
      </c>
      <c r="H29" s="19">
        <v>0.45</v>
      </c>
      <c r="I29" s="25">
        <v>0.91</v>
      </c>
      <c r="J29" s="19">
        <v>0.56999999999999995</v>
      </c>
      <c r="K29" s="25">
        <v>0.91</v>
      </c>
      <c r="L29" s="19">
        <v>0.53</v>
      </c>
    </row>
    <row r="30" spans="1:12" ht="12.75" x14ac:dyDescent="0.2">
      <c r="A30" s="34"/>
      <c r="B30" s="1">
        <v>3</v>
      </c>
      <c r="C30" s="25">
        <v>0.76</v>
      </c>
      <c r="D30" s="19">
        <v>0.42</v>
      </c>
      <c r="E30" s="25">
        <v>0.81</v>
      </c>
      <c r="F30" s="19">
        <v>0.48</v>
      </c>
      <c r="G30" s="25">
        <v>0.87</v>
      </c>
      <c r="H30" s="19">
        <v>0.53</v>
      </c>
      <c r="I30" s="25">
        <v>0.91</v>
      </c>
      <c r="J30" s="19">
        <v>0.63</v>
      </c>
      <c r="K30" s="25">
        <v>0.91</v>
      </c>
      <c r="L30" s="19">
        <v>0.61</v>
      </c>
    </row>
    <row r="31" spans="1:12" ht="12.75" x14ac:dyDescent="0.2">
      <c r="A31" s="37" t="s">
        <v>47</v>
      </c>
      <c r="B31" s="5">
        <v>1</v>
      </c>
      <c r="C31" s="20">
        <v>0.62</v>
      </c>
      <c r="D31" s="12">
        <v>0.15</v>
      </c>
      <c r="E31" s="20">
        <v>0.84</v>
      </c>
      <c r="F31" s="12">
        <v>0.28999999999999998</v>
      </c>
      <c r="G31" s="20">
        <v>0.91</v>
      </c>
      <c r="H31" s="12">
        <v>0.28000000000000003</v>
      </c>
      <c r="I31" s="20">
        <v>0.93</v>
      </c>
      <c r="J31" s="12">
        <v>0.35</v>
      </c>
      <c r="K31" s="20">
        <v>0.93</v>
      </c>
      <c r="L31" s="12">
        <v>0.32</v>
      </c>
    </row>
    <row r="32" spans="1:12" ht="12.75" x14ac:dyDescent="0.2">
      <c r="A32" s="34"/>
      <c r="B32" s="1">
        <v>2</v>
      </c>
      <c r="C32" s="25">
        <v>0.66</v>
      </c>
      <c r="D32" s="19">
        <v>0.22</v>
      </c>
      <c r="E32" s="25">
        <v>0.84</v>
      </c>
      <c r="F32" s="19">
        <v>0.36</v>
      </c>
      <c r="G32" s="25">
        <v>0.89</v>
      </c>
      <c r="H32" s="19">
        <v>0.36</v>
      </c>
      <c r="I32" s="25">
        <v>0.91</v>
      </c>
      <c r="J32" s="19">
        <v>0.46</v>
      </c>
      <c r="K32" s="25">
        <v>0.91</v>
      </c>
      <c r="L32" s="19">
        <v>0.44</v>
      </c>
    </row>
    <row r="33" spans="1:12" ht="12.75" x14ac:dyDescent="0.2">
      <c r="A33" s="34"/>
      <c r="B33" s="1">
        <v>3</v>
      </c>
      <c r="C33" s="25">
        <v>0.69</v>
      </c>
      <c r="D33" s="19">
        <v>0.28999999999999998</v>
      </c>
      <c r="E33" s="25">
        <v>0.83</v>
      </c>
      <c r="F33" s="19">
        <v>0.4</v>
      </c>
      <c r="G33" s="25">
        <v>0.88</v>
      </c>
      <c r="H33" s="19">
        <v>0.43</v>
      </c>
      <c r="I33" s="25">
        <v>0.89</v>
      </c>
      <c r="J33" s="19">
        <v>0.52</v>
      </c>
      <c r="K33" s="25">
        <v>0.89</v>
      </c>
      <c r="L33" s="19">
        <v>0.53</v>
      </c>
    </row>
    <row r="34" spans="1:12" ht="12.75" x14ac:dyDescent="0.2">
      <c r="A34" s="37" t="s">
        <v>48</v>
      </c>
      <c r="B34" s="5">
        <v>1</v>
      </c>
      <c r="C34" s="20">
        <v>0.56000000000000005</v>
      </c>
      <c r="D34" s="12">
        <v>0.08</v>
      </c>
      <c r="E34" s="20">
        <v>0.78</v>
      </c>
      <c r="F34" s="12">
        <v>0.18</v>
      </c>
      <c r="G34" s="20">
        <v>0.86</v>
      </c>
      <c r="H34" s="12">
        <v>0.22</v>
      </c>
      <c r="I34" s="20">
        <v>0.9</v>
      </c>
      <c r="J34" s="12">
        <v>0.31</v>
      </c>
      <c r="K34" s="20">
        <v>0.9</v>
      </c>
      <c r="L34" s="12">
        <v>0.3</v>
      </c>
    </row>
    <row r="35" spans="1:12" ht="12.75" x14ac:dyDescent="0.2">
      <c r="A35" s="34"/>
      <c r="B35" s="1">
        <v>2</v>
      </c>
      <c r="C35" s="25">
        <v>0.56000000000000005</v>
      </c>
      <c r="D35" s="19">
        <v>0.15</v>
      </c>
      <c r="E35" s="25">
        <v>0.77</v>
      </c>
      <c r="F35" s="19">
        <v>0.32</v>
      </c>
      <c r="G35" s="25">
        <v>0.86</v>
      </c>
      <c r="H35" s="19">
        <v>0.37</v>
      </c>
      <c r="I35" s="25">
        <v>0.89</v>
      </c>
      <c r="J35" s="19">
        <v>0.47</v>
      </c>
      <c r="K35" s="25">
        <v>0.89</v>
      </c>
      <c r="L35" s="19">
        <v>0.46</v>
      </c>
    </row>
    <row r="36" spans="1:12" ht="12.75" x14ac:dyDescent="0.2">
      <c r="A36" s="34"/>
      <c r="B36" s="1">
        <v>3</v>
      </c>
      <c r="C36" s="25">
        <v>0.61</v>
      </c>
      <c r="D36" s="19">
        <v>0.24</v>
      </c>
      <c r="E36" s="25">
        <v>0.78</v>
      </c>
      <c r="F36" s="19">
        <v>0.42</v>
      </c>
      <c r="G36" s="25">
        <v>0.86</v>
      </c>
      <c r="H36" s="19">
        <v>0.48</v>
      </c>
      <c r="I36" s="25">
        <v>0.88</v>
      </c>
      <c r="J36" s="19">
        <v>0.56000000000000005</v>
      </c>
      <c r="K36" s="25">
        <v>0.87</v>
      </c>
      <c r="L36" s="19">
        <v>0.56000000000000005</v>
      </c>
    </row>
    <row r="37" spans="1:12" ht="12.75" x14ac:dyDescent="0.2">
      <c r="A37" s="37" t="s">
        <v>49</v>
      </c>
      <c r="B37" s="5">
        <v>1</v>
      </c>
      <c r="C37" s="20">
        <v>0.87</v>
      </c>
      <c r="D37" s="12">
        <v>0.2</v>
      </c>
      <c r="E37" s="20">
        <v>0.89</v>
      </c>
      <c r="F37" s="12">
        <v>0.21</v>
      </c>
      <c r="G37" s="20">
        <v>0.88</v>
      </c>
      <c r="H37" s="12">
        <v>0.2</v>
      </c>
      <c r="I37" s="20">
        <v>0.91</v>
      </c>
      <c r="J37" s="12">
        <v>0.24</v>
      </c>
      <c r="K37" s="20">
        <v>0.91</v>
      </c>
      <c r="L37" s="12">
        <v>0.24</v>
      </c>
    </row>
    <row r="38" spans="1:12" ht="12.75" x14ac:dyDescent="0.2">
      <c r="A38" s="34"/>
      <c r="B38" s="1">
        <v>2</v>
      </c>
      <c r="C38" s="25">
        <v>0.85</v>
      </c>
      <c r="D38" s="19">
        <v>0.33</v>
      </c>
      <c r="E38" s="25">
        <v>0.9</v>
      </c>
      <c r="F38" s="19">
        <v>0.38</v>
      </c>
      <c r="G38" s="25">
        <v>0.9</v>
      </c>
      <c r="H38" s="19">
        <v>0.38</v>
      </c>
      <c r="I38" s="25">
        <v>0.93</v>
      </c>
      <c r="J38" s="19">
        <v>0.44</v>
      </c>
      <c r="K38" s="25">
        <v>0.94</v>
      </c>
      <c r="L38" s="19">
        <v>0.45</v>
      </c>
    </row>
    <row r="39" spans="1:12" ht="12.75" x14ac:dyDescent="0.2">
      <c r="A39" s="34"/>
      <c r="B39" s="1">
        <v>3</v>
      </c>
      <c r="C39" s="25">
        <v>0.84</v>
      </c>
      <c r="D39" s="19">
        <v>0.42</v>
      </c>
      <c r="E39" s="25">
        <v>0.89</v>
      </c>
      <c r="F39" s="19">
        <v>0.48</v>
      </c>
      <c r="G39" s="25">
        <v>0.9</v>
      </c>
      <c r="H39" s="19">
        <v>0.49</v>
      </c>
      <c r="I39" s="25">
        <v>0.94</v>
      </c>
      <c r="J39" s="19">
        <v>0.56000000000000005</v>
      </c>
      <c r="K39" s="25">
        <v>0.94</v>
      </c>
      <c r="L39" s="19">
        <v>0.56999999999999995</v>
      </c>
    </row>
    <row r="40" spans="1:12" ht="12.75" x14ac:dyDescent="0.2">
      <c r="A40" s="37" t="s">
        <v>50</v>
      </c>
      <c r="B40" s="5">
        <v>1</v>
      </c>
      <c r="C40" s="20">
        <v>0.81</v>
      </c>
      <c r="D40" s="12">
        <v>0.15</v>
      </c>
      <c r="E40" s="20">
        <v>0.86</v>
      </c>
      <c r="F40" s="12">
        <v>0.18</v>
      </c>
      <c r="G40" s="20">
        <v>0.88</v>
      </c>
      <c r="H40" s="12">
        <v>0.18</v>
      </c>
      <c r="I40" s="20">
        <v>0.9</v>
      </c>
      <c r="J40" s="12">
        <v>0.22</v>
      </c>
      <c r="K40" s="20">
        <v>0.89</v>
      </c>
      <c r="L40" s="12">
        <v>0.19</v>
      </c>
    </row>
    <row r="41" spans="1:12" ht="12.75" x14ac:dyDescent="0.2">
      <c r="A41" s="34"/>
      <c r="B41" s="1">
        <v>2</v>
      </c>
      <c r="C41" s="25">
        <v>0.83</v>
      </c>
      <c r="D41" s="19">
        <v>0.3</v>
      </c>
      <c r="E41" s="25">
        <v>0.89</v>
      </c>
      <c r="F41" s="19">
        <v>0.37</v>
      </c>
      <c r="G41" s="25">
        <v>0.9</v>
      </c>
      <c r="H41" s="19">
        <v>0.38</v>
      </c>
      <c r="I41" s="25">
        <v>0.92</v>
      </c>
      <c r="J41" s="19">
        <v>0.42</v>
      </c>
      <c r="K41" s="25">
        <v>0.91</v>
      </c>
      <c r="L41" s="19">
        <v>0.38</v>
      </c>
    </row>
    <row r="42" spans="1:12" ht="12.75" x14ac:dyDescent="0.2">
      <c r="A42" s="34"/>
      <c r="B42" s="1">
        <v>3</v>
      </c>
      <c r="C42" s="25">
        <v>0.84</v>
      </c>
      <c r="D42" s="19">
        <v>0.43</v>
      </c>
      <c r="E42" s="25">
        <v>0.88</v>
      </c>
      <c r="F42" s="19">
        <v>0.5</v>
      </c>
      <c r="G42" s="25">
        <v>0.9</v>
      </c>
      <c r="H42" s="19">
        <v>0.52</v>
      </c>
      <c r="I42" s="25">
        <v>0.92</v>
      </c>
      <c r="J42" s="19">
        <v>0.54</v>
      </c>
      <c r="K42" s="25">
        <v>0.91</v>
      </c>
      <c r="L42" s="19">
        <v>0.52</v>
      </c>
    </row>
    <row r="43" spans="1:12" ht="12.75" x14ac:dyDescent="0.2">
      <c r="A43" s="37" t="s">
        <v>51</v>
      </c>
      <c r="B43" s="5">
        <v>1</v>
      </c>
      <c r="C43" s="20">
        <v>0.73</v>
      </c>
      <c r="D43" s="12">
        <v>0.13</v>
      </c>
      <c r="E43" s="20">
        <v>0.75</v>
      </c>
      <c r="F43" s="12">
        <v>0.13</v>
      </c>
      <c r="G43" s="20">
        <v>0.79</v>
      </c>
      <c r="H43" s="12">
        <v>0.13</v>
      </c>
      <c r="I43" s="20">
        <v>0.81</v>
      </c>
      <c r="J43" s="12">
        <v>0.14000000000000001</v>
      </c>
      <c r="K43" s="20">
        <v>0.8</v>
      </c>
      <c r="L43" s="12">
        <v>0.13</v>
      </c>
    </row>
    <row r="44" spans="1:12" ht="12.75" x14ac:dyDescent="0.2">
      <c r="A44" s="34"/>
      <c r="B44" s="1">
        <v>2</v>
      </c>
      <c r="C44" s="25">
        <v>0.75</v>
      </c>
      <c r="D44" s="19">
        <v>0.25</v>
      </c>
      <c r="E44" s="25">
        <v>0.78</v>
      </c>
      <c r="F44" s="19">
        <v>0.26</v>
      </c>
      <c r="G44" s="25">
        <v>0.83</v>
      </c>
      <c r="H44" s="19">
        <v>0.28000000000000003</v>
      </c>
      <c r="I44" s="25">
        <v>0.84</v>
      </c>
      <c r="J44" s="19">
        <v>0.28000000000000003</v>
      </c>
      <c r="K44" s="25">
        <v>0.83</v>
      </c>
      <c r="L44" s="19">
        <v>0.27</v>
      </c>
    </row>
    <row r="45" spans="1:12" ht="12.75" x14ac:dyDescent="0.2">
      <c r="A45" s="34"/>
      <c r="B45" s="1">
        <v>3</v>
      </c>
      <c r="C45" s="25">
        <v>0.75</v>
      </c>
      <c r="D45" s="19">
        <v>0.35</v>
      </c>
      <c r="E45" s="25">
        <v>0.78</v>
      </c>
      <c r="F45" s="19">
        <v>0.37</v>
      </c>
      <c r="G45" s="25">
        <v>0.83</v>
      </c>
      <c r="H45" s="19">
        <v>0.39</v>
      </c>
      <c r="I45" s="25">
        <v>0.84</v>
      </c>
      <c r="J45" s="19">
        <v>0.41</v>
      </c>
      <c r="K45" s="25">
        <v>0.84</v>
      </c>
      <c r="L45" s="19">
        <v>0.4</v>
      </c>
    </row>
    <row r="46" spans="1:12" ht="12.75" x14ac:dyDescent="0.2">
      <c r="A46" s="37" t="s">
        <v>52</v>
      </c>
      <c r="B46" s="5">
        <v>1</v>
      </c>
      <c r="C46" s="20">
        <v>0.91</v>
      </c>
      <c r="D46" s="12">
        <v>0.16</v>
      </c>
      <c r="E46" s="20">
        <v>0.94</v>
      </c>
      <c r="F46" s="12">
        <v>0.19</v>
      </c>
      <c r="G46" s="20">
        <v>0.95</v>
      </c>
      <c r="H46" s="12">
        <v>0.22</v>
      </c>
      <c r="I46" s="20">
        <v>0.96</v>
      </c>
      <c r="J46" s="12">
        <v>0.26</v>
      </c>
      <c r="K46" s="20">
        <v>0.97</v>
      </c>
      <c r="L46" s="12">
        <v>0.31</v>
      </c>
    </row>
    <row r="47" spans="1:12" ht="12.75" x14ac:dyDescent="0.2">
      <c r="A47" s="34"/>
      <c r="B47" s="1">
        <v>2</v>
      </c>
      <c r="C47" s="25">
        <v>0.88</v>
      </c>
      <c r="D47" s="19">
        <v>0.4</v>
      </c>
      <c r="E47" s="25">
        <v>0.93</v>
      </c>
      <c r="F47" s="19">
        <v>0.41</v>
      </c>
      <c r="G47" s="25">
        <v>0.95</v>
      </c>
      <c r="H47" s="19">
        <v>0.45</v>
      </c>
      <c r="I47" s="25">
        <v>0.96</v>
      </c>
      <c r="J47" s="19">
        <v>0.5</v>
      </c>
      <c r="K47" s="25">
        <v>0.96</v>
      </c>
      <c r="L47" s="19">
        <v>0.55000000000000004</v>
      </c>
    </row>
    <row r="48" spans="1:12" ht="12.75" x14ac:dyDescent="0.2">
      <c r="A48" s="34"/>
      <c r="B48" s="1">
        <v>3</v>
      </c>
      <c r="C48" s="25">
        <v>0.86</v>
      </c>
      <c r="D48" s="19">
        <v>0.49</v>
      </c>
      <c r="E48" s="25">
        <v>0.91</v>
      </c>
      <c r="F48" s="19">
        <v>0.53</v>
      </c>
      <c r="G48" s="25">
        <v>0.91</v>
      </c>
      <c r="H48" s="19">
        <v>0.56000000000000005</v>
      </c>
      <c r="I48" s="25">
        <v>0.94</v>
      </c>
      <c r="J48" s="19">
        <v>0.57999999999999996</v>
      </c>
      <c r="K48" s="25">
        <v>0.94</v>
      </c>
      <c r="L48" s="19">
        <v>0.63</v>
      </c>
    </row>
    <row r="49" spans="1:12" ht="12.75" x14ac:dyDescent="0.2">
      <c r="A49" s="37" t="s">
        <v>53</v>
      </c>
      <c r="B49" s="5">
        <v>1</v>
      </c>
      <c r="C49" s="20">
        <v>0.73</v>
      </c>
      <c r="D49" s="12">
        <v>0.1</v>
      </c>
      <c r="E49" s="20">
        <v>0.82</v>
      </c>
      <c r="F49" s="12">
        <v>0.25</v>
      </c>
      <c r="G49" s="20">
        <v>0.84</v>
      </c>
      <c r="H49" s="12">
        <v>0.28999999999999998</v>
      </c>
      <c r="I49" s="20">
        <v>0.89</v>
      </c>
      <c r="J49" s="12">
        <v>0.34</v>
      </c>
      <c r="K49" s="20">
        <v>0.88</v>
      </c>
      <c r="L49" s="12">
        <v>0.31</v>
      </c>
    </row>
    <row r="50" spans="1:12" ht="12.75" x14ac:dyDescent="0.2">
      <c r="A50" s="34"/>
      <c r="B50" s="1">
        <v>2</v>
      </c>
      <c r="C50" s="25">
        <v>0.72</v>
      </c>
      <c r="D50" s="19">
        <v>0.18</v>
      </c>
      <c r="E50" s="25">
        <v>0.83</v>
      </c>
      <c r="F50" s="19">
        <v>0.38</v>
      </c>
      <c r="G50" s="25">
        <v>0.86</v>
      </c>
      <c r="H50" s="19">
        <v>0.43</v>
      </c>
      <c r="I50" s="25">
        <v>0.9</v>
      </c>
      <c r="J50" s="19">
        <v>0.52</v>
      </c>
      <c r="K50" s="25">
        <v>0.89</v>
      </c>
      <c r="L50" s="19">
        <v>0.48</v>
      </c>
    </row>
    <row r="51" spans="1:12" ht="12.75" x14ac:dyDescent="0.2">
      <c r="A51" s="34"/>
      <c r="B51" s="1">
        <v>3</v>
      </c>
      <c r="C51" s="25">
        <v>0.73</v>
      </c>
      <c r="D51" s="19">
        <v>0.25</v>
      </c>
      <c r="E51" s="25">
        <v>0.81</v>
      </c>
      <c r="F51" s="19">
        <v>0.42</v>
      </c>
      <c r="G51" s="25">
        <v>0.84</v>
      </c>
      <c r="H51" s="19">
        <v>0.47</v>
      </c>
      <c r="I51" s="25">
        <v>0.89</v>
      </c>
      <c r="J51" s="19">
        <v>0.55000000000000004</v>
      </c>
      <c r="K51" s="25">
        <v>0.87</v>
      </c>
      <c r="L51" s="19">
        <v>0.52</v>
      </c>
    </row>
    <row r="52" spans="1:12" ht="12.75" x14ac:dyDescent="0.2">
      <c r="A52" s="37" t="s">
        <v>54</v>
      </c>
      <c r="B52" s="5">
        <v>1</v>
      </c>
      <c r="C52" s="20">
        <v>0.86</v>
      </c>
      <c r="D52" s="12">
        <v>0.11</v>
      </c>
      <c r="E52" s="20">
        <v>0.9</v>
      </c>
      <c r="F52" s="12">
        <v>0.16</v>
      </c>
      <c r="G52" s="20">
        <v>0.95</v>
      </c>
      <c r="H52" s="12">
        <v>0.23</v>
      </c>
      <c r="I52" s="20">
        <v>0.97</v>
      </c>
      <c r="J52" s="12">
        <v>0.4</v>
      </c>
      <c r="K52" s="20">
        <v>0.96</v>
      </c>
      <c r="L52" s="12">
        <v>0.4</v>
      </c>
    </row>
    <row r="53" spans="1:12" ht="12.75" x14ac:dyDescent="0.2">
      <c r="A53" s="34"/>
      <c r="B53" s="1">
        <v>2</v>
      </c>
      <c r="C53" s="25">
        <v>0.78</v>
      </c>
      <c r="D53" s="19">
        <v>0.15</v>
      </c>
      <c r="E53" s="25">
        <v>0.84</v>
      </c>
      <c r="F53" s="19">
        <v>0.21</v>
      </c>
      <c r="G53" s="25">
        <v>0.89</v>
      </c>
      <c r="H53" s="19">
        <v>0.28000000000000003</v>
      </c>
      <c r="I53" s="25">
        <v>0.91</v>
      </c>
      <c r="J53" s="19">
        <v>0.44</v>
      </c>
      <c r="K53" s="25">
        <v>0.92</v>
      </c>
      <c r="L53" s="19">
        <v>0.44</v>
      </c>
    </row>
    <row r="54" spans="1:12" ht="12.75" x14ac:dyDescent="0.2">
      <c r="A54" s="35"/>
      <c r="B54" s="6">
        <v>3</v>
      </c>
      <c r="C54" s="25">
        <v>0.73</v>
      </c>
      <c r="D54" s="19">
        <v>0.19</v>
      </c>
      <c r="E54" s="25">
        <v>0.79</v>
      </c>
      <c r="F54" s="19">
        <v>0.25</v>
      </c>
      <c r="G54" s="25">
        <v>0.81</v>
      </c>
      <c r="H54" s="19">
        <v>0.31</v>
      </c>
      <c r="I54" s="25">
        <v>0.85</v>
      </c>
      <c r="J54" s="19">
        <v>0.43</v>
      </c>
      <c r="K54" s="25">
        <v>0.88</v>
      </c>
      <c r="L54" s="19">
        <v>0.44</v>
      </c>
    </row>
    <row r="55" spans="1:12" ht="12.75" x14ac:dyDescent="0.2">
      <c r="A55" s="37" t="s">
        <v>55</v>
      </c>
      <c r="B55" s="5">
        <v>1</v>
      </c>
      <c r="C55" s="20">
        <v>0.76</v>
      </c>
      <c r="D55" s="12">
        <v>0.12</v>
      </c>
      <c r="E55" s="20">
        <v>0.81</v>
      </c>
      <c r="F55" s="12">
        <v>0.14000000000000001</v>
      </c>
      <c r="G55" s="20">
        <v>0.89</v>
      </c>
      <c r="H55" s="12">
        <v>0.2</v>
      </c>
      <c r="I55" s="20">
        <v>0.9</v>
      </c>
      <c r="J55" s="12">
        <v>0.28000000000000003</v>
      </c>
      <c r="K55" s="20">
        <v>0.9</v>
      </c>
      <c r="L55" s="12">
        <v>0.25</v>
      </c>
    </row>
    <row r="56" spans="1:12" ht="12.75" x14ac:dyDescent="0.2">
      <c r="A56" s="34"/>
      <c r="B56" s="1">
        <v>2</v>
      </c>
      <c r="C56" s="25">
        <v>0.8</v>
      </c>
      <c r="D56" s="19">
        <v>0.28000000000000003</v>
      </c>
      <c r="E56" s="25">
        <v>0.84</v>
      </c>
      <c r="F56" s="19">
        <v>0.3</v>
      </c>
      <c r="G56" s="25">
        <v>0.9</v>
      </c>
      <c r="H56" s="19">
        <v>0.38</v>
      </c>
      <c r="I56" s="25">
        <v>0.92</v>
      </c>
      <c r="J56" s="19">
        <v>0.45</v>
      </c>
      <c r="K56" s="25">
        <v>0.92</v>
      </c>
      <c r="L56" s="19">
        <v>0.44</v>
      </c>
    </row>
    <row r="57" spans="1:12" ht="12.75" x14ac:dyDescent="0.2">
      <c r="A57" s="35"/>
      <c r="B57" s="6">
        <v>3</v>
      </c>
      <c r="C57" s="29">
        <v>0.82</v>
      </c>
      <c r="D57" s="30">
        <v>0.43</v>
      </c>
      <c r="E57" s="29">
        <v>0.86</v>
      </c>
      <c r="F57" s="30">
        <v>0.45</v>
      </c>
      <c r="G57" s="29">
        <v>0.92</v>
      </c>
      <c r="H57" s="30">
        <v>0.53</v>
      </c>
      <c r="I57" s="29">
        <v>0.93</v>
      </c>
      <c r="J57" s="30">
        <v>0.59</v>
      </c>
      <c r="K57" s="29">
        <v>0.93</v>
      </c>
      <c r="L57" s="30">
        <v>0.57999999999999996</v>
      </c>
    </row>
    <row r="58" spans="1:12" ht="12.75" x14ac:dyDescent="0.2">
      <c r="A58" s="1"/>
      <c r="B58" s="1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ht="12.75" x14ac:dyDescent="0.2">
      <c r="A59" s="33" t="s">
        <v>12</v>
      </c>
      <c r="B59" s="5">
        <v>1</v>
      </c>
      <c r="C59" s="12">
        <f t="shared" ref="C59:L59" si="0">AVERAGE(C4,C7,C10,C13,C16,C19,C22,C25,C28,C31,C34,C37,C40,C43,C46,C49,C52,C55)</f>
        <v>0.7583333333333333</v>
      </c>
      <c r="D59" s="12">
        <f t="shared" si="0"/>
        <v>0.15888888888888891</v>
      </c>
      <c r="E59" s="12">
        <f t="shared" si="0"/>
        <v>0.82777777777777783</v>
      </c>
      <c r="F59" s="12">
        <f t="shared" si="0"/>
        <v>0.20444444444444448</v>
      </c>
      <c r="G59" s="12">
        <f t="shared" si="0"/>
        <v>0.85944444444444434</v>
      </c>
      <c r="H59" s="12">
        <f t="shared" si="0"/>
        <v>0.22055555555555559</v>
      </c>
      <c r="I59" s="12">
        <f t="shared" si="0"/>
        <v>0.88666666666666694</v>
      </c>
      <c r="J59" s="12">
        <f t="shared" si="0"/>
        <v>0.27111111111111114</v>
      </c>
      <c r="K59" s="12">
        <f t="shared" si="0"/>
        <v>0.88444444444444459</v>
      </c>
      <c r="L59" s="12">
        <f t="shared" si="0"/>
        <v>0.26444444444444437</v>
      </c>
    </row>
    <row r="60" spans="1:12" ht="12.75" x14ac:dyDescent="0.2">
      <c r="A60" s="34"/>
      <c r="B60" s="1">
        <v>2</v>
      </c>
      <c r="C60" s="19">
        <f t="shared" ref="C60:L60" si="1">AVERAGE(C5,C8,C11,C14,C17,C20,C23,C26,C29,C32,C35,C38,C41,C44,C47,C50,C53,C56)</f>
        <v>0.75777777777777777</v>
      </c>
      <c r="D60" s="19">
        <f t="shared" si="1"/>
        <v>0.2688888888888889</v>
      </c>
      <c r="E60" s="19">
        <f t="shared" si="1"/>
        <v>0.83111111111111102</v>
      </c>
      <c r="F60" s="19">
        <f t="shared" si="1"/>
        <v>0.3322222222222222</v>
      </c>
      <c r="G60" s="19">
        <f t="shared" si="1"/>
        <v>0.86777777777777787</v>
      </c>
      <c r="H60" s="19">
        <f t="shared" si="1"/>
        <v>0.36222222222222222</v>
      </c>
      <c r="I60" s="19">
        <f t="shared" si="1"/>
        <v>0.89222222222222236</v>
      </c>
      <c r="J60" s="19">
        <f t="shared" si="1"/>
        <v>0.41722222222222233</v>
      </c>
      <c r="K60" s="19">
        <f t="shared" si="1"/>
        <v>0.89111111111111108</v>
      </c>
      <c r="L60" s="19">
        <f t="shared" si="1"/>
        <v>0.4144444444444445</v>
      </c>
    </row>
    <row r="61" spans="1:12" ht="12.75" x14ac:dyDescent="0.2">
      <c r="A61" s="35"/>
      <c r="B61" s="6">
        <v>3</v>
      </c>
      <c r="C61" s="32">
        <f t="shared" ref="C61:L61" si="2">AVERAGE(C6,C9,C12,C15,C18,C21,C24,C27,C30,C33,C36,C39,C42,C45,C48,C51,C54,C57)</f>
        <v>0.76</v>
      </c>
      <c r="D61" s="32">
        <f t="shared" si="2"/>
        <v>0.35777777777777775</v>
      </c>
      <c r="E61" s="32">
        <f t="shared" si="2"/>
        <v>0.8222222222222223</v>
      </c>
      <c r="F61" s="32">
        <f t="shared" si="2"/>
        <v>0.41888888888888887</v>
      </c>
      <c r="G61" s="32">
        <f t="shared" si="2"/>
        <v>0.85666666666666669</v>
      </c>
      <c r="H61" s="32">
        <f t="shared" si="2"/>
        <v>0.45388888888888868</v>
      </c>
      <c r="I61" s="32">
        <f t="shared" si="2"/>
        <v>0.88388888888888895</v>
      </c>
      <c r="J61" s="32">
        <f t="shared" si="2"/>
        <v>0.50277777777777777</v>
      </c>
      <c r="K61" s="32">
        <f t="shared" si="2"/>
        <v>0.88277777777777766</v>
      </c>
      <c r="L61" s="32">
        <f t="shared" si="2"/>
        <v>0.50388888888888894</v>
      </c>
    </row>
    <row r="62" spans="1:12" ht="12.75" x14ac:dyDescent="0.2">
      <c r="A62" s="1"/>
      <c r="B62" s="1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"/>
      <c r="B63" s="1"/>
      <c r="C63" s="19">
        <f t="shared" ref="C63:L63" si="3">AVERAGE(C59:C61)</f>
        <v>0.75870370370370355</v>
      </c>
      <c r="D63" s="19">
        <f t="shared" si="3"/>
        <v>0.26185185185185184</v>
      </c>
      <c r="E63" s="19">
        <f t="shared" si="3"/>
        <v>0.82703703703703713</v>
      </c>
      <c r="F63" s="19">
        <f t="shared" si="3"/>
        <v>0.31851851851851848</v>
      </c>
      <c r="G63" s="19">
        <f t="shared" si="3"/>
        <v>0.86129629629629623</v>
      </c>
      <c r="H63" s="19">
        <f t="shared" si="3"/>
        <v>0.34555555555555556</v>
      </c>
      <c r="I63" s="19">
        <f t="shared" si="3"/>
        <v>0.88759259259259282</v>
      </c>
      <c r="J63" s="19">
        <f t="shared" si="3"/>
        <v>0.39703703703703708</v>
      </c>
      <c r="K63" s="19">
        <f t="shared" si="3"/>
        <v>0.88611111111111107</v>
      </c>
      <c r="L63" s="19">
        <f t="shared" si="3"/>
        <v>0.39425925925925931</v>
      </c>
    </row>
    <row r="64" spans="1:12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</sheetData>
  <mergeCells count="27">
    <mergeCell ref="O2:R2"/>
    <mergeCell ref="M2:N2"/>
    <mergeCell ref="K2:L2"/>
    <mergeCell ref="I2:J2"/>
    <mergeCell ref="G2:H2"/>
    <mergeCell ref="E2:F2"/>
    <mergeCell ref="C2:D2"/>
    <mergeCell ref="C1:L1"/>
    <mergeCell ref="A4:A6"/>
    <mergeCell ref="A7:A9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A55:A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R49"/>
  <sheetViews>
    <sheetView zoomScale="150" zoomScaleNormal="150" workbookViewId="0">
      <pane ySplit="3" topLeftCell="A4" activePane="bottomLeft" state="frozen"/>
      <selection pane="bottomLeft" activeCell="M13" sqref="M13"/>
    </sheetView>
  </sheetViews>
  <sheetFormatPr baseColWidth="10" defaultColWidth="12.7109375" defaultRowHeight="15.75" customHeight="1" x14ac:dyDescent="0.2"/>
  <cols>
    <col min="1" max="1" width="12.140625" customWidth="1"/>
    <col min="2" max="2" width="7.28515625" bestFit="1" customWidth="1"/>
    <col min="3" max="3" width="9.7109375" bestFit="1" customWidth="1"/>
    <col min="4" max="4" width="9.42578125" bestFit="1" customWidth="1"/>
    <col min="5" max="5" width="9.7109375" bestFit="1" customWidth="1"/>
    <col min="6" max="6" width="9.42578125" bestFit="1" customWidth="1"/>
    <col min="7" max="7" width="9.710937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2" max="12" width="9.42578125" bestFit="1" customWidth="1"/>
  </cols>
  <sheetData>
    <row r="1" spans="1:18" ht="15.75" customHeight="1" x14ac:dyDescent="0.2">
      <c r="A1" s="1"/>
      <c r="B1" s="1"/>
      <c r="C1" s="38" t="s">
        <v>69</v>
      </c>
      <c r="D1" s="38"/>
      <c r="E1" s="38"/>
      <c r="F1" s="38"/>
      <c r="G1" s="39"/>
      <c r="H1" s="39"/>
      <c r="I1" s="39"/>
      <c r="J1" s="39"/>
      <c r="K1" s="39"/>
      <c r="L1" s="39"/>
      <c r="M1" s="2"/>
      <c r="N1" s="2"/>
      <c r="O1" s="2"/>
      <c r="P1" s="2"/>
      <c r="Q1" s="2"/>
      <c r="R1" s="2"/>
    </row>
    <row r="2" spans="1:18" ht="15.75" customHeight="1" x14ac:dyDescent="0.2">
      <c r="A2" s="3"/>
      <c r="B2" s="3"/>
      <c r="C2" s="36" t="s">
        <v>76</v>
      </c>
      <c r="D2" s="34"/>
      <c r="E2" s="36" t="s">
        <v>72</v>
      </c>
      <c r="F2" s="34"/>
      <c r="G2" s="36" t="s">
        <v>73</v>
      </c>
      <c r="H2" s="34"/>
      <c r="I2" s="36" t="s">
        <v>74</v>
      </c>
      <c r="J2" s="34"/>
      <c r="K2" s="36" t="s">
        <v>75</v>
      </c>
      <c r="L2" s="34"/>
      <c r="M2" s="40"/>
      <c r="N2" s="34"/>
      <c r="O2" s="40"/>
      <c r="P2" s="34"/>
      <c r="Q2" s="34"/>
      <c r="R2" s="34"/>
    </row>
    <row r="3" spans="1:18" ht="15.75" customHeight="1" x14ac:dyDescent="0.2">
      <c r="A3" s="4" t="s">
        <v>56</v>
      </c>
      <c r="B3" s="4" t="s">
        <v>1</v>
      </c>
      <c r="C3" s="9" t="s">
        <v>70</v>
      </c>
      <c r="D3" s="9" t="s">
        <v>71</v>
      </c>
      <c r="E3" s="9" t="s">
        <v>70</v>
      </c>
      <c r="F3" s="9" t="s">
        <v>71</v>
      </c>
      <c r="G3" s="9" t="s">
        <v>70</v>
      </c>
      <c r="H3" s="9" t="s">
        <v>71</v>
      </c>
      <c r="I3" s="9" t="s">
        <v>70</v>
      </c>
      <c r="J3" s="9" t="s">
        <v>71</v>
      </c>
      <c r="K3" s="9" t="s">
        <v>70</v>
      </c>
      <c r="L3" s="9" t="s">
        <v>71</v>
      </c>
    </row>
    <row r="4" spans="1:18" ht="12.75" x14ac:dyDescent="0.2">
      <c r="A4" s="37" t="s">
        <v>57</v>
      </c>
      <c r="B4" s="10">
        <v>1</v>
      </c>
      <c r="C4" s="10">
        <f>icse20!C26</f>
        <v>0.62142857142857133</v>
      </c>
      <c r="D4" s="10">
        <f>icse20!D26</f>
        <v>4.2857142857142864E-2</v>
      </c>
      <c r="E4" s="10">
        <f>icse20!E26</f>
        <v>0.67</v>
      </c>
      <c r="F4" s="10">
        <f>icse20!F26</f>
        <v>5.4285714285714291E-2</v>
      </c>
      <c r="G4" s="10">
        <f>icse20!G26</f>
        <v>0.71142857142857152</v>
      </c>
      <c r="H4" s="10">
        <f>icse20!H26</f>
        <v>5.4285714285714291E-2</v>
      </c>
      <c r="I4" s="10">
        <f>icse20!I26</f>
        <v>0.82571428571428562</v>
      </c>
      <c r="J4" s="10">
        <f>icse20!J26</f>
        <v>8.7142857142857161E-2</v>
      </c>
      <c r="K4" s="10">
        <f>icse20!K26</f>
        <v>0.81428571428571428</v>
      </c>
      <c r="L4" s="10">
        <f>icse20!L26</f>
        <v>0.08</v>
      </c>
    </row>
    <row r="5" spans="1:18" ht="12.75" x14ac:dyDescent="0.2">
      <c r="A5" s="34"/>
      <c r="B5" s="11">
        <v>2</v>
      </c>
      <c r="C5" s="11">
        <f>icse20!C27</f>
        <v>0.65</v>
      </c>
      <c r="D5" s="11">
        <f>icse20!D27</f>
        <v>0.08</v>
      </c>
      <c r="E5" s="11">
        <f>icse20!E27</f>
        <v>0.66285714285714281</v>
      </c>
      <c r="F5" s="11">
        <f>icse20!F27</f>
        <v>0.10142857142857142</v>
      </c>
      <c r="G5" s="11">
        <f>icse20!G27</f>
        <v>0.6914285714285715</v>
      </c>
      <c r="H5" s="11">
        <f>icse20!H27</f>
        <v>0.10142857142857142</v>
      </c>
      <c r="I5" s="11">
        <f>icse20!I27</f>
        <v>0.80428571428571416</v>
      </c>
      <c r="J5" s="11">
        <f>icse20!J27</f>
        <v>0.15142857142857144</v>
      </c>
      <c r="K5" s="11">
        <f>icse20!K27</f>
        <v>0.7985714285714286</v>
      </c>
      <c r="L5" s="11">
        <f>icse20!L27</f>
        <v>0.1385714285714286</v>
      </c>
    </row>
    <row r="6" spans="1:18" ht="12.75" x14ac:dyDescent="0.2">
      <c r="A6" s="34"/>
      <c r="B6" s="11">
        <v>3</v>
      </c>
      <c r="C6" s="13">
        <f>icse20!C28</f>
        <v>0.6528571428571428</v>
      </c>
      <c r="D6" s="13">
        <f>icse20!D28</f>
        <v>0.12142857142857144</v>
      </c>
      <c r="E6" s="13">
        <f>icse20!E28</f>
        <v>0.66142857142857137</v>
      </c>
      <c r="F6" s="13">
        <f>icse20!F28</f>
        <v>0.12857142857142859</v>
      </c>
      <c r="G6" s="13">
        <f>icse20!G28</f>
        <v>0.67999999999999994</v>
      </c>
      <c r="H6" s="13">
        <f>icse20!H28</f>
        <v>0.12285714285714286</v>
      </c>
      <c r="I6" s="13">
        <f>icse20!I28</f>
        <v>0.78857142857142848</v>
      </c>
      <c r="J6" s="13">
        <f>icse20!J28</f>
        <v>0.19142857142857145</v>
      </c>
      <c r="K6" s="13">
        <f>icse20!K28</f>
        <v>0.78714285714285714</v>
      </c>
      <c r="L6" s="13">
        <f>icse20!L28</f>
        <v>0.18</v>
      </c>
    </row>
    <row r="7" spans="1:18" ht="12.75" x14ac:dyDescent="0.2">
      <c r="A7" s="7"/>
      <c r="B7" s="14" t="s">
        <v>58</v>
      </c>
      <c r="C7" s="15">
        <f t="shared" ref="C7:L7" si="0">AVERAGE(C4:C6)</f>
        <v>0.64142857142857135</v>
      </c>
      <c r="D7" s="15">
        <f t="shared" si="0"/>
        <v>8.1428571428571433E-2</v>
      </c>
      <c r="E7" s="16">
        <f t="shared" si="0"/>
        <v>0.66476190476190478</v>
      </c>
      <c r="F7" s="15">
        <f t="shared" si="0"/>
        <v>9.4761904761904769E-2</v>
      </c>
      <c r="G7" s="15">
        <f t="shared" si="0"/>
        <v>0.69428571428571428</v>
      </c>
      <c r="H7" s="16">
        <f t="shared" si="0"/>
        <v>9.285714285714286E-2</v>
      </c>
      <c r="I7" s="17">
        <f t="shared" si="0"/>
        <v>0.80619047619047601</v>
      </c>
      <c r="J7" s="17">
        <f t="shared" si="0"/>
        <v>0.14333333333333334</v>
      </c>
      <c r="K7" s="16">
        <f t="shared" si="0"/>
        <v>0.80000000000000016</v>
      </c>
      <c r="L7" s="15">
        <f t="shared" si="0"/>
        <v>0.13285714285714287</v>
      </c>
    </row>
    <row r="8" spans="1:18" ht="12.75" x14ac:dyDescent="0.2">
      <c r="A8" s="37" t="s">
        <v>59</v>
      </c>
      <c r="B8" s="10">
        <v>1</v>
      </c>
      <c r="C8" s="10">
        <f>rain!C35</f>
        <v>0.82499999999999996</v>
      </c>
      <c r="D8" s="10">
        <f>rain!D35</f>
        <v>0.18</v>
      </c>
      <c r="E8" s="10">
        <f>rain!E35</f>
        <v>0.85199999999999998</v>
      </c>
      <c r="F8" s="10">
        <f>rain!F35</f>
        <v>0.13499999999999998</v>
      </c>
      <c r="G8" s="10">
        <f>rain!G35</f>
        <v>0.87999999999999989</v>
      </c>
      <c r="H8" s="10">
        <f>rain!H35</f>
        <v>0.14299999999999999</v>
      </c>
      <c r="I8" s="10">
        <f>rain!I35</f>
        <v>0.92799999999999994</v>
      </c>
      <c r="J8" s="10">
        <f>rain!J35</f>
        <v>0.20699999999999999</v>
      </c>
      <c r="K8" s="10">
        <f>rain!K35</f>
        <v>0.92800000000000016</v>
      </c>
      <c r="L8" s="10">
        <f>rain!L35</f>
        <v>0.191</v>
      </c>
    </row>
    <row r="9" spans="1:18" ht="12.75" x14ac:dyDescent="0.2">
      <c r="A9" s="34"/>
      <c r="B9" s="11">
        <v>2</v>
      </c>
      <c r="C9" s="11">
        <f>rain!C36</f>
        <v>0.81799999999999995</v>
      </c>
      <c r="D9" s="11">
        <f>rain!D36</f>
        <v>0.26500000000000001</v>
      </c>
      <c r="E9" s="11">
        <f>rain!E36</f>
        <v>0.85</v>
      </c>
      <c r="F9" s="11">
        <f>rain!F36</f>
        <v>0.24399999999999999</v>
      </c>
      <c r="G9" s="11">
        <f>rain!G36</f>
        <v>0.88000000000000012</v>
      </c>
      <c r="H9" s="11">
        <f>rain!H36</f>
        <v>0.23600000000000004</v>
      </c>
      <c r="I9" s="11">
        <f>rain!I36</f>
        <v>0.92199999999999993</v>
      </c>
      <c r="J9" s="11">
        <f>rain!J36</f>
        <v>0.30599999999999999</v>
      </c>
      <c r="K9" s="11">
        <f>rain!K36</f>
        <v>0.92200000000000004</v>
      </c>
      <c r="L9" s="11">
        <f>rain!L36</f>
        <v>0.29499999999999998</v>
      </c>
    </row>
    <row r="10" spans="1:18" ht="12.75" x14ac:dyDescent="0.2">
      <c r="A10" s="34"/>
      <c r="B10" s="11">
        <v>3</v>
      </c>
      <c r="C10" s="13">
        <f>rain!C37</f>
        <v>0.76</v>
      </c>
      <c r="D10" s="13">
        <f>rain!D37</f>
        <v>0.28999999999999998</v>
      </c>
      <c r="E10" s="13">
        <f>rain!E37</f>
        <v>0.83299999999999996</v>
      </c>
      <c r="F10" s="13">
        <f>rain!F37</f>
        <v>0.29100000000000004</v>
      </c>
      <c r="G10" s="13">
        <f>rain!G37</f>
        <v>0.875</v>
      </c>
      <c r="H10" s="13">
        <f>rain!H37</f>
        <v>0.28499999999999998</v>
      </c>
      <c r="I10" s="13">
        <f>rain!I37</f>
        <v>0.90399999999999969</v>
      </c>
      <c r="J10" s="13">
        <f>rain!J37</f>
        <v>0.34200000000000008</v>
      </c>
      <c r="K10" s="13">
        <f>rain!K37</f>
        <v>0.90700000000000003</v>
      </c>
      <c r="L10" s="13">
        <f>rain!L37</f>
        <v>0.33999999999999997</v>
      </c>
    </row>
    <row r="11" spans="1:18" ht="12.75" x14ac:dyDescent="0.2">
      <c r="A11" s="7" t="s">
        <v>60</v>
      </c>
      <c r="B11" s="14"/>
      <c r="C11" s="15">
        <f t="shared" ref="C11:L11" si="1">AVERAGE(C8:C10)</f>
        <v>0.80099999999999982</v>
      </c>
      <c r="D11" s="15">
        <f t="shared" si="1"/>
        <v>0.245</v>
      </c>
      <c r="E11" s="16">
        <f t="shared" si="1"/>
        <v>0.84500000000000008</v>
      </c>
      <c r="F11" s="15">
        <f t="shared" si="1"/>
        <v>0.22333333333333336</v>
      </c>
      <c r="G11" s="15">
        <f t="shared" si="1"/>
        <v>0.8783333333333333</v>
      </c>
      <c r="H11" s="16">
        <f t="shared" si="1"/>
        <v>0.2213333333333333</v>
      </c>
      <c r="I11" s="17">
        <f t="shared" si="1"/>
        <v>0.91799999999999982</v>
      </c>
      <c r="J11" s="17">
        <f t="shared" si="1"/>
        <v>0.28500000000000003</v>
      </c>
      <c r="K11" s="16">
        <f t="shared" si="1"/>
        <v>0.91900000000000004</v>
      </c>
      <c r="L11" s="16">
        <f t="shared" si="1"/>
        <v>0.27533333333333332</v>
      </c>
    </row>
    <row r="12" spans="1:18" ht="12.75" x14ac:dyDescent="0.2">
      <c r="A12" s="37" t="s">
        <v>61</v>
      </c>
      <c r="B12" s="10">
        <v>1</v>
      </c>
      <c r="C12" s="10">
        <f>snow!C32</f>
        <v>0.8222222222222223</v>
      </c>
      <c r="D12" s="10">
        <f>snow!D32</f>
        <v>0.12888888888888891</v>
      </c>
      <c r="E12" s="10">
        <f>snow!E32</f>
        <v>0.87111111111111106</v>
      </c>
      <c r="F12" s="10">
        <f>snow!F32</f>
        <v>0.12555555555555556</v>
      </c>
      <c r="G12" s="10">
        <f>snow!G32</f>
        <v>0.89777777777777779</v>
      </c>
      <c r="H12" s="10">
        <f>snow!H32</f>
        <v>0.12666666666666668</v>
      </c>
      <c r="I12" s="10">
        <f>snow!I32</f>
        <v>0.93333333333333313</v>
      </c>
      <c r="J12" s="10">
        <f>snow!J32</f>
        <v>0.1822222222222222</v>
      </c>
      <c r="K12" s="10">
        <f>snow!K32</f>
        <v>0.94333333333333313</v>
      </c>
      <c r="L12" s="10">
        <f>snow!L32</f>
        <v>0.20222222222222222</v>
      </c>
    </row>
    <row r="13" spans="1:18" ht="12.75" x14ac:dyDescent="0.2">
      <c r="A13" s="34"/>
      <c r="B13" s="11">
        <v>2</v>
      </c>
      <c r="C13" s="11">
        <f>snow!C33</f>
        <v>0.81111111111111101</v>
      </c>
      <c r="D13" s="11">
        <f>snow!D33</f>
        <v>0.21</v>
      </c>
      <c r="E13" s="11">
        <f>snow!E33</f>
        <v>0.86777777777777798</v>
      </c>
      <c r="F13" s="11">
        <f>snow!F33</f>
        <v>0.23555555555555552</v>
      </c>
      <c r="G13" s="11">
        <f>snow!G33</f>
        <v>0.89888888888888885</v>
      </c>
      <c r="H13" s="11">
        <f>snow!H33</f>
        <v>0.22555555555555554</v>
      </c>
      <c r="I13" s="11">
        <f>snow!I33</f>
        <v>0.93333333333333335</v>
      </c>
      <c r="J13" s="11">
        <f>snow!J33</f>
        <v>0.29777777777777781</v>
      </c>
      <c r="K13" s="11">
        <f>snow!K33</f>
        <v>0.93888888888888877</v>
      </c>
      <c r="L13" s="11">
        <f>snow!L33</f>
        <v>0.31666666666666665</v>
      </c>
    </row>
    <row r="14" spans="1:18" ht="12.75" x14ac:dyDescent="0.2">
      <c r="A14" s="34"/>
      <c r="B14" s="11">
        <v>3</v>
      </c>
      <c r="C14" s="13">
        <f>snow!C34</f>
        <v>0.75222222222222224</v>
      </c>
      <c r="D14" s="13">
        <f>snow!D34</f>
        <v>0.23888888888888887</v>
      </c>
      <c r="E14" s="13">
        <f>snow!E34</f>
        <v>0.8488888888888888</v>
      </c>
      <c r="F14" s="13">
        <f>snow!F34</f>
        <v>0.29666666666666663</v>
      </c>
      <c r="G14" s="13">
        <f>snow!G34</f>
        <v>0.89555555555555566</v>
      </c>
      <c r="H14" s="13">
        <f>snow!H34</f>
        <v>0.30555555555555558</v>
      </c>
      <c r="I14" s="13">
        <f>snow!I34</f>
        <v>0.92888888888888888</v>
      </c>
      <c r="J14" s="13">
        <f>snow!J34</f>
        <v>0.37222222222222218</v>
      </c>
      <c r="K14" s="13">
        <f>snow!K34</f>
        <v>0.93222222222222229</v>
      </c>
      <c r="L14" s="13">
        <f>snow!L34</f>
        <v>0.39222222222222225</v>
      </c>
    </row>
    <row r="15" spans="1:18" ht="12.75" x14ac:dyDescent="0.2">
      <c r="A15" s="7" t="s">
        <v>62</v>
      </c>
      <c r="B15" s="14"/>
      <c r="C15" s="15">
        <f t="shared" ref="C15:L15" si="2">AVERAGE(C12:C14)</f>
        <v>0.79518518518518511</v>
      </c>
      <c r="D15" s="15">
        <f t="shared" si="2"/>
        <v>0.19259259259259257</v>
      </c>
      <c r="E15" s="16">
        <f t="shared" si="2"/>
        <v>0.86259259259259258</v>
      </c>
      <c r="F15" s="15">
        <f t="shared" si="2"/>
        <v>0.21925925925925924</v>
      </c>
      <c r="G15" s="15">
        <f t="shared" si="2"/>
        <v>0.89740740740740732</v>
      </c>
      <c r="H15" s="16">
        <f t="shared" si="2"/>
        <v>0.21925925925925926</v>
      </c>
      <c r="I15" s="16">
        <f t="shared" si="2"/>
        <v>0.93185185185185182</v>
      </c>
      <c r="J15" s="16">
        <f t="shared" si="2"/>
        <v>0.28407407407407409</v>
      </c>
      <c r="K15" s="17">
        <f t="shared" si="2"/>
        <v>0.93814814814814806</v>
      </c>
      <c r="L15" s="17">
        <f t="shared" si="2"/>
        <v>0.3037037037037037</v>
      </c>
    </row>
    <row r="16" spans="1:18" ht="12.75" x14ac:dyDescent="0.2">
      <c r="A16" s="37" t="s">
        <v>63</v>
      </c>
      <c r="B16" s="10">
        <v>1</v>
      </c>
      <c r="C16" s="10">
        <f>fog!C32</f>
        <v>0.73666666666666669</v>
      </c>
      <c r="D16" s="10">
        <f>fog!D32</f>
        <v>6.2222222222222227E-2</v>
      </c>
      <c r="E16" s="10">
        <f>fog!E32</f>
        <v>0.79111111111111099</v>
      </c>
      <c r="F16" s="10">
        <f>fog!F32</f>
        <v>8.8888888888888892E-2</v>
      </c>
      <c r="G16" s="10">
        <f>fog!G32</f>
        <v>0.82222222222222219</v>
      </c>
      <c r="H16" s="10">
        <f>fog!H32</f>
        <v>0.11222222222222222</v>
      </c>
      <c r="I16" s="10">
        <f>fog!I32</f>
        <v>0.89666666666666672</v>
      </c>
      <c r="J16" s="10">
        <f>fog!J32</f>
        <v>0.14777777777777776</v>
      </c>
      <c r="K16" s="10">
        <f>fog!K32</f>
        <v>0.90555555555555556</v>
      </c>
      <c r="L16" s="10">
        <f>fog!L32</f>
        <v>0.14333333333333334</v>
      </c>
    </row>
    <row r="17" spans="1:12" ht="12.75" x14ac:dyDescent="0.2">
      <c r="A17" s="34"/>
      <c r="B17" s="11">
        <v>2</v>
      </c>
      <c r="C17" s="11">
        <f>fog!C33</f>
        <v>0.72888888888888881</v>
      </c>
      <c r="D17" s="11">
        <f>fog!D33</f>
        <v>0.14111111111111113</v>
      </c>
      <c r="E17" s="11">
        <f>fog!E33</f>
        <v>0.77555555555555555</v>
      </c>
      <c r="F17" s="11">
        <f>fog!F33</f>
        <v>0.14222222222222225</v>
      </c>
      <c r="G17" s="11">
        <f>fog!G33</f>
        <v>0.80333333333333334</v>
      </c>
      <c r="H17" s="11">
        <f>fog!H33</f>
        <v>0.18111111111111111</v>
      </c>
      <c r="I17" s="11">
        <f>fog!I33</f>
        <v>0.8911111111111113</v>
      </c>
      <c r="J17" s="11">
        <f>fog!J33</f>
        <v>0.22888888888888889</v>
      </c>
      <c r="K17" s="11">
        <f>fog!K33</f>
        <v>0.89777777777777779</v>
      </c>
      <c r="L17" s="11">
        <f>fog!L33</f>
        <v>0.22666666666666668</v>
      </c>
    </row>
    <row r="18" spans="1:12" ht="12.75" x14ac:dyDescent="0.2">
      <c r="A18" s="34"/>
      <c r="B18" s="11">
        <v>3</v>
      </c>
      <c r="C18" s="13">
        <f>fog!C34</f>
        <v>0.70111111111111113</v>
      </c>
      <c r="D18" s="13">
        <f>fog!D34</f>
        <v>0.19111111111111112</v>
      </c>
      <c r="E18" s="13">
        <f>fog!E34</f>
        <v>0.73888888888888893</v>
      </c>
      <c r="F18" s="13">
        <f>fog!F34</f>
        <v>0.19333333333333336</v>
      </c>
      <c r="G18" s="13">
        <f>fog!G34</f>
        <v>0.77999999999999992</v>
      </c>
      <c r="H18" s="13">
        <f>fog!H34</f>
        <v>0.23555555555555557</v>
      </c>
      <c r="I18" s="13">
        <f>fog!I34</f>
        <v>0.87666666666666671</v>
      </c>
      <c r="J18" s="13">
        <f>fog!J34</f>
        <v>0.28111111111111109</v>
      </c>
      <c r="K18" s="13">
        <f>fog!K34</f>
        <v>0.87888888888888883</v>
      </c>
      <c r="L18" s="13">
        <f>fog!L34</f>
        <v>0.28666666666666668</v>
      </c>
    </row>
    <row r="19" spans="1:12" ht="12.75" x14ac:dyDescent="0.2">
      <c r="A19" s="7" t="s">
        <v>64</v>
      </c>
      <c r="B19" s="14"/>
      <c r="C19" s="15">
        <f t="shared" ref="C19:L19" si="3">AVERAGE(C16:C18)</f>
        <v>0.72222222222222221</v>
      </c>
      <c r="D19" s="15">
        <f t="shared" si="3"/>
        <v>0.1314814814814815</v>
      </c>
      <c r="E19" s="16">
        <f t="shared" si="3"/>
        <v>0.76851851851851849</v>
      </c>
      <c r="F19" s="15">
        <f t="shared" si="3"/>
        <v>0.14148148148148151</v>
      </c>
      <c r="G19" s="15">
        <f t="shared" si="3"/>
        <v>0.80185185185185182</v>
      </c>
      <c r="H19" s="16">
        <f t="shared" si="3"/>
        <v>0.17629629629629631</v>
      </c>
      <c r="I19" s="17">
        <f t="shared" si="3"/>
        <v>0.88814814814814813</v>
      </c>
      <c r="J19" s="17">
        <f t="shared" si="3"/>
        <v>0.21925925925925926</v>
      </c>
      <c r="K19" s="17">
        <f t="shared" si="3"/>
        <v>0.89407407407407413</v>
      </c>
      <c r="L19" s="17">
        <f t="shared" si="3"/>
        <v>0.21888888888888891</v>
      </c>
    </row>
    <row r="20" spans="1:12" ht="12.75" x14ac:dyDescent="0.2">
      <c r="A20" s="42" t="s">
        <v>65</v>
      </c>
      <c r="B20" s="10">
        <v>1</v>
      </c>
      <c r="C20" s="10">
        <f t="shared" ref="C20:L20" si="4">AVERAGE(C8,C12,C16)</f>
        <v>0.79462962962962969</v>
      </c>
      <c r="D20" s="10">
        <f t="shared" si="4"/>
        <v>0.1237037037037037</v>
      </c>
      <c r="E20" s="10">
        <f t="shared" si="4"/>
        <v>0.83807407407407408</v>
      </c>
      <c r="F20" s="10">
        <f t="shared" si="4"/>
        <v>0.11648148148148148</v>
      </c>
      <c r="G20" s="10">
        <f t="shared" si="4"/>
        <v>0.86666666666666659</v>
      </c>
      <c r="H20" s="10">
        <f t="shared" si="4"/>
        <v>0.1272962962962963</v>
      </c>
      <c r="I20" s="10">
        <f t="shared" si="4"/>
        <v>0.91933333333333334</v>
      </c>
      <c r="J20" s="10">
        <f t="shared" si="4"/>
        <v>0.17899999999999996</v>
      </c>
      <c r="K20" s="10">
        <f t="shared" si="4"/>
        <v>0.92562962962962958</v>
      </c>
      <c r="L20" s="10">
        <f t="shared" si="4"/>
        <v>0.17885185185185185</v>
      </c>
    </row>
    <row r="21" spans="1:12" ht="12.75" x14ac:dyDescent="0.2">
      <c r="A21" s="34"/>
      <c r="B21" s="11">
        <v>2</v>
      </c>
      <c r="C21" s="11">
        <f t="shared" ref="C21:L21" si="5">AVERAGE(C9,C13,C17)</f>
        <v>0.78599999999999992</v>
      </c>
      <c r="D21" s="11">
        <f t="shared" si="5"/>
        <v>0.20537037037037034</v>
      </c>
      <c r="E21" s="11">
        <f t="shared" si="5"/>
        <v>0.83111111111111124</v>
      </c>
      <c r="F21" s="11">
        <f t="shared" si="5"/>
        <v>0.20725925925925925</v>
      </c>
      <c r="G21" s="11">
        <f t="shared" si="5"/>
        <v>0.8607407407407407</v>
      </c>
      <c r="H21" s="11">
        <f t="shared" si="5"/>
        <v>0.21422222222222223</v>
      </c>
      <c r="I21" s="11">
        <f t="shared" si="5"/>
        <v>0.91548148148148156</v>
      </c>
      <c r="J21" s="11">
        <f t="shared" si="5"/>
        <v>0.27755555555555556</v>
      </c>
      <c r="K21" s="11">
        <f t="shared" si="5"/>
        <v>0.91955555555555557</v>
      </c>
      <c r="L21" s="11">
        <f t="shared" si="5"/>
        <v>0.27944444444444444</v>
      </c>
    </row>
    <row r="22" spans="1:12" ht="12.75" x14ac:dyDescent="0.2">
      <c r="A22" s="35"/>
      <c r="B22" s="11">
        <v>3</v>
      </c>
      <c r="C22" s="13">
        <f t="shared" ref="C22:L22" si="6">AVERAGE(C10,C14,C18)</f>
        <v>0.73777777777777775</v>
      </c>
      <c r="D22" s="13">
        <f t="shared" si="6"/>
        <v>0.24</v>
      </c>
      <c r="E22" s="13">
        <f t="shared" si="6"/>
        <v>0.80692592592592582</v>
      </c>
      <c r="F22" s="13">
        <f t="shared" si="6"/>
        <v>0.26033333333333336</v>
      </c>
      <c r="G22" s="13">
        <f t="shared" si="6"/>
        <v>0.85018518518518515</v>
      </c>
      <c r="H22" s="13">
        <f t="shared" si="6"/>
        <v>0.27537037037037032</v>
      </c>
      <c r="I22" s="13">
        <f t="shared" si="6"/>
        <v>0.90318518518518509</v>
      </c>
      <c r="J22" s="13">
        <f t="shared" si="6"/>
        <v>0.33177777777777778</v>
      </c>
      <c r="K22" s="13">
        <f t="shared" si="6"/>
        <v>0.90603703703703697</v>
      </c>
      <c r="L22" s="13">
        <f t="shared" si="6"/>
        <v>0.33962962962962967</v>
      </c>
    </row>
    <row r="23" spans="1:12" ht="12.75" x14ac:dyDescent="0.2">
      <c r="A23" s="7"/>
      <c r="B23" s="14" t="s">
        <v>58</v>
      </c>
      <c r="C23" s="15">
        <f t="shared" ref="C23:L23" si="7">AVERAGE(C20:C22)</f>
        <v>0.77280246913580253</v>
      </c>
      <c r="D23" s="15">
        <f t="shared" si="7"/>
        <v>0.18969135802469136</v>
      </c>
      <c r="E23" s="16">
        <f t="shared" si="7"/>
        <v>0.82537037037037031</v>
      </c>
      <c r="F23" s="15">
        <f t="shared" si="7"/>
        <v>0.19469135802469137</v>
      </c>
      <c r="G23" s="15">
        <f t="shared" si="7"/>
        <v>0.85919753086419748</v>
      </c>
      <c r="H23" s="16">
        <f t="shared" si="7"/>
        <v>0.20562962962962961</v>
      </c>
      <c r="I23" s="16">
        <f t="shared" si="7"/>
        <v>0.91266666666666663</v>
      </c>
      <c r="J23" s="16">
        <f t="shared" si="7"/>
        <v>0.26277777777777778</v>
      </c>
      <c r="K23" s="17">
        <f t="shared" si="7"/>
        <v>0.91707407407407404</v>
      </c>
      <c r="L23" s="17">
        <f t="shared" si="7"/>
        <v>0.26597530864197533</v>
      </c>
    </row>
    <row r="24" spans="1:12" ht="12.75" x14ac:dyDescent="0.2">
      <c r="A24" s="37" t="s">
        <v>66</v>
      </c>
      <c r="B24" s="10">
        <v>1</v>
      </c>
      <c r="C24" s="10">
        <f>mutants!C59</f>
        <v>0.7583333333333333</v>
      </c>
      <c r="D24" s="10">
        <f>mutants!D59</f>
        <v>0.15888888888888891</v>
      </c>
      <c r="E24" s="10">
        <f>mutants!E59</f>
        <v>0.82777777777777783</v>
      </c>
      <c r="F24" s="10">
        <f>mutants!F59</f>
        <v>0.20444444444444448</v>
      </c>
      <c r="G24" s="10">
        <f>mutants!G59</f>
        <v>0.85944444444444434</v>
      </c>
      <c r="H24" s="10">
        <f>mutants!H59</f>
        <v>0.22055555555555559</v>
      </c>
      <c r="I24" s="10">
        <f>mutants!I59</f>
        <v>0.88666666666666694</v>
      </c>
      <c r="J24" s="10">
        <f>mutants!J59</f>
        <v>0.27111111111111114</v>
      </c>
      <c r="K24" s="10">
        <f>mutants!K59</f>
        <v>0.88444444444444459</v>
      </c>
      <c r="L24" s="10">
        <f>mutants!L59</f>
        <v>0.26444444444444437</v>
      </c>
    </row>
    <row r="25" spans="1:12" ht="12.75" x14ac:dyDescent="0.2">
      <c r="A25" s="34"/>
      <c r="B25" s="11">
        <v>2</v>
      </c>
      <c r="C25" s="11">
        <f>mutants!C60</f>
        <v>0.75777777777777777</v>
      </c>
      <c r="D25" s="11">
        <f>mutants!D60</f>
        <v>0.2688888888888889</v>
      </c>
      <c r="E25" s="11">
        <f>mutants!E60</f>
        <v>0.83111111111111102</v>
      </c>
      <c r="F25" s="11">
        <f>mutants!F60</f>
        <v>0.3322222222222222</v>
      </c>
      <c r="G25" s="11">
        <f>mutants!G60</f>
        <v>0.86777777777777787</v>
      </c>
      <c r="H25" s="11">
        <f>mutants!H60</f>
        <v>0.36222222222222222</v>
      </c>
      <c r="I25" s="11">
        <f>mutants!I60</f>
        <v>0.89222222222222236</v>
      </c>
      <c r="J25" s="11">
        <f>mutants!J60</f>
        <v>0.41722222222222233</v>
      </c>
      <c r="K25" s="11">
        <f>mutants!K60</f>
        <v>0.89111111111111108</v>
      </c>
      <c r="L25" s="11">
        <f>mutants!L60</f>
        <v>0.4144444444444445</v>
      </c>
    </row>
    <row r="26" spans="1:12" ht="12.75" x14ac:dyDescent="0.2">
      <c r="A26" s="35"/>
      <c r="B26" s="11">
        <v>3</v>
      </c>
      <c r="C26" s="13">
        <f>mutants!C61</f>
        <v>0.76</v>
      </c>
      <c r="D26" s="13">
        <f>mutants!D61</f>
        <v>0.35777777777777775</v>
      </c>
      <c r="E26" s="13">
        <f>mutants!E61</f>
        <v>0.8222222222222223</v>
      </c>
      <c r="F26" s="13">
        <f>mutants!F61</f>
        <v>0.41888888888888887</v>
      </c>
      <c r="G26" s="13">
        <f>mutants!G61</f>
        <v>0.85666666666666669</v>
      </c>
      <c r="H26" s="13">
        <f>mutants!H61</f>
        <v>0.45388888888888868</v>
      </c>
      <c r="I26" s="13">
        <f>mutants!I61</f>
        <v>0.88388888888888895</v>
      </c>
      <c r="J26" s="13">
        <f>mutants!J61</f>
        <v>0.50277777777777777</v>
      </c>
      <c r="K26" s="13">
        <f>mutants!K61</f>
        <v>0.88277777777777766</v>
      </c>
      <c r="L26" s="13">
        <f>mutants!L61</f>
        <v>0.50388888888888894</v>
      </c>
    </row>
    <row r="27" spans="1:12" ht="12.75" x14ac:dyDescent="0.2">
      <c r="A27" s="7"/>
      <c r="B27" s="14" t="s">
        <v>58</v>
      </c>
      <c r="C27" s="15">
        <f t="shared" ref="C27:L27" si="8">AVERAGE(C24:C26)</f>
        <v>0.75870370370370355</v>
      </c>
      <c r="D27" s="15">
        <f t="shared" si="8"/>
        <v>0.26185185185185184</v>
      </c>
      <c r="E27" s="16">
        <f t="shared" si="8"/>
        <v>0.82703703703703713</v>
      </c>
      <c r="F27" s="15">
        <f t="shared" si="8"/>
        <v>0.31851851851851848</v>
      </c>
      <c r="G27" s="15">
        <f t="shared" si="8"/>
        <v>0.86129629629629623</v>
      </c>
      <c r="H27" s="16">
        <f t="shared" si="8"/>
        <v>0.34555555555555556</v>
      </c>
      <c r="I27" s="17">
        <f t="shared" si="8"/>
        <v>0.88759259259259282</v>
      </c>
      <c r="J27" s="17">
        <f t="shared" si="8"/>
        <v>0.39703703703703708</v>
      </c>
      <c r="K27" s="16">
        <f t="shared" si="8"/>
        <v>0.88611111111111107</v>
      </c>
      <c r="L27" s="15">
        <f t="shared" si="8"/>
        <v>0.39425925925925931</v>
      </c>
    </row>
    <row r="28" spans="1:12" ht="12.75" x14ac:dyDescent="0.2">
      <c r="A28" s="41" t="s">
        <v>67</v>
      </c>
      <c r="B28" s="10">
        <v>1</v>
      </c>
      <c r="C28" s="10">
        <f t="shared" ref="C28:L28" si="9">AVERAGE(C4,C20,C24)</f>
        <v>0.72479717813051148</v>
      </c>
      <c r="D28" s="10">
        <f t="shared" si="9"/>
        <v>0.10848324514991182</v>
      </c>
      <c r="E28" s="10">
        <f t="shared" si="9"/>
        <v>0.77861728395061736</v>
      </c>
      <c r="F28" s="10">
        <f t="shared" si="9"/>
        <v>0.12507054673721341</v>
      </c>
      <c r="G28" s="10">
        <f t="shared" si="9"/>
        <v>0.81251322751322741</v>
      </c>
      <c r="H28" s="10">
        <f t="shared" si="9"/>
        <v>0.13404585537918873</v>
      </c>
      <c r="I28" s="10">
        <f t="shared" si="9"/>
        <v>0.87723809523809526</v>
      </c>
      <c r="J28" s="10">
        <f t="shared" si="9"/>
        <v>0.1790846560846561</v>
      </c>
      <c r="K28" s="10">
        <f t="shared" si="9"/>
        <v>0.87478659611992937</v>
      </c>
      <c r="L28" s="10">
        <f t="shared" si="9"/>
        <v>0.17443209876543206</v>
      </c>
    </row>
    <row r="29" spans="1:12" ht="12.75" x14ac:dyDescent="0.2">
      <c r="A29" s="34"/>
      <c r="B29" s="11">
        <v>2</v>
      </c>
      <c r="C29" s="11">
        <f t="shared" ref="C29:L29" si="10">AVERAGE(C5,C21,C25)</f>
        <v>0.73125925925925916</v>
      </c>
      <c r="D29" s="11">
        <f t="shared" si="10"/>
        <v>0.18475308641975308</v>
      </c>
      <c r="E29" s="11">
        <f t="shared" si="10"/>
        <v>0.77502645502645506</v>
      </c>
      <c r="F29" s="11">
        <f t="shared" si="10"/>
        <v>0.21363668430335095</v>
      </c>
      <c r="G29" s="11">
        <f t="shared" si="10"/>
        <v>0.80664902998236343</v>
      </c>
      <c r="H29" s="11">
        <f t="shared" si="10"/>
        <v>0.22595767195767194</v>
      </c>
      <c r="I29" s="11">
        <f t="shared" si="10"/>
        <v>0.87066313932980599</v>
      </c>
      <c r="J29" s="11">
        <f t="shared" si="10"/>
        <v>0.28206878306878314</v>
      </c>
      <c r="K29" s="11">
        <f t="shared" si="10"/>
        <v>0.86974603174603171</v>
      </c>
      <c r="L29" s="11">
        <f t="shared" si="10"/>
        <v>0.2774867724867725</v>
      </c>
    </row>
    <row r="30" spans="1:12" ht="12.75" x14ac:dyDescent="0.2">
      <c r="A30" s="35"/>
      <c r="B30" s="11">
        <v>3</v>
      </c>
      <c r="C30" s="13">
        <f t="shared" ref="C30:L30" si="11">AVERAGE(C6,C22,C26)</f>
        <v>0.71687830687830678</v>
      </c>
      <c r="D30" s="13">
        <f t="shared" si="11"/>
        <v>0.23973544973544972</v>
      </c>
      <c r="E30" s="13">
        <f t="shared" si="11"/>
        <v>0.7635255731922399</v>
      </c>
      <c r="F30" s="13">
        <f t="shared" si="11"/>
        <v>0.26926455026455026</v>
      </c>
      <c r="G30" s="13">
        <f t="shared" si="11"/>
        <v>0.79561728395061726</v>
      </c>
      <c r="H30" s="13">
        <f t="shared" si="11"/>
        <v>0.28403880070546728</v>
      </c>
      <c r="I30" s="13">
        <f t="shared" si="11"/>
        <v>0.85854850088183421</v>
      </c>
      <c r="J30" s="13">
        <f t="shared" si="11"/>
        <v>0.34199470899470902</v>
      </c>
      <c r="K30" s="13">
        <f t="shared" si="11"/>
        <v>0.85865255731922385</v>
      </c>
      <c r="L30" s="13">
        <f t="shared" si="11"/>
        <v>0.34117283950617283</v>
      </c>
    </row>
    <row r="31" spans="1:12" ht="12.75" x14ac:dyDescent="0.2">
      <c r="A31" s="8" t="s">
        <v>68</v>
      </c>
      <c r="B31" s="14" t="s">
        <v>58</v>
      </c>
      <c r="C31" s="15">
        <f t="shared" ref="C31:L31" si="12">AVERAGE(C28:C30)</f>
        <v>0.72431158142269247</v>
      </c>
      <c r="D31" s="15">
        <f t="shared" si="12"/>
        <v>0.17765726043503818</v>
      </c>
      <c r="E31" s="16">
        <f t="shared" si="12"/>
        <v>0.77238977072310411</v>
      </c>
      <c r="F31" s="15">
        <f t="shared" si="12"/>
        <v>0.20265726043503821</v>
      </c>
      <c r="G31" s="15">
        <f t="shared" si="12"/>
        <v>0.8049265138154027</v>
      </c>
      <c r="H31" s="16">
        <f t="shared" si="12"/>
        <v>0.21468077601410931</v>
      </c>
      <c r="I31" s="17">
        <f t="shared" si="12"/>
        <v>0.86881657848324512</v>
      </c>
      <c r="J31" s="17">
        <f t="shared" si="12"/>
        <v>0.26771604938271604</v>
      </c>
      <c r="K31" s="16">
        <f t="shared" si="12"/>
        <v>0.86772839506172827</v>
      </c>
      <c r="L31" s="16">
        <f t="shared" si="12"/>
        <v>0.26436390358612577</v>
      </c>
    </row>
    <row r="33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2" ht="12.75" x14ac:dyDescent="0.2"/>
    <row r="43" ht="12.75" x14ac:dyDescent="0.2"/>
    <row r="47" ht="12.75" x14ac:dyDescent="0.2"/>
    <row r="48" ht="12.75" x14ac:dyDescent="0.2"/>
    <row r="49" ht="12.75" x14ac:dyDescent="0.2"/>
  </sheetData>
  <mergeCells count="15">
    <mergeCell ref="C1:L1"/>
    <mergeCell ref="C2:D2"/>
    <mergeCell ref="E2:F2"/>
    <mergeCell ref="G2:H2"/>
    <mergeCell ref="M2:N2"/>
    <mergeCell ref="O2:R2"/>
    <mergeCell ref="A24:A26"/>
    <mergeCell ref="A28:A30"/>
    <mergeCell ref="A4:A6"/>
    <mergeCell ref="A8:A10"/>
    <mergeCell ref="A12:A14"/>
    <mergeCell ref="A16:A18"/>
    <mergeCell ref="A20:A22"/>
    <mergeCell ref="I2:J2"/>
    <mergeCell ref="K2:L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2023-09-27T03:12:50Z</dcterms:modified>
</cp:coreProperties>
</file>