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4D23302D-3013-4EDD-8B86-CD4BE069D3E2}" xr6:coauthVersionLast="47" xr6:coauthVersionMax="47" xr10:uidLastSave="{00000000-0000-0000-0000-000000000000}"/>
  <bookViews>
    <workbookView xWindow="-120" yWindow="330" windowWidth="29040" windowHeight="1599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M17" i="6" s="1"/>
  <c r="N33" i="3"/>
  <c r="N17" i="6" s="1"/>
  <c r="M34" i="3"/>
  <c r="M18" i="6" s="1"/>
  <c r="N34" i="3"/>
  <c r="M27" i="4"/>
  <c r="M31" i="4" s="1"/>
  <c r="N27" i="4"/>
  <c r="N5" i="6" s="1"/>
  <c r="M28" i="4"/>
  <c r="M6" i="6" s="1"/>
  <c r="N28" i="4"/>
  <c r="N6" i="6" s="1"/>
  <c r="M29" i="4"/>
  <c r="N29" i="4"/>
  <c r="K27" i="4"/>
  <c r="K31" i="4" s="1"/>
  <c r="L27" i="4"/>
  <c r="L31" i="4" s="1"/>
  <c r="K28" i="4"/>
  <c r="L28" i="4"/>
  <c r="K29" i="4"/>
  <c r="L29" i="4"/>
  <c r="O6" i="6"/>
  <c r="P6" i="6"/>
  <c r="M60" i="5"/>
  <c r="M25" i="6" s="1"/>
  <c r="N60" i="5"/>
  <c r="N25" i="6" s="1"/>
  <c r="O60" i="5"/>
  <c r="O25" i="6" s="1"/>
  <c r="P60" i="5"/>
  <c r="P25" i="6" s="1"/>
  <c r="Q60" i="5"/>
  <c r="Q25" i="6" s="1"/>
  <c r="R60" i="5"/>
  <c r="R25" i="6" s="1"/>
  <c r="S60" i="5"/>
  <c r="S25" i="6" s="1"/>
  <c r="T60" i="5"/>
  <c r="T25" i="6" s="1"/>
  <c r="M61" i="5"/>
  <c r="M26" i="6" s="1"/>
  <c r="N61" i="5"/>
  <c r="N26" i="6" s="1"/>
  <c r="O61" i="5"/>
  <c r="O26" i="6" s="1"/>
  <c r="P61" i="5"/>
  <c r="P26" i="6" s="1"/>
  <c r="Q61" i="5"/>
  <c r="Q26" i="6" s="1"/>
  <c r="R61" i="5"/>
  <c r="R26" i="6" s="1"/>
  <c r="S61" i="5"/>
  <c r="S26" i="6" s="1"/>
  <c r="T61" i="5"/>
  <c r="T26" i="6" s="1"/>
  <c r="M62" i="5"/>
  <c r="M27" i="6" s="1"/>
  <c r="N62" i="5"/>
  <c r="N27" i="6" s="1"/>
  <c r="O62" i="5"/>
  <c r="O27" i="6" s="1"/>
  <c r="P62" i="5"/>
  <c r="P27" i="6" s="1"/>
  <c r="Q62" i="5"/>
  <c r="Q64" i="5" s="1"/>
  <c r="R62" i="5"/>
  <c r="R27" i="6" s="1"/>
  <c r="S62" i="5"/>
  <c r="S27" i="6" s="1"/>
  <c r="T62" i="5"/>
  <c r="T27" i="6" s="1"/>
  <c r="T29" i="4"/>
  <c r="T7" i="6" s="1"/>
  <c r="S29" i="4"/>
  <c r="S7" i="6" s="1"/>
  <c r="R29" i="4"/>
  <c r="R7" i="6" s="1"/>
  <c r="Q29" i="4"/>
  <c r="Q7" i="6" s="1"/>
  <c r="P29" i="4"/>
  <c r="P7" i="6" s="1"/>
  <c r="O29" i="4"/>
  <c r="O7" i="6" s="1"/>
  <c r="N7" i="6"/>
  <c r="M7" i="6"/>
  <c r="T28" i="4"/>
  <c r="T6" i="6" s="1"/>
  <c r="S28" i="4"/>
  <c r="S6" i="6" s="1"/>
  <c r="R28" i="4"/>
  <c r="R6" i="6" s="1"/>
  <c r="Q28" i="4"/>
  <c r="Q6" i="6" s="1"/>
  <c r="P28" i="4"/>
  <c r="O28" i="4"/>
  <c r="T27" i="4"/>
  <c r="T31" i="4" s="1"/>
  <c r="S27" i="4"/>
  <c r="S5" i="6" s="1"/>
  <c r="R27" i="4"/>
  <c r="Q27" i="4"/>
  <c r="P27" i="4"/>
  <c r="P31" i="4" s="1"/>
  <c r="O27" i="4"/>
  <c r="O5" i="6" s="1"/>
  <c r="O33" i="3"/>
  <c r="O17" i="6" s="1"/>
  <c r="P33" i="3"/>
  <c r="P17" i="6" s="1"/>
  <c r="Q33" i="3"/>
  <c r="R33" i="3"/>
  <c r="R17" i="6" s="1"/>
  <c r="S33" i="3"/>
  <c r="S17" i="6" s="1"/>
  <c r="T33" i="3"/>
  <c r="T17" i="6" s="1"/>
  <c r="N18" i="6"/>
  <c r="O34" i="3"/>
  <c r="O18" i="6" s="1"/>
  <c r="P34" i="3"/>
  <c r="Q34" i="3"/>
  <c r="Q18" i="6" s="1"/>
  <c r="R34" i="3"/>
  <c r="R18" i="6" s="1"/>
  <c r="S34" i="3"/>
  <c r="S18" i="6" s="1"/>
  <c r="T34" i="3"/>
  <c r="T18" i="6" s="1"/>
  <c r="M35" i="3"/>
  <c r="M19" i="6" s="1"/>
  <c r="N35" i="3"/>
  <c r="N19" i="6" s="1"/>
  <c r="O35" i="3"/>
  <c r="P35" i="3"/>
  <c r="P19" i="6" s="1"/>
  <c r="Q35" i="3"/>
  <c r="Q19" i="6" s="1"/>
  <c r="R35" i="3"/>
  <c r="R19" i="6" s="1"/>
  <c r="S35" i="3"/>
  <c r="S19" i="6" s="1"/>
  <c r="T35" i="3"/>
  <c r="T19" i="6" s="1"/>
  <c r="M33" i="2"/>
  <c r="M13" i="6" s="1"/>
  <c r="N33" i="2"/>
  <c r="N13" i="6" s="1"/>
  <c r="O33" i="2"/>
  <c r="O13" i="6" s="1"/>
  <c r="P33" i="2"/>
  <c r="P13" i="6" s="1"/>
  <c r="Q33" i="2"/>
  <c r="Q13" i="6" s="1"/>
  <c r="R33" i="2"/>
  <c r="R13" i="6" s="1"/>
  <c r="S33" i="2"/>
  <c r="S13" i="6" s="1"/>
  <c r="T33" i="2"/>
  <c r="T13" i="6" s="1"/>
  <c r="M34" i="2"/>
  <c r="M14" i="6" s="1"/>
  <c r="N34" i="2"/>
  <c r="N14" i="6" s="1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M35" i="2"/>
  <c r="M15" i="6" s="1"/>
  <c r="N35" i="2"/>
  <c r="N15" i="6" s="1"/>
  <c r="O35" i="2"/>
  <c r="O37" i="2" s="1"/>
  <c r="P35" i="2"/>
  <c r="P15" i="6" s="1"/>
  <c r="Q35" i="2"/>
  <c r="Q15" i="6" s="1"/>
  <c r="R35" i="2"/>
  <c r="R15" i="6" s="1"/>
  <c r="S35" i="2"/>
  <c r="S15" i="6" s="1"/>
  <c r="T35" i="2"/>
  <c r="T15" i="6" s="1"/>
  <c r="C33" i="2"/>
  <c r="C13" i="6" s="1"/>
  <c r="D33" i="2"/>
  <c r="D13" i="6" s="1"/>
  <c r="E33" i="2"/>
  <c r="E13" i="6" s="1"/>
  <c r="F33" i="2"/>
  <c r="F13" i="6" s="1"/>
  <c r="G33" i="2"/>
  <c r="G13" i="6" s="1"/>
  <c r="H33" i="2"/>
  <c r="H13" i="6" s="1"/>
  <c r="I33" i="2"/>
  <c r="I13" i="6" s="1"/>
  <c r="J33" i="2"/>
  <c r="J13" i="6" s="1"/>
  <c r="K33" i="2"/>
  <c r="K13" i="6" s="1"/>
  <c r="L33" i="2"/>
  <c r="L13" i="6" s="1"/>
  <c r="C34" i="2"/>
  <c r="C14" i="6" s="1"/>
  <c r="D34" i="2"/>
  <c r="D14" i="6" s="1"/>
  <c r="E34" i="2"/>
  <c r="E14" i="6" s="1"/>
  <c r="F34" i="2"/>
  <c r="F14" i="6" s="1"/>
  <c r="G34" i="2"/>
  <c r="G14" i="6" s="1"/>
  <c r="H34" i="2"/>
  <c r="H14" i="6" s="1"/>
  <c r="I34" i="2"/>
  <c r="J34" i="2"/>
  <c r="J14" i="6" s="1"/>
  <c r="K34" i="2"/>
  <c r="K14" i="6" s="1"/>
  <c r="L34" i="2"/>
  <c r="L14" i="6" s="1"/>
  <c r="C35" i="2"/>
  <c r="C15" i="6" s="1"/>
  <c r="D35" i="2"/>
  <c r="D15" i="6" s="1"/>
  <c r="E35" i="2"/>
  <c r="E15" i="6" s="1"/>
  <c r="F35" i="2"/>
  <c r="G35" i="2"/>
  <c r="H35" i="2"/>
  <c r="H15" i="6" s="1"/>
  <c r="I35" i="2"/>
  <c r="I15" i="6" s="1"/>
  <c r="J35" i="2"/>
  <c r="J15" i="6" s="1"/>
  <c r="K35" i="2"/>
  <c r="K15" i="6" s="1"/>
  <c r="L35" i="2"/>
  <c r="L15" i="6" s="1"/>
  <c r="M36" i="1"/>
  <c r="M9" i="6" s="1"/>
  <c r="M12" i="6" s="1"/>
  <c r="N36" i="1"/>
  <c r="N9" i="6" s="1"/>
  <c r="O36" i="1"/>
  <c r="O9" i="6" s="1"/>
  <c r="O12" i="6" s="1"/>
  <c r="P36" i="1"/>
  <c r="Q36" i="1"/>
  <c r="Q9" i="6" s="1"/>
  <c r="R36" i="1"/>
  <c r="R9" i="6" s="1"/>
  <c r="S36" i="1"/>
  <c r="S9" i="6" s="1"/>
  <c r="T36" i="1"/>
  <c r="T9" i="6" s="1"/>
  <c r="T12" i="6" s="1"/>
  <c r="M37" i="1"/>
  <c r="M10" i="6" s="1"/>
  <c r="N37" i="1"/>
  <c r="N10" i="6" s="1"/>
  <c r="O37" i="1"/>
  <c r="O10" i="6" s="1"/>
  <c r="P37" i="1"/>
  <c r="P10" i="6" s="1"/>
  <c r="Q37" i="1"/>
  <c r="Q10" i="6" s="1"/>
  <c r="Q12" i="6" s="1"/>
  <c r="R37" i="1"/>
  <c r="R10" i="6" s="1"/>
  <c r="R12" i="6" s="1"/>
  <c r="S37" i="1"/>
  <c r="S10" i="6" s="1"/>
  <c r="T37" i="1"/>
  <c r="T10" i="6" s="1"/>
  <c r="M38" i="1"/>
  <c r="M11" i="6" s="1"/>
  <c r="N38" i="1"/>
  <c r="N11" i="6" s="1"/>
  <c r="O38" i="1"/>
  <c r="O11" i="6" s="1"/>
  <c r="P38" i="1"/>
  <c r="P11" i="6" s="1"/>
  <c r="Q38" i="1"/>
  <c r="Q11" i="6" s="1"/>
  <c r="R38" i="1"/>
  <c r="R11" i="6" s="1"/>
  <c r="S38" i="1"/>
  <c r="S11" i="6" s="1"/>
  <c r="T38" i="1"/>
  <c r="T11" i="6" s="1"/>
  <c r="D36" i="1"/>
  <c r="D33" i="3"/>
  <c r="D17" i="6" s="1"/>
  <c r="E33" i="3"/>
  <c r="E17" i="6" s="1"/>
  <c r="F33" i="3"/>
  <c r="F17" i="6" s="1"/>
  <c r="G33" i="3"/>
  <c r="G17" i="6" s="1"/>
  <c r="H33" i="3"/>
  <c r="H17" i="6" s="1"/>
  <c r="I33" i="3"/>
  <c r="I17" i="6" s="1"/>
  <c r="J33" i="3"/>
  <c r="J17" i="6" s="1"/>
  <c r="K33" i="3"/>
  <c r="K17" i="6" s="1"/>
  <c r="L33" i="3"/>
  <c r="D34" i="3"/>
  <c r="D18" i="6" s="1"/>
  <c r="E34" i="3"/>
  <c r="E18" i="6" s="1"/>
  <c r="F34" i="3"/>
  <c r="F18" i="6" s="1"/>
  <c r="G34" i="3"/>
  <c r="G18" i="6" s="1"/>
  <c r="H34" i="3"/>
  <c r="H18" i="6" s="1"/>
  <c r="I34" i="3"/>
  <c r="I18" i="6" s="1"/>
  <c r="J34" i="3"/>
  <c r="J18" i="6" s="1"/>
  <c r="K34" i="3"/>
  <c r="K18" i="6" s="1"/>
  <c r="L34" i="3"/>
  <c r="L18" i="6" s="1"/>
  <c r="D35" i="3"/>
  <c r="D19" i="6" s="1"/>
  <c r="E35" i="3"/>
  <c r="E19" i="6" s="1"/>
  <c r="F35" i="3"/>
  <c r="F19" i="6" s="1"/>
  <c r="G35" i="3"/>
  <c r="G19" i="6" s="1"/>
  <c r="H35" i="3"/>
  <c r="H19" i="6" s="1"/>
  <c r="I35" i="3"/>
  <c r="I19" i="6" s="1"/>
  <c r="J35" i="3"/>
  <c r="J19" i="6" s="1"/>
  <c r="K35" i="3"/>
  <c r="K19" i="6" s="1"/>
  <c r="L35" i="3"/>
  <c r="L19" i="6" s="1"/>
  <c r="C34" i="3"/>
  <c r="C18" i="6" s="1"/>
  <c r="C35" i="3"/>
  <c r="C19" i="6" s="1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E31" i="4" s="1"/>
  <c r="F29" i="4"/>
  <c r="G29" i="4"/>
  <c r="H29" i="4"/>
  <c r="I29" i="4"/>
  <c r="J29" i="4"/>
  <c r="C33" i="3"/>
  <c r="C17" i="6" s="1"/>
  <c r="C5" i="6"/>
  <c r="L38" i="1"/>
  <c r="L11" i="6" s="1"/>
  <c r="K38" i="1"/>
  <c r="K11" i="6" s="1"/>
  <c r="L37" i="1"/>
  <c r="L10" i="6" s="1"/>
  <c r="K37" i="1"/>
  <c r="K10" i="6" s="1"/>
  <c r="L36" i="1"/>
  <c r="L9" i="6" s="1"/>
  <c r="K36" i="1"/>
  <c r="K9" i="6" s="1"/>
  <c r="J38" i="1"/>
  <c r="J11" i="6" s="1"/>
  <c r="I38" i="1"/>
  <c r="I11" i="6" s="1"/>
  <c r="J37" i="1"/>
  <c r="J10" i="6" s="1"/>
  <c r="I37" i="1"/>
  <c r="I10" i="6" s="1"/>
  <c r="J36" i="1"/>
  <c r="I36" i="1"/>
  <c r="H38" i="1"/>
  <c r="H11" i="6" s="1"/>
  <c r="G38" i="1"/>
  <c r="G11" i="6" s="1"/>
  <c r="H37" i="1"/>
  <c r="H10" i="6" s="1"/>
  <c r="G37" i="1"/>
  <c r="G10" i="6" s="1"/>
  <c r="H36" i="1"/>
  <c r="H9" i="6" s="1"/>
  <c r="G36" i="1"/>
  <c r="G9" i="6" s="1"/>
  <c r="F38" i="1"/>
  <c r="F11" i="6" s="1"/>
  <c r="E38" i="1"/>
  <c r="E11" i="6" s="1"/>
  <c r="F37" i="1"/>
  <c r="F10" i="6" s="1"/>
  <c r="E37" i="1"/>
  <c r="E10" i="6" s="1"/>
  <c r="F36" i="1"/>
  <c r="F9" i="6" s="1"/>
  <c r="E36" i="1"/>
  <c r="E9" i="6" s="1"/>
  <c r="C36" i="1"/>
  <c r="L62" i="5"/>
  <c r="K62" i="5"/>
  <c r="J62" i="5"/>
  <c r="I62" i="5"/>
  <c r="H62" i="5"/>
  <c r="G62" i="5"/>
  <c r="F62" i="5"/>
  <c r="E62" i="5"/>
  <c r="D62" i="5"/>
  <c r="D27" i="6" s="1"/>
  <c r="C62" i="5"/>
  <c r="C27" i="6" s="1"/>
  <c r="L61" i="5"/>
  <c r="L26" i="6" s="1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D38" i="1"/>
  <c r="C38" i="1"/>
  <c r="D37" i="1"/>
  <c r="C37" i="1"/>
  <c r="S28" i="6" l="1"/>
  <c r="T37" i="2"/>
  <c r="Q31" i="4"/>
  <c r="O15" i="6"/>
  <c r="O23" i="6" s="1"/>
  <c r="O31" i="6" s="1"/>
  <c r="P40" i="1"/>
  <c r="O8" i="6"/>
  <c r="M64" i="5"/>
  <c r="M37" i="2"/>
  <c r="N8" i="6"/>
  <c r="N12" i="6"/>
  <c r="N31" i="4"/>
  <c r="J40" i="1"/>
  <c r="O37" i="3"/>
  <c r="P9" i="6"/>
  <c r="P12" i="6" s="1"/>
  <c r="N20" i="6"/>
  <c r="N37" i="3"/>
  <c r="P64" i="5"/>
  <c r="T28" i="6"/>
  <c r="O64" i="5"/>
  <c r="M5" i="6"/>
  <c r="S8" i="6"/>
  <c r="T5" i="6"/>
  <c r="T8" i="6" s="1"/>
  <c r="T37" i="3"/>
  <c r="N37" i="2"/>
  <c r="S12" i="6"/>
  <c r="N64" i="5"/>
  <c r="R28" i="6"/>
  <c r="O28" i="6"/>
  <c r="N28" i="6"/>
  <c r="Q27" i="6"/>
  <c r="Q28" i="6" s="1"/>
  <c r="P28" i="6"/>
  <c r="M28" i="6"/>
  <c r="T64" i="5"/>
  <c r="S64" i="5"/>
  <c r="R64" i="5"/>
  <c r="R31" i="4"/>
  <c r="M8" i="6"/>
  <c r="O31" i="4"/>
  <c r="R5" i="6"/>
  <c r="R8" i="6" s="1"/>
  <c r="S31" i="4"/>
  <c r="Q5" i="6"/>
  <c r="Q8" i="6" s="1"/>
  <c r="P5" i="6"/>
  <c r="P8" i="6" s="1"/>
  <c r="M23" i="6"/>
  <c r="M31" i="6" s="1"/>
  <c r="S21" i="6"/>
  <c r="S29" i="6" s="1"/>
  <c r="S37" i="3"/>
  <c r="P37" i="3"/>
  <c r="S20" i="6"/>
  <c r="O22" i="6"/>
  <c r="O30" i="6" s="1"/>
  <c r="T22" i="6"/>
  <c r="T30" i="6" s="1"/>
  <c r="Q37" i="3"/>
  <c r="R37" i="3"/>
  <c r="M37" i="3"/>
  <c r="R20" i="6"/>
  <c r="T20" i="6"/>
  <c r="Q23" i="6"/>
  <c r="P22" i="6"/>
  <c r="P30" i="6" s="1"/>
  <c r="Q17" i="6"/>
  <c r="Q20" i="6" s="1"/>
  <c r="R21" i="6"/>
  <c r="T21" i="6"/>
  <c r="M20" i="6"/>
  <c r="O19" i="6"/>
  <c r="O20" i="6" s="1"/>
  <c r="P23" i="6"/>
  <c r="P31" i="6" s="1"/>
  <c r="M21" i="6"/>
  <c r="N23" i="6"/>
  <c r="N31" i="6" s="1"/>
  <c r="N22" i="6"/>
  <c r="N30" i="6" s="1"/>
  <c r="S22" i="6"/>
  <c r="S30" i="6" s="1"/>
  <c r="R23" i="6"/>
  <c r="R31" i="6" s="1"/>
  <c r="M22" i="6"/>
  <c r="M30" i="6" s="1"/>
  <c r="T23" i="6"/>
  <c r="P18" i="6"/>
  <c r="P20" i="6" s="1"/>
  <c r="T16" i="6"/>
  <c r="S37" i="2"/>
  <c r="S16" i="6"/>
  <c r="S23" i="6"/>
  <c r="R16" i="6"/>
  <c r="R22" i="6"/>
  <c r="Q16" i="6"/>
  <c r="Q22" i="6"/>
  <c r="P16" i="6"/>
  <c r="P21" i="6"/>
  <c r="O21" i="6"/>
  <c r="N16" i="6"/>
  <c r="R37" i="2"/>
  <c r="N21" i="6"/>
  <c r="P37" i="2"/>
  <c r="Q37" i="2"/>
  <c r="M16" i="6"/>
  <c r="D37" i="3"/>
  <c r="E37" i="3"/>
  <c r="L37" i="3"/>
  <c r="G31" i="4"/>
  <c r="J37" i="3"/>
  <c r="K37" i="3"/>
  <c r="H37" i="3"/>
  <c r="F37" i="3"/>
  <c r="I37" i="3"/>
  <c r="G37" i="3"/>
  <c r="L17" i="6"/>
  <c r="L37" i="2"/>
  <c r="F37" i="2"/>
  <c r="D37" i="2"/>
  <c r="H37" i="2"/>
  <c r="J37" i="2"/>
  <c r="G37" i="2"/>
  <c r="I37" i="2"/>
  <c r="T40" i="1"/>
  <c r="Q40" i="1"/>
  <c r="N40" i="1"/>
  <c r="M40" i="1"/>
  <c r="I14" i="6"/>
  <c r="K37" i="2"/>
  <c r="C37" i="2"/>
  <c r="E37" i="2"/>
  <c r="G15" i="6"/>
  <c r="F15" i="6"/>
  <c r="F23" i="6" s="1"/>
  <c r="S40" i="1"/>
  <c r="R40" i="1"/>
  <c r="O40" i="1"/>
  <c r="I40" i="1"/>
  <c r="E40" i="1"/>
  <c r="I9" i="6"/>
  <c r="J9" i="6"/>
  <c r="I64" i="5"/>
  <c r="C40" i="1"/>
  <c r="F40" i="1"/>
  <c r="G40" i="1"/>
  <c r="H40" i="1"/>
  <c r="L40" i="1"/>
  <c r="K40" i="1"/>
  <c r="H31" i="4"/>
  <c r="F31" i="4"/>
  <c r="J31" i="4"/>
  <c r="I31" i="4"/>
  <c r="C37" i="3"/>
  <c r="C25" i="6"/>
  <c r="E27" i="6"/>
  <c r="H27" i="6"/>
  <c r="D25" i="6"/>
  <c r="K23" i="6"/>
  <c r="D10" i="6"/>
  <c r="J5" i="6"/>
  <c r="F6" i="6"/>
  <c r="L7" i="6"/>
  <c r="E25" i="6"/>
  <c r="K26" i="6"/>
  <c r="E64" i="5"/>
  <c r="F25" i="6"/>
  <c r="F64" i="5"/>
  <c r="G25" i="6"/>
  <c r="I27" i="6"/>
  <c r="G64" i="5"/>
  <c r="G6" i="6"/>
  <c r="C26" i="6"/>
  <c r="I6" i="6"/>
  <c r="E7" i="6"/>
  <c r="H25" i="6"/>
  <c r="H64" i="5"/>
  <c r="D26" i="6"/>
  <c r="J27" i="6"/>
  <c r="H6" i="6"/>
  <c r="L22" i="6"/>
  <c r="D5" i="6"/>
  <c r="J6" i="6"/>
  <c r="F7" i="6"/>
  <c r="I25" i="6"/>
  <c r="E26" i="6"/>
  <c r="K27" i="6"/>
  <c r="C9" i="6"/>
  <c r="E5" i="6"/>
  <c r="K6" i="6"/>
  <c r="G7" i="6"/>
  <c r="D16" i="6"/>
  <c r="C11" i="6"/>
  <c r="D11" i="6"/>
  <c r="F5" i="6"/>
  <c r="L6" i="6"/>
  <c r="H7" i="6"/>
  <c r="K25" i="6"/>
  <c r="K64" i="5"/>
  <c r="G26" i="6"/>
  <c r="C7" i="6"/>
  <c r="G5" i="6"/>
  <c r="C6" i="6"/>
  <c r="I7" i="6"/>
  <c r="L64" i="5"/>
  <c r="L25" i="6"/>
  <c r="H26" i="6"/>
  <c r="D7" i="6"/>
  <c r="H23" i="6"/>
  <c r="D20" i="6"/>
  <c r="H5" i="6"/>
  <c r="D6" i="6"/>
  <c r="J7" i="6"/>
  <c r="K5" i="6"/>
  <c r="D9" i="6"/>
  <c r="H16" i="6"/>
  <c r="D40" i="1"/>
  <c r="J16" i="6"/>
  <c r="C10" i="6"/>
  <c r="C22" i="6" s="1"/>
  <c r="K16" i="6"/>
  <c r="E20" i="6"/>
  <c r="I5" i="6"/>
  <c r="E6" i="6"/>
  <c r="K7" i="6"/>
  <c r="L5" i="6"/>
  <c r="C64" i="5"/>
  <c r="D64" i="5"/>
  <c r="L27" i="6"/>
  <c r="F26" i="6"/>
  <c r="G27" i="6"/>
  <c r="J64" i="5"/>
  <c r="J25" i="6"/>
  <c r="I26" i="6"/>
  <c r="F27" i="6"/>
  <c r="J26" i="6"/>
  <c r="M24" i="6" l="1"/>
  <c r="Q31" i="6"/>
  <c r="O16" i="6"/>
  <c r="T29" i="6"/>
  <c r="R29" i="6"/>
  <c r="T24" i="6"/>
  <c r="T31" i="6"/>
  <c r="M29" i="6"/>
  <c r="M32" i="6" s="1"/>
  <c r="Q21" i="6"/>
  <c r="Q29" i="6" s="1"/>
  <c r="R24" i="6"/>
  <c r="R30" i="6"/>
  <c r="O24" i="6"/>
  <c r="O29" i="6"/>
  <c r="O32" i="6" s="1"/>
  <c r="S24" i="6"/>
  <c r="S31" i="6"/>
  <c r="S32" i="6" s="1"/>
  <c r="P24" i="6"/>
  <c r="P29" i="6"/>
  <c r="P32" i="6" s="1"/>
  <c r="N24" i="6"/>
  <c r="N29" i="6"/>
  <c r="N32" i="6" s="1"/>
  <c r="Q30" i="6"/>
  <c r="K28" i="6"/>
  <c r="D28" i="6"/>
  <c r="C28" i="6"/>
  <c r="J28" i="6"/>
  <c r="L23" i="6"/>
  <c r="L31" i="6" s="1"/>
  <c r="D23" i="6"/>
  <c r="D31" i="6" s="1"/>
  <c r="L30" i="6"/>
  <c r="E21" i="6"/>
  <c r="E29" i="6" s="1"/>
  <c r="E12" i="6"/>
  <c r="E8" i="6"/>
  <c r="E23" i="6"/>
  <c r="E31" i="6" s="1"/>
  <c r="C21" i="6"/>
  <c r="C29" i="6" s="1"/>
  <c r="C12" i="6"/>
  <c r="F31" i="6"/>
  <c r="D8" i="6"/>
  <c r="J20" i="6"/>
  <c r="H28" i="6"/>
  <c r="K20" i="6"/>
  <c r="H20" i="6"/>
  <c r="K21" i="6"/>
  <c r="K12" i="6"/>
  <c r="E28" i="6"/>
  <c r="J22" i="6"/>
  <c r="J30" i="6" s="1"/>
  <c r="C20" i="6"/>
  <c r="C30" i="6"/>
  <c r="K31" i="6"/>
  <c r="I8" i="6"/>
  <c r="H31" i="6"/>
  <c r="E16" i="6"/>
  <c r="G20" i="6"/>
  <c r="J12" i="6"/>
  <c r="J21" i="6"/>
  <c r="J29" i="6" s="1"/>
  <c r="I28" i="6"/>
  <c r="I23" i="6"/>
  <c r="I31" i="6" s="1"/>
  <c r="G12" i="6"/>
  <c r="G21" i="6"/>
  <c r="G29" i="6" s="1"/>
  <c r="C16" i="6"/>
  <c r="I16" i="6"/>
  <c r="F8" i="6"/>
  <c r="G16" i="6"/>
  <c r="L16" i="6"/>
  <c r="D22" i="6"/>
  <c r="D30" i="6" s="1"/>
  <c r="F21" i="6"/>
  <c r="F12" i="6"/>
  <c r="F16" i="6"/>
  <c r="K8" i="6"/>
  <c r="L20" i="6"/>
  <c r="G22" i="6"/>
  <c r="G30" i="6" s="1"/>
  <c r="I22" i="6"/>
  <c r="I30" i="6" s="1"/>
  <c r="G28" i="6"/>
  <c r="F28" i="6"/>
  <c r="L8" i="6"/>
  <c r="F22" i="6"/>
  <c r="F30" i="6" s="1"/>
  <c r="E22" i="6"/>
  <c r="E30" i="6" s="1"/>
  <c r="D21" i="6"/>
  <c r="D12" i="6"/>
  <c r="H22" i="6"/>
  <c r="H30" i="6" s="1"/>
  <c r="F20" i="6"/>
  <c r="J8" i="6"/>
  <c r="L28" i="6"/>
  <c r="G8" i="6"/>
  <c r="C8" i="6"/>
  <c r="J23" i="6"/>
  <c r="J31" i="6" s="1"/>
  <c r="H12" i="6"/>
  <c r="H21" i="6"/>
  <c r="K22" i="6"/>
  <c r="K30" i="6" s="1"/>
  <c r="H8" i="6"/>
  <c r="G23" i="6"/>
  <c r="G31" i="6" s="1"/>
  <c r="L12" i="6"/>
  <c r="L21" i="6"/>
  <c r="C23" i="6"/>
  <c r="C31" i="6" s="1"/>
  <c r="I12" i="6"/>
  <c r="I21" i="6"/>
  <c r="I20" i="6"/>
  <c r="T32" i="6" l="1"/>
  <c r="Q24" i="6"/>
  <c r="R32" i="6"/>
  <c r="Q32" i="6"/>
  <c r="K24" i="6"/>
  <c r="F24" i="6"/>
  <c r="L24" i="6"/>
  <c r="I24" i="6"/>
  <c r="H24" i="6"/>
  <c r="F29" i="6"/>
  <c r="F32" i="6" s="1"/>
  <c r="I29" i="6"/>
  <c r="I32" i="6" s="1"/>
  <c r="J32" i="6"/>
  <c r="G32" i="6"/>
  <c r="C24" i="6"/>
  <c r="K29" i="6"/>
  <c r="K32" i="6" s="1"/>
  <c r="C32" i="6"/>
  <c r="H29" i="6"/>
  <c r="H32" i="6" s="1"/>
  <c r="D24" i="6"/>
  <c r="L29" i="6"/>
  <c r="L32" i="6" s="1"/>
  <c r="G24" i="6"/>
  <c r="J24" i="6"/>
  <c r="E32" i="6"/>
  <c r="E24" i="6"/>
  <c r="D29" i="6"/>
  <c r="D32" i="6" s="1"/>
</calcChain>
</file>

<file path=xl/sharedStrings.xml><?xml version="1.0" encoding="utf-8"?>
<sst xmlns="http://schemas.openxmlformats.org/spreadsheetml/2006/main" count="271" uniqueCount="78">
  <si>
    <t>Simulation</t>
  </si>
  <si>
    <t>TTF (s)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</si>
  <si>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</si>
  <si>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</si>
  <si>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</si>
  <si>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</si>
  <si>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</si>
  <si>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</si>
  <si>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</si>
  <si>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</si>
  <si>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</si>
  <si>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</si>
  <si>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</si>
  <si>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</si>
  <si>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</si>
  <si>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</si>
  <si>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</si>
  <si>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</si>
  <si>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</si>
  <si>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</si>
  <si>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</si>
  <si>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</si>
  <si>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</si>
  <si>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</si>
  <si>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</si>
  <si>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</si>
  <si>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</si>
  <si>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</si>
  <si>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</si>
  <si>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</si>
  <si>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</si>
  <si>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</si>
  <si>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</si>
  <si>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</si>
  <si>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</si>
  <si>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</si>
  <si>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</si>
  <si>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</si>
  <si>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</si>
  <si>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</si>
  <si>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</si>
  <si>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</si>
  <si>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</si>
  <si>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</si>
  <si>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</si>
  <si>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</si>
  <si>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</si>
  <si>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</si>
  <si>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</si>
  <si>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</si>
  <si>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</si>
  <si>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</si>
  <si>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</si>
  <si>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</si>
  <si>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</si>
  <si>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</si>
  <si>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</si>
  <si>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</si>
  <si>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</si>
  <si>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</si>
  <si>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</si>
  <si>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</si>
  <si>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</si>
  <si>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</si>
  <si>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</si>
  <si>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</si>
  <si>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</si>
  <si>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</si>
  <si>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</si>
  <si>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AUC-ROC</t>
  </si>
  <si>
    <t>AUC-PRC</t>
  </si>
  <si>
    <t>Monte Carlo Dropout</t>
  </si>
  <si>
    <t>MCD 5</t>
  </si>
  <si>
    <t>MCD 15</t>
  </si>
  <si>
    <t>MCD 30</t>
  </si>
  <si>
    <t>S 10</t>
  </si>
  <si>
    <t>S 64</t>
  </si>
  <si>
    <t>S128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</si>
</sst>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8" fillId="5" borderId="8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/>
    <xf numFmtId="0" fontId="11" fillId="0" borderId="11" xfId="0" applyFont="1" applyBorder="1" applyAlignment="1"/>
    <xf numFmtId="0" fontId="11" fillId="0" borderId="12" xfId="0" applyFont="1" applyBorder="1" applyAlignment="1"/>
    <xf numFmtId="0" fontId="7" fillId="0" borderId="10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7" fillId="0" borderId="11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5" borderId="7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5" borderId="13" xfId="0" applyNumberFormat="1" applyFont="1" applyFill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5" borderId="14" xfId="0" applyNumberFormat="1" applyFont="1" applyFill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2" borderId="9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71"/>
  <sheetViews>
    <sheetView zoomScale="87" zoomScaleNormal="150" workbookViewId="0">
      <selection activeCell="C5" sqref="C5:T38"/>
    </sheetView>
  </sheetViews>
  <sheetFormatPr baseColWidth="10" defaultColWidth="12.7109375" defaultRowHeight="15.75" customHeight="1" x14ac:dyDescent="0.2"/>
  <cols>
    <col min="1" max="1" width="17" customWidth="1"/>
    <col min="2" max="2" width="6.7109375" customWidth="1"/>
    <col min="3" max="3" width="9.710937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0" width="9.5703125" bestFit="1" customWidth="1"/>
    <col min="11" max="11" width="9.7109375" bestFit="1" customWidth="1"/>
    <col min="12" max="12" width="9.5703125" bestFit="1" customWidth="1"/>
  </cols>
  <sheetData>
    <row r="1" spans="1:20" ht="18.75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2.75" x14ac:dyDescent="0.2">
      <c r="A2" s="1"/>
      <c r="B2" s="1"/>
      <c r="C2" s="35" t="s">
        <v>72</v>
      </c>
      <c r="D2" s="36"/>
      <c r="E2" s="36"/>
      <c r="F2" s="36"/>
      <c r="G2" s="36"/>
      <c r="H2" s="37"/>
      <c r="I2" s="38" t="s">
        <v>73</v>
      </c>
      <c r="J2" s="36"/>
      <c r="K2" s="36"/>
      <c r="L2" s="36"/>
      <c r="M2" s="36"/>
      <c r="N2" s="37"/>
      <c r="O2" s="38" t="s">
        <v>74</v>
      </c>
      <c r="P2" s="36"/>
      <c r="Q2" s="36"/>
      <c r="R2" s="36"/>
      <c r="S2" s="36"/>
      <c r="T2" s="37"/>
    </row>
    <row r="3" spans="1:20" ht="12.75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0" t="s">
        <v>75</v>
      </c>
      <c r="J3" s="21"/>
      <c r="K3" s="20" t="s">
        <v>76</v>
      </c>
      <c r="L3" s="21"/>
      <c r="M3" s="20" t="s">
        <v>77</v>
      </c>
      <c r="N3" s="22"/>
      <c r="O3" s="20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0</v>
      </c>
      <c r="B4" s="3" t="s">
        <v>1</v>
      </c>
      <c r="C4" s="28" t="s">
        <v>69</v>
      </c>
      <c r="D4" s="23" t="s">
        <v>70</v>
      </c>
      <c r="E4" s="23" t="s">
        <v>69</v>
      </c>
      <c r="F4" s="23" t="s">
        <v>70</v>
      </c>
      <c r="G4" s="23" t="s">
        <v>69</v>
      </c>
      <c r="H4" s="24" t="s">
        <v>70</v>
      </c>
      <c r="I4" s="23" t="s">
        <v>69</v>
      </c>
      <c r="J4" s="23" t="s">
        <v>70</v>
      </c>
      <c r="K4" s="23" t="s">
        <v>69</v>
      </c>
      <c r="L4" s="23" t="s">
        <v>70</v>
      </c>
      <c r="M4" s="23" t="s">
        <v>69</v>
      </c>
      <c r="N4" s="24" t="s">
        <v>70</v>
      </c>
      <c r="O4" s="23" t="s">
        <v>69</v>
      </c>
      <c r="P4" s="23" t="s">
        <v>70</v>
      </c>
      <c r="Q4" s="23" t="s">
        <v>69</v>
      </c>
      <c r="R4" s="23" t="s">
        <v>70</v>
      </c>
      <c r="S4" s="23" t="s">
        <v>69</v>
      </c>
      <c r="T4" s="24" t="s">
        <v>70</v>
      </c>
    </row>
    <row r="5" spans="1:20" ht="12.75" x14ac:dyDescent="0.2">
      <c r="A5" s="17" t="s">
        <v>2</v>
      </c>
      <c r="B5" s="4">
        <v>1</v>
      </c>
      <c r="C5" s="29">
        <v>0.95</v>
      </c>
      <c r="D5" s="9">
        <v>0.11</v>
      </c>
      <c r="E5" s="13">
        <v>0.98</v>
      </c>
      <c r="F5" s="9">
        <v>0.37</v>
      </c>
      <c r="G5" s="13">
        <v>0.98</v>
      </c>
      <c r="H5" s="44">
        <v>0.44</v>
      </c>
      <c r="I5" s="13">
        <v>0.96</v>
      </c>
      <c r="J5" s="9">
        <v>0.37</v>
      </c>
      <c r="K5" s="13">
        <v>0.98</v>
      </c>
      <c r="L5" s="9">
        <v>0.36</v>
      </c>
      <c r="M5" s="13">
        <v>0.98</v>
      </c>
      <c r="N5" s="44">
        <v>0.36</v>
      </c>
      <c r="O5" s="13">
        <v>0.98</v>
      </c>
      <c r="P5" s="9">
        <v>0.68</v>
      </c>
      <c r="Q5" s="13">
        <v>0.99</v>
      </c>
      <c r="R5" s="9">
        <v>0.87</v>
      </c>
      <c r="S5" s="13">
        <v>0.99</v>
      </c>
      <c r="T5" s="44">
        <v>0.89</v>
      </c>
    </row>
    <row r="6" spans="1:20" ht="12.75" x14ac:dyDescent="0.2">
      <c r="A6" s="14"/>
      <c r="B6" s="1">
        <v>2</v>
      </c>
      <c r="C6" s="45">
        <v>0.94</v>
      </c>
      <c r="D6" s="46">
        <v>0.21</v>
      </c>
      <c r="E6" s="47">
        <v>0.98</v>
      </c>
      <c r="F6" s="46">
        <v>0.48</v>
      </c>
      <c r="G6" s="47">
        <v>0.97</v>
      </c>
      <c r="H6" s="48">
        <v>0.49</v>
      </c>
      <c r="I6" s="47">
        <v>0.93</v>
      </c>
      <c r="J6" s="46">
        <v>0.28000000000000003</v>
      </c>
      <c r="K6" s="47">
        <v>0.94</v>
      </c>
      <c r="L6" s="46">
        <v>0.28999999999999998</v>
      </c>
      <c r="M6" s="47">
        <v>0.94</v>
      </c>
      <c r="N6" s="48">
        <v>0.28999999999999998</v>
      </c>
      <c r="O6" s="47">
        <v>0.94</v>
      </c>
      <c r="P6" s="46">
        <v>0.45</v>
      </c>
      <c r="Q6" s="47">
        <v>0.94</v>
      </c>
      <c r="R6" s="46">
        <v>0.56000000000000005</v>
      </c>
      <c r="S6" s="47">
        <v>0.94</v>
      </c>
      <c r="T6" s="48">
        <v>0.56999999999999995</v>
      </c>
    </row>
    <row r="7" spans="1:20" ht="12.75" x14ac:dyDescent="0.2">
      <c r="A7" s="14"/>
      <c r="B7" s="1">
        <v>3</v>
      </c>
      <c r="C7" s="45">
        <v>0.93</v>
      </c>
      <c r="D7" s="46">
        <v>0.24</v>
      </c>
      <c r="E7" s="47">
        <v>0.97</v>
      </c>
      <c r="F7" s="46">
        <v>0.51</v>
      </c>
      <c r="G7" s="47">
        <v>0.97</v>
      </c>
      <c r="H7" s="48">
        <v>0.52</v>
      </c>
      <c r="I7" s="47">
        <v>0.91</v>
      </c>
      <c r="J7" s="46">
        <v>0.25</v>
      </c>
      <c r="K7" s="47">
        <v>0.92</v>
      </c>
      <c r="L7" s="46">
        <v>0.25</v>
      </c>
      <c r="M7" s="47">
        <v>0.93</v>
      </c>
      <c r="N7" s="48">
        <v>0.26</v>
      </c>
      <c r="O7" s="47">
        <v>0.9</v>
      </c>
      <c r="P7" s="46">
        <v>0.37</v>
      </c>
      <c r="Q7" s="47">
        <v>0.92</v>
      </c>
      <c r="R7" s="46">
        <v>0.44</v>
      </c>
      <c r="S7" s="47">
        <v>0.92</v>
      </c>
      <c r="T7" s="48">
        <v>0.45</v>
      </c>
    </row>
    <row r="8" spans="1:20" ht="12.75" x14ac:dyDescent="0.2">
      <c r="A8" s="17" t="s">
        <v>3</v>
      </c>
      <c r="B8" s="4">
        <v>1</v>
      </c>
      <c r="C8" s="29">
        <v>0.89</v>
      </c>
      <c r="D8" s="9">
        <v>0.14000000000000001</v>
      </c>
      <c r="E8" s="13">
        <v>0.93</v>
      </c>
      <c r="F8" s="9">
        <v>0.22</v>
      </c>
      <c r="G8" s="13">
        <v>0.94</v>
      </c>
      <c r="H8" s="44">
        <v>0.25</v>
      </c>
      <c r="I8" s="13">
        <v>0.91</v>
      </c>
      <c r="J8" s="9">
        <v>0.19</v>
      </c>
      <c r="K8" s="13">
        <v>0.93</v>
      </c>
      <c r="L8" s="9">
        <v>0.26</v>
      </c>
      <c r="M8" s="13">
        <v>0.93</v>
      </c>
      <c r="N8" s="44">
        <v>0.25</v>
      </c>
      <c r="O8" s="13">
        <v>0.87</v>
      </c>
      <c r="P8" s="9">
        <v>0.34</v>
      </c>
      <c r="Q8" s="13">
        <v>0.9</v>
      </c>
      <c r="R8" s="9">
        <v>0.39</v>
      </c>
      <c r="S8" s="13">
        <v>0.91</v>
      </c>
      <c r="T8" s="44">
        <v>0.4</v>
      </c>
    </row>
    <row r="9" spans="1:20" ht="12.75" x14ac:dyDescent="0.2">
      <c r="A9" s="14"/>
      <c r="B9" s="1">
        <v>2</v>
      </c>
      <c r="C9" s="45">
        <v>0.86</v>
      </c>
      <c r="D9" s="46">
        <v>0.19</v>
      </c>
      <c r="E9" s="47">
        <v>0.9</v>
      </c>
      <c r="F9" s="46">
        <v>0.3</v>
      </c>
      <c r="G9" s="47">
        <v>0.91</v>
      </c>
      <c r="H9" s="48">
        <v>0.31</v>
      </c>
      <c r="I9" s="47">
        <v>0.89</v>
      </c>
      <c r="J9" s="46">
        <v>0.24</v>
      </c>
      <c r="K9" s="47">
        <v>0.92</v>
      </c>
      <c r="L9" s="46">
        <v>0.28999999999999998</v>
      </c>
      <c r="M9" s="47">
        <v>0.92</v>
      </c>
      <c r="N9" s="48">
        <v>0.28000000000000003</v>
      </c>
      <c r="O9" s="47">
        <v>0.84</v>
      </c>
      <c r="P9" s="46">
        <v>0.3</v>
      </c>
      <c r="Q9" s="47">
        <v>0.87</v>
      </c>
      <c r="R9" s="46">
        <v>0.35</v>
      </c>
      <c r="S9" s="47">
        <v>0.87</v>
      </c>
      <c r="T9" s="48">
        <v>0.37</v>
      </c>
    </row>
    <row r="10" spans="1:20" ht="12.75" x14ac:dyDescent="0.2">
      <c r="A10" s="14"/>
      <c r="B10" s="1">
        <v>3</v>
      </c>
      <c r="C10" s="45">
        <v>0.87</v>
      </c>
      <c r="D10" s="46">
        <v>0.26</v>
      </c>
      <c r="E10" s="47">
        <v>0.9</v>
      </c>
      <c r="F10" s="46">
        <v>0.37</v>
      </c>
      <c r="G10" s="47">
        <v>0.9</v>
      </c>
      <c r="H10" s="48">
        <v>0.39</v>
      </c>
      <c r="I10" s="47">
        <v>0.89</v>
      </c>
      <c r="J10" s="46">
        <v>0.28000000000000003</v>
      </c>
      <c r="K10" s="47">
        <v>0.92</v>
      </c>
      <c r="L10" s="46">
        <v>0.34</v>
      </c>
      <c r="M10" s="47">
        <v>0.92</v>
      </c>
      <c r="N10" s="48">
        <v>0.33</v>
      </c>
      <c r="O10" s="47">
        <v>0.83</v>
      </c>
      <c r="P10" s="46">
        <v>0.3</v>
      </c>
      <c r="Q10" s="47">
        <v>0.87</v>
      </c>
      <c r="R10" s="46">
        <v>0.36</v>
      </c>
      <c r="S10" s="47">
        <v>0.87</v>
      </c>
      <c r="T10" s="48">
        <v>0.37</v>
      </c>
    </row>
    <row r="11" spans="1:20" ht="12.75" x14ac:dyDescent="0.2">
      <c r="A11" s="17" t="s">
        <v>4</v>
      </c>
      <c r="B11" s="4">
        <v>1</v>
      </c>
      <c r="C11" s="29">
        <v>0.81</v>
      </c>
      <c r="D11" s="9">
        <v>0.13</v>
      </c>
      <c r="E11" s="13">
        <v>0.81</v>
      </c>
      <c r="F11" s="9">
        <v>0.22</v>
      </c>
      <c r="G11" s="13">
        <v>0.83</v>
      </c>
      <c r="H11" s="44">
        <v>0.28000000000000003</v>
      </c>
      <c r="I11" s="13">
        <v>0.75</v>
      </c>
      <c r="J11" s="9">
        <v>0.12</v>
      </c>
      <c r="K11" s="13">
        <v>0.77</v>
      </c>
      <c r="L11" s="9">
        <v>0.15</v>
      </c>
      <c r="M11" s="13">
        <v>0.77</v>
      </c>
      <c r="N11" s="44">
        <v>0.16</v>
      </c>
      <c r="O11" s="13">
        <v>0.8</v>
      </c>
      <c r="P11" s="9">
        <v>0.26</v>
      </c>
      <c r="Q11" s="13">
        <v>0.8</v>
      </c>
      <c r="R11" s="9">
        <v>0.43</v>
      </c>
      <c r="S11" s="13">
        <v>0.8</v>
      </c>
      <c r="T11" s="44">
        <v>0.44</v>
      </c>
    </row>
    <row r="12" spans="1:20" ht="12.75" x14ac:dyDescent="0.2">
      <c r="A12" s="14"/>
      <c r="B12" s="1">
        <v>2</v>
      </c>
      <c r="C12" s="45">
        <v>0.8</v>
      </c>
      <c r="D12" s="46">
        <v>0.15</v>
      </c>
      <c r="E12" s="47">
        <v>0.83</v>
      </c>
      <c r="F12" s="46">
        <v>0.25</v>
      </c>
      <c r="G12" s="47">
        <v>0.84</v>
      </c>
      <c r="H12" s="48">
        <v>0.3</v>
      </c>
      <c r="I12" s="47">
        <v>0.8</v>
      </c>
      <c r="J12" s="46">
        <v>0.14000000000000001</v>
      </c>
      <c r="K12" s="47">
        <v>0.81</v>
      </c>
      <c r="L12" s="46">
        <v>0.15</v>
      </c>
      <c r="M12" s="47">
        <v>0.81</v>
      </c>
      <c r="N12" s="48">
        <v>0.16</v>
      </c>
      <c r="O12" s="47">
        <v>0.8</v>
      </c>
      <c r="P12" s="46">
        <v>0.24</v>
      </c>
      <c r="Q12" s="47">
        <v>0.8</v>
      </c>
      <c r="R12" s="46">
        <v>0.31</v>
      </c>
      <c r="S12" s="47">
        <v>0.8</v>
      </c>
      <c r="T12" s="48">
        <v>0.32</v>
      </c>
    </row>
    <row r="13" spans="1:20" ht="12.75" x14ac:dyDescent="0.2">
      <c r="A13" s="14"/>
      <c r="B13" s="1">
        <v>3</v>
      </c>
      <c r="C13" s="45">
        <v>0.81</v>
      </c>
      <c r="D13" s="46">
        <v>0.21</v>
      </c>
      <c r="E13" s="47">
        <v>0.84</v>
      </c>
      <c r="F13" s="46">
        <v>0.28999999999999998</v>
      </c>
      <c r="G13" s="47">
        <v>0.84</v>
      </c>
      <c r="H13" s="48">
        <v>0.31</v>
      </c>
      <c r="I13" s="47">
        <v>0.79</v>
      </c>
      <c r="J13" s="46">
        <v>0.14000000000000001</v>
      </c>
      <c r="K13" s="47">
        <v>0.8</v>
      </c>
      <c r="L13" s="46">
        <v>0.15</v>
      </c>
      <c r="M13" s="47">
        <v>0.81</v>
      </c>
      <c r="N13" s="48">
        <v>0.16</v>
      </c>
      <c r="O13" s="47">
        <v>0.8</v>
      </c>
      <c r="P13" s="46">
        <v>0.24</v>
      </c>
      <c r="Q13" s="47">
        <v>0.8</v>
      </c>
      <c r="R13" s="46">
        <v>0.28000000000000003</v>
      </c>
      <c r="S13" s="47">
        <v>0.8</v>
      </c>
      <c r="T13" s="48">
        <v>0.28000000000000003</v>
      </c>
    </row>
    <row r="14" spans="1:20" ht="12.75" x14ac:dyDescent="0.2">
      <c r="A14" s="17" t="s">
        <v>5</v>
      </c>
      <c r="B14" s="4">
        <v>1</v>
      </c>
      <c r="C14" s="29">
        <v>0.68</v>
      </c>
      <c r="D14" s="9">
        <v>0.12</v>
      </c>
      <c r="E14" s="13">
        <v>0.72</v>
      </c>
      <c r="F14" s="9">
        <v>0.16</v>
      </c>
      <c r="G14" s="13">
        <v>0.72</v>
      </c>
      <c r="H14" s="44">
        <v>0.19</v>
      </c>
      <c r="I14" s="13">
        <v>0.82</v>
      </c>
      <c r="J14" s="9">
        <v>0.09</v>
      </c>
      <c r="K14" s="13">
        <v>0.83</v>
      </c>
      <c r="L14" s="9">
        <v>0.1</v>
      </c>
      <c r="M14" s="13">
        <v>0.85</v>
      </c>
      <c r="N14" s="44">
        <v>0.1</v>
      </c>
      <c r="O14" s="13">
        <v>0.8</v>
      </c>
      <c r="P14" s="9">
        <v>0.23</v>
      </c>
      <c r="Q14" s="13">
        <v>0.8</v>
      </c>
      <c r="R14" s="9">
        <v>0.32</v>
      </c>
      <c r="S14" s="13">
        <v>0.8</v>
      </c>
      <c r="T14" s="44">
        <v>0.32</v>
      </c>
    </row>
    <row r="15" spans="1:20" ht="12.75" x14ac:dyDescent="0.2">
      <c r="A15" s="14"/>
      <c r="B15" s="1">
        <v>2</v>
      </c>
      <c r="C15" s="45">
        <v>0.63</v>
      </c>
      <c r="D15" s="46">
        <v>0.14000000000000001</v>
      </c>
      <c r="E15" s="47">
        <v>0.65</v>
      </c>
      <c r="F15" s="46">
        <v>0.2</v>
      </c>
      <c r="G15" s="47">
        <v>0.65</v>
      </c>
      <c r="H15" s="48">
        <v>0.21</v>
      </c>
      <c r="I15" s="47">
        <v>0.79</v>
      </c>
      <c r="J15" s="46">
        <v>0.13</v>
      </c>
      <c r="K15" s="47">
        <v>0.8</v>
      </c>
      <c r="L15" s="46">
        <v>0.13</v>
      </c>
      <c r="M15" s="47">
        <v>0.8</v>
      </c>
      <c r="N15" s="48">
        <v>0.13</v>
      </c>
      <c r="O15" s="47">
        <v>0.74</v>
      </c>
      <c r="P15" s="46">
        <v>0.19</v>
      </c>
      <c r="Q15" s="47">
        <v>0.75</v>
      </c>
      <c r="R15" s="46">
        <v>0.23</v>
      </c>
      <c r="S15" s="47">
        <v>0.75</v>
      </c>
      <c r="T15" s="48">
        <v>0.24</v>
      </c>
    </row>
    <row r="16" spans="1:20" ht="12.75" x14ac:dyDescent="0.2">
      <c r="A16" s="14"/>
      <c r="B16" s="1">
        <v>3</v>
      </c>
      <c r="C16" s="45">
        <v>0.62</v>
      </c>
      <c r="D16" s="46">
        <v>0.17</v>
      </c>
      <c r="E16" s="47">
        <v>0.64</v>
      </c>
      <c r="F16" s="46">
        <v>0.22</v>
      </c>
      <c r="G16" s="47">
        <v>0.64</v>
      </c>
      <c r="H16" s="48">
        <v>0.24</v>
      </c>
      <c r="I16" s="47">
        <v>0.76</v>
      </c>
      <c r="J16" s="46">
        <v>0.14000000000000001</v>
      </c>
      <c r="K16" s="47">
        <v>0.76</v>
      </c>
      <c r="L16" s="46">
        <v>0.14000000000000001</v>
      </c>
      <c r="M16" s="47">
        <v>0.76</v>
      </c>
      <c r="N16" s="48">
        <v>0.15</v>
      </c>
      <c r="O16" s="47">
        <v>0.69</v>
      </c>
      <c r="P16" s="46">
        <v>0.18</v>
      </c>
      <c r="Q16" s="47">
        <v>0.71</v>
      </c>
      <c r="R16" s="46">
        <v>0.2</v>
      </c>
      <c r="S16" s="47">
        <v>0.71</v>
      </c>
      <c r="T16" s="48">
        <v>0.21</v>
      </c>
    </row>
    <row r="17" spans="1:20" ht="12.75" x14ac:dyDescent="0.2">
      <c r="A17" s="17" t="s">
        <v>6</v>
      </c>
      <c r="B17" s="4">
        <v>1</v>
      </c>
      <c r="C17" s="29">
        <v>0.9</v>
      </c>
      <c r="D17" s="9">
        <v>0.14000000000000001</v>
      </c>
      <c r="E17" s="13">
        <v>0.95</v>
      </c>
      <c r="F17" s="9">
        <v>0.28999999999999998</v>
      </c>
      <c r="G17" s="13">
        <v>0.95</v>
      </c>
      <c r="H17" s="44">
        <v>0.27</v>
      </c>
      <c r="I17" s="13">
        <v>0.92</v>
      </c>
      <c r="J17" s="9">
        <v>0.27</v>
      </c>
      <c r="K17" s="13">
        <v>0.94</v>
      </c>
      <c r="L17" s="9">
        <v>0.41</v>
      </c>
      <c r="M17" s="13">
        <v>0.95</v>
      </c>
      <c r="N17" s="44">
        <v>0.48</v>
      </c>
      <c r="O17" s="13">
        <v>0.93</v>
      </c>
      <c r="P17" s="9">
        <v>0.42</v>
      </c>
      <c r="Q17" s="13">
        <v>0.97</v>
      </c>
      <c r="R17" s="9">
        <v>0.54</v>
      </c>
      <c r="S17" s="13">
        <v>0.97</v>
      </c>
      <c r="T17" s="44">
        <v>0.55000000000000004</v>
      </c>
    </row>
    <row r="18" spans="1:20" ht="12.75" x14ac:dyDescent="0.2">
      <c r="A18" s="14"/>
      <c r="B18" s="1">
        <v>2</v>
      </c>
      <c r="C18" s="45">
        <v>0.9</v>
      </c>
      <c r="D18" s="46">
        <v>0.24</v>
      </c>
      <c r="E18" s="47">
        <v>0.95</v>
      </c>
      <c r="F18" s="46">
        <v>0.42</v>
      </c>
      <c r="G18" s="47">
        <v>0.95</v>
      </c>
      <c r="H18" s="48">
        <v>0.41</v>
      </c>
      <c r="I18" s="47">
        <v>0.89</v>
      </c>
      <c r="J18" s="46">
        <v>0.33</v>
      </c>
      <c r="K18" s="47">
        <v>0.92</v>
      </c>
      <c r="L18" s="46">
        <v>0.46</v>
      </c>
      <c r="M18" s="47">
        <v>0.92</v>
      </c>
      <c r="N18" s="48">
        <v>0.48</v>
      </c>
      <c r="O18" s="47">
        <v>0.91</v>
      </c>
      <c r="P18" s="46">
        <v>0.41</v>
      </c>
      <c r="Q18" s="47">
        <v>0.95</v>
      </c>
      <c r="R18" s="46">
        <v>0.5</v>
      </c>
      <c r="S18" s="47">
        <v>0.95</v>
      </c>
      <c r="T18" s="48">
        <v>0.52</v>
      </c>
    </row>
    <row r="19" spans="1:20" ht="12.75" x14ac:dyDescent="0.2">
      <c r="A19" s="14"/>
      <c r="B19" s="1">
        <v>3</v>
      </c>
      <c r="C19" s="45">
        <v>0.91</v>
      </c>
      <c r="D19" s="46">
        <v>0.37</v>
      </c>
      <c r="E19" s="47">
        <v>0.96</v>
      </c>
      <c r="F19" s="46">
        <v>0.5</v>
      </c>
      <c r="G19" s="47">
        <v>0.96</v>
      </c>
      <c r="H19" s="48">
        <v>0.52</v>
      </c>
      <c r="I19" s="47">
        <v>0.9</v>
      </c>
      <c r="J19" s="46">
        <v>0.37</v>
      </c>
      <c r="K19" s="47">
        <v>0.93</v>
      </c>
      <c r="L19" s="46">
        <v>0.49</v>
      </c>
      <c r="M19" s="47">
        <v>0.93</v>
      </c>
      <c r="N19" s="48">
        <v>0.49</v>
      </c>
      <c r="O19" s="47">
        <v>0.89</v>
      </c>
      <c r="P19" s="46">
        <v>0.37</v>
      </c>
      <c r="Q19" s="47">
        <v>0.93</v>
      </c>
      <c r="R19" s="46">
        <v>0.45</v>
      </c>
      <c r="S19" s="47">
        <v>0.93</v>
      </c>
      <c r="T19" s="48">
        <v>0.47</v>
      </c>
    </row>
    <row r="20" spans="1:20" ht="12.75" x14ac:dyDescent="0.2">
      <c r="A20" s="17" t="s">
        <v>7</v>
      </c>
      <c r="B20" s="4">
        <v>1</v>
      </c>
      <c r="C20" s="29">
        <v>0.91</v>
      </c>
      <c r="D20" s="9">
        <v>0.16</v>
      </c>
      <c r="E20" s="13">
        <v>0.96</v>
      </c>
      <c r="F20" s="9">
        <v>0.38</v>
      </c>
      <c r="G20" s="13">
        <v>0.97</v>
      </c>
      <c r="H20" s="44">
        <v>0.47</v>
      </c>
      <c r="I20" s="13">
        <v>0.95</v>
      </c>
      <c r="J20" s="9">
        <v>0.28999999999999998</v>
      </c>
      <c r="K20" s="13">
        <v>0.96</v>
      </c>
      <c r="L20" s="9">
        <v>0.25</v>
      </c>
      <c r="M20" s="13">
        <v>0.96</v>
      </c>
      <c r="N20" s="44">
        <v>0.28000000000000003</v>
      </c>
      <c r="O20" s="13">
        <v>0.92</v>
      </c>
      <c r="P20" s="9">
        <v>0.39</v>
      </c>
      <c r="Q20" s="13">
        <v>0.94</v>
      </c>
      <c r="R20" s="9">
        <v>0.44</v>
      </c>
      <c r="S20" s="13">
        <v>0.94</v>
      </c>
      <c r="T20" s="44">
        <v>0.49</v>
      </c>
    </row>
    <row r="21" spans="1:20" ht="12.75" x14ac:dyDescent="0.2">
      <c r="A21" s="14"/>
      <c r="B21" s="1">
        <v>2</v>
      </c>
      <c r="C21" s="45">
        <v>0.89</v>
      </c>
      <c r="D21" s="46">
        <v>0.22</v>
      </c>
      <c r="E21" s="47">
        <v>0.93</v>
      </c>
      <c r="F21" s="46">
        <v>0.38</v>
      </c>
      <c r="G21" s="47">
        <v>0.94</v>
      </c>
      <c r="H21" s="48">
        <v>0.47</v>
      </c>
      <c r="I21" s="47">
        <v>0.92</v>
      </c>
      <c r="J21" s="46">
        <v>0.28000000000000003</v>
      </c>
      <c r="K21" s="47">
        <v>0.93</v>
      </c>
      <c r="L21" s="46">
        <v>0.25</v>
      </c>
      <c r="M21" s="47">
        <v>0.93</v>
      </c>
      <c r="N21" s="48">
        <v>0.26</v>
      </c>
      <c r="O21" s="47">
        <v>0.88</v>
      </c>
      <c r="P21" s="46">
        <v>0.33</v>
      </c>
      <c r="Q21" s="47">
        <v>0.91</v>
      </c>
      <c r="R21" s="46">
        <v>0.37</v>
      </c>
      <c r="S21" s="47">
        <v>0.92</v>
      </c>
      <c r="T21" s="48">
        <v>0.4</v>
      </c>
    </row>
    <row r="22" spans="1:20" ht="12.75" x14ac:dyDescent="0.2">
      <c r="A22" s="14"/>
      <c r="B22" s="1">
        <v>3</v>
      </c>
      <c r="C22" s="45">
        <v>0.88</v>
      </c>
      <c r="D22" s="46">
        <v>0.24</v>
      </c>
      <c r="E22" s="47">
        <v>0.9</v>
      </c>
      <c r="F22" s="46">
        <v>0.4</v>
      </c>
      <c r="G22" s="47">
        <v>0.91</v>
      </c>
      <c r="H22" s="48">
        <v>0.48</v>
      </c>
      <c r="I22" s="47">
        <v>0.88</v>
      </c>
      <c r="J22" s="46">
        <v>0.24</v>
      </c>
      <c r="K22" s="47">
        <v>0.9</v>
      </c>
      <c r="L22" s="46">
        <v>0.22</v>
      </c>
      <c r="M22" s="47">
        <v>0.9</v>
      </c>
      <c r="N22" s="48">
        <v>0.24</v>
      </c>
      <c r="O22" s="47">
        <v>0.85</v>
      </c>
      <c r="P22" s="46">
        <v>0.28000000000000003</v>
      </c>
      <c r="Q22" s="47">
        <v>0.88</v>
      </c>
      <c r="R22" s="46">
        <v>0.31</v>
      </c>
      <c r="S22" s="47">
        <v>0.89</v>
      </c>
      <c r="T22" s="48">
        <v>0.33</v>
      </c>
    </row>
    <row r="23" spans="1:20" ht="12.75" x14ac:dyDescent="0.2">
      <c r="A23" s="17" t="s">
        <v>8</v>
      </c>
      <c r="B23" s="4">
        <v>1</v>
      </c>
      <c r="C23" s="29">
        <v>0.9</v>
      </c>
      <c r="D23" s="9">
        <v>0.21</v>
      </c>
      <c r="E23" s="13">
        <v>0.9</v>
      </c>
      <c r="F23" s="9">
        <v>0.23</v>
      </c>
      <c r="G23" s="13">
        <v>0.91</v>
      </c>
      <c r="H23" s="44">
        <v>0.34</v>
      </c>
      <c r="I23" s="13">
        <v>0.84</v>
      </c>
      <c r="J23" s="9">
        <v>0.46</v>
      </c>
      <c r="K23" s="13">
        <v>0.86</v>
      </c>
      <c r="L23" s="9">
        <v>0.45</v>
      </c>
      <c r="M23" s="13">
        <v>0.86</v>
      </c>
      <c r="N23" s="44">
        <v>0.48</v>
      </c>
      <c r="O23" s="13">
        <v>0.86</v>
      </c>
      <c r="P23" s="9">
        <v>0.42</v>
      </c>
      <c r="Q23" s="13">
        <v>0.86</v>
      </c>
      <c r="R23" s="9">
        <v>0.46</v>
      </c>
      <c r="S23" s="13">
        <v>0.86</v>
      </c>
      <c r="T23" s="44">
        <v>0.47</v>
      </c>
    </row>
    <row r="24" spans="1:20" ht="12.75" x14ac:dyDescent="0.2">
      <c r="A24" s="14"/>
      <c r="B24" s="1">
        <v>2</v>
      </c>
      <c r="C24" s="45">
        <v>0.9</v>
      </c>
      <c r="D24" s="46">
        <v>0.31</v>
      </c>
      <c r="E24" s="47">
        <v>0.92</v>
      </c>
      <c r="F24" s="46">
        <v>0.42</v>
      </c>
      <c r="G24" s="47">
        <v>0.92</v>
      </c>
      <c r="H24" s="48">
        <v>0.47</v>
      </c>
      <c r="I24" s="47">
        <v>0.86</v>
      </c>
      <c r="J24" s="46">
        <v>0.43</v>
      </c>
      <c r="K24" s="47">
        <v>0.9</v>
      </c>
      <c r="L24" s="46">
        <v>0.51</v>
      </c>
      <c r="M24" s="47">
        <v>0.89</v>
      </c>
      <c r="N24" s="48">
        <v>0.5</v>
      </c>
      <c r="O24" s="47">
        <v>0.84</v>
      </c>
      <c r="P24" s="46">
        <v>0.35</v>
      </c>
      <c r="Q24" s="47">
        <v>0.87</v>
      </c>
      <c r="R24" s="46">
        <v>0.4</v>
      </c>
      <c r="S24" s="47">
        <v>0.86</v>
      </c>
      <c r="T24" s="48">
        <v>0.39</v>
      </c>
    </row>
    <row r="25" spans="1:20" ht="12.75" x14ac:dyDescent="0.2">
      <c r="A25" s="14"/>
      <c r="B25" s="1">
        <v>3</v>
      </c>
      <c r="C25" s="45">
        <v>0.89</v>
      </c>
      <c r="D25" s="46">
        <v>0.35</v>
      </c>
      <c r="E25" s="47">
        <v>0.92</v>
      </c>
      <c r="F25" s="46">
        <v>0.53</v>
      </c>
      <c r="G25" s="47">
        <v>0.92</v>
      </c>
      <c r="H25" s="48">
        <v>0.55000000000000004</v>
      </c>
      <c r="I25" s="47">
        <v>0.87</v>
      </c>
      <c r="J25" s="46">
        <v>0.42</v>
      </c>
      <c r="K25" s="47">
        <v>0.9</v>
      </c>
      <c r="L25" s="46">
        <v>0.5</v>
      </c>
      <c r="M25" s="47">
        <v>0.9</v>
      </c>
      <c r="N25" s="48">
        <v>0.49</v>
      </c>
      <c r="O25" s="47">
        <v>0.85</v>
      </c>
      <c r="P25" s="46">
        <v>0.35</v>
      </c>
      <c r="Q25" s="47">
        <v>0.88</v>
      </c>
      <c r="R25" s="46">
        <v>0.39</v>
      </c>
      <c r="S25" s="47">
        <v>0.88</v>
      </c>
      <c r="T25" s="48">
        <v>0.39</v>
      </c>
    </row>
    <row r="26" spans="1:20" ht="12.75" x14ac:dyDescent="0.2">
      <c r="A26" s="17" t="s">
        <v>9</v>
      </c>
      <c r="B26" s="4">
        <v>1</v>
      </c>
      <c r="C26" s="29">
        <v>0.92</v>
      </c>
      <c r="D26" s="9">
        <v>0.2</v>
      </c>
      <c r="E26" s="13">
        <v>0.95</v>
      </c>
      <c r="F26" s="9">
        <v>0.34</v>
      </c>
      <c r="G26" s="13">
        <v>0.96</v>
      </c>
      <c r="H26" s="44">
        <v>0.36</v>
      </c>
      <c r="I26" s="13">
        <v>0.89</v>
      </c>
      <c r="J26" s="9">
        <v>0.27</v>
      </c>
      <c r="K26" s="13">
        <v>0.91</v>
      </c>
      <c r="L26" s="9">
        <v>0.35</v>
      </c>
      <c r="M26" s="13">
        <v>0.91</v>
      </c>
      <c r="N26" s="44">
        <v>0.39</v>
      </c>
      <c r="O26" s="13">
        <v>0.84</v>
      </c>
      <c r="P26" s="9">
        <v>0.26</v>
      </c>
      <c r="Q26" s="13">
        <v>0.85</v>
      </c>
      <c r="R26" s="9">
        <v>0.32</v>
      </c>
      <c r="S26" s="13">
        <v>0.84</v>
      </c>
      <c r="T26" s="44">
        <v>0.34</v>
      </c>
    </row>
    <row r="27" spans="1:20" ht="12.75" x14ac:dyDescent="0.2">
      <c r="A27" s="14"/>
      <c r="B27" s="1">
        <v>2</v>
      </c>
      <c r="C27" s="45">
        <v>0.9</v>
      </c>
      <c r="D27" s="46">
        <v>0.25</v>
      </c>
      <c r="E27" s="47">
        <v>0.93</v>
      </c>
      <c r="F27" s="46">
        <v>0.38</v>
      </c>
      <c r="G27" s="47">
        <v>0.94</v>
      </c>
      <c r="H27" s="48">
        <v>0.45</v>
      </c>
      <c r="I27" s="47">
        <v>0.9</v>
      </c>
      <c r="J27" s="46">
        <v>0.33</v>
      </c>
      <c r="K27" s="47">
        <v>0.92</v>
      </c>
      <c r="L27" s="46">
        <v>0.39</v>
      </c>
      <c r="M27" s="47">
        <v>0.92</v>
      </c>
      <c r="N27" s="48">
        <v>0.41</v>
      </c>
      <c r="O27" s="47">
        <v>0.84</v>
      </c>
      <c r="P27" s="46">
        <v>0.25</v>
      </c>
      <c r="Q27" s="47">
        <v>0.86</v>
      </c>
      <c r="R27" s="46">
        <v>0.3</v>
      </c>
      <c r="S27" s="47">
        <v>0.86</v>
      </c>
      <c r="T27" s="48">
        <v>0.32</v>
      </c>
    </row>
    <row r="28" spans="1:20" ht="12.75" x14ac:dyDescent="0.2">
      <c r="A28" s="14"/>
      <c r="B28" s="1">
        <v>3</v>
      </c>
      <c r="C28" s="45">
        <v>0.89</v>
      </c>
      <c r="D28" s="46">
        <v>0.31</v>
      </c>
      <c r="E28" s="47">
        <v>0.92</v>
      </c>
      <c r="F28" s="46">
        <v>0.43</v>
      </c>
      <c r="G28" s="47">
        <v>0.93</v>
      </c>
      <c r="H28" s="48">
        <v>0.5</v>
      </c>
      <c r="I28" s="47">
        <v>0.89</v>
      </c>
      <c r="J28" s="46">
        <v>0.36</v>
      </c>
      <c r="K28" s="47">
        <v>0.92</v>
      </c>
      <c r="L28" s="46">
        <v>0.43</v>
      </c>
      <c r="M28" s="47">
        <v>0.92</v>
      </c>
      <c r="N28" s="48">
        <v>0.44</v>
      </c>
      <c r="O28" s="47">
        <v>0.83</v>
      </c>
      <c r="P28" s="46">
        <v>0.28000000000000003</v>
      </c>
      <c r="Q28" s="47">
        <v>0.87</v>
      </c>
      <c r="R28" s="46">
        <v>0.33</v>
      </c>
      <c r="S28" s="47">
        <v>0.86</v>
      </c>
      <c r="T28" s="48">
        <v>0.34</v>
      </c>
    </row>
    <row r="29" spans="1:20" ht="12.75" x14ac:dyDescent="0.2">
      <c r="A29" s="17" t="s">
        <v>10</v>
      </c>
      <c r="B29" s="4">
        <v>1</v>
      </c>
      <c r="C29" s="29">
        <v>0.9</v>
      </c>
      <c r="D29" s="9">
        <v>0.18</v>
      </c>
      <c r="E29" s="13">
        <v>0.93</v>
      </c>
      <c r="F29" s="9">
        <v>0.19</v>
      </c>
      <c r="G29" s="13">
        <v>0.94</v>
      </c>
      <c r="H29" s="44">
        <v>0.27</v>
      </c>
      <c r="I29" s="13">
        <v>0.88</v>
      </c>
      <c r="J29" s="9">
        <v>0.17</v>
      </c>
      <c r="K29" s="13">
        <v>0.91</v>
      </c>
      <c r="L29" s="9">
        <v>0.21</v>
      </c>
      <c r="M29" s="13">
        <v>0.91</v>
      </c>
      <c r="N29" s="44">
        <v>0.18</v>
      </c>
      <c r="O29" s="13">
        <v>0.91</v>
      </c>
      <c r="P29" s="9">
        <v>0.2</v>
      </c>
      <c r="Q29" s="13">
        <v>0.92</v>
      </c>
      <c r="R29" s="9">
        <v>0.2</v>
      </c>
      <c r="S29" s="13">
        <v>0.92</v>
      </c>
      <c r="T29" s="44">
        <v>0.2</v>
      </c>
    </row>
    <row r="30" spans="1:20" ht="12.75" x14ac:dyDescent="0.2">
      <c r="A30" s="14"/>
      <c r="B30" s="1">
        <v>2</v>
      </c>
      <c r="C30" s="45">
        <v>0.9</v>
      </c>
      <c r="D30" s="46">
        <v>0.28000000000000003</v>
      </c>
      <c r="E30" s="47">
        <v>0.92</v>
      </c>
      <c r="F30" s="46">
        <v>0.3</v>
      </c>
      <c r="G30" s="47">
        <v>0.93</v>
      </c>
      <c r="H30" s="48">
        <v>0.35</v>
      </c>
      <c r="I30" s="47">
        <v>0.89</v>
      </c>
      <c r="J30" s="46">
        <v>0.31</v>
      </c>
      <c r="K30" s="47">
        <v>0.91</v>
      </c>
      <c r="L30" s="46">
        <v>0.37</v>
      </c>
      <c r="M30" s="47">
        <v>0.91</v>
      </c>
      <c r="N30" s="48">
        <v>0.36</v>
      </c>
      <c r="O30" s="47">
        <v>0.9</v>
      </c>
      <c r="P30" s="46">
        <v>0.34</v>
      </c>
      <c r="Q30" s="47">
        <v>0.91</v>
      </c>
      <c r="R30" s="46">
        <v>0.38</v>
      </c>
      <c r="S30" s="47">
        <v>0.91</v>
      </c>
      <c r="T30" s="48">
        <v>0.4</v>
      </c>
    </row>
    <row r="31" spans="1:20" ht="12.75" x14ac:dyDescent="0.2">
      <c r="A31" s="14"/>
      <c r="B31" s="1">
        <v>3</v>
      </c>
      <c r="C31" s="45">
        <v>0.9</v>
      </c>
      <c r="D31" s="46">
        <v>0.39</v>
      </c>
      <c r="E31" s="47">
        <v>0.92</v>
      </c>
      <c r="F31" s="46">
        <v>0.43</v>
      </c>
      <c r="G31" s="47">
        <v>0.93</v>
      </c>
      <c r="H31" s="48">
        <v>0.47</v>
      </c>
      <c r="I31" s="47">
        <v>0.9</v>
      </c>
      <c r="J31" s="46">
        <v>0.42</v>
      </c>
      <c r="K31" s="47">
        <v>0.92</v>
      </c>
      <c r="L31" s="46">
        <v>0.5</v>
      </c>
      <c r="M31" s="47">
        <v>0.91</v>
      </c>
      <c r="N31" s="48">
        <v>0.49</v>
      </c>
      <c r="O31" s="47">
        <v>0.9</v>
      </c>
      <c r="P31" s="46">
        <v>0.4</v>
      </c>
      <c r="Q31" s="47">
        <v>0.91</v>
      </c>
      <c r="R31" s="46">
        <v>0.46</v>
      </c>
      <c r="S31" s="47">
        <v>0.91</v>
      </c>
      <c r="T31" s="48">
        <v>0.48</v>
      </c>
    </row>
    <row r="32" spans="1:20" ht="12.75" x14ac:dyDescent="0.2">
      <c r="A32" s="17" t="s">
        <v>11</v>
      </c>
      <c r="B32" s="4">
        <v>1</v>
      </c>
      <c r="C32" s="29">
        <v>0.9</v>
      </c>
      <c r="D32" s="9">
        <v>0.22</v>
      </c>
      <c r="E32" s="13">
        <v>0.94</v>
      </c>
      <c r="F32" s="9">
        <v>0.3</v>
      </c>
      <c r="G32" s="13">
        <v>0.94</v>
      </c>
      <c r="H32" s="44">
        <v>0.26</v>
      </c>
      <c r="I32" s="29">
        <v>0.94</v>
      </c>
      <c r="J32" s="9">
        <v>0.25</v>
      </c>
      <c r="K32" s="13">
        <v>0.94</v>
      </c>
      <c r="L32" s="9">
        <v>0.25</v>
      </c>
      <c r="M32" s="13">
        <v>0.94</v>
      </c>
      <c r="N32" s="44">
        <v>0.25</v>
      </c>
      <c r="O32" s="29">
        <v>0.96</v>
      </c>
      <c r="P32" s="9">
        <v>0.43</v>
      </c>
      <c r="Q32" s="13">
        <v>0.97</v>
      </c>
      <c r="R32" s="9">
        <v>0.56999999999999995</v>
      </c>
      <c r="S32" s="13">
        <v>0.98</v>
      </c>
      <c r="T32" s="44">
        <v>0.6</v>
      </c>
    </row>
    <row r="33" spans="1:20" ht="12.75" x14ac:dyDescent="0.2">
      <c r="A33" s="14"/>
      <c r="B33" s="1">
        <v>2</v>
      </c>
      <c r="C33" s="45">
        <v>0.89</v>
      </c>
      <c r="D33" s="46">
        <v>0.25</v>
      </c>
      <c r="E33" s="47">
        <v>0.93</v>
      </c>
      <c r="F33" s="46">
        <v>0.3</v>
      </c>
      <c r="G33" s="47">
        <v>0.93</v>
      </c>
      <c r="H33" s="48">
        <v>0.28000000000000003</v>
      </c>
      <c r="I33" s="45">
        <v>0.92</v>
      </c>
      <c r="J33" s="46">
        <v>0.3</v>
      </c>
      <c r="K33" s="47">
        <v>0.93</v>
      </c>
      <c r="L33" s="46">
        <v>0.28999999999999998</v>
      </c>
      <c r="M33" s="47">
        <v>0.93</v>
      </c>
      <c r="N33" s="48">
        <v>0.28000000000000003</v>
      </c>
      <c r="O33" s="45">
        <v>0.92</v>
      </c>
      <c r="P33" s="46">
        <v>0.39</v>
      </c>
      <c r="Q33" s="47">
        <v>0.95</v>
      </c>
      <c r="R33" s="46">
        <v>0.5</v>
      </c>
      <c r="S33" s="47">
        <v>0.96</v>
      </c>
      <c r="T33" s="48">
        <v>0.51</v>
      </c>
    </row>
    <row r="34" spans="1:20" ht="12.75" x14ac:dyDescent="0.2">
      <c r="A34" s="16"/>
      <c r="B34" s="5">
        <v>3</v>
      </c>
      <c r="C34" s="49">
        <v>0.91</v>
      </c>
      <c r="D34" s="50">
        <v>0.32</v>
      </c>
      <c r="E34" s="51">
        <v>0.94</v>
      </c>
      <c r="F34" s="50">
        <v>0.4</v>
      </c>
      <c r="G34" s="51">
        <v>0.94</v>
      </c>
      <c r="H34" s="52">
        <v>0.4</v>
      </c>
      <c r="I34" s="49">
        <v>0.9</v>
      </c>
      <c r="J34" s="50">
        <v>0.3</v>
      </c>
      <c r="K34" s="51">
        <v>0.92</v>
      </c>
      <c r="L34" s="50">
        <v>0.32</v>
      </c>
      <c r="M34" s="51">
        <v>0.93</v>
      </c>
      <c r="N34" s="52">
        <v>0.31</v>
      </c>
      <c r="O34" s="49">
        <v>0.9</v>
      </c>
      <c r="P34" s="50">
        <v>0.41</v>
      </c>
      <c r="Q34" s="51">
        <v>0.93</v>
      </c>
      <c r="R34" s="50">
        <v>0.51</v>
      </c>
      <c r="S34" s="51">
        <v>0.94</v>
      </c>
      <c r="T34" s="52">
        <v>0.52</v>
      </c>
    </row>
    <row r="35" spans="1:20" ht="12.75" x14ac:dyDescent="0.2">
      <c r="A35" s="1"/>
      <c r="B35" s="1"/>
      <c r="C35" s="53"/>
      <c r="D35" s="54"/>
      <c r="E35" s="54"/>
      <c r="F35" s="54"/>
      <c r="G35" s="54"/>
      <c r="H35" s="55"/>
      <c r="I35" s="54"/>
      <c r="J35" s="54"/>
      <c r="K35" s="54"/>
      <c r="L35" s="54"/>
      <c r="M35" s="54"/>
      <c r="N35" s="55"/>
      <c r="O35" s="54"/>
      <c r="P35" s="54"/>
      <c r="Q35" s="54"/>
      <c r="R35" s="54"/>
      <c r="S35" s="54"/>
      <c r="T35" s="55"/>
    </row>
    <row r="36" spans="1:20" ht="12.75" x14ac:dyDescent="0.2">
      <c r="A36" s="15" t="s">
        <v>12</v>
      </c>
      <c r="B36" s="4">
        <v>1</v>
      </c>
      <c r="C36" s="56">
        <f>AVERAGE(C5,C8,C11,C14,C17,C20,C23,C26,C29,C32)</f>
        <v>0.87600000000000011</v>
      </c>
      <c r="D36" s="9">
        <f>AVERAGE(D5,D8,D11,D14,D17,D20,D23,D26,D29,D32)</f>
        <v>0.16099999999999998</v>
      </c>
      <c r="E36" s="9">
        <f>AVERAGE(E5,E8,E11,E14,E17,E20,E23,E26,E29,E32)</f>
        <v>0.90700000000000003</v>
      </c>
      <c r="F36" s="9">
        <f t="shared" ref="F36" si="0">AVERAGE(F5,F8,F11,F14,F17,F20,F23,F26,F29,F32)</f>
        <v>0.26999999999999996</v>
      </c>
      <c r="G36" s="9">
        <f>AVERAGE(G5,G8,G11,G14,G17,G20,G23,G26,G29,G32)</f>
        <v>0.91399999999999992</v>
      </c>
      <c r="H36" s="44">
        <f t="shared" ref="H36" si="1">AVERAGE(H5,H8,H11,H14,H17,H20,H23,H26,H29,H32)</f>
        <v>0.313</v>
      </c>
      <c r="I36" s="9">
        <f>AVERAGE(I5,I8,I11,I14,I17,I20,I23,I26,I29,I32)</f>
        <v>0.8859999999999999</v>
      </c>
      <c r="J36" s="9">
        <f t="shared" ref="J36" si="2">AVERAGE(J5,J8,J11,J14,J17,J20,J23,J26,J29,J32)</f>
        <v>0.248</v>
      </c>
      <c r="K36" s="9">
        <f>AVERAGE(K5,K8,K11,K14,K17,K20,K23,K26,K29,K32)</f>
        <v>0.90299999999999991</v>
      </c>
      <c r="L36" s="9">
        <f>AVERAGE(L5,L8,L11,L14,L17,L20,L23,L26,L29,L32)</f>
        <v>0.27900000000000003</v>
      </c>
      <c r="M36" s="9">
        <f>AVERAGE(M5,M8,M11,M14,M17,M20,M23,M26,M29,M32)</f>
        <v>0.90600000000000003</v>
      </c>
      <c r="N36" s="44">
        <f>AVERAGE(N5,N8,N11,N14,N17,N20,N23,N26,N29,N32)</f>
        <v>0.29300000000000004</v>
      </c>
      <c r="O36" s="9">
        <f>AVERAGE(O5,O8,O11,O14,O17,O20,O23,O26,O29,O32)</f>
        <v>0.88700000000000012</v>
      </c>
      <c r="P36" s="9">
        <f t="shared" ref="P36" si="3">AVERAGE(P5,P8,P11,P14,P17,P20,P23,P26,P29,P32)</f>
        <v>0.36300000000000004</v>
      </c>
      <c r="Q36" s="9">
        <f>AVERAGE(Q5,Q8,Q11,Q14,Q17,Q20,Q23,Q26,Q29,Q32)</f>
        <v>0.90000000000000013</v>
      </c>
      <c r="R36" s="9">
        <f t="shared" ref="R36" si="4">AVERAGE(R5,R8,R11,R14,R17,R20,R23,R26,R29,R32)</f>
        <v>0.45400000000000001</v>
      </c>
      <c r="S36" s="9">
        <f>AVERAGE(S5,S8,S11,S14,S17,S20,S23,S26,S29,S32)</f>
        <v>0.90100000000000013</v>
      </c>
      <c r="T36" s="44">
        <f t="shared" ref="T36" si="5">AVERAGE(T5,T8,T11,T14,T17,T20,T23,T26,T29,T32)</f>
        <v>0.46999999999999992</v>
      </c>
    </row>
    <row r="37" spans="1:20" ht="12.75" x14ac:dyDescent="0.2">
      <c r="A37" s="14"/>
      <c r="B37" s="1">
        <v>2</v>
      </c>
      <c r="C37" s="57">
        <f t="shared" ref="C37:D37" si="6">AVERAGE(C6,C9,C12,C15,C18,C21,C24,C27,C30,C33)</f>
        <v>0.8610000000000001</v>
      </c>
      <c r="D37" s="46">
        <f t="shared" si="6"/>
        <v>0.22400000000000003</v>
      </c>
      <c r="E37" s="46">
        <f t="shared" ref="E37:N37" si="7">AVERAGE(E6,E9,E12,E15,E18,E21,E24,E27,E30,E33)</f>
        <v>0.89399999999999991</v>
      </c>
      <c r="F37" s="46">
        <f t="shared" si="7"/>
        <v>0.34299999999999992</v>
      </c>
      <c r="G37" s="46">
        <f t="shared" si="7"/>
        <v>0.89799999999999991</v>
      </c>
      <c r="H37" s="48">
        <f t="shared" si="7"/>
        <v>0.374</v>
      </c>
      <c r="I37" s="46">
        <f t="shared" si="7"/>
        <v>0.87900000000000011</v>
      </c>
      <c r="J37" s="46">
        <f t="shared" si="7"/>
        <v>0.27700000000000002</v>
      </c>
      <c r="K37" s="46">
        <f>AVERAGE(K6,K9,K12,K15,K18,K21,K24,K27,K30,K33)</f>
        <v>0.89799999999999991</v>
      </c>
      <c r="L37" s="46">
        <f>AVERAGE(L6,L9,L12,L15,L18,L21,L24,L27,L30,L33)</f>
        <v>0.31300000000000006</v>
      </c>
      <c r="M37" s="46">
        <f t="shared" si="7"/>
        <v>0.89699999999999991</v>
      </c>
      <c r="N37" s="48">
        <f t="shared" si="7"/>
        <v>0.31500000000000006</v>
      </c>
      <c r="O37" s="46">
        <f t="shared" ref="O37:T37" si="8">AVERAGE(O6,O9,O12,O15,O18,O21,O24,O27,O30,O33)</f>
        <v>0.8610000000000001</v>
      </c>
      <c r="P37" s="46">
        <f t="shared" si="8"/>
        <v>0.32500000000000001</v>
      </c>
      <c r="Q37" s="46">
        <f t="shared" si="8"/>
        <v>0.88100000000000001</v>
      </c>
      <c r="R37" s="46">
        <f t="shared" si="8"/>
        <v>0.38999999999999996</v>
      </c>
      <c r="S37" s="46">
        <f t="shared" si="8"/>
        <v>0.88200000000000001</v>
      </c>
      <c r="T37" s="48">
        <f t="shared" si="8"/>
        <v>0.40400000000000003</v>
      </c>
    </row>
    <row r="38" spans="1:20" ht="12.75" x14ac:dyDescent="0.2">
      <c r="A38" s="16"/>
      <c r="B38" s="42">
        <v>3</v>
      </c>
      <c r="C38" s="58">
        <f t="shared" ref="C38:D38" si="9">AVERAGE(C7,C10,C13,C16,C19,C22,C25,C28,C31,C34)</f>
        <v>0.86099999999999999</v>
      </c>
      <c r="D38" s="43">
        <f t="shared" si="9"/>
        <v>0.28599999999999998</v>
      </c>
      <c r="E38" s="43">
        <f t="shared" ref="E38:N38" si="10">AVERAGE(E7,E10,E13,E16,E19,E22,E25,E28,E31,E34)</f>
        <v>0.89100000000000001</v>
      </c>
      <c r="F38" s="43">
        <f t="shared" si="10"/>
        <v>0.40800000000000008</v>
      </c>
      <c r="G38" s="43">
        <f t="shared" si="10"/>
        <v>0.89399999999999991</v>
      </c>
      <c r="H38" s="59">
        <f t="shared" si="10"/>
        <v>0.438</v>
      </c>
      <c r="I38" s="43">
        <f t="shared" si="10"/>
        <v>0.86899999999999999</v>
      </c>
      <c r="J38" s="43">
        <f t="shared" si="10"/>
        <v>0.29199999999999998</v>
      </c>
      <c r="K38" s="43">
        <f>AVERAGE(K7,K10,K13,K16,K19,K22,K25,K28,K31,K34)</f>
        <v>0.88900000000000001</v>
      </c>
      <c r="L38" s="43">
        <f>AVERAGE(L7,L10,L13,L16,L19,L22,L25,L28,L31,L34)</f>
        <v>0.33399999999999996</v>
      </c>
      <c r="M38" s="43">
        <f t="shared" si="10"/>
        <v>0.89100000000000001</v>
      </c>
      <c r="N38" s="59">
        <f t="shared" si="10"/>
        <v>0.33599999999999997</v>
      </c>
      <c r="O38" s="43">
        <f t="shared" ref="O38:T38" si="11">AVERAGE(O7,O10,O13,O16,O19,O22,O25,O28,O31,O34)</f>
        <v>0.84399999999999997</v>
      </c>
      <c r="P38" s="43">
        <f t="shared" si="11"/>
        <v>0.318</v>
      </c>
      <c r="Q38" s="43">
        <f t="shared" si="11"/>
        <v>0.86999999999999988</v>
      </c>
      <c r="R38" s="43">
        <f t="shared" si="11"/>
        <v>0.37300000000000005</v>
      </c>
      <c r="S38" s="43">
        <f t="shared" si="11"/>
        <v>0.87099999999999989</v>
      </c>
      <c r="T38" s="59">
        <f t="shared" si="11"/>
        <v>0.38400000000000001</v>
      </c>
    </row>
    <row r="39" spans="1:20" ht="12.75" x14ac:dyDescent="0.2">
      <c r="A39" s="1"/>
      <c r="B39" s="26"/>
      <c r="C39" s="25"/>
      <c r="D39" s="25"/>
      <c r="E39" s="25"/>
      <c r="F39" s="25"/>
      <c r="G39" s="25"/>
      <c r="H39" s="2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x14ac:dyDescent="0.2">
      <c r="A40" s="1"/>
      <c r="B40" s="1"/>
      <c r="C40" s="8">
        <f>AVERAGE(C36:C38)</f>
        <v>0.86599999999999999</v>
      </c>
      <c r="D40" s="8">
        <f t="shared" ref="D40" si="12">AVERAGE(D36:D38)</f>
        <v>0.22366666666666668</v>
      </c>
      <c r="E40" s="8">
        <f>AVERAGE(E36:E38)</f>
        <v>0.89733333333333343</v>
      </c>
      <c r="F40" s="8">
        <f t="shared" ref="F40" si="13">AVERAGE(F36:F38)</f>
        <v>0.34033333333333332</v>
      </c>
      <c r="G40" s="8">
        <f>AVERAGE(G36:G38)</f>
        <v>0.9019999999999998</v>
      </c>
      <c r="H40" s="8">
        <f t="shared" ref="H40" si="14">AVERAGE(H36:H38)</f>
        <v>0.375</v>
      </c>
      <c r="I40" s="8">
        <f>AVERAGE(I36:I38)</f>
        <v>0.87800000000000011</v>
      </c>
      <c r="J40" s="8">
        <f t="shared" ref="J40" si="15">AVERAGE(J36:J38)</f>
        <v>0.27233333333333332</v>
      </c>
      <c r="K40" s="8">
        <f>AVERAGE(K36:K38)</f>
        <v>0.8966666666666665</v>
      </c>
      <c r="L40" s="8">
        <f t="shared" ref="L40" si="16">AVERAGE(L36:L38)</f>
        <v>0.3086666666666667</v>
      </c>
      <c r="M40" s="8">
        <f>AVERAGE(M36:M38)</f>
        <v>0.89800000000000002</v>
      </c>
      <c r="N40" s="8">
        <f t="shared" ref="N40" si="17">AVERAGE(N36:N38)</f>
        <v>0.31466666666666671</v>
      </c>
      <c r="O40" s="8">
        <f>AVERAGE(O36:O38)</f>
        <v>0.86399999999999999</v>
      </c>
      <c r="P40" s="8">
        <f t="shared" ref="P40" si="18">AVERAGE(P36:P38)</f>
        <v>0.33533333333333332</v>
      </c>
      <c r="Q40" s="8">
        <f>AVERAGE(Q36:Q38)</f>
        <v>0.8836666666666666</v>
      </c>
      <c r="R40" s="8">
        <f t="shared" ref="R40" si="19">AVERAGE(R36:R38)</f>
        <v>0.40566666666666668</v>
      </c>
      <c r="S40" s="8">
        <f>AVERAGE(S36:S38)</f>
        <v>0.8846666666666666</v>
      </c>
      <c r="T40" s="8">
        <f t="shared" ref="T40" si="20">AVERAGE(T36:T38)</f>
        <v>0.41933333333333334</v>
      </c>
    </row>
    <row r="41" spans="1:20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20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20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20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0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0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0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0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</sheetData>
  <mergeCells count="24">
    <mergeCell ref="A36:A38"/>
    <mergeCell ref="E3:F3"/>
    <mergeCell ref="G3:H3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I3:J3"/>
    <mergeCell ref="K3:L3"/>
    <mergeCell ref="C3:D3"/>
    <mergeCell ref="M3:N3"/>
    <mergeCell ref="C2:H2"/>
    <mergeCell ref="I2:N2"/>
    <mergeCell ref="O2:T2"/>
    <mergeCell ref="O3:P3"/>
    <mergeCell ref="Q3:R3"/>
    <mergeCell ref="S3:T3"/>
    <mergeCell ref="C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32"/>
  <sheetViews>
    <sheetView zoomScale="104" zoomScaleNormal="150" workbookViewId="0">
      <selection activeCell="C5" sqref="C5:T35"/>
    </sheetView>
  </sheetViews>
  <sheetFormatPr baseColWidth="10" defaultColWidth="12.7109375" defaultRowHeight="15.75" customHeight="1" x14ac:dyDescent="0.2"/>
  <cols>
    <col min="1" max="1" width="17" customWidth="1"/>
    <col min="2" max="2" width="6.7109375" customWidth="1"/>
  </cols>
  <sheetData>
    <row r="1" spans="1:20" ht="15.75" customHeight="1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5.75" customHeight="1" x14ac:dyDescent="0.2">
      <c r="A2" s="1"/>
      <c r="B2" s="1"/>
      <c r="C2" s="35" t="s">
        <v>72</v>
      </c>
      <c r="D2" s="36"/>
      <c r="E2" s="36"/>
      <c r="F2" s="36"/>
      <c r="G2" s="36"/>
      <c r="H2" s="37"/>
      <c r="I2" s="38" t="s">
        <v>73</v>
      </c>
      <c r="J2" s="36"/>
      <c r="K2" s="36"/>
      <c r="L2" s="36"/>
      <c r="M2" s="36"/>
      <c r="N2" s="37"/>
      <c r="O2" s="38" t="s">
        <v>74</v>
      </c>
      <c r="P2" s="36"/>
      <c r="Q2" s="36"/>
      <c r="R2" s="36"/>
      <c r="S2" s="36"/>
      <c r="T2" s="37"/>
    </row>
    <row r="3" spans="1:20" ht="15.75" customHeight="1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0" t="s">
        <v>75</v>
      </c>
      <c r="J3" s="21"/>
      <c r="K3" s="20" t="s">
        <v>76</v>
      </c>
      <c r="L3" s="21"/>
      <c r="M3" s="20" t="s">
        <v>77</v>
      </c>
      <c r="N3" s="22"/>
      <c r="O3" s="20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0</v>
      </c>
      <c r="B4" s="3" t="s">
        <v>1</v>
      </c>
      <c r="C4" s="28" t="s">
        <v>69</v>
      </c>
      <c r="D4" s="23" t="s">
        <v>70</v>
      </c>
      <c r="E4" s="23" t="s">
        <v>69</v>
      </c>
      <c r="F4" s="23" t="s">
        <v>70</v>
      </c>
      <c r="G4" s="23" t="s">
        <v>69</v>
      </c>
      <c r="H4" s="24" t="s">
        <v>70</v>
      </c>
      <c r="I4" s="23" t="s">
        <v>69</v>
      </c>
      <c r="J4" s="23" t="s">
        <v>70</v>
      </c>
      <c r="K4" s="23" t="s">
        <v>69</v>
      </c>
      <c r="L4" s="23" t="s">
        <v>70</v>
      </c>
      <c r="M4" s="23" t="s">
        <v>69</v>
      </c>
      <c r="N4" s="24" t="s">
        <v>70</v>
      </c>
      <c r="O4" s="23" t="s">
        <v>69</v>
      </c>
      <c r="P4" s="23" t="s">
        <v>70</v>
      </c>
      <c r="Q4" s="23" t="s">
        <v>69</v>
      </c>
      <c r="R4" s="23" t="s">
        <v>70</v>
      </c>
      <c r="S4" s="23" t="s">
        <v>69</v>
      </c>
      <c r="T4" s="24" t="s">
        <v>70</v>
      </c>
    </row>
    <row r="5" spans="1:20" ht="12.75" x14ac:dyDescent="0.2">
      <c r="A5" s="17" t="s">
        <v>13</v>
      </c>
      <c r="B5" s="4">
        <v>1</v>
      </c>
      <c r="C5" s="29">
        <v>0.87</v>
      </c>
      <c r="D5" s="9">
        <v>0.2</v>
      </c>
      <c r="E5" s="13">
        <v>0.9</v>
      </c>
      <c r="F5" s="9">
        <v>0.26</v>
      </c>
      <c r="G5" s="13">
        <v>0.91</v>
      </c>
      <c r="H5" s="44">
        <v>0.32</v>
      </c>
      <c r="I5" s="13">
        <v>0.86</v>
      </c>
      <c r="J5" s="9">
        <v>0.32</v>
      </c>
      <c r="K5" s="13">
        <v>0.88</v>
      </c>
      <c r="L5" s="9">
        <v>0.4</v>
      </c>
      <c r="M5" s="13">
        <v>0.87</v>
      </c>
      <c r="N5" s="44">
        <v>0.4</v>
      </c>
      <c r="O5" s="13">
        <v>0.85</v>
      </c>
      <c r="P5" s="9">
        <v>0.36</v>
      </c>
      <c r="Q5" s="13">
        <v>0.89</v>
      </c>
      <c r="R5" s="9">
        <v>0.41</v>
      </c>
      <c r="S5" s="13">
        <v>0.89</v>
      </c>
      <c r="T5" s="44">
        <v>0.42</v>
      </c>
    </row>
    <row r="6" spans="1:20" ht="12.75" x14ac:dyDescent="0.2">
      <c r="A6" s="14"/>
      <c r="B6" s="1">
        <v>2</v>
      </c>
      <c r="C6" s="45">
        <v>0.85</v>
      </c>
      <c r="D6" s="46">
        <v>0.3</v>
      </c>
      <c r="E6" s="47">
        <v>0.88</v>
      </c>
      <c r="F6" s="46">
        <v>0.36</v>
      </c>
      <c r="G6" s="47">
        <v>0.89</v>
      </c>
      <c r="H6" s="48">
        <v>0.39</v>
      </c>
      <c r="I6" s="47">
        <v>0.84</v>
      </c>
      <c r="J6" s="46">
        <v>0.33</v>
      </c>
      <c r="K6" s="47">
        <v>0.87</v>
      </c>
      <c r="L6" s="46">
        <v>0.41</v>
      </c>
      <c r="M6" s="47">
        <v>0.86</v>
      </c>
      <c r="N6" s="48">
        <v>0.4</v>
      </c>
      <c r="O6" s="47">
        <v>0.84</v>
      </c>
      <c r="P6" s="46">
        <v>0.34</v>
      </c>
      <c r="Q6" s="47">
        <v>0.86</v>
      </c>
      <c r="R6" s="46">
        <v>0.35</v>
      </c>
      <c r="S6" s="47">
        <v>0.87</v>
      </c>
      <c r="T6" s="48">
        <v>0.37</v>
      </c>
    </row>
    <row r="7" spans="1:20" ht="12.75" x14ac:dyDescent="0.2">
      <c r="A7" s="14"/>
      <c r="B7" s="1">
        <v>3</v>
      </c>
      <c r="C7" s="45">
        <v>0.82</v>
      </c>
      <c r="D7" s="46">
        <v>0.35</v>
      </c>
      <c r="E7" s="47">
        <v>0.86</v>
      </c>
      <c r="F7" s="46">
        <v>0.47</v>
      </c>
      <c r="G7" s="47">
        <v>0.87</v>
      </c>
      <c r="H7" s="48">
        <v>0.51</v>
      </c>
      <c r="I7" s="47">
        <v>0.84</v>
      </c>
      <c r="J7" s="46">
        <v>0.36</v>
      </c>
      <c r="K7" s="47">
        <v>0.87</v>
      </c>
      <c r="L7" s="46">
        <v>0.44</v>
      </c>
      <c r="M7" s="47">
        <v>0.87</v>
      </c>
      <c r="N7" s="48">
        <v>0.43</v>
      </c>
      <c r="O7" s="47">
        <v>0.82</v>
      </c>
      <c r="P7" s="46">
        <v>0.33</v>
      </c>
      <c r="Q7" s="47">
        <v>0.85</v>
      </c>
      <c r="R7" s="46">
        <v>0.36</v>
      </c>
      <c r="S7" s="47">
        <v>0.85</v>
      </c>
      <c r="T7" s="48">
        <v>0.37</v>
      </c>
    </row>
    <row r="8" spans="1:20" ht="12.75" x14ac:dyDescent="0.2">
      <c r="A8" s="17" t="s">
        <v>14</v>
      </c>
      <c r="B8" s="4">
        <v>1</v>
      </c>
      <c r="C8" s="29">
        <v>0.77</v>
      </c>
      <c r="D8" s="9">
        <v>0.08</v>
      </c>
      <c r="E8" s="13">
        <v>0.78</v>
      </c>
      <c r="F8" s="9">
        <v>0.1</v>
      </c>
      <c r="G8" s="13">
        <v>0.8</v>
      </c>
      <c r="H8" s="44">
        <v>0.11</v>
      </c>
      <c r="I8" s="13">
        <v>0.82</v>
      </c>
      <c r="J8" s="9">
        <v>0.11</v>
      </c>
      <c r="K8" s="13">
        <v>0.82</v>
      </c>
      <c r="L8" s="9">
        <v>0.13</v>
      </c>
      <c r="M8" s="13">
        <v>0.82</v>
      </c>
      <c r="N8" s="44">
        <v>0.12</v>
      </c>
      <c r="O8" s="13">
        <v>0.82</v>
      </c>
      <c r="P8" s="9">
        <v>0.27</v>
      </c>
      <c r="Q8" s="13">
        <v>0.83</v>
      </c>
      <c r="R8" s="9">
        <v>0.34</v>
      </c>
      <c r="S8" s="13">
        <v>0.83</v>
      </c>
      <c r="T8" s="44">
        <v>0.35</v>
      </c>
    </row>
    <row r="9" spans="1:20" ht="12.75" x14ac:dyDescent="0.2">
      <c r="A9" s="14"/>
      <c r="B9" s="1">
        <v>2</v>
      </c>
      <c r="C9" s="45">
        <v>0.75</v>
      </c>
      <c r="D9" s="46">
        <v>0.13</v>
      </c>
      <c r="E9" s="47">
        <v>0.77</v>
      </c>
      <c r="F9" s="46">
        <v>0.2</v>
      </c>
      <c r="G9" s="47">
        <v>0.78</v>
      </c>
      <c r="H9" s="48">
        <v>0.19</v>
      </c>
      <c r="I9" s="47">
        <v>0.81</v>
      </c>
      <c r="J9" s="46">
        <v>0.14000000000000001</v>
      </c>
      <c r="K9" s="47">
        <v>0.81</v>
      </c>
      <c r="L9" s="46">
        <v>0.15</v>
      </c>
      <c r="M9" s="47">
        <v>0.81</v>
      </c>
      <c r="N9" s="48">
        <v>0.14000000000000001</v>
      </c>
      <c r="O9" s="47">
        <v>0.79</v>
      </c>
      <c r="P9" s="46">
        <v>0.25</v>
      </c>
      <c r="Q9" s="47">
        <v>0.82</v>
      </c>
      <c r="R9" s="46">
        <v>0.28999999999999998</v>
      </c>
      <c r="S9" s="47">
        <v>0.83</v>
      </c>
      <c r="T9" s="48">
        <v>0.28999999999999998</v>
      </c>
    </row>
    <row r="10" spans="1:20" ht="12.75" x14ac:dyDescent="0.2">
      <c r="A10" s="14"/>
      <c r="B10" s="1">
        <v>3</v>
      </c>
      <c r="C10" s="45">
        <v>0.73</v>
      </c>
      <c r="D10" s="46">
        <v>0.18</v>
      </c>
      <c r="E10" s="47">
        <v>0.74</v>
      </c>
      <c r="F10" s="46">
        <v>0.24</v>
      </c>
      <c r="G10" s="47">
        <v>0.74</v>
      </c>
      <c r="H10" s="48">
        <v>0.25</v>
      </c>
      <c r="I10" s="47">
        <v>0.78</v>
      </c>
      <c r="J10" s="46">
        <v>0.16</v>
      </c>
      <c r="K10" s="47">
        <v>0.79</v>
      </c>
      <c r="L10" s="46">
        <v>0.16</v>
      </c>
      <c r="M10" s="47">
        <v>0.79</v>
      </c>
      <c r="N10" s="48">
        <v>0.16</v>
      </c>
      <c r="O10" s="47">
        <v>0.77</v>
      </c>
      <c r="P10" s="46">
        <v>0.24</v>
      </c>
      <c r="Q10" s="47">
        <v>0.79</v>
      </c>
      <c r="R10" s="46">
        <v>0.27</v>
      </c>
      <c r="S10" s="47">
        <v>0.79</v>
      </c>
      <c r="T10" s="48">
        <v>0.27</v>
      </c>
    </row>
    <row r="11" spans="1:20" ht="12.75" x14ac:dyDescent="0.2">
      <c r="A11" s="17" t="s">
        <v>15</v>
      </c>
      <c r="B11" s="4">
        <v>1</v>
      </c>
      <c r="C11" s="29">
        <v>0.91</v>
      </c>
      <c r="D11" s="9">
        <v>0.23</v>
      </c>
      <c r="E11" s="13">
        <v>0.95</v>
      </c>
      <c r="F11" s="9">
        <v>0.36</v>
      </c>
      <c r="G11" s="13">
        <v>0.95</v>
      </c>
      <c r="H11" s="44">
        <v>0.42</v>
      </c>
      <c r="I11" s="13">
        <v>0.93</v>
      </c>
      <c r="J11" s="9">
        <v>0.46</v>
      </c>
      <c r="K11" s="13">
        <v>0.94</v>
      </c>
      <c r="L11" s="9">
        <v>0.55000000000000004</v>
      </c>
      <c r="M11" s="13">
        <v>0.95</v>
      </c>
      <c r="N11" s="44">
        <v>0.56000000000000005</v>
      </c>
      <c r="O11" s="13">
        <v>0.94</v>
      </c>
      <c r="P11" s="9">
        <v>0.53</v>
      </c>
      <c r="Q11" s="13">
        <v>0.94</v>
      </c>
      <c r="R11" s="9">
        <v>0.56000000000000005</v>
      </c>
      <c r="S11" s="13">
        <v>0.95</v>
      </c>
      <c r="T11" s="44">
        <v>0.57999999999999996</v>
      </c>
    </row>
    <row r="12" spans="1:20" ht="12.75" x14ac:dyDescent="0.2">
      <c r="A12" s="14"/>
      <c r="B12" s="1">
        <v>2</v>
      </c>
      <c r="C12" s="45">
        <v>0.86</v>
      </c>
      <c r="D12" s="46">
        <v>0.25</v>
      </c>
      <c r="E12" s="47">
        <v>0.93</v>
      </c>
      <c r="F12" s="46">
        <v>0.44</v>
      </c>
      <c r="G12" s="47">
        <v>0.93</v>
      </c>
      <c r="H12" s="48">
        <v>0.48</v>
      </c>
      <c r="I12" s="47">
        <v>0.91</v>
      </c>
      <c r="J12" s="46">
        <v>0.47</v>
      </c>
      <c r="K12" s="47">
        <v>0.92</v>
      </c>
      <c r="L12" s="46">
        <v>0.55000000000000004</v>
      </c>
      <c r="M12" s="47">
        <v>0.93</v>
      </c>
      <c r="N12" s="48">
        <v>0.56000000000000005</v>
      </c>
      <c r="O12" s="47">
        <v>0.9</v>
      </c>
      <c r="P12" s="46">
        <v>0.44</v>
      </c>
      <c r="Q12" s="47">
        <v>0.92</v>
      </c>
      <c r="R12" s="46">
        <v>0.5</v>
      </c>
      <c r="S12" s="47">
        <v>0.93</v>
      </c>
      <c r="T12" s="48">
        <v>0.5</v>
      </c>
    </row>
    <row r="13" spans="1:20" ht="12.75" x14ac:dyDescent="0.2">
      <c r="A13" s="14"/>
      <c r="B13" s="1">
        <v>3</v>
      </c>
      <c r="C13" s="45">
        <v>0.86</v>
      </c>
      <c r="D13" s="46">
        <v>0.31</v>
      </c>
      <c r="E13" s="47">
        <v>0.92</v>
      </c>
      <c r="F13" s="46">
        <v>0.51</v>
      </c>
      <c r="G13" s="47">
        <v>0.92</v>
      </c>
      <c r="H13" s="48">
        <v>0.53</v>
      </c>
      <c r="I13" s="47">
        <v>0.89</v>
      </c>
      <c r="J13" s="46">
        <v>0.43</v>
      </c>
      <c r="K13" s="47">
        <v>0.9</v>
      </c>
      <c r="L13" s="46">
        <v>0.48</v>
      </c>
      <c r="M13" s="47">
        <v>0.9</v>
      </c>
      <c r="N13" s="48">
        <v>0.49</v>
      </c>
      <c r="O13" s="47">
        <v>0.87</v>
      </c>
      <c r="P13" s="46">
        <v>0.37</v>
      </c>
      <c r="Q13" s="47">
        <v>0.9</v>
      </c>
      <c r="R13" s="46">
        <v>0.43</v>
      </c>
      <c r="S13" s="47">
        <v>0.9</v>
      </c>
      <c r="T13" s="48">
        <v>0.43</v>
      </c>
    </row>
    <row r="14" spans="1:20" ht="12.75" x14ac:dyDescent="0.2">
      <c r="A14" s="17" t="s">
        <v>16</v>
      </c>
      <c r="B14" s="4">
        <v>1</v>
      </c>
      <c r="C14" s="29">
        <v>0.88</v>
      </c>
      <c r="D14" s="9">
        <v>0.09</v>
      </c>
      <c r="E14" s="13">
        <v>0.93</v>
      </c>
      <c r="F14" s="9">
        <v>0.11</v>
      </c>
      <c r="G14" s="13">
        <v>0.93</v>
      </c>
      <c r="H14" s="44">
        <v>0.1</v>
      </c>
      <c r="I14" s="13">
        <v>0.89</v>
      </c>
      <c r="J14" s="9">
        <v>0.09</v>
      </c>
      <c r="K14" s="13">
        <v>0.89</v>
      </c>
      <c r="L14" s="9">
        <v>0.09</v>
      </c>
      <c r="M14" s="13">
        <v>0.89</v>
      </c>
      <c r="N14" s="44">
        <v>0.09</v>
      </c>
      <c r="O14" s="13">
        <v>0.88</v>
      </c>
      <c r="P14" s="9">
        <v>0.14000000000000001</v>
      </c>
      <c r="Q14" s="13">
        <v>0.92</v>
      </c>
      <c r="R14" s="9">
        <v>0.13</v>
      </c>
      <c r="S14" s="13">
        <v>0.91</v>
      </c>
      <c r="T14" s="44">
        <v>0.13</v>
      </c>
    </row>
    <row r="15" spans="1:20" ht="12.75" x14ac:dyDescent="0.2">
      <c r="A15" s="14"/>
      <c r="B15" s="1">
        <v>2</v>
      </c>
      <c r="C15" s="45">
        <v>0.88</v>
      </c>
      <c r="D15" s="46">
        <v>0.13</v>
      </c>
      <c r="E15" s="47">
        <v>0.91</v>
      </c>
      <c r="F15" s="46">
        <v>0.16</v>
      </c>
      <c r="G15" s="47">
        <v>0.91</v>
      </c>
      <c r="H15" s="48">
        <v>0.15</v>
      </c>
      <c r="I15" s="47">
        <v>0.87</v>
      </c>
      <c r="J15" s="46">
        <v>0.12</v>
      </c>
      <c r="K15" s="47">
        <v>0.87</v>
      </c>
      <c r="L15" s="46">
        <v>0.12</v>
      </c>
      <c r="M15" s="47">
        <v>0.87</v>
      </c>
      <c r="N15" s="48">
        <v>0.12</v>
      </c>
      <c r="O15" s="47">
        <v>0.86</v>
      </c>
      <c r="P15" s="46">
        <v>0.15</v>
      </c>
      <c r="Q15" s="47">
        <v>0.89</v>
      </c>
      <c r="R15" s="46">
        <v>0.15</v>
      </c>
      <c r="S15" s="47">
        <v>0.89</v>
      </c>
      <c r="T15" s="48">
        <v>0.15</v>
      </c>
    </row>
    <row r="16" spans="1:20" ht="12.75" x14ac:dyDescent="0.2">
      <c r="A16" s="14"/>
      <c r="B16" s="1">
        <v>3</v>
      </c>
      <c r="C16" s="45">
        <v>0.86</v>
      </c>
      <c r="D16" s="46">
        <v>0.18</v>
      </c>
      <c r="E16" s="47">
        <v>0.9</v>
      </c>
      <c r="F16" s="46">
        <v>0.19</v>
      </c>
      <c r="G16" s="47">
        <v>0.9</v>
      </c>
      <c r="H16" s="48">
        <v>0.19</v>
      </c>
      <c r="I16" s="47">
        <v>0.85</v>
      </c>
      <c r="J16" s="46">
        <v>0.14000000000000001</v>
      </c>
      <c r="K16" s="47">
        <v>0.86</v>
      </c>
      <c r="L16" s="46">
        <v>0.15</v>
      </c>
      <c r="M16" s="47">
        <v>0.86</v>
      </c>
      <c r="N16" s="48">
        <v>0.15</v>
      </c>
      <c r="O16" s="47">
        <v>0.84</v>
      </c>
      <c r="P16" s="46">
        <v>0.16</v>
      </c>
      <c r="Q16" s="47">
        <v>0.86</v>
      </c>
      <c r="R16" s="46">
        <v>0.16</v>
      </c>
      <c r="S16" s="47">
        <v>0.86</v>
      </c>
      <c r="T16" s="48">
        <v>0.17</v>
      </c>
    </row>
    <row r="17" spans="1:20" ht="12.75" x14ac:dyDescent="0.2">
      <c r="A17" s="17" t="s">
        <v>17</v>
      </c>
      <c r="B17" s="4">
        <v>1</v>
      </c>
      <c r="C17" s="29">
        <v>0.89</v>
      </c>
      <c r="D17" s="9">
        <v>0.19</v>
      </c>
      <c r="E17" s="13">
        <v>0.92</v>
      </c>
      <c r="F17" s="9">
        <v>0.2</v>
      </c>
      <c r="G17" s="13">
        <v>0.93</v>
      </c>
      <c r="H17" s="44">
        <v>0.21</v>
      </c>
      <c r="I17" s="13">
        <v>0.88</v>
      </c>
      <c r="J17" s="9">
        <v>0.16</v>
      </c>
      <c r="K17" s="13">
        <v>0.9</v>
      </c>
      <c r="L17" s="9">
        <v>0.21</v>
      </c>
      <c r="M17" s="13">
        <v>0.91</v>
      </c>
      <c r="N17" s="44">
        <v>0.2</v>
      </c>
      <c r="O17" s="13">
        <v>0.92</v>
      </c>
      <c r="P17" s="9">
        <v>0.31</v>
      </c>
      <c r="Q17" s="13">
        <v>0.93</v>
      </c>
      <c r="R17" s="9">
        <v>0.35</v>
      </c>
      <c r="S17" s="13">
        <v>0.93</v>
      </c>
      <c r="T17" s="44">
        <v>0.36</v>
      </c>
    </row>
    <row r="18" spans="1:20" ht="12.75" x14ac:dyDescent="0.2">
      <c r="A18" s="14"/>
      <c r="B18" s="1">
        <v>2</v>
      </c>
      <c r="C18" s="45">
        <v>0.86</v>
      </c>
      <c r="D18" s="46">
        <v>0.25</v>
      </c>
      <c r="E18" s="47">
        <v>0.91</v>
      </c>
      <c r="F18" s="46">
        <v>0.28999999999999998</v>
      </c>
      <c r="G18" s="47">
        <v>0.9</v>
      </c>
      <c r="H18" s="48">
        <v>0.28999999999999998</v>
      </c>
      <c r="I18" s="47">
        <v>0.88</v>
      </c>
      <c r="J18" s="46">
        <v>0.25</v>
      </c>
      <c r="K18" s="47">
        <v>0.89</v>
      </c>
      <c r="L18" s="46">
        <v>0.28000000000000003</v>
      </c>
      <c r="M18" s="47">
        <v>0.9</v>
      </c>
      <c r="N18" s="48">
        <v>0.27</v>
      </c>
      <c r="O18" s="47">
        <v>0.88</v>
      </c>
      <c r="P18" s="46">
        <v>0.32</v>
      </c>
      <c r="Q18" s="47">
        <v>0.91</v>
      </c>
      <c r="R18" s="46">
        <v>0.36</v>
      </c>
      <c r="S18" s="47">
        <v>0.91</v>
      </c>
      <c r="T18" s="48">
        <v>0.37</v>
      </c>
    </row>
    <row r="19" spans="1:20" ht="12.75" x14ac:dyDescent="0.2">
      <c r="A19" s="14"/>
      <c r="B19" s="1">
        <v>3</v>
      </c>
      <c r="C19" s="45">
        <v>0.85</v>
      </c>
      <c r="D19" s="46">
        <v>0.28000000000000003</v>
      </c>
      <c r="E19" s="47">
        <v>0.89</v>
      </c>
      <c r="F19" s="46">
        <v>0.33</v>
      </c>
      <c r="G19" s="47">
        <v>0.89</v>
      </c>
      <c r="H19" s="48">
        <v>0.33</v>
      </c>
      <c r="I19" s="47">
        <v>0.88</v>
      </c>
      <c r="J19" s="46">
        <v>0.28999999999999998</v>
      </c>
      <c r="K19" s="47">
        <v>0.89</v>
      </c>
      <c r="L19" s="46">
        <v>0.31</v>
      </c>
      <c r="M19" s="47">
        <v>0.9</v>
      </c>
      <c r="N19" s="48">
        <v>0.31</v>
      </c>
      <c r="O19" s="47">
        <v>0.85</v>
      </c>
      <c r="P19" s="46">
        <v>0.31</v>
      </c>
      <c r="Q19" s="47">
        <v>0.88</v>
      </c>
      <c r="R19" s="46">
        <v>0.34</v>
      </c>
      <c r="S19" s="47">
        <v>0.88</v>
      </c>
      <c r="T19" s="48">
        <v>0.34</v>
      </c>
    </row>
    <row r="20" spans="1:20" ht="12.75" x14ac:dyDescent="0.2">
      <c r="A20" s="17" t="s">
        <v>18</v>
      </c>
      <c r="B20" s="4">
        <v>1</v>
      </c>
      <c r="C20" s="29">
        <v>0.92</v>
      </c>
      <c r="D20" s="9">
        <v>0.26</v>
      </c>
      <c r="E20" s="13">
        <v>0.94</v>
      </c>
      <c r="F20" s="9">
        <v>0.32</v>
      </c>
      <c r="G20" s="13">
        <v>0.94</v>
      </c>
      <c r="H20" s="44">
        <v>0.36</v>
      </c>
      <c r="I20" s="13">
        <v>0.9</v>
      </c>
      <c r="J20" s="9">
        <v>0.25</v>
      </c>
      <c r="K20" s="13">
        <v>0.93</v>
      </c>
      <c r="L20" s="9">
        <v>0.35</v>
      </c>
      <c r="M20" s="13">
        <v>0.93</v>
      </c>
      <c r="N20" s="44">
        <v>0.37</v>
      </c>
      <c r="O20" s="13">
        <v>0.88</v>
      </c>
      <c r="P20" s="9">
        <v>0.33</v>
      </c>
      <c r="Q20" s="13">
        <v>0.91</v>
      </c>
      <c r="R20" s="9">
        <v>0.45</v>
      </c>
      <c r="S20" s="13">
        <v>0.91</v>
      </c>
      <c r="T20" s="44">
        <v>0.49</v>
      </c>
    </row>
    <row r="21" spans="1:20" ht="12.75" x14ac:dyDescent="0.2">
      <c r="A21" s="14"/>
      <c r="B21" s="1">
        <v>2</v>
      </c>
      <c r="C21" s="45">
        <v>0.9</v>
      </c>
      <c r="D21" s="46">
        <v>0.3</v>
      </c>
      <c r="E21" s="47">
        <v>0.93</v>
      </c>
      <c r="F21" s="46">
        <v>0.4</v>
      </c>
      <c r="G21" s="47">
        <v>0.93</v>
      </c>
      <c r="H21" s="48">
        <v>0.46</v>
      </c>
      <c r="I21" s="47">
        <v>0.89</v>
      </c>
      <c r="J21" s="46">
        <v>0.26</v>
      </c>
      <c r="K21" s="47">
        <v>0.92</v>
      </c>
      <c r="L21" s="46">
        <v>0.36</v>
      </c>
      <c r="M21" s="47">
        <v>0.93</v>
      </c>
      <c r="N21" s="48">
        <v>0.38</v>
      </c>
      <c r="O21" s="47">
        <v>0.86</v>
      </c>
      <c r="P21" s="46">
        <v>0.31</v>
      </c>
      <c r="Q21" s="47">
        <v>0.9</v>
      </c>
      <c r="R21" s="46">
        <v>0.39</v>
      </c>
      <c r="S21" s="47">
        <v>0.9</v>
      </c>
      <c r="T21" s="48">
        <v>0.41</v>
      </c>
    </row>
    <row r="22" spans="1:20" ht="12.75" x14ac:dyDescent="0.2">
      <c r="A22" s="14"/>
      <c r="B22" s="1">
        <v>3</v>
      </c>
      <c r="C22" s="45">
        <v>0.9</v>
      </c>
      <c r="D22" s="46">
        <v>0.35</v>
      </c>
      <c r="E22" s="47">
        <v>0.93</v>
      </c>
      <c r="F22" s="46">
        <v>0.45</v>
      </c>
      <c r="G22" s="47">
        <v>0.93</v>
      </c>
      <c r="H22" s="48">
        <v>0.49</v>
      </c>
      <c r="I22" s="47">
        <v>0.9</v>
      </c>
      <c r="J22" s="46">
        <v>0.28000000000000003</v>
      </c>
      <c r="K22" s="47">
        <v>0.93</v>
      </c>
      <c r="L22" s="46">
        <v>0.38</v>
      </c>
      <c r="M22" s="47">
        <v>0.94</v>
      </c>
      <c r="N22" s="48">
        <v>0.4</v>
      </c>
      <c r="O22" s="47">
        <v>0.87</v>
      </c>
      <c r="P22" s="46">
        <v>0.31</v>
      </c>
      <c r="Q22" s="47">
        <v>0.92</v>
      </c>
      <c r="R22" s="46">
        <v>0.4</v>
      </c>
      <c r="S22" s="47">
        <v>0.92</v>
      </c>
      <c r="T22" s="48">
        <v>0.42</v>
      </c>
    </row>
    <row r="23" spans="1:20" ht="12.75" x14ac:dyDescent="0.2">
      <c r="A23" s="17" t="s">
        <v>19</v>
      </c>
      <c r="B23" s="4">
        <v>1</v>
      </c>
      <c r="C23" s="29">
        <v>0.95</v>
      </c>
      <c r="D23" s="9">
        <v>0.26</v>
      </c>
      <c r="E23" s="13">
        <v>0.98</v>
      </c>
      <c r="F23" s="9">
        <v>0.42</v>
      </c>
      <c r="G23" s="13">
        <v>0.98</v>
      </c>
      <c r="H23" s="44">
        <v>0.46</v>
      </c>
      <c r="I23" s="13">
        <v>0.95</v>
      </c>
      <c r="J23" s="9">
        <v>0.46</v>
      </c>
      <c r="K23" s="13">
        <v>0.98</v>
      </c>
      <c r="L23" s="9">
        <v>0.57999999999999996</v>
      </c>
      <c r="M23" s="13">
        <v>0.98</v>
      </c>
      <c r="N23" s="44">
        <v>0.57999999999999996</v>
      </c>
      <c r="O23" s="13">
        <v>0.93</v>
      </c>
      <c r="P23" s="9">
        <v>0.47</v>
      </c>
      <c r="Q23" s="13">
        <v>0.97</v>
      </c>
      <c r="R23" s="9">
        <v>0.63</v>
      </c>
      <c r="S23" s="13">
        <v>0.97</v>
      </c>
      <c r="T23" s="44">
        <v>0.65</v>
      </c>
    </row>
    <row r="24" spans="1:20" ht="12.75" x14ac:dyDescent="0.2">
      <c r="A24" s="14"/>
      <c r="B24" s="1">
        <v>2</v>
      </c>
      <c r="C24" s="45">
        <v>0.93</v>
      </c>
      <c r="D24" s="46">
        <v>0.34</v>
      </c>
      <c r="E24" s="47">
        <v>0.97</v>
      </c>
      <c r="F24" s="46">
        <v>0.51</v>
      </c>
      <c r="G24" s="47">
        <v>0.97</v>
      </c>
      <c r="H24" s="48">
        <v>0.55000000000000004</v>
      </c>
      <c r="I24" s="47">
        <v>0.93</v>
      </c>
      <c r="J24" s="46">
        <v>0.41</v>
      </c>
      <c r="K24" s="47">
        <v>0.96</v>
      </c>
      <c r="L24" s="46">
        <v>0.56000000000000005</v>
      </c>
      <c r="M24" s="47">
        <v>0.97</v>
      </c>
      <c r="N24" s="48">
        <v>0.59</v>
      </c>
      <c r="O24" s="47">
        <v>0.92</v>
      </c>
      <c r="P24" s="46">
        <v>0.43</v>
      </c>
      <c r="Q24" s="47">
        <v>0.95</v>
      </c>
      <c r="R24" s="46">
        <v>0.52</v>
      </c>
      <c r="S24" s="47">
        <v>0.96</v>
      </c>
      <c r="T24" s="48">
        <v>0.55000000000000004</v>
      </c>
    </row>
    <row r="25" spans="1:20" ht="12.75" x14ac:dyDescent="0.2">
      <c r="A25" s="14"/>
      <c r="B25" s="1">
        <v>3</v>
      </c>
      <c r="C25" s="45">
        <v>0.94</v>
      </c>
      <c r="D25" s="46">
        <v>0.5</v>
      </c>
      <c r="E25" s="47">
        <v>0.98</v>
      </c>
      <c r="F25" s="46">
        <v>0.71</v>
      </c>
      <c r="G25" s="47">
        <v>0.98</v>
      </c>
      <c r="H25" s="48">
        <v>0.76</v>
      </c>
      <c r="I25" s="47">
        <v>0.93</v>
      </c>
      <c r="J25" s="46">
        <v>0.5</v>
      </c>
      <c r="K25" s="47">
        <v>0.97</v>
      </c>
      <c r="L25" s="46">
        <v>0.67</v>
      </c>
      <c r="M25" s="47">
        <v>0.97</v>
      </c>
      <c r="N25" s="48">
        <v>0.68</v>
      </c>
      <c r="O25" s="47">
        <v>0.92</v>
      </c>
      <c r="P25" s="46">
        <v>0.5</v>
      </c>
      <c r="Q25" s="47">
        <v>0.95</v>
      </c>
      <c r="R25" s="46">
        <v>0.59</v>
      </c>
      <c r="S25" s="47">
        <v>0.96</v>
      </c>
      <c r="T25" s="48">
        <v>0.63</v>
      </c>
    </row>
    <row r="26" spans="1:20" ht="12.75" x14ac:dyDescent="0.2">
      <c r="A26" s="17" t="s">
        <v>20</v>
      </c>
      <c r="B26" s="4">
        <v>1</v>
      </c>
      <c r="C26" s="29">
        <v>0.94</v>
      </c>
      <c r="D26" s="9">
        <v>0.25</v>
      </c>
      <c r="E26" s="13">
        <v>0.97</v>
      </c>
      <c r="F26" s="9">
        <v>0.31</v>
      </c>
      <c r="G26" s="13">
        <v>0.97</v>
      </c>
      <c r="H26" s="44">
        <v>0.38</v>
      </c>
      <c r="I26" s="29">
        <v>0.95</v>
      </c>
      <c r="J26" s="9">
        <v>0.38</v>
      </c>
      <c r="K26" s="13">
        <v>0.96</v>
      </c>
      <c r="L26" s="9">
        <v>0.38</v>
      </c>
      <c r="M26" s="13">
        <v>0.97</v>
      </c>
      <c r="N26" s="44">
        <v>0.43</v>
      </c>
      <c r="O26" s="29">
        <v>0.97</v>
      </c>
      <c r="P26" s="9">
        <v>0.39</v>
      </c>
      <c r="Q26" s="13">
        <v>0.98</v>
      </c>
      <c r="R26" s="9">
        <v>0.63</v>
      </c>
      <c r="S26" s="13">
        <v>0.98</v>
      </c>
      <c r="T26" s="44">
        <v>0.64</v>
      </c>
    </row>
    <row r="27" spans="1:20" ht="12.75" x14ac:dyDescent="0.2">
      <c r="A27" s="14"/>
      <c r="B27" s="1">
        <v>2</v>
      </c>
      <c r="C27" s="45">
        <v>0.92</v>
      </c>
      <c r="D27" s="46">
        <v>0.32</v>
      </c>
      <c r="E27" s="47">
        <v>0.96</v>
      </c>
      <c r="F27" s="46">
        <v>0.4</v>
      </c>
      <c r="G27" s="47">
        <v>0.96</v>
      </c>
      <c r="H27" s="48">
        <v>0.44</v>
      </c>
      <c r="I27" s="45">
        <v>0.93</v>
      </c>
      <c r="J27" s="46">
        <v>0.38</v>
      </c>
      <c r="K27" s="47">
        <v>0.95</v>
      </c>
      <c r="L27" s="46">
        <v>0.41</v>
      </c>
      <c r="M27" s="47">
        <v>0.96</v>
      </c>
      <c r="N27" s="48">
        <v>0.43</v>
      </c>
      <c r="O27" s="45">
        <v>0.94</v>
      </c>
      <c r="P27" s="46">
        <v>0.38</v>
      </c>
      <c r="Q27" s="47">
        <v>0.96</v>
      </c>
      <c r="R27" s="46">
        <v>0.52</v>
      </c>
      <c r="S27" s="47">
        <v>0.96</v>
      </c>
      <c r="T27" s="48">
        <v>0.53</v>
      </c>
    </row>
    <row r="28" spans="1:20" ht="12.75" x14ac:dyDescent="0.2">
      <c r="A28" s="14"/>
      <c r="B28" s="1">
        <v>3</v>
      </c>
      <c r="C28" s="45">
        <v>0.93</v>
      </c>
      <c r="D28" s="46">
        <v>0.42</v>
      </c>
      <c r="E28" s="47">
        <v>0.97</v>
      </c>
      <c r="F28" s="46">
        <v>0.54</v>
      </c>
      <c r="G28" s="47">
        <v>0.97</v>
      </c>
      <c r="H28" s="48">
        <v>0.56000000000000005</v>
      </c>
      <c r="I28" s="45">
        <v>0.92</v>
      </c>
      <c r="J28" s="46">
        <v>0.44</v>
      </c>
      <c r="K28" s="47">
        <v>0.95</v>
      </c>
      <c r="L28" s="46">
        <v>0.49</v>
      </c>
      <c r="M28" s="47">
        <v>0.95</v>
      </c>
      <c r="N28" s="48">
        <v>0.5</v>
      </c>
      <c r="O28" s="45">
        <v>0.92</v>
      </c>
      <c r="P28" s="46">
        <v>0.43</v>
      </c>
      <c r="Q28" s="47">
        <v>0.94</v>
      </c>
      <c r="R28" s="46">
        <v>0.52</v>
      </c>
      <c r="S28" s="47">
        <v>0.94</v>
      </c>
      <c r="T28" s="48">
        <v>0.52</v>
      </c>
    </row>
    <row r="29" spans="1:20" ht="12.75" x14ac:dyDescent="0.2">
      <c r="A29" s="17" t="s">
        <v>21</v>
      </c>
      <c r="B29" s="4">
        <v>1</v>
      </c>
      <c r="C29" s="29">
        <v>0.86</v>
      </c>
      <c r="D29" s="9">
        <v>0.17</v>
      </c>
      <c r="E29" s="13">
        <v>0.9</v>
      </c>
      <c r="F29" s="9">
        <v>0.26</v>
      </c>
      <c r="G29" s="13">
        <v>0.9</v>
      </c>
      <c r="H29" s="44">
        <v>0.36</v>
      </c>
      <c r="I29" s="29">
        <v>0.82</v>
      </c>
      <c r="J29" s="9">
        <v>0.21</v>
      </c>
      <c r="K29" s="13">
        <v>0.84</v>
      </c>
      <c r="L29" s="9">
        <v>0.28999999999999998</v>
      </c>
      <c r="M29" s="13">
        <v>0.84</v>
      </c>
      <c r="N29" s="44">
        <v>0.33</v>
      </c>
      <c r="O29" s="29">
        <v>0.8</v>
      </c>
      <c r="P29" s="9">
        <v>0.28000000000000003</v>
      </c>
      <c r="Q29" s="13">
        <v>0.87</v>
      </c>
      <c r="R29" s="9">
        <v>0.41</v>
      </c>
      <c r="S29" s="13">
        <v>0.86</v>
      </c>
      <c r="T29" s="44">
        <v>0.42</v>
      </c>
    </row>
    <row r="30" spans="1:20" ht="12.75" x14ac:dyDescent="0.2">
      <c r="A30" s="14"/>
      <c r="B30" s="1">
        <v>2</v>
      </c>
      <c r="C30" s="45">
        <v>0.88</v>
      </c>
      <c r="D30" s="46">
        <v>0.25</v>
      </c>
      <c r="E30" s="47">
        <v>0.91</v>
      </c>
      <c r="F30" s="46">
        <v>0.4</v>
      </c>
      <c r="G30" s="47">
        <v>0.91</v>
      </c>
      <c r="H30" s="48">
        <v>0.46</v>
      </c>
      <c r="I30" s="45">
        <v>0.86</v>
      </c>
      <c r="J30" s="46">
        <v>0.28999999999999998</v>
      </c>
      <c r="K30" s="47">
        <v>0.88</v>
      </c>
      <c r="L30" s="46">
        <v>0.33</v>
      </c>
      <c r="M30" s="47">
        <v>0.88</v>
      </c>
      <c r="N30" s="48">
        <v>0.35</v>
      </c>
      <c r="O30" s="45">
        <v>0.82</v>
      </c>
      <c r="P30" s="46">
        <v>0.28999999999999998</v>
      </c>
      <c r="Q30" s="47">
        <v>0.86</v>
      </c>
      <c r="R30" s="46">
        <v>0.36</v>
      </c>
      <c r="S30" s="47">
        <v>0.87</v>
      </c>
      <c r="T30" s="48">
        <v>0.37</v>
      </c>
    </row>
    <row r="31" spans="1:20" ht="12.75" x14ac:dyDescent="0.2">
      <c r="A31" s="16"/>
      <c r="B31" s="5">
        <v>3</v>
      </c>
      <c r="C31" s="49">
        <v>0.89</v>
      </c>
      <c r="D31" s="50">
        <v>0.37</v>
      </c>
      <c r="E31" s="51">
        <v>0.92</v>
      </c>
      <c r="F31" s="50">
        <v>0.51</v>
      </c>
      <c r="G31" s="51">
        <v>0.92</v>
      </c>
      <c r="H31" s="52">
        <v>0.54</v>
      </c>
      <c r="I31" s="49">
        <v>0.88</v>
      </c>
      <c r="J31" s="50">
        <v>0.39</v>
      </c>
      <c r="K31" s="51">
        <v>0.9</v>
      </c>
      <c r="L31" s="50">
        <v>0.41</v>
      </c>
      <c r="M31" s="51">
        <v>0.9</v>
      </c>
      <c r="N31" s="52">
        <v>0.42</v>
      </c>
      <c r="O31" s="49">
        <v>0.85</v>
      </c>
      <c r="P31" s="50">
        <v>0.34</v>
      </c>
      <c r="Q31" s="51">
        <v>0.88</v>
      </c>
      <c r="R31" s="50">
        <v>0.4</v>
      </c>
      <c r="S31" s="51">
        <v>0.89</v>
      </c>
      <c r="T31" s="52">
        <v>0.4</v>
      </c>
    </row>
    <row r="32" spans="1:20" ht="12.75" x14ac:dyDescent="0.2">
      <c r="A32" s="1"/>
      <c r="B32" s="1"/>
      <c r="C32" s="53"/>
      <c r="D32" s="54"/>
      <c r="E32" s="54"/>
      <c r="F32" s="54"/>
      <c r="G32" s="54"/>
      <c r="H32" s="55"/>
      <c r="I32" s="53"/>
      <c r="J32" s="54"/>
      <c r="K32" s="54"/>
      <c r="L32" s="54"/>
      <c r="M32" s="54"/>
      <c r="N32" s="55"/>
      <c r="O32" s="53"/>
      <c r="P32" s="54"/>
      <c r="Q32" s="54"/>
      <c r="R32" s="54"/>
      <c r="S32" s="54"/>
      <c r="T32" s="55"/>
    </row>
    <row r="33" spans="1:20" ht="12.75" x14ac:dyDescent="0.2">
      <c r="A33" s="15" t="s">
        <v>12</v>
      </c>
      <c r="B33" s="4">
        <v>1</v>
      </c>
      <c r="C33" s="56">
        <f>AVERAGE(C5,C8,C11,C14,C17,C20,C23,C26,C29)</f>
        <v>0.88777777777777789</v>
      </c>
      <c r="D33" s="9">
        <f t="shared" ref="D33:L33" si="0">AVERAGE(D5,D8,D11,D14,D17,D20,D23,D26,D29)</f>
        <v>0.19222222222222221</v>
      </c>
      <c r="E33" s="9">
        <f t="shared" si="0"/>
        <v>0.91888888888888887</v>
      </c>
      <c r="F33" s="9">
        <f t="shared" si="0"/>
        <v>0.26</v>
      </c>
      <c r="G33" s="9">
        <f t="shared" si="0"/>
        <v>0.92333333333333334</v>
      </c>
      <c r="H33" s="44">
        <f t="shared" si="0"/>
        <v>0.30222222222222217</v>
      </c>
      <c r="I33" s="56">
        <f t="shared" si="0"/>
        <v>0.88888888888888884</v>
      </c>
      <c r="J33" s="9">
        <f t="shared" si="0"/>
        <v>0.27111111111111108</v>
      </c>
      <c r="K33" s="9">
        <f t="shared" si="0"/>
        <v>0.9044444444444445</v>
      </c>
      <c r="L33" s="9">
        <f t="shared" si="0"/>
        <v>0.33111111111111113</v>
      </c>
      <c r="M33" s="9">
        <f>AVERAGE(M5,M8,M11,M14,M17,M20,M23,M26,M29)</f>
        <v>0.90666666666666673</v>
      </c>
      <c r="N33" s="44">
        <f t="shared" ref="N33:T33" si="1">AVERAGE(N5,N8,N11,N14,N17,N20,N23,N26,N29)</f>
        <v>0.34222222222222226</v>
      </c>
      <c r="O33" s="56">
        <f t="shared" si="1"/>
        <v>0.88777777777777767</v>
      </c>
      <c r="P33" s="9">
        <f t="shared" si="1"/>
        <v>0.34222222222222221</v>
      </c>
      <c r="Q33" s="9">
        <f t="shared" si="1"/>
        <v>0.91555555555555534</v>
      </c>
      <c r="R33" s="9">
        <f t="shared" si="1"/>
        <v>0.43444444444444447</v>
      </c>
      <c r="S33" s="9">
        <f t="shared" si="1"/>
        <v>0.91444444444444428</v>
      </c>
      <c r="T33" s="44">
        <f t="shared" si="1"/>
        <v>0.44888888888888889</v>
      </c>
    </row>
    <row r="34" spans="1:20" ht="12.75" x14ac:dyDescent="0.2">
      <c r="A34" s="14"/>
      <c r="B34" s="1">
        <v>2</v>
      </c>
      <c r="C34" s="57">
        <f t="shared" ref="C34:L35" si="2">AVERAGE(C6,C9,C12,C15,C18,C21,C24,C27,C30)</f>
        <v>0.87</v>
      </c>
      <c r="D34" s="46">
        <f t="shared" si="2"/>
        <v>0.25222222222222224</v>
      </c>
      <c r="E34" s="46">
        <f t="shared" si="2"/>
        <v>0.90777777777777779</v>
      </c>
      <c r="F34" s="46">
        <f t="shared" si="2"/>
        <v>0.35111111111111115</v>
      </c>
      <c r="G34" s="46">
        <f t="shared" si="2"/>
        <v>0.90888888888888886</v>
      </c>
      <c r="H34" s="48">
        <f t="shared" si="2"/>
        <v>0.37888888888888883</v>
      </c>
      <c r="I34" s="57">
        <f t="shared" si="2"/>
        <v>0.88</v>
      </c>
      <c r="J34" s="46">
        <f t="shared" si="2"/>
        <v>0.29444444444444445</v>
      </c>
      <c r="K34" s="46">
        <f t="shared" si="2"/>
        <v>0.89666666666666672</v>
      </c>
      <c r="L34" s="46">
        <f t="shared" si="2"/>
        <v>0.35222222222222227</v>
      </c>
      <c r="M34" s="46">
        <f t="shared" ref="M34:T34" si="3">AVERAGE(M6,M9,M12,M15,M18,M21,M24,M27,M30)</f>
        <v>0.90111111111111108</v>
      </c>
      <c r="N34" s="48">
        <f t="shared" si="3"/>
        <v>0.36000000000000004</v>
      </c>
      <c r="O34" s="57">
        <f t="shared" si="3"/>
        <v>0.86777777777777787</v>
      </c>
      <c r="P34" s="46">
        <f t="shared" si="3"/>
        <v>0.32333333333333336</v>
      </c>
      <c r="Q34" s="46">
        <f t="shared" si="3"/>
        <v>0.89666666666666672</v>
      </c>
      <c r="R34" s="46">
        <f t="shared" si="3"/>
        <v>0.38222222222222224</v>
      </c>
      <c r="S34" s="46">
        <f t="shared" si="3"/>
        <v>0.90222222222222215</v>
      </c>
      <c r="T34" s="48">
        <f t="shared" si="3"/>
        <v>0.39333333333333331</v>
      </c>
    </row>
    <row r="35" spans="1:20" ht="12.75" x14ac:dyDescent="0.2">
      <c r="A35" s="16"/>
      <c r="B35" s="5">
        <v>3</v>
      </c>
      <c r="C35" s="58">
        <f t="shared" si="2"/>
        <v>0.86444444444444424</v>
      </c>
      <c r="D35" s="43">
        <f t="shared" si="2"/>
        <v>0.32666666666666666</v>
      </c>
      <c r="E35" s="43">
        <f t="shared" si="2"/>
        <v>0.90111111111111108</v>
      </c>
      <c r="F35" s="43">
        <f t="shared" si="2"/>
        <v>0.43888888888888888</v>
      </c>
      <c r="G35" s="43">
        <f t="shared" si="2"/>
        <v>0.90222222222222215</v>
      </c>
      <c r="H35" s="59">
        <f t="shared" si="2"/>
        <v>0.46222222222222226</v>
      </c>
      <c r="I35" s="58">
        <f t="shared" si="2"/>
        <v>0.87444444444444447</v>
      </c>
      <c r="J35" s="43">
        <f t="shared" si="2"/>
        <v>0.33222222222222225</v>
      </c>
      <c r="K35" s="43">
        <f t="shared" si="2"/>
        <v>0.89555555555555544</v>
      </c>
      <c r="L35" s="43">
        <f t="shared" si="2"/>
        <v>0.38777777777777778</v>
      </c>
      <c r="M35" s="43">
        <f t="shared" ref="M35:T35" si="4">AVERAGE(M7,M10,M13,M16,M19,M22,M25,M28,M31)</f>
        <v>0.89777777777777779</v>
      </c>
      <c r="N35" s="59">
        <f t="shared" si="4"/>
        <v>0.39333333333333331</v>
      </c>
      <c r="O35" s="58">
        <f t="shared" si="4"/>
        <v>0.85666666666666658</v>
      </c>
      <c r="P35" s="43">
        <f t="shared" si="4"/>
        <v>0.33222222222222225</v>
      </c>
      <c r="Q35" s="43">
        <f t="shared" si="4"/>
        <v>0.88555555555555554</v>
      </c>
      <c r="R35" s="43">
        <f t="shared" si="4"/>
        <v>0.38555555555555554</v>
      </c>
      <c r="S35" s="43">
        <f t="shared" si="4"/>
        <v>0.88777777777777767</v>
      </c>
      <c r="T35" s="59">
        <f t="shared" si="4"/>
        <v>0.39444444444444443</v>
      </c>
    </row>
    <row r="36" spans="1:20" ht="12.75" x14ac:dyDescent="0.2">
      <c r="A36" s="1"/>
      <c r="B36" s="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ht="12.75" x14ac:dyDescent="0.2">
      <c r="A37" s="1"/>
      <c r="B37" s="1"/>
      <c r="C37" s="8">
        <f>AVERAGE(C33:C35)</f>
        <v>0.87407407407407411</v>
      </c>
      <c r="D37" s="8">
        <f t="shared" ref="D37" si="5">AVERAGE(D33:D35)</f>
        <v>0.25703703703703701</v>
      </c>
      <c r="E37" s="8">
        <f>AVERAGE(E33:E35)</f>
        <v>0.90925925925925932</v>
      </c>
      <c r="F37" s="8">
        <f t="shared" ref="F37" si="6">AVERAGE(F33:F35)</f>
        <v>0.35000000000000003</v>
      </c>
      <c r="G37" s="8">
        <f>AVERAGE(G33:G35)</f>
        <v>0.91148148148148145</v>
      </c>
      <c r="H37" s="8">
        <f t="shared" ref="H37" si="7">AVERAGE(H33:H35)</f>
        <v>0.38111111111111112</v>
      </c>
      <c r="I37" s="8">
        <f>AVERAGE(I33:I35)</f>
        <v>0.88111111111111107</v>
      </c>
      <c r="J37" s="8">
        <f t="shared" ref="J37" si="8">AVERAGE(J33:J35)</f>
        <v>0.29925925925925928</v>
      </c>
      <c r="K37" s="8">
        <f>AVERAGE(K33:K35)</f>
        <v>0.89888888888888874</v>
      </c>
      <c r="L37" s="8">
        <f t="shared" ref="L37" si="9">AVERAGE(L33:L35)</f>
        <v>0.35703703703703704</v>
      </c>
      <c r="M37" s="8">
        <f>AVERAGE(M33:M35)</f>
        <v>0.9018518518518519</v>
      </c>
      <c r="N37" s="8">
        <f t="shared" ref="N37" si="10">AVERAGE(N33:N35)</f>
        <v>0.36518518518518522</v>
      </c>
      <c r="O37" s="8">
        <f>AVERAGE(O33:O35)</f>
        <v>0.8707407407407407</v>
      </c>
      <c r="P37" s="8">
        <f t="shared" ref="P37" si="11">AVERAGE(P33:P35)</f>
        <v>0.33259259259259261</v>
      </c>
      <c r="Q37" s="8">
        <f>AVERAGE(Q33:Q35)</f>
        <v>0.8992592592592592</v>
      </c>
      <c r="R37" s="8">
        <f t="shared" ref="R37" si="12">AVERAGE(R33:R35)</f>
        <v>0.40074074074074079</v>
      </c>
      <c r="S37" s="8">
        <f>AVERAGE(S33:S35)</f>
        <v>0.90148148148148133</v>
      </c>
      <c r="T37" s="8">
        <f t="shared" ref="T37" si="13">AVERAGE(T33:T35)</f>
        <v>0.41222222222222221</v>
      </c>
    </row>
    <row r="38" spans="1:20" ht="12.75" x14ac:dyDescent="0.2">
      <c r="A38" s="1"/>
      <c r="B38" s="1"/>
    </row>
    <row r="39" spans="1:20" ht="12.75" x14ac:dyDescent="0.2">
      <c r="A39" s="1"/>
      <c r="B39" s="1"/>
    </row>
    <row r="40" spans="1:20" ht="12.75" x14ac:dyDescent="0.2">
      <c r="A40" s="1"/>
      <c r="B40" s="1"/>
    </row>
    <row r="41" spans="1:20" ht="12.75" x14ac:dyDescent="0.2">
      <c r="A41" s="1"/>
      <c r="B41" s="1"/>
    </row>
    <row r="42" spans="1:20" ht="12.75" x14ac:dyDescent="0.2">
      <c r="A42" s="1"/>
      <c r="B42" s="1"/>
    </row>
    <row r="43" spans="1:20" ht="12.75" x14ac:dyDescent="0.2">
      <c r="A43" s="1"/>
      <c r="B43" s="1"/>
    </row>
    <row r="44" spans="1:20" ht="12.75" x14ac:dyDescent="0.2">
      <c r="A44" s="1"/>
      <c r="B44" s="1"/>
    </row>
    <row r="45" spans="1:20" ht="12.75" x14ac:dyDescent="0.2">
      <c r="A45" s="1"/>
      <c r="B45" s="1"/>
    </row>
    <row r="46" spans="1:20" ht="12.75" x14ac:dyDescent="0.2">
      <c r="A46" s="1"/>
      <c r="B46" s="1"/>
    </row>
    <row r="47" spans="1:20" ht="12.75" x14ac:dyDescent="0.2">
      <c r="A47" s="1"/>
      <c r="B47" s="1"/>
    </row>
    <row r="48" spans="1:20" ht="12.75" x14ac:dyDescent="0.2">
      <c r="A48" s="1"/>
      <c r="B48" s="1"/>
    </row>
    <row r="49" spans="1:2" ht="12.75" x14ac:dyDescent="0.2">
      <c r="A49" s="1"/>
      <c r="B49" s="1"/>
    </row>
    <row r="50" spans="1:2" ht="12.75" x14ac:dyDescent="0.2">
      <c r="A50" s="1"/>
      <c r="B50" s="1"/>
    </row>
    <row r="51" spans="1:2" ht="12.75" x14ac:dyDescent="0.2">
      <c r="A51" s="1"/>
      <c r="B51" s="1"/>
    </row>
    <row r="52" spans="1:2" ht="12.75" x14ac:dyDescent="0.2">
      <c r="A52" s="1"/>
      <c r="B52" s="1"/>
    </row>
    <row r="53" spans="1:2" ht="12.75" x14ac:dyDescent="0.2">
      <c r="A53" s="1"/>
      <c r="B53" s="1"/>
    </row>
    <row r="54" spans="1:2" ht="12.75" x14ac:dyDescent="0.2">
      <c r="A54" s="1"/>
      <c r="B54" s="1"/>
    </row>
    <row r="55" spans="1:2" ht="12.75" x14ac:dyDescent="0.2">
      <c r="A55" s="1"/>
      <c r="B55" s="1"/>
    </row>
    <row r="56" spans="1:2" ht="12.75" x14ac:dyDescent="0.2">
      <c r="A56" s="1"/>
      <c r="B56" s="1"/>
    </row>
    <row r="57" spans="1:2" ht="12.75" x14ac:dyDescent="0.2">
      <c r="A57" s="1"/>
      <c r="B57" s="1"/>
    </row>
    <row r="58" spans="1:2" ht="12.75" x14ac:dyDescent="0.2">
      <c r="A58" s="1"/>
      <c r="B58" s="1"/>
    </row>
    <row r="59" spans="1:2" ht="12.75" x14ac:dyDescent="0.2">
      <c r="A59" s="1"/>
      <c r="B59" s="1"/>
    </row>
    <row r="60" spans="1:2" ht="12.75" x14ac:dyDescent="0.2">
      <c r="A60" s="1"/>
      <c r="B60" s="1"/>
    </row>
    <row r="61" spans="1:2" ht="12.75" x14ac:dyDescent="0.2">
      <c r="A61" s="1"/>
      <c r="B61" s="1"/>
    </row>
    <row r="62" spans="1:2" ht="12.75" x14ac:dyDescent="0.2">
      <c r="A62" s="1"/>
      <c r="B62" s="1"/>
    </row>
    <row r="63" spans="1:2" ht="12.75" x14ac:dyDescent="0.2">
      <c r="A63" s="1"/>
      <c r="B63" s="1"/>
    </row>
    <row r="64" spans="1:2" ht="12.75" x14ac:dyDescent="0.2">
      <c r="A64" s="1"/>
      <c r="B64" s="1"/>
    </row>
    <row r="65" spans="1:2" ht="12.75" x14ac:dyDescent="0.2">
      <c r="A65" s="1"/>
      <c r="B65" s="1"/>
    </row>
    <row r="66" spans="1:2" ht="12.75" x14ac:dyDescent="0.2">
      <c r="A66" s="1"/>
      <c r="B66" s="1"/>
    </row>
    <row r="67" spans="1:2" ht="12.75" x14ac:dyDescent="0.2">
      <c r="A67" s="1"/>
      <c r="B67" s="1"/>
    </row>
    <row r="68" spans="1:2" ht="12.75" x14ac:dyDescent="0.2">
      <c r="A68" s="1"/>
      <c r="B68" s="1"/>
    </row>
    <row r="69" spans="1:2" ht="12.75" x14ac:dyDescent="0.2">
      <c r="A69" s="1"/>
      <c r="B69" s="1"/>
    </row>
    <row r="70" spans="1:2" ht="12.75" x14ac:dyDescent="0.2">
      <c r="A70" s="1"/>
      <c r="B70" s="1"/>
    </row>
    <row r="71" spans="1:2" ht="12.75" x14ac:dyDescent="0.2">
      <c r="A71" s="1"/>
      <c r="B71" s="1"/>
    </row>
    <row r="72" spans="1:2" ht="12.75" x14ac:dyDescent="0.2">
      <c r="A72" s="1"/>
      <c r="B72" s="1"/>
    </row>
    <row r="73" spans="1:2" ht="12.75" x14ac:dyDescent="0.2">
      <c r="A73" s="1"/>
      <c r="B73" s="1"/>
    </row>
    <row r="74" spans="1:2" ht="12.75" x14ac:dyDescent="0.2">
      <c r="A74" s="1"/>
      <c r="B74" s="1"/>
    </row>
    <row r="75" spans="1:2" ht="12.75" x14ac:dyDescent="0.2">
      <c r="A75" s="1"/>
      <c r="B75" s="1"/>
    </row>
    <row r="76" spans="1:2" ht="12.75" x14ac:dyDescent="0.2">
      <c r="A76" s="1"/>
      <c r="B76" s="1"/>
    </row>
    <row r="77" spans="1:2" ht="12.75" x14ac:dyDescent="0.2">
      <c r="A77" s="1"/>
      <c r="B77" s="1"/>
    </row>
    <row r="78" spans="1:2" ht="12.75" x14ac:dyDescent="0.2">
      <c r="A78" s="1"/>
      <c r="B78" s="1"/>
    </row>
    <row r="79" spans="1:2" ht="12.75" x14ac:dyDescent="0.2">
      <c r="A79" s="1"/>
      <c r="B79" s="1"/>
    </row>
    <row r="80" spans="1:2" ht="12.75" x14ac:dyDescent="0.2">
      <c r="A80" s="1"/>
      <c r="B80" s="1"/>
    </row>
    <row r="81" spans="1:2" ht="12.75" x14ac:dyDescent="0.2">
      <c r="A81" s="1"/>
      <c r="B81" s="1"/>
    </row>
    <row r="82" spans="1:2" ht="12.75" x14ac:dyDescent="0.2">
      <c r="A82" s="1"/>
      <c r="B82" s="1"/>
    </row>
    <row r="83" spans="1:2" ht="12.75" x14ac:dyDescent="0.2">
      <c r="A83" s="1"/>
      <c r="B83" s="1"/>
    </row>
    <row r="84" spans="1:2" ht="12.75" x14ac:dyDescent="0.2">
      <c r="A84" s="1"/>
      <c r="B84" s="1"/>
    </row>
    <row r="85" spans="1:2" ht="12.75" x14ac:dyDescent="0.2">
      <c r="A85" s="1"/>
      <c r="B85" s="1"/>
    </row>
    <row r="86" spans="1:2" ht="12.75" x14ac:dyDescent="0.2">
      <c r="A86" s="1"/>
      <c r="B86" s="1"/>
    </row>
    <row r="87" spans="1:2" ht="12.75" x14ac:dyDescent="0.2">
      <c r="A87" s="1"/>
      <c r="B87" s="1"/>
    </row>
    <row r="88" spans="1:2" ht="12.75" x14ac:dyDescent="0.2">
      <c r="A88" s="1"/>
      <c r="B88" s="1"/>
    </row>
    <row r="89" spans="1:2" ht="12.75" x14ac:dyDescent="0.2">
      <c r="A89" s="1"/>
      <c r="B89" s="1"/>
    </row>
    <row r="90" spans="1:2" ht="12.75" x14ac:dyDescent="0.2">
      <c r="A90" s="1"/>
      <c r="B90" s="1"/>
    </row>
    <row r="91" spans="1:2" ht="12.75" x14ac:dyDescent="0.2">
      <c r="A91" s="1"/>
      <c r="B91" s="1"/>
    </row>
    <row r="92" spans="1:2" ht="12.75" x14ac:dyDescent="0.2">
      <c r="A92" s="1"/>
      <c r="B92" s="1"/>
    </row>
    <row r="93" spans="1:2" ht="12.75" x14ac:dyDescent="0.2">
      <c r="A93" s="1"/>
      <c r="B93" s="1"/>
    </row>
    <row r="94" spans="1:2" ht="12.75" x14ac:dyDescent="0.2">
      <c r="A94" s="1"/>
      <c r="B94" s="1"/>
    </row>
    <row r="95" spans="1:2" ht="12.75" x14ac:dyDescent="0.2">
      <c r="A95" s="1"/>
      <c r="B95" s="1"/>
    </row>
    <row r="96" spans="1:2" ht="12.75" x14ac:dyDescent="0.2">
      <c r="A96" s="1"/>
      <c r="B96" s="1"/>
    </row>
    <row r="97" spans="1:2" ht="12.75" x14ac:dyDescent="0.2">
      <c r="A97" s="1"/>
      <c r="B97" s="1"/>
    </row>
    <row r="98" spans="1:2" ht="12.75" x14ac:dyDescent="0.2">
      <c r="A98" s="1"/>
      <c r="B98" s="1"/>
    </row>
    <row r="99" spans="1:2" ht="12.75" x14ac:dyDescent="0.2">
      <c r="A99" s="1"/>
      <c r="B99" s="1"/>
    </row>
    <row r="100" spans="1:2" ht="12.75" x14ac:dyDescent="0.2">
      <c r="A100" s="1"/>
      <c r="B100" s="1"/>
    </row>
    <row r="101" spans="1:2" ht="12.75" x14ac:dyDescent="0.2">
      <c r="A101" s="1"/>
      <c r="B101" s="1"/>
    </row>
    <row r="102" spans="1:2" ht="12.75" x14ac:dyDescent="0.2">
      <c r="A102" s="1"/>
      <c r="B102" s="1"/>
    </row>
    <row r="103" spans="1:2" ht="12.75" x14ac:dyDescent="0.2">
      <c r="A103" s="1"/>
      <c r="B103" s="1"/>
    </row>
    <row r="104" spans="1:2" ht="12.75" x14ac:dyDescent="0.2">
      <c r="A104" s="1"/>
      <c r="B104" s="1"/>
    </row>
    <row r="105" spans="1:2" ht="12.75" x14ac:dyDescent="0.2">
      <c r="A105" s="1"/>
      <c r="B105" s="1"/>
    </row>
    <row r="106" spans="1:2" ht="12.75" x14ac:dyDescent="0.2">
      <c r="A106" s="1"/>
      <c r="B106" s="1"/>
    </row>
    <row r="107" spans="1:2" ht="12.75" x14ac:dyDescent="0.2">
      <c r="A107" s="1"/>
      <c r="B107" s="1"/>
    </row>
    <row r="108" spans="1:2" ht="12.75" x14ac:dyDescent="0.2">
      <c r="A108" s="1"/>
      <c r="B108" s="1"/>
    </row>
    <row r="109" spans="1:2" ht="12.75" x14ac:dyDescent="0.2">
      <c r="A109" s="1"/>
      <c r="B109" s="1"/>
    </row>
    <row r="110" spans="1:2" ht="12.75" x14ac:dyDescent="0.2">
      <c r="A110" s="1"/>
      <c r="B110" s="1"/>
    </row>
    <row r="111" spans="1:2" ht="12.75" x14ac:dyDescent="0.2">
      <c r="A111" s="1"/>
      <c r="B111" s="1"/>
    </row>
    <row r="112" spans="1:2" ht="12.75" x14ac:dyDescent="0.2">
      <c r="A112" s="1"/>
      <c r="B112" s="1"/>
    </row>
    <row r="113" spans="1:2" ht="12.75" x14ac:dyDescent="0.2">
      <c r="A113" s="1"/>
      <c r="B113" s="1"/>
    </row>
    <row r="114" spans="1:2" ht="12.75" x14ac:dyDescent="0.2">
      <c r="A114" s="1"/>
      <c r="B114" s="1"/>
    </row>
    <row r="115" spans="1:2" ht="12.75" x14ac:dyDescent="0.2">
      <c r="A115" s="1"/>
      <c r="B115" s="1"/>
    </row>
    <row r="116" spans="1:2" ht="12.75" x14ac:dyDescent="0.2">
      <c r="A116" s="1"/>
      <c r="B116" s="1"/>
    </row>
    <row r="117" spans="1:2" ht="12.75" x14ac:dyDescent="0.2">
      <c r="A117" s="1"/>
      <c r="B117" s="1"/>
    </row>
    <row r="118" spans="1:2" ht="12.75" x14ac:dyDescent="0.2">
      <c r="A118" s="1"/>
      <c r="B118" s="1"/>
    </row>
    <row r="119" spans="1:2" ht="12.75" x14ac:dyDescent="0.2">
      <c r="A119" s="1"/>
      <c r="B119" s="1"/>
    </row>
    <row r="120" spans="1:2" ht="12.75" x14ac:dyDescent="0.2">
      <c r="A120" s="1"/>
      <c r="B120" s="1"/>
    </row>
    <row r="121" spans="1:2" ht="12.75" x14ac:dyDescent="0.2">
      <c r="A121" s="1"/>
      <c r="B121" s="1"/>
    </row>
    <row r="122" spans="1:2" ht="12.75" x14ac:dyDescent="0.2">
      <c r="A122" s="1"/>
      <c r="B122" s="1"/>
    </row>
    <row r="123" spans="1:2" ht="12.75" x14ac:dyDescent="0.2">
      <c r="A123" s="1"/>
      <c r="B123" s="1"/>
    </row>
    <row r="124" spans="1:2" ht="12.75" x14ac:dyDescent="0.2">
      <c r="A124" s="1"/>
      <c r="B124" s="1"/>
    </row>
    <row r="125" spans="1:2" ht="12.75" x14ac:dyDescent="0.2">
      <c r="A125" s="1"/>
      <c r="B125" s="1"/>
    </row>
    <row r="126" spans="1:2" ht="12.75" x14ac:dyDescent="0.2">
      <c r="A126" s="1"/>
      <c r="B126" s="1"/>
    </row>
    <row r="127" spans="1:2" ht="12.75" x14ac:dyDescent="0.2">
      <c r="A127" s="1"/>
      <c r="B127" s="1"/>
    </row>
    <row r="128" spans="1:2" ht="12.75" x14ac:dyDescent="0.2">
      <c r="A128" s="1"/>
      <c r="B128" s="1"/>
    </row>
    <row r="129" spans="1:2" ht="12.75" x14ac:dyDescent="0.2">
      <c r="A129" s="1"/>
      <c r="B129" s="1"/>
    </row>
    <row r="130" spans="1:2" ht="12.75" x14ac:dyDescent="0.2">
      <c r="A130" s="1"/>
      <c r="B130" s="1"/>
    </row>
    <row r="131" spans="1:2" ht="12.75" x14ac:dyDescent="0.2">
      <c r="A131" s="1"/>
      <c r="B131" s="1"/>
    </row>
    <row r="132" spans="1:2" ht="12.75" x14ac:dyDescent="0.2">
      <c r="A132" s="1"/>
      <c r="B132" s="1"/>
    </row>
    <row r="133" spans="1:2" ht="12.75" x14ac:dyDescent="0.2">
      <c r="A133" s="1"/>
      <c r="B133" s="1"/>
    </row>
    <row r="134" spans="1:2" ht="12.75" x14ac:dyDescent="0.2">
      <c r="A134" s="1"/>
      <c r="B134" s="1"/>
    </row>
    <row r="135" spans="1:2" ht="12.75" x14ac:dyDescent="0.2">
      <c r="A135" s="1"/>
      <c r="B135" s="1"/>
    </row>
    <row r="136" spans="1:2" ht="12.75" x14ac:dyDescent="0.2">
      <c r="A136" s="1"/>
      <c r="B136" s="1"/>
    </row>
    <row r="137" spans="1:2" ht="12.75" x14ac:dyDescent="0.2">
      <c r="A137" s="1"/>
      <c r="B137" s="1"/>
    </row>
    <row r="138" spans="1:2" ht="12.75" x14ac:dyDescent="0.2">
      <c r="A138" s="1"/>
      <c r="B138" s="1"/>
    </row>
    <row r="139" spans="1:2" ht="12.75" x14ac:dyDescent="0.2">
      <c r="A139" s="1"/>
      <c r="B139" s="1"/>
    </row>
    <row r="140" spans="1:2" ht="12.75" x14ac:dyDescent="0.2">
      <c r="A140" s="1"/>
      <c r="B140" s="1"/>
    </row>
    <row r="141" spans="1:2" ht="12.75" x14ac:dyDescent="0.2">
      <c r="A141" s="1"/>
      <c r="B141" s="1"/>
    </row>
    <row r="142" spans="1:2" ht="12.75" x14ac:dyDescent="0.2">
      <c r="A142" s="1"/>
      <c r="B142" s="1"/>
    </row>
    <row r="143" spans="1:2" ht="12.75" x14ac:dyDescent="0.2">
      <c r="A143" s="1"/>
      <c r="B143" s="1"/>
    </row>
    <row r="144" spans="1:2" ht="12.75" x14ac:dyDescent="0.2">
      <c r="A144" s="1"/>
      <c r="B144" s="1"/>
    </row>
    <row r="145" spans="1:2" ht="12.75" x14ac:dyDescent="0.2">
      <c r="A145" s="1"/>
      <c r="B145" s="1"/>
    </row>
    <row r="146" spans="1:2" ht="12.75" x14ac:dyDescent="0.2">
      <c r="A146" s="1"/>
      <c r="B146" s="1"/>
    </row>
    <row r="147" spans="1:2" ht="12.75" x14ac:dyDescent="0.2">
      <c r="A147" s="1"/>
      <c r="B147" s="1"/>
    </row>
    <row r="148" spans="1:2" ht="12.75" x14ac:dyDescent="0.2">
      <c r="A148" s="1"/>
      <c r="B148" s="1"/>
    </row>
    <row r="149" spans="1:2" ht="12.75" x14ac:dyDescent="0.2">
      <c r="A149" s="1"/>
      <c r="B149" s="1"/>
    </row>
    <row r="150" spans="1:2" ht="12.75" x14ac:dyDescent="0.2">
      <c r="A150" s="1"/>
      <c r="B150" s="1"/>
    </row>
    <row r="151" spans="1:2" ht="12.75" x14ac:dyDescent="0.2">
      <c r="A151" s="1"/>
      <c r="B151" s="1"/>
    </row>
    <row r="152" spans="1:2" ht="12.75" x14ac:dyDescent="0.2">
      <c r="A152" s="1"/>
      <c r="B152" s="1"/>
    </row>
    <row r="153" spans="1:2" ht="12.75" x14ac:dyDescent="0.2">
      <c r="A153" s="1"/>
      <c r="B153" s="1"/>
    </row>
    <row r="154" spans="1:2" ht="12.75" x14ac:dyDescent="0.2">
      <c r="A154" s="1"/>
      <c r="B154" s="1"/>
    </row>
    <row r="155" spans="1:2" ht="12.75" x14ac:dyDescent="0.2">
      <c r="A155" s="1"/>
      <c r="B155" s="1"/>
    </row>
    <row r="156" spans="1:2" ht="12.75" x14ac:dyDescent="0.2">
      <c r="A156" s="1"/>
      <c r="B156" s="1"/>
    </row>
    <row r="157" spans="1:2" ht="12.75" x14ac:dyDescent="0.2">
      <c r="A157" s="1"/>
      <c r="B157" s="1"/>
    </row>
    <row r="158" spans="1:2" ht="12.75" x14ac:dyDescent="0.2">
      <c r="A158" s="1"/>
      <c r="B158" s="1"/>
    </row>
    <row r="159" spans="1:2" ht="12.75" x14ac:dyDescent="0.2">
      <c r="A159" s="1"/>
      <c r="B159" s="1"/>
    </row>
    <row r="160" spans="1:2" ht="12.75" x14ac:dyDescent="0.2">
      <c r="A160" s="1"/>
      <c r="B160" s="1"/>
    </row>
    <row r="161" spans="1:2" ht="12.75" x14ac:dyDescent="0.2">
      <c r="A161" s="1"/>
      <c r="B161" s="1"/>
    </row>
    <row r="162" spans="1:2" ht="12.75" x14ac:dyDescent="0.2">
      <c r="A162" s="1"/>
      <c r="B162" s="1"/>
    </row>
    <row r="163" spans="1:2" ht="12.75" x14ac:dyDescent="0.2">
      <c r="A163" s="1"/>
      <c r="B163" s="1"/>
    </row>
    <row r="164" spans="1:2" ht="12.75" x14ac:dyDescent="0.2">
      <c r="A164" s="1"/>
      <c r="B164" s="1"/>
    </row>
    <row r="165" spans="1:2" ht="12.75" x14ac:dyDescent="0.2">
      <c r="A165" s="1"/>
      <c r="B165" s="1"/>
    </row>
    <row r="166" spans="1:2" ht="12.75" x14ac:dyDescent="0.2">
      <c r="A166" s="1"/>
      <c r="B166" s="1"/>
    </row>
    <row r="167" spans="1:2" ht="12.75" x14ac:dyDescent="0.2">
      <c r="A167" s="1"/>
      <c r="B167" s="1"/>
    </row>
    <row r="168" spans="1:2" ht="12.75" x14ac:dyDescent="0.2">
      <c r="A168" s="1"/>
      <c r="B168" s="1"/>
    </row>
    <row r="169" spans="1:2" ht="12.75" x14ac:dyDescent="0.2">
      <c r="A169" s="1"/>
      <c r="B169" s="1"/>
    </row>
    <row r="170" spans="1:2" ht="12.75" x14ac:dyDescent="0.2">
      <c r="A170" s="1"/>
      <c r="B170" s="1"/>
    </row>
    <row r="171" spans="1:2" ht="12.75" x14ac:dyDescent="0.2">
      <c r="A171" s="1"/>
      <c r="B171" s="1"/>
    </row>
    <row r="172" spans="1:2" ht="12.75" x14ac:dyDescent="0.2">
      <c r="A172" s="1"/>
      <c r="B172" s="1"/>
    </row>
    <row r="173" spans="1:2" ht="12.75" x14ac:dyDescent="0.2">
      <c r="A173" s="1"/>
      <c r="B173" s="1"/>
    </row>
    <row r="174" spans="1:2" ht="12.75" x14ac:dyDescent="0.2">
      <c r="A174" s="1"/>
      <c r="B174" s="1"/>
    </row>
    <row r="175" spans="1:2" ht="12.75" x14ac:dyDescent="0.2">
      <c r="A175" s="1"/>
      <c r="B175" s="1"/>
    </row>
    <row r="176" spans="1:2" ht="12.75" x14ac:dyDescent="0.2">
      <c r="A176" s="1"/>
      <c r="B176" s="1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</sheetData>
  <mergeCells count="23">
    <mergeCell ref="M3:N3"/>
    <mergeCell ref="O3:P3"/>
    <mergeCell ref="Q3:R3"/>
    <mergeCell ref="S3:T3"/>
    <mergeCell ref="C3:D3"/>
    <mergeCell ref="E3:F3"/>
    <mergeCell ref="G3:H3"/>
    <mergeCell ref="I3:J3"/>
    <mergeCell ref="K3:L3"/>
    <mergeCell ref="A33:A35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C1:T1"/>
    <mergeCell ref="C2:H2"/>
    <mergeCell ref="I2:N2"/>
    <mergeCell ref="O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68"/>
  <sheetViews>
    <sheetView zoomScale="89" zoomScaleNormal="150" workbookViewId="0">
      <selection activeCell="C5" sqref="C5:T35"/>
    </sheetView>
  </sheetViews>
  <sheetFormatPr baseColWidth="10" defaultColWidth="12.7109375" defaultRowHeight="15.75" customHeight="1" x14ac:dyDescent="0.2"/>
  <cols>
    <col min="1" max="1" width="17" customWidth="1"/>
  </cols>
  <sheetData>
    <row r="1" spans="1:20" ht="15.75" customHeight="1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5.75" customHeight="1" x14ac:dyDescent="0.2">
      <c r="A2" s="1"/>
      <c r="B2" s="1"/>
      <c r="C2" s="35" t="s">
        <v>72</v>
      </c>
      <c r="D2" s="36"/>
      <c r="E2" s="36"/>
      <c r="F2" s="36"/>
      <c r="G2" s="36"/>
      <c r="H2" s="37"/>
      <c r="I2" s="38" t="s">
        <v>73</v>
      </c>
      <c r="J2" s="36"/>
      <c r="K2" s="36"/>
      <c r="L2" s="36"/>
      <c r="M2" s="36"/>
      <c r="N2" s="37"/>
      <c r="O2" s="38" t="s">
        <v>74</v>
      </c>
      <c r="P2" s="36"/>
      <c r="Q2" s="36"/>
      <c r="R2" s="36"/>
      <c r="S2" s="36"/>
      <c r="T2" s="37"/>
    </row>
    <row r="3" spans="1:20" ht="15.75" customHeight="1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0" t="s">
        <v>75</v>
      </c>
      <c r="J3" s="21"/>
      <c r="K3" s="20" t="s">
        <v>76</v>
      </c>
      <c r="L3" s="21"/>
      <c r="M3" s="20" t="s">
        <v>77</v>
      </c>
      <c r="N3" s="22"/>
      <c r="O3" s="20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0</v>
      </c>
      <c r="B4" s="3" t="s">
        <v>1</v>
      </c>
      <c r="C4" s="28" t="s">
        <v>69</v>
      </c>
      <c r="D4" s="23" t="s">
        <v>70</v>
      </c>
      <c r="E4" s="23" t="s">
        <v>69</v>
      </c>
      <c r="F4" s="23" t="s">
        <v>70</v>
      </c>
      <c r="G4" s="23" t="s">
        <v>69</v>
      </c>
      <c r="H4" s="24" t="s">
        <v>70</v>
      </c>
      <c r="I4" s="23" t="s">
        <v>69</v>
      </c>
      <c r="J4" s="23" t="s">
        <v>70</v>
      </c>
      <c r="K4" s="23" t="s">
        <v>69</v>
      </c>
      <c r="L4" s="23" t="s">
        <v>70</v>
      </c>
      <c r="M4" s="23" t="s">
        <v>69</v>
      </c>
      <c r="N4" s="24" t="s">
        <v>70</v>
      </c>
      <c r="O4" s="23" t="s">
        <v>69</v>
      </c>
      <c r="P4" s="23" t="s">
        <v>70</v>
      </c>
      <c r="Q4" s="23" t="s">
        <v>69</v>
      </c>
      <c r="R4" s="23" t="s">
        <v>70</v>
      </c>
      <c r="S4" s="23" t="s">
        <v>69</v>
      </c>
      <c r="T4" s="24" t="s">
        <v>70</v>
      </c>
    </row>
    <row r="5" spans="1:20" ht="12.75" x14ac:dyDescent="0.2">
      <c r="A5" s="17" t="s">
        <v>22</v>
      </c>
      <c r="B5" s="4">
        <v>1</v>
      </c>
      <c r="C5" s="29">
        <v>0.99</v>
      </c>
      <c r="D5" s="9">
        <v>0.35</v>
      </c>
      <c r="E5" s="13">
        <v>0.76</v>
      </c>
      <c r="F5" s="9">
        <v>0.34</v>
      </c>
      <c r="G5" s="13">
        <v>0.76</v>
      </c>
      <c r="H5" s="44">
        <v>0.35</v>
      </c>
      <c r="I5" s="13">
        <v>0.79</v>
      </c>
      <c r="J5" s="9">
        <v>0.36</v>
      </c>
      <c r="K5" s="13">
        <v>0.8</v>
      </c>
      <c r="L5" s="9">
        <v>0.42</v>
      </c>
      <c r="M5" s="13">
        <v>0.81</v>
      </c>
      <c r="N5" s="44">
        <v>0.42</v>
      </c>
      <c r="O5" s="13">
        <v>0.82</v>
      </c>
      <c r="P5" s="9">
        <v>0.39</v>
      </c>
      <c r="Q5" s="13">
        <v>0.84</v>
      </c>
      <c r="R5" s="9">
        <v>0.45</v>
      </c>
      <c r="S5" s="13">
        <v>0.83</v>
      </c>
      <c r="T5" s="44">
        <v>0.44</v>
      </c>
    </row>
    <row r="6" spans="1:20" ht="12.75" x14ac:dyDescent="0.2">
      <c r="A6" s="14"/>
      <c r="B6" s="1">
        <v>2</v>
      </c>
      <c r="C6" s="45">
        <v>0.95</v>
      </c>
      <c r="D6" s="46">
        <v>0.35</v>
      </c>
      <c r="E6" s="47">
        <v>0.73</v>
      </c>
      <c r="F6" s="46">
        <v>0.35</v>
      </c>
      <c r="G6" s="47">
        <v>0.74</v>
      </c>
      <c r="H6" s="48">
        <v>0.38</v>
      </c>
      <c r="I6" s="47">
        <v>0.79</v>
      </c>
      <c r="J6" s="46">
        <v>0.35</v>
      </c>
      <c r="K6" s="47">
        <v>0.79</v>
      </c>
      <c r="L6" s="46">
        <v>0.43</v>
      </c>
      <c r="M6" s="47">
        <v>0.8</v>
      </c>
      <c r="N6" s="48">
        <v>0.43</v>
      </c>
      <c r="O6" s="47">
        <v>0.8</v>
      </c>
      <c r="P6" s="46">
        <v>0.33</v>
      </c>
      <c r="Q6" s="47">
        <v>0.82</v>
      </c>
      <c r="R6" s="46">
        <v>0.38</v>
      </c>
      <c r="S6" s="47">
        <v>0.82</v>
      </c>
      <c r="T6" s="48">
        <v>0.38</v>
      </c>
    </row>
    <row r="7" spans="1:20" ht="12.75" x14ac:dyDescent="0.2">
      <c r="A7" s="14"/>
      <c r="B7" s="1">
        <v>3</v>
      </c>
      <c r="C7" s="45">
        <v>0.85</v>
      </c>
      <c r="D7" s="46">
        <v>0.28000000000000003</v>
      </c>
      <c r="E7" s="47">
        <v>0.72</v>
      </c>
      <c r="F7" s="46">
        <v>0.37</v>
      </c>
      <c r="G7" s="47">
        <v>0.73</v>
      </c>
      <c r="H7" s="48">
        <v>0.38</v>
      </c>
      <c r="I7" s="47">
        <v>0.76</v>
      </c>
      <c r="J7" s="46">
        <v>0.32</v>
      </c>
      <c r="K7" s="47">
        <v>0.77</v>
      </c>
      <c r="L7" s="46">
        <v>0.39</v>
      </c>
      <c r="M7" s="47">
        <v>0.78</v>
      </c>
      <c r="N7" s="48">
        <v>0.39</v>
      </c>
      <c r="O7" s="47">
        <v>0.76</v>
      </c>
      <c r="P7" s="46">
        <v>0.3</v>
      </c>
      <c r="Q7" s="47">
        <v>0.78</v>
      </c>
      <c r="R7" s="46">
        <v>0.34</v>
      </c>
      <c r="S7" s="47">
        <v>0.78</v>
      </c>
      <c r="T7" s="48">
        <v>0.34</v>
      </c>
    </row>
    <row r="8" spans="1:20" ht="12.75" x14ac:dyDescent="0.2">
      <c r="A8" s="17" t="s">
        <v>23</v>
      </c>
      <c r="B8" s="4">
        <v>1</v>
      </c>
      <c r="C8" s="29">
        <v>0.81</v>
      </c>
      <c r="D8" s="9">
        <v>0.11</v>
      </c>
      <c r="E8" s="13">
        <v>0.76</v>
      </c>
      <c r="F8" s="9">
        <v>0.15</v>
      </c>
      <c r="G8" s="13">
        <v>0.76</v>
      </c>
      <c r="H8" s="44">
        <v>0.17</v>
      </c>
      <c r="I8" s="13">
        <v>0.73</v>
      </c>
      <c r="J8" s="9">
        <v>0.06</v>
      </c>
      <c r="K8" s="13">
        <v>0.75</v>
      </c>
      <c r="L8" s="9">
        <v>7.0000000000000007E-2</v>
      </c>
      <c r="M8" s="13">
        <v>0.75</v>
      </c>
      <c r="N8" s="44">
        <v>7.0000000000000007E-2</v>
      </c>
      <c r="O8" s="13">
        <v>0.73</v>
      </c>
      <c r="P8" s="9">
        <v>0.11</v>
      </c>
      <c r="Q8" s="13">
        <v>0.74</v>
      </c>
      <c r="R8" s="9">
        <v>0.17</v>
      </c>
      <c r="S8" s="13">
        <v>0.74</v>
      </c>
      <c r="T8" s="44">
        <v>0.17</v>
      </c>
    </row>
    <row r="9" spans="1:20" ht="12.75" x14ac:dyDescent="0.2">
      <c r="A9" s="14"/>
      <c r="B9" s="1">
        <v>2</v>
      </c>
      <c r="C9" s="45">
        <v>0.81</v>
      </c>
      <c r="D9" s="46">
        <v>0.21</v>
      </c>
      <c r="E9" s="47">
        <v>0.78</v>
      </c>
      <c r="F9" s="46">
        <v>0.22</v>
      </c>
      <c r="G9" s="47">
        <v>0.78</v>
      </c>
      <c r="H9" s="48">
        <v>0.26</v>
      </c>
      <c r="I9" s="47">
        <v>0.73</v>
      </c>
      <c r="J9" s="46">
        <v>0.11</v>
      </c>
      <c r="K9" s="47">
        <v>0.76</v>
      </c>
      <c r="L9" s="46">
        <v>0.12</v>
      </c>
      <c r="M9" s="47">
        <v>0.76</v>
      </c>
      <c r="N9" s="48">
        <v>0.13</v>
      </c>
      <c r="O9" s="47">
        <v>0.72</v>
      </c>
      <c r="P9" s="46">
        <v>0.17</v>
      </c>
      <c r="Q9" s="47">
        <v>0.75</v>
      </c>
      <c r="R9" s="46">
        <v>0.23</v>
      </c>
      <c r="S9" s="47">
        <v>0.75</v>
      </c>
      <c r="T9" s="48">
        <v>0.23</v>
      </c>
    </row>
    <row r="10" spans="1:20" ht="12.75" x14ac:dyDescent="0.2">
      <c r="A10" s="14"/>
      <c r="B10" s="1">
        <v>3</v>
      </c>
      <c r="C10" s="45">
        <v>0.77</v>
      </c>
      <c r="D10" s="46">
        <v>0.26</v>
      </c>
      <c r="E10" s="47">
        <v>0.77</v>
      </c>
      <c r="F10" s="46">
        <v>0.28000000000000003</v>
      </c>
      <c r="G10" s="47">
        <v>0.77</v>
      </c>
      <c r="H10" s="48">
        <v>0.3</v>
      </c>
      <c r="I10" s="47">
        <v>0.72</v>
      </c>
      <c r="J10" s="46">
        <v>0.14000000000000001</v>
      </c>
      <c r="K10" s="47">
        <v>0.75</v>
      </c>
      <c r="L10" s="46">
        <v>0.16</v>
      </c>
      <c r="M10" s="47">
        <v>0.74</v>
      </c>
      <c r="N10" s="48">
        <v>0.16</v>
      </c>
      <c r="O10" s="47">
        <v>0.71</v>
      </c>
      <c r="P10" s="46">
        <v>0.18</v>
      </c>
      <c r="Q10" s="47">
        <v>0.73</v>
      </c>
      <c r="R10" s="46">
        <v>0.23</v>
      </c>
      <c r="S10" s="47">
        <v>0.73</v>
      </c>
      <c r="T10" s="48">
        <v>0.23</v>
      </c>
    </row>
    <row r="11" spans="1:20" ht="12.75" x14ac:dyDescent="0.2">
      <c r="A11" s="17" t="s">
        <v>24</v>
      </c>
      <c r="B11" s="4">
        <v>1</v>
      </c>
      <c r="C11" s="29">
        <v>0.74</v>
      </c>
      <c r="D11" s="9">
        <v>0.24</v>
      </c>
      <c r="E11" s="13">
        <v>0.72</v>
      </c>
      <c r="F11" s="9">
        <v>7.0000000000000007E-2</v>
      </c>
      <c r="G11" s="13">
        <v>0.72</v>
      </c>
      <c r="H11" s="44">
        <v>0.06</v>
      </c>
      <c r="I11" s="13">
        <v>0.7</v>
      </c>
      <c r="J11" s="9">
        <v>0.02</v>
      </c>
      <c r="K11" s="13">
        <v>0.74</v>
      </c>
      <c r="L11" s="9">
        <v>0.03</v>
      </c>
      <c r="M11" s="13">
        <v>0.73</v>
      </c>
      <c r="N11" s="44">
        <v>0.03</v>
      </c>
      <c r="O11" s="13">
        <v>0.69</v>
      </c>
      <c r="P11" s="9">
        <v>0.02</v>
      </c>
      <c r="Q11" s="13">
        <v>0.71</v>
      </c>
      <c r="R11" s="9">
        <v>0.02</v>
      </c>
      <c r="S11" s="13">
        <v>0.71</v>
      </c>
      <c r="T11" s="44">
        <v>0.02</v>
      </c>
    </row>
    <row r="12" spans="1:20" ht="12.75" x14ac:dyDescent="0.2">
      <c r="A12" s="14"/>
      <c r="B12" s="1">
        <v>2</v>
      </c>
      <c r="C12" s="45">
        <v>0.73</v>
      </c>
      <c r="D12" s="46">
        <v>0.18</v>
      </c>
      <c r="E12" s="47">
        <v>0.75</v>
      </c>
      <c r="F12" s="46">
        <v>0.08</v>
      </c>
      <c r="G12" s="47">
        <v>0.76</v>
      </c>
      <c r="H12" s="48">
        <v>0.08</v>
      </c>
      <c r="I12" s="47">
        <v>0.73</v>
      </c>
      <c r="J12" s="46">
        <v>0.05</v>
      </c>
      <c r="K12" s="47">
        <v>0.77</v>
      </c>
      <c r="L12" s="46">
        <v>0.05</v>
      </c>
      <c r="M12" s="47">
        <v>0.76</v>
      </c>
      <c r="N12" s="48">
        <v>0.06</v>
      </c>
      <c r="O12" s="47">
        <v>0.7</v>
      </c>
      <c r="P12" s="46">
        <v>0.04</v>
      </c>
      <c r="Q12" s="47">
        <v>0.72</v>
      </c>
      <c r="R12" s="46">
        <v>0.04</v>
      </c>
      <c r="S12" s="47">
        <v>0.72</v>
      </c>
      <c r="T12" s="48">
        <v>0.04</v>
      </c>
    </row>
    <row r="13" spans="1:20" ht="12.75" x14ac:dyDescent="0.2">
      <c r="A13" s="14"/>
      <c r="B13" s="1">
        <v>3</v>
      </c>
      <c r="C13" s="45">
        <v>0.66</v>
      </c>
      <c r="D13" s="46">
        <v>0.15</v>
      </c>
      <c r="E13" s="47">
        <v>0.77</v>
      </c>
      <c r="F13" s="46">
        <v>0.1</v>
      </c>
      <c r="G13" s="47">
        <v>0.78</v>
      </c>
      <c r="H13" s="48">
        <v>0.1</v>
      </c>
      <c r="I13" s="47">
        <v>0.73</v>
      </c>
      <c r="J13" s="46">
        <v>7.0000000000000007E-2</v>
      </c>
      <c r="K13" s="47">
        <v>0.77</v>
      </c>
      <c r="L13" s="46">
        <v>0.08</v>
      </c>
      <c r="M13" s="47">
        <v>0.77</v>
      </c>
      <c r="N13" s="48">
        <v>0.08</v>
      </c>
      <c r="O13" s="47">
        <v>0.69</v>
      </c>
      <c r="P13" s="46">
        <v>0.06</v>
      </c>
      <c r="Q13" s="47">
        <v>0.71</v>
      </c>
      <c r="R13" s="46">
        <v>0.06</v>
      </c>
      <c r="S13" s="47">
        <v>0.72</v>
      </c>
      <c r="T13" s="48">
        <v>0.06</v>
      </c>
    </row>
    <row r="14" spans="1:20" ht="12.75" x14ac:dyDescent="0.2">
      <c r="A14" s="17" t="s">
        <v>25</v>
      </c>
      <c r="B14" s="4">
        <v>1</v>
      </c>
      <c r="C14" s="29">
        <v>0.6</v>
      </c>
      <c r="D14" s="9">
        <v>0.09</v>
      </c>
      <c r="E14" s="13">
        <v>0.75</v>
      </c>
      <c r="F14" s="9">
        <v>0.09</v>
      </c>
      <c r="G14" s="13">
        <v>0.74</v>
      </c>
      <c r="H14" s="44">
        <v>0.08</v>
      </c>
      <c r="I14" s="13">
        <v>0.71</v>
      </c>
      <c r="J14" s="9">
        <v>0.08</v>
      </c>
      <c r="K14" s="13">
        <v>0.78</v>
      </c>
      <c r="L14" s="9">
        <v>0.12</v>
      </c>
      <c r="M14" s="13">
        <v>0.79</v>
      </c>
      <c r="N14" s="44">
        <v>0.16</v>
      </c>
      <c r="O14" s="13">
        <v>0.79</v>
      </c>
      <c r="P14" s="9">
        <v>0.12</v>
      </c>
      <c r="Q14" s="13">
        <v>0.83</v>
      </c>
      <c r="R14" s="9">
        <v>0.17</v>
      </c>
      <c r="S14" s="13">
        <v>0.83</v>
      </c>
      <c r="T14" s="44">
        <v>0.18</v>
      </c>
    </row>
    <row r="15" spans="1:20" ht="12.75" x14ac:dyDescent="0.2">
      <c r="A15" s="14"/>
      <c r="B15" s="1">
        <v>2</v>
      </c>
      <c r="C15" s="45">
        <v>0.62</v>
      </c>
      <c r="D15" s="46">
        <v>0.14000000000000001</v>
      </c>
      <c r="E15" s="47">
        <v>0.74</v>
      </c>
      <c r="F15" s="46">
        <v>0.14000000000000001</v>
      </c>
      <c r="G15" s="47">
        <v>0.75</v>
      </c>
      <c r="H15" s="48">
        <v>0.14000000000000001</v>
      </c>
      <c r="I15" s="47">
        <v>0.71</v>
      </c>
      <c r="J15" s="46">
        <v>0.14000000000000001</v>
      </c>
      <c r="K15" s="47">
        <v>0.79</v>
      </c>
      <c r="L15" s="46">
        <v>0.18</v>
      </c>
      <c r="M15" s="47">
        <v>0.8</v>
      </c>
      <c r="N15" s="48">
        <v>0.21</v>
      </c>
      <c r="O15" s="47">
        <v>0.75</v>
      </c>
      <c r="P15" s="46">
        <v>0.18</v>
      </c>
      <c r="Q15" s="47">
        <v>0.8</v>
      </c>
      <c r="R15" s="46">
        <v>0.23</v>
      </c>
      <c r="S15" s="47">
        <v>0.81</v>
      </c>
      <c r="T15" s="48">
        <v>0.25</v>
      </c>
    </row>
    <row r="16" spans="1:20" ht="12.75" x14ac:dyDescent="0.2">
      <c r="A16" s="14"/>
      <c r="B16" s="1">
        <v>3</v>
      </c>
      <c r="C16" s="45">
        <v>0.56999999999999995</v>
      </c>
      <c r="D16" s="46">
        <v>0.13</v>
      </c>
      <c r="E16" s="47">
        <v>0.74</v>
      </c>
      <c r="F16" s="46">
        <v>0.2</v>
      </c>
      <c r="G16" s="47">
        <v>0.74</v>
      </c>
      <c r="H16" s="48">
        <v>0.19</v>
      </c>
      <c r="I16" s="47">
        <v>0.71</v>
      </c>
      <c r="J16" s="46">
        <v>0.17</v>
      </c>
      <c r="K16" s="47">
        <v>0.76</v>
      </c>
      <c r="L16" s="46">
        <v>0.24</v>
      </c>
      <c r="M16" s="47">
        <v>0.77</v>
      </c>
      <c r="N16" s="48">
        <v>0.27</v>
      </c>
      <c r="O16" s="47">
        <v>0.74</v>
      </c>
      <c r="P16" s="46">
        <v>0.23</v>
      </c>
      <c r="Q16" s="47">
        <v>0.79</v>
      </c>
      <c r="R16" s="46">
        <v>0.28999999999999998</v>
      </c>
      <c r="S16" s="47">
        <v>0.8</v>
      </c>
      <c r="T16" s="48">
        <v>0.3</v>
      </c>
    </row>
    <row r="17" spans="1:20" ht="12.75" x14ac:dyDescent="0.2">
      <c r="A17" s="17" t="s">
        <v>26</v>
      </c>
      <c r="B17" s="4">
        <v>1</v>
      </c>
      <c r="C17" s="29">
        <v>0.9</v>
      </c>
      <c r="D17" s="9">
        <v>0.19</v>
      </c>
      <c r="E17" s="13">
        <v>0.94</v>
      </c>
      <c r="F17" s="9">
        <v>0.19</v>
      </c>
      <c r="G17" s="13">
        <v>0.96</v>
      </c>
      <c r="H17" s="44">
        <v>0.17</v>
      </c>
      <c r="I17" s="13">
        <v>0.92</v>
      </c>
      <c r="J17" s="9">
        <v>0.13</v>
      </c>
      <c r="K17" s="13">
        <v>0.97</v>
      </c>
      <c r="L17" s="9">
        <v>0.2</v>
      </c>
      <c r="M17" s="13">
        <v>0.97</v>
      </c>
      <c r="N17" s="44">
        <v>0.16</v>
      </c>
      <c r="O17" s="13">
        <v>0.92</v>
      </c>
      <c r="P17" s="9">
        <v>0.1</v>
      </c>
      <c r="Q17" s="13">
        <v>0.97</v>
      </c>
      <c r="R17" s="9">
        <v>0.14000000000000001</v>
      </c>
      <c r="S17" s="13">
        <v>0.97</v>
      </c>
      <c r="T17" s="44">
        <v>0.15</v>
      </c>
    </row>
    <row r="18" spans="1:20" ht="12.75" x14ac:dyDescent="0.2">
      <c r="A18" s="14"/>
      <c r="B18" s="1">
        <v>2</v>
      </c>
      <c r="C18" s="45">
        <v>0.93</v>
      </c>
      <c r="D18" s="46">
        <v>0.34</v>
      </c>
      <c r="E18" s="47">
        <v>0.96</v>
      </c>
      <c r="F18" s="46">
        <v>0.35</v>
      </c>
      <c r="G18" s="47">
        <v>0.96</v>
      </c>
      <c r="H18" s="48">
        <v>0.38</v>
      </c>
      <c r="I18" s="47">
        <v>0.9</v>
      </c>
      <c r="J18" s="46">
        <v>0.24</v>
      </c>
      <c r="K18" s="47">
        <v>0.96</v>
      </c>
      <c r="L18" s="46">
        <v>0.33</v>
      </c>
      <c r="M18" s="47">
        <v>0.96</v>
      </c>
      <c r="N18" s="48">
        <v>0.31</v>
      </c>
      <c r="O18" s="47">
        <v>0.92</v>
      </c>
      <c r="P18" s="46">
        <v>0.17</v>
      </c>
      <c r="Q18" s="47">
        <v>0.95</v>
      </c>
      <c r="R18" s="46">
        <v>0.25</v>
      </c>
      <c r="S18" s="47">
        <v>0.95</v>
      </c>
      <c r="T18" s="48">
        <v>0.26</v>
      </c>
    </row>
    <row r="19" spans="1:20" ht="12.75" x14ac:dyDescent="0.2">
      <c r="A19" s="14"/>
      <c r="B19" s="1">
        <v>3</v>
      </c>
      <c r="C19" s="45">
        <v>0.89</v>
      </c>
      <c r="D19" s="46">
        <v>0.45</v>
      </c>
      <c r="E19" s="47">
        <v>0.96</v>
      </c>
      <c r="F19" s="46">
        <v>0.42</v>
      </c>
      <c r="G19" s="47">
        <v>0.96</v>
      </c>
      <c r="H19" s="48">
        <v>0.44</v>
      </c>
      <c r="I19" s="47">
        <v>0.9</v>
      </c>
      <c r="J19" s="46">
        <v>0.28000000000000003</v>
      </c>
      <c r="K19" s="47">
        <v>0.96</v>
      </c>
      <c r="L19" s="46">
        <v>0.48</v>
      </c>
      <c r="M19" s="47">
        <v>0.96</v>
      </c>
      <c r="N19" s="48">
        <v>0.44</v>
      </c>
      <c r="O19" s="47">
        <v>0.92</v>
      </c>
      <c r="P19" s="46">
        <v>0.22</v>
      </c>
      <c r="Q19" s="47">
        <v>0.94</v>
      </c>
      <c r="R19" s="46">
        <v>0.28999999999999998</v>
      </c>
      <c r="S19" s="47">
        <v>0.94</v>
      </c>
      <c r="T19" s="48">
        <v>0.34</v>
      </c>
    </row>
    <row r="20" spans="1:20" ht="12.75" x14ac:dyDescent="0.2">
      <c r="A20" s="17" t="s">
        <v>27</v>
      </c>
      <c r="B20" s="4">
        <v>1</v>
      </c>
      <c r="C20" s="29">
        <v>0.83</v>
      </c>
      <c r="D20" s="9">
        <v>0.16</v>
      </c>
      <c r="E20" s="13">
        <v>0.7</v>
      </c>
      <c r="F20" s="9">
        <v>0.05</v>
      </c>
      <c r="G20" s="13">
        <v>0.71</v>
      </c>
      <c r="H20" s="44">
        <v>0.05</v>
      </c>
      <c r="I20" s="13">
        <v>0.73</v>
      </c>
      <c r="J20" s="9">
        <v>0.03</v>
      </c>
      <c r="K20" s="13">
        <v>0.79</v>
      </c>
      <c r="L20" s="9">
        <v>0.04</v>
      </c>
      <c r="M20" s="13">
        <v>0.78</v>
      </c>
      <c r="N20" s="44">
        <v>0.04</v>
      </c>
      <c r="O20" s="13">
        <v>0.66</v>
      </c>
      <c r="P20" s="9">
        <v>0.02</v>
      </c>
      <c r="Q20" s="13">
        <v>0.68</v>
      </c>
      <c r="R20" s="9">
        <v>0.02</v>
      </c>
      <c r="S20" s="13">
        <v>0.66</v>
      </c>
      <c r="T20" s="44">
        <v>0.02</v>
      </c>
    </row>
    <row r="21" spans="1:20" ht="12.75" x14ac:dyDescent="0.2">
      <c r="A21" s="14"/>
      <c r="B21" s="1">
        <v>2</v>
      </c>
      <c r="C21" s="45">
        <v>0.76</v>
      </c>
      <c r="D21" s="46">
        <v>0.17</v>
      </c>
      <c r="E21" s="47">
        <v>0.69</v>
      </c>
      <c r="F21" s="46">
        <v>0.14000000000000001</v>
      </c>
      <c r="G21" s="47">
        <v>0.71</v>
      </c>
      <c r="H21" s="48">
        <v>0.15</v>
      </c>
      <c r="I21" s="47">
        <v>0.76</v>
      </c>
      <c r="J21" s="46">
        <v>7.0000000000000007E-2</v>
      </c>
      <c r="K21" s="47">
        <v>0.79</v>
      </c>
      <c r="L21" s="46">
        <v>0.12</v>
      </c>
      <c r="M21" s="47">
        <v>0.79</v>
      </c>
      <c r="N21" s="48">
        <v>0.12</v>
      </c>
      <c r="O21" s="47">
        <v>0.69</v>
      </c>
      <c r="P21" s="46">
        <v>0.05</v>
      </c>
      <c r="Q21" s="47">
        <v>0.71</v>
      </c>
      <c r="R21" s="46">
        <v>0.05</v>
      </c>
      <c r="S21" s="47">
        <v>0.71</v>
      </c>
      <c r="T21" s="48">
        <v>0.06</v>
      </c>
    </row>
    <row r="22" spans="1:20" ht="12.75" x14ac:dyDescent="0.2">
      <c r="A22" s="14"/>
      <c r="B22" s="1">
        <v>3</v>
      </c>
      <c r="C22" s="45">
        <v>0.65</v>
      </c>
      <c r="D22" s="46">
        <v>0.13</v>
      </c>
      <c r="E22" s="47">
        <v>0.72</v>
      </c>
      <c r="F22" s="46">
        <v>0.16</v>
      </c>
      <c r="G22" s="47">
        <v>0.73</v>
      </c>
      <c r="H22" s="48">
        <v>0.17</v>
      </c>
      <c r="I22" s="47">
        <v>0.76</v>
      </c>
      <c r="J22" s="46">
        <v>0.12</v>
      </c>
      <c r="K22" s="47">
        <v>0.79</v>
      </c>
      <c r="L22" s="46">
        <v>0.15</v>
      </c>
      <c r="M22" s="47">
        <v>0.8</v>
      </c>
      <c r="N22" s="48">
        <v>0.15</v>
      </c>
      <c r="O22" s="47">
        <v>0.67</v>
      </c>
      <c r="P22" s="46">
        <v>0.06</v>
      </c>
      <c r="Q22" s="47">
        <v>0.69</v>
      </c>
      <c r="R22" s="46">
        <v>7.0000000000000007E-2</v>
      </c>
      <c r="S22" s="47">
        <v>0.7</v>
      </c>
      <c r="T22" s="48">
        <v>7.0000000000000007E-2</v>
      </c>
    </row>
    <row r="23" spans="1:20" ht="12.75" x14ac:dyDescent="0.2">
      <c r="A23" s="17" t="s">
        <v>28</v>
      </c>
      <c r="B23" s="4">
        <v>1</v>
      </c>
      <c r="C23" s="29">
        <v>0.77</v>
      </c>
      <c r="D23" s="9">
        <v>0.15</v>
      </c>
      <c r="E23" s="13">
        <v>0.86</v>
      </c>
      <c r="F23" s="9">
        <v>0.03</v>
      </c>
      <c r="G23" s="13">
        <v>0.86</v>
      </c>
      <c r="H23" s="44">
        <v>0.03</v>
      </c>
      <c r="I23" s="13">
        <v>0.84</v>
      </c>
      <c r="J23" s="9">
        <v>0.04</v>
      </c>
      <c r="K23" s="13">
        <v>0.93</v>
      </c>
      <c r="L23" s="9">
        <v>7.0000000000000007E-2</v>
      </c>
      <c r="M23" s="13">
        <v>0.94</v>
      </c>
      <c r="N23" s="44">
        <v>0.08</v>
      </c>
      <c r="O23" s="13">
        <v>0.92</v>
      </c>
      <c r="P23" s="9">
        <v>0.09</v>
      </c>
      <c r="Q23" s="13">
        <v>0.94</v>
      </c>
      <c r="R23" s="9">
        <v>0.12</v>
      </c>
      <c r="S23" s="13">
        <v>0.95</v>
      </c>
      <c r="T23" s="44">
        <v>0.13</v>
      </c>
    </row>
    <row r="24" spans="1:20" ht="12.75" x14ac:dyDescent="0.2">
      <c r="A24" s="14"/>
      <c r="B24" s="1">
        <v>2</v>
      </c>
      <c r="C24" s="45">
        <v>0.78</v>
      </c>
      <c r="D24" s="46">
        <v>0.21</v>
      </c>
      <c r="E24" s="47">
        <v>0.91</v>
      </c>
      <c r="F24" s="46">
        <v>0.2</v>
      </c>
      <c r="G24" s="47">
        <v>0.91</v>
      </c>
      <c r="H24" s="48">
        <v>0.2</v>
      </c>
      <c r="I24" s="47">
        <v>0.88</v>
      </c>
      <c r="J24" s="46">
        <v>0.18</v>
      </c>
      <c r="K24" s="47">
        <v>0.95</v>
      </c>
      <c r="L24" s="46">
        <v>0.35</v>
      </c>
      <c r="M24" s="47">
        <v>0.95</v>
      </c>
      <c r="N24" s="48">
        <v>0.33</v>
      </c>
      <c r="O24" s="47">
        <v>0.92</v>
      </c>
      <c r="P24" s="46">
        <v>0.16</v>
      </c>
      <c r="Q24" s="47">
        <v>0.94</v>
      </c>
      <c r="R24" s="46">
        <v>0.2</v>
      </c>
      <c r="S24" s="47">
        <v>0.95</v>
      </c>
      <c r="T24" s="48">
        <v>0.21</v>
      </c>
    </row>
    <row r="25" spans="1:20" ht="12.75" x14ac:dyDescent="0.2">
      <c r="A25" s="14"/>
      <c r="B25" s="1">
        <v>3</v>
      </c>
      <c r="C25" s="45">
        <v>0.72</v>
      </c>
      <c r="D25" s="46">
        <v>0.19</v>
      </c>
      <c r="E25" s="47">
        <v>0.92</v>
      </c>
      <c r="F25" s="46">
        <v>0.26</v>
      </c>
      <c r="G25" s="47">
        <v>0.92</v>
      </c>
      <c r="H25" s="48">
        <v>0.25</v>
      </c>
      <c r="I25" s="47">
        <v>0.88</v>
      </c>
      <c r="J25" s="46">
        <v>0.23</v>
      </c>
      <c r="K25" s="47">
        <v>0.94</v>
      </c>
      <c r="L25" s="46">
        <v>0.42</v>
      </c>
      <c r="M25" s="47">
        <v>0.94</v>
      </c>
      <c r="N25" s="48">
        <v>0.4</v>
      </c>
      <c r="O25" s="47">
        <v>0.87</v>
      </c>
      <c r="P25" s="46">
        <v>0.22</v>
      </c>
      <c r="Q25" s="47">
        <v>0.92</v>
      </c>
      <c r="R25" s="46">
        <v>0.33</v>
      </c>
      <c r="S25" s="47">
        <v>0.92</v>
      </c>
      <c r="T25" s="48">
        <v>0.33</v>
      </c>
    </row>
    <row r="26" spans="1:20" ht="12.75" x14ac:dyDescent="0.2">
      <c r="A26" s="17" t="s">
        <v>29</v>
      </c>
      <c r="B26" s="4">
        <v>1</v>
      </c>
      <c r="C26" s="29">
        <v>0.67</v>
      </c>
      <c r="D26" s="9">
        <v>0.02</v>
      </c>
      <c r="E26" s="13">
        <v>0.86</v>
      </c>
      <c r="F26" s="9">
        <v>0.04</v>
      </c>
      <c r="G26" s="13">
        <v>0.88</v>
      </c>
      <c r="H26" s="44">
        <v>0.05</v>
      </c>
      <c r="I26" s="29">
        <v>0.82</v>
      </c>
      <c r="J26" s="9">
        <v>0.06</v>
      </c>
      <c r="K26" s="13">
        <v>0.89</v>
      </c>
      <c r="L26" s="9">
        <v>0.05</v>
      </c>
      <c r="M26" s="13">
        <v>0.89</v>
      </c>
      <c r="N26" s="44">
        <v>0.05</v>
      </c>
      <c r="O26" s="29">
        <v>0.89</v>
      </c>
      <c r="P26" s="9">
        <v>0.15</v>
      </c>
      <c r="Q26" s="13">
        <v>0.93</v>
      </c>
      <c r="R26" s="9">
        <v>0.17</v>
      </c>
      <c r="S26" s="13">
        <v>0.93</v>
      </c>
      <c r="T26" s="44">
        <v>0.18</v>
      </c>
    </row>
    <row r="27" spans="1:20" ht="12.75" x14ac:dyDescent="0.2">
      <c r="A27" s="14"/>
      <c r="B27" s="1">
        <v>2</v>
      </c>
      <c r="C27" s="45">
        <v>0.68</v>
      </c>
      <c r="D27" s="46">
        <v>0.05</v>
      </c>
      <c r="E27" s="47">
        <v>0.9</v>
      </c>
      <c r="F27" s="46">
        <v>0.13</v>
      </c>
      <c r="G27" s="47">
        <v>0.92</v>
      </c>
      <c r="H27" s="48">
        <v>0.14000000000000001</v>
      </c>
      <c r="I27" s="45">
        <v>0.88</v>
      </c>
      <c r="J27" s="46">
        <v>0.16</v>
      </c>
      <c r="K27" s="47">
        <v>0.94</v>
      </c>
      <c r="L27" s="46">
        <v>0.25</v>
      </c>
      <c r="M27" s="47">
        <v>0.94</v>
      </c>
      <c r="N27" s="48">
        <v>0.34</v>
      </c>
      <c r="O27" s="45">
        <v>0.93</v>
      </c>
      <c r="P27" s="46">
        <v>0.28999999999999998</v>
      </c>
      <c r="Q27" s="47">
        <v>0.96</v>
      </c>
      <c r="R27" s="46">
        <v>0.34</v>
      </c>
      <c r="S27" s="47">
        <v>0.95</v>
      </c>
      <c r="T27" s="48">
        <v>0.4</v>
      </c>
    </row>
    <row r="28" spans="1:20" ht="12.75" x14ac:dyDescent="0.2">
      <c r="A28" s="14"/>
      <c r="B28" s="1">
        <v>3</v>
      </c>
      <c r="C28" s="45">
        <v>0.62</v>
      </c>
      <c r="D28" s="46">
        <v>0.05</v>
      </c>
      <c r="E28" s="47">
        <v>0.9</v>
      </c>
      <c r="F28" s="46">
        <v>0.2</v>
      </c>
      <c r="G28" s="47">
        <v>0.93</v>
      </c>
      <c r="H28" s="48">
        <v>0.22</v>
      </c>
      <c r="I28" s="45">
        <v>0.87</v>
      </c>
      <c r="J28" s="46">
        <v>0.18</v>
      </c>
      <c r="K28" s="47">
        <v>0.93</v>
      </c>
      <c r="L28" s="46">
        <v>0.27</v>
      </c>
      <c r="M28" s="47">
        <v>0.92</v>
      </c>
      <c r="N28" s="48">
        <v>0.35</v>
      </c>
      <c r="O28" s="45">
        <v>0.88</v>
      </c>
      <c r="P28" s="46">
        <v>0.39</v>
      </c>
      <c r="Q28" s="47">
        <v>0.92</v>
      </c>
      <c r="R28" s="46">
        <v>0.44</v>
      </c>
      <c r="S28" s="47">
        <v>0.92</v>
      </c>
      <c r="T28" s="48">
        <v>0.51</v>
      </c>
    </row>
    <row r="29" spans="1:20" ht="12.75" x14ac:dyDescent="0.2">
      <c r="A29" s="17" t="s">
        <v>30</v>
      </c>
      <c r="B29" s="4">
        <v>1</v>
      </c>
      <c r="C29" s="29">
        <v>0.68</v>
      </c>
      <c r="D29" s="9">
        <v>0.05</v>
      </c>
      <c r="E29" s="13">
        <v>0.78</v>
      </c>
      <c r="F29" s="9">
        <v>0.08</v>
      </c>
      <c r="G29" s="13">
        <v>0.78</v>
      </c>
      <c r="H29" s="44">
        <v>0.08</v>
      </c>
      <c r="I29" s="29">
        <v>0.77</v>
      </c>
      <c r="J29" s="9">
        <v>0.08</v>
      </c>
      <c r="K29" s="13">
        <v>0.8</v>
      </c>
      <c r="L29" s="9">
        <v>0.12</v>
      </c>
      <c r="M29" s="13">
        <v>0.81</v>
      </c>
      <c r="N29" s="44">
        <v>0.13</v>
      </c>
      <c r="O29" s="29">
        <v>0.66</v>
      </c>
      <c r="P29" s="9">
        <v>0.05</v>
      </c>
      <c r="Q29" s="13">
        <v>0.68</v>
      </c>
      <c r="R29" s="9">
        <v>0.05</v>
      </c>
      <c r="S29" s="13">
        <v>0.67</v>
      </c>
      <c r="T29" s="44">
        <v>0.05</v>
      </c>
    </row>
    <row r="30" spans="1:20" ht="12.75" x14ac:dyDescent="0.2">
      <c r="A30" s="14"/>
      <c r="B30" s="1">
        <v>2</v>
      </c>
      <c r="C30" s="45">
        <v>0.65</v>
      </c>
      <c r="D30" s="46">
        <v>0.1</v>
      </c>
      <c r="E30" s="47">
        <v>0.76</v>
      </c>
      <c r="F30" s="46">
        <v>0.14000000000000001</v>
      </c>
      <c r="G30" s="47">
        <v>0.77</v>
      </c>
      <c r="H30" s="48">
        <v>0.14000000000000001</v>
      </c>
      <c r="I30" s="45">
        <v>0.72</v>
      </c>
      <c r="J30" s="46">
        <v>0.1</v>
      </c>
      <c r="K30" s="47">
        <v>0.75</v>
      </c>
      <c r="L30" s="46">
        <v>0.15</v>
      </c>
      <c r="M30" s="47">
        <v>0.76</v>
      </c>
      <c r="N30" s="48">
        <v>0.16</v>
      </c>
      <c r="O30" s="45">
        <v>0.6</v>
      </c>
      <c r="P30" s="46">
        <v>0.06</v>
      </c>
      <c r="Q30" s="47">
        <v>0.63</v>
      </c>
      <c r="R30" s="46">
        <v>7.0000000000000007E-2</v>
      </c>
      <c r="S30" s="47">
        <v>0.62</v>
      </c>
      <c r="T30" s="48">
        <v>0.06</v>
      </c>
    </row>
    <row r="31" spans="1:20" ht="12.75" x14ac:dyDescent="0.2">
      <c r="A31" s="16"/>
      <c r="B31" s="5">
        <v>3</v>
      </c>
      <c r="C31" s="49">
        <v>0.62</v>
      </c>
      <c r="D31" s="50">
        <v>0.11</v>
      </c>
      <c r="E31" s="51">
        <v>0.75</v>
      </c>
      <c r="F31" s="50">
        <v>0.17</v>
      </c>
      <c r="G31" s="51">
        <v>0.75</v>
      </c>
      <c r="H31" s="52">
        <v>0.17</v>
      </c>
      <c r="I31" s="49">
        <v>0.7</v>
      </c>
      <c r="J31" s="50">
        <v>0.13</v>
      </c>
      <c r="K31" s="51">
        <v>0.74</v>
      </c>
      <c r="L31" s="50">
        <v>0.18</v>
      </c>
      <c r="M31" s="51">
        <v>0.74</v>
      </c>
      <c r="N31" s="52">
        <v>0.18</v>
      </c>
      <c r="O31" s="49">
        <v>0.56999999999999995</v>
      </c>
      <c r="P31" s="50">
        <v>7.0000000000000007E-2</v>
      </c>
      <c r="Q31" s="51">
        <v>0.61</v>
      </c>
      <c r="R31" s="50">
        <v>0.08</v>
      </c>
      <c r="S31" s="51">
        <v>0.6</v>
      </c>
      <c r="T31" s="52">
        <v>0.08</v>
      </c>
    </row>
    <row r="32" spans="1:20" ht="12.75" x14ac:dyDescent="0.2">
      <c r="A32" s="1"/>
      <c r="B32" s="1"/>
      <c r="C32" s="53"/>
      <c r="D32" s="54"/>
      <c r="E32" s="54"/>
      <c r="F32" s="54"/>
      <c r="G32" s="54"/>
      <c r="H32" s="55"/>
      <c r="I32" s="53"/>
      <c r="J32" s="54"/>
      <c r="K32" s="54"/>
      <c r="L32" s="54"/>
      <c r="M32" s="54"/>
      <c r="N32" s="55"/>
      <c r="O32" s="53"/>
      <c r="P32" s="54"/>
      <c r="Q32" s="54"/>
      <c r="R32" s="54"/>
      <c r="S32" s="54"/>
      <c r="T32" s="55"/>
    </row>
    <row r="33" spans="1:20" ht="12.75" x14ac:dyDescent="0.2">
      <c r="A33" s="15" t="s">
        <v>12</v>
      </c>
      <c r="B33" s="4">
        <v>1</v>
      </c>
      <c r="C33" s="56">
        <f>AVERAGE(C5,C8,C11,C14,C17,C20,C23,C26,C29)</f>
        <v>0.77666666666666673</v>
      </c>
      <c r="D33" s="9">
        <f>AVERAGE(D5,D8,D11,D14,D17,D20,D23,D26,D29)</f>
        <v>0.15111111111111108</v>
      </c>
      <c r="E33" s="9">
        <f>AVERAGE(E5,E8,E11,E14,E17,E20,E23,E26,E29)</f>
        <v>0.79222222222222227</v>
      </c>
      <c r="F33" s="9">
        <f>AVERAGE(F5,F8,F11,F14,F17,F20,F23,F26,F29)</f>
        <v>0.11555555555555558</v>
      </c>
      <c r="G33" s="9">
        <f>AVERAGE(G5,G8,G11,G14,G17,G20,G23,G26,G29)</f>
        <v>0.79666666666666675</v>
      </c>
      <c r="H33" s="44">
        <f>AVERAGE(H5,H8,H11,H14,H17,H20,H23,H26,H29)</f>
        <v>0.11555555555555558</v>
      </c>
      <c r="I33" s="56">
        <f>AVERAGE(I5,I8,I11,I14,I17,I20,I23,I26,I29)</f>
        <v>0.77888888888888885</v>
      </c>
      <c r="J33" s="9">
        <f>AVERAGE(J5,J8,J11,J14,J17,J20,J23,J26,J29)</f>
        <v>9.555555555555556E-2</v>
      </c>
      <c r="K33" s="9">
        <f>AVERAGE(K5,K8,K11,K14,K17,K20,K23,K26,K29)</f>
        <v>0.82777777777777772</v>
      </c>
      <c r="L33" s="9">
        <f>AVERAGE(L5,L8,L11,L14,L17,L20,L23,L26,L29)</f>
        <v>0.12444444444444445</v>
      </c>
      <c r="M33" s="9">
        <f>AVERAGE(M5,M8,M11,M14,M17,M20,M23,M26,M29)</f>
        <v>0.82999999999999985</v>
      </c>
      <c r="N33" s="44">
        <f>AVERAGE(N5,N8,N11,N14,N17,N20,N23,N26,N29)</f>
        <v>0.12666666666666668</v>
      </c>
      <c r="O33" s="56">
        <f>AVERAGE(O5,O8,O11,O14,O17,O20,O23,O26,O29)</f>
        <v>0.78666666666666663</v>
      </c>
      <c r="P33" s="9">
        <f>AVERAGE(P5,P8,P11,P14,P17,P20,P23,P26,P29)</f>
        <v>0.11666666666666667</v>
      </c>
      <c r="Q33" s="9">
        <f>AVERAGE(Q5,Q8,Q11,Q14,Q17,Q20,Q23,Q26,Q29)</f>
        <v>0.81333333333333313</v>
      </c>
      <c r="R33" s="9">
        <f>AVERAGE(R5,R8,R11,R14,R17,R20,R23,R26,R29)</f>
        <v>0.14555555555555555</v>
      </c>
      <c r="S33" s="9">
        <f>AVERAGE(S5,S8,S11,S14,S17,S20,S23,S26,S29)</f>
        <v>0.81</v>
      </c>
      <c r="T33" s="44">
        <f>AVERAGE(T5,T8,T11,T14,T17,T20,T23,T26,T29)</f>
        <v>0.1488888888888889</v>
      </c>
    </row>
    <row r="34" spans="1:20" ht="12.75" x14ac:dyDescent="0.2">
      <c r="A34" s="14"/>
      <c r="B34" s="1">
        <v>2</v>
      </c>
      <c r="C34" s="57">
        <f>AVERAGE(C6,C9,C12,C15,C18,C21,C24,C27,C30)</f>
        <v>0.76777777777777778</v>
      </c>
      <c r="D34" s="46">
        <f>AVERAGE(D6,D9,D12,D15,D18,D21,D24,D27,D30)</f>
        <v>0.19444444444444445</v>
      </c>
      <c r="E34" s="46">
        <f>AVERAGE(E6,E9,E12,E15,E18,E21,E24,E27,E30)</f>
        <v>0.80222222222222228</v>
      </c>
      <c r="F34" s="46">
        <f>AVERAGE(F6,F9,F12,F15,F18,F21,F24,F27,F30)</f>
        <v>0.19444444444444445</v>
      </c>
      <c r="G34" s="46">
        <f>AVERAGE(G6,G9,G12,G15,G18,G21,G24,G27,G30)</f>
        <v>0.81111111111111123</v>
      </c>
      <c r="H34" s="48">
        <f>AVERAGE(H6,H9,H12,H15,H18,H21,H24,H27,H30)</f>
        <v>0.20777777777777778</v>
      </c>
      <c r="I34" s="57">
        <f>AVERAGE(I6,I9,I12,I15,I18,I21,I24,I27,I30)</f>
        <v>0.78888888888888886</v>
      </c>
      <c r="J34" s="46">
        <f>AVERAGE(J6,J9,J12,J15,J18,J21,J24,J27,J30)</f>
        <v>0.15555555555555556</v>
      </c>
      <c r="K34" s="46">
        <f>AVERAGE(K6,K9,K12,K15,K18,K21,K24,K27,K30)</f>
        <v>0.83333333333333337</v>
      </c>
      <c r="L34" s="46">
        <f>AVERAGE(L6,L9,L12,L15,L18,L21,L24,L27,L30)</f>
        <v>0.22</v>
      </c>
      <c r="M34" s="46">
        <f>AVERAGE(M6,M9,M12,M15,M18,M21,M24,M27,M30)</f>
        <v>0.8355555555555555</v>
      </c>
      <c r="N34" s="48">
        <f>AVERAGE(N6,N9,N12,N15,N18,N21,N24,N27,N30)</f>
        <v>0.23222222222222225</v>
      </c>
      <c r="O34" s="57">
        <f>AVERAGE(O6,O9,O12,O15,O18,O21,O24,O27,O30)</f>
        <v>0.78111111111111109</v>
      </c>
      <c r="P34" s="46">
        <f>AVERAGE(P6,P9,P12,P15,P18,P21,P24,P27,P30)</f>
        <v>0.16111111111111112</v>
      </c>
      <c r="Q34" s="46">
        <f>AVERAGE(Q6,Q9,Q12,Q15,Q18,Q21,Q24,Q27,Q30)</f>
        <v>0.80888888888888877</v>
      </c>
      <c r="R34" s="46">
        <f>AVERAGE(R6,R9,R12,R15,R18,R21,R24,R27,R30)</f>
        <v>0.19888888888888889</v>
      </c>
      <c r="S34" s="46">
        <f>AVERAGE(S6,S9,S12,S15,S18,S21,S24,S27,S30)</f>
        <v>0.80888888888888888</v>
      </c>
      <c r="T34" s="48">
        <f>AVERAGE(T6,T9,T12,T15,T18,T21,T24,T27,T30)</f>
        <v>0.21000000000000002</v>
      </c>
    </row>
    <row r="35" spans="1:20" ht="12.75" x14ac:dyDescent="0.2">
      <c r="A35" s="16"/>
      <c r="B35" s="5">
        <v>3</v>
      </c>
      <c r="C35" s="58">
        <f>AVERAGE(C7,C10,C13,C16,C19,C22,C25,C28,C31)</f>
        <v>0.7055555555555556</v>
      </c>
      <c r="D35" s="43">
        <f>AVERAGE(D7,D10,D13,D16,D19,D22,D25,D28,D31)</f>
        <v>0.19444444444444445</v>
      </c>
      <c r="E35" s="43">
        <f>AVERAGE(E7,E10,E13,E16,E19,E22,E25,E28,E31)</f>
        <v>0.80555555555555558</v>
      </c>
      <c r="F35" s="43">
        <f>AVERAGE(F7,F10,F13,F16,F19,F22,F25,F28,F31)</f>
        <v>0.23999999999999996</v>
      </c>
      <c r="G35" s="43">
        <f>AVERAGE(G7,G10,G13,G16,G19,G22,G25,G28,G31)</f>
        <v>0.81222222222222229</v>
      </c>
      <c r="H35" s="59">
        <f>AVERAGE(H7,H10,H13,H16,H19,H22,H25,H28,H31)</f>
        <v>0.24666666666666665</v>
      </c>
      <c r="I35" s="58">
        <f>AVERAGE(I7,I10,I13,I16,I19,I22,I25,I28,I31)</f>
        <v>0.78111111111111109</v>
      </c>
      <c r="J35" s="43">
        <f>AVERAGE(J7,J10,J13,J16,J19,J22,J25,J28,J31)</f>
        <v>0.18222222222222223</v>
      </c>
      <c r="K35" s="43">
        <f>AVERAGE(K7,K10,K13,K16,K19,K22,K25,K28,K31)</f>
        <v>0.82333333333333336</v>
      </c>
      <c r="L35" s="43">
        <f>AVERAGE(L7,L10,L13,L16,L19,L22,L25,L28,L31)</f>
        <v>0.26333333333333336</v>
      </c>
      <c r="M35" s="43">
        <f>AVERAGE(M7,M10,M13,M16,M19,M22,M25,M28,M31)</f>
        <v>0.82444444444444442</v>
      </c>
      <c r="N35" s="59">
        <f>AVERAGE(N7,N10,N13,N16,N19,N22,N25,N28,N31)</f>
        <v>0.26888888888888896</v>
      </c>
      <c r="O35" s="58">
        <f>AVERAGE(O7,O10,O13,O16,O19,O22,O25,O28,O31)</f>
        <v>0.75666666666666671</v>
      </c>
      <c r="P35" s="43">
        <f>AVERAGE(P7,P10,P13,P16,P19,P22,P25,P28,P31)</f>
        <v>0.19222222222222224</v>
      </c>
      <c r="Q35" s="43">
        <f>AVERAGE(Q7,Q10,Q13,Q16,Q19,Q22,Q25,Q28,Q31)</f>
        <v>0.7877777777777778</v>
      </c>
      <c r="R35" s="43">
        <f>AVERAGE(R7,R10,R13,R16,R19,R22,R25,R28,R31)</f>
        <v>0.23666666666666669</v>
      </c>
      <c r="S35" s="43">
        <f>AVERAGE(S7,S10,S13,S16,S19,S22,S25,S28,S31)</f>
        <v>0.78999999999999992</v>
      </c>
      <c r="T35" s="59">
        <f>AVERAGE(T7,T10,T13,T16,T19,T22,T25,T28,T31)</f>
        <v>0.25111111111111117</v>
      </c>
    </row>
    <row r="36" spans="1:20" ht="12.75" x14ac:dyDescent="0.2">
      <c r="A36" s="1"/>
      <c r="B36" s="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ht="12.75" x14ac:dyDescent="0.2">
      <c r="A37" s="1"/>
      <c r="B37" s="8"/>
      <c r="C37" s="8">
        <f>AVERAGE(C33:C35)</f>
        <v>0.75</v>
      </c>
      <c r="D37" s="8">
        <f>AVERAGE(D33:D35)</f>
        <v>0.17999999999999997</v>
      </c>
      <c r="E37" s="8">
        <f>AVERAGE(E33:E35)</f>
        <v>0.80000000000000016</v>
      </c>
      <c r="F37" s="8">
        <f>AVERAGE(F33:F35)</f>
        <v>0.18333333333333335</v>
      </c>
      <c r="G37" s="8">
        <f>AVERAGE(G33:G35)</f>
        <v>0.80666666666666675</v>
      </c>
      <c r="H37" s="8">
        <f>AVERAGE(H33:H35)</f>
        <v>0.19000000000000003</v>
      </c>
      <c r="I37" s="8">
        <f>AVERAGE(I33:I35)</f>
        <v>0.78296296296296297</v>
      </c>
      <c r="J37" s="8">
        <f>AVERAGE(J33:J35)</f>
        <v>0.14444444444444446</v>
      </c>
      <c r="K37" s="8">
        <f>AVERAGE(K33:K35)</f>
        <v>0.82814814814814808</v>
      </c>
      <c r="L37" s="8">
        <f>AVERAGE(L33:L35)</f>
        <v>0.20259259259259257</v>
      </c>
      <c r="M37" s="8">
        <f>AVERAGE(M33:M35)</f>
        <v>0.83</v>
      </c>
      <c r="N37" s="8">
        <f>AVERAGE(N33:N35)</f>
        <v>0.20925925925925928</v>
      </c>
      <c r="O37" s="8">
        <f>AVERAGE(O33:O35)</f>
        <v>0.77481481481481485</v>
      </c>
      <c r="P37" s="8">
        <f t="shared" ref="P37" si="0">AVERAGE(P33:P35)</f>
        <v>0.15666666666666668</v>
      </c>
      <c r="Q37" s="8">
        <f>AVERAGE(Q33:Q35)</f>
        <v>0.80333333333333323</v>
      </c>
      <c r="R37" s="8">
        <f t="shared" ref="R37" si="1">AVERAGE(R33:R35)</f>
        <v>0.19370370370370371</v>
      </c>
      <c r="S37" s="8">
        <f>AVERAGE(S33:S35)</f>
        <v>0.80296296296296299</v>
      </c>
      <c r="T37" s="8">
        <f t="shared" ref="T37" si="2">AVERAGE(T33:T35)</f>
        <v>0.20333333333333337</v>
      </c>
    </row>
    <row r="38" spans="1:20" ht="12.75" x14ac:dyDescent="0.2">
      <c r="A38" s="1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20" ht="12.75" x14ac:dyDescent="0.2">
      <c r="A39" s="1"/>
    </row>
    <row r="40" spans="1:20" ht="12.75" x14ac:dyDescent="0.2">
      <c r="A40" s="1"/>
    </row>
    <row r="41" spans="1:20" ht="12.75" x14ac:dyDescent="0.2">
      <c r="A41" s="1"/>
    </row>
    <row r="42" spans="1:20" ht="12.75" x14ac:dyDescent="0.2">
      <c r="A42" s="1"/>
    </row>
    <row r="43" spans="1:20" ht="12.75" x14ac:dyDescent="0.2">
      <c r="A43" s="1"/>
    </row>
    <row r="44" spans="1:20" ht="12.75" x14ac:dyDescent="0.2">
      <c r="A44" s="1"/>
    </row>
    <row r="45" spans="1:20" ht="12.75" x14ac:dyDescent="0.2">
      <c r="A45" s="1"/>
    </row>
    <row r="46" spans="1:20" ht="12.75" x14ac:dyDescent="0.2">
      <c r="A46" s="1"/>
    </row>
    <row r="47" spans="1:20" ht="12.75" x14ac:dyDescent="0.2">
      <c r="A47" s="1"/>
    </row>
    <row r="48" spans="1:20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1" spans="1:1" ht="12.75" x14ac:dyDescent="0.2">
      <c r="A51" s="1"/>
    </row>
    <row r="52" spans="1:1" ht="12.75" x14ac:dyDescent="0.2">
      <c r="A52" s="1"/>
    </row>
    <row r="53" spans="1:1" ht="12.75" x14ac:dyDescent="0.2">
      <c r="A53" s="1"/>
    </row>
    <row r="54" spans="1:1" ht="12.75" x14ac:dyDescent="0.2">
      <c r="A54" s="1"/>
    </row>
    <row r="55" spans="1:1" ht="12.75" x14ac:dyDescent="0.2">
      <c r="A55" s="1"/>
    </row>
    <row r="56" spans="1:1" ht="12.75" x14ac:dyDescent="0.2">
      <c r="A56" s="1"/>
    </row>
    <row r="57" spans="1:1" ht="12.75" x14ac:dyDescent="0.2">
      <c r="A57" s="1"/>
    </row>
    <row r="58" spans="1:1" ht="12.75" x14ac:dyDescent="0.2">
      <c r="A58" s="1"/>
    </row>
    <row r="59" spans="1:1" ht="12.75" x14ac:dyDescent="0.2">
      <c r="A59" s="1"/>
    </row>
    <row r="60" spans="1:1" ht="12.75" x14ac:dyDescent="0.2">
      <c r="A60" s="1"/>
    </row>
    <row r="61" spans="1:1" ht="12.75" x14ac:dyDescent="0.2">
      <c r="A61" s="1"/>
    </row>
    <row r="62" spans="1:1" ht="12.75" x14ac:dyDescent="0.2">
      <c r="A62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1" spans="1:1" ht="12.75" x14ac:dyDescent="0.2">
      <c r="A81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2" spans="1:1" ht="12.75" x14ac:dyDescent="0.2">
      <c r="A92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6" spans="1:1" ht="12.75" x14ac:dyDescent="0.2">
      <c r="A96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  <row r="107" spans="1:1" ht="12.75" x14ac:dyDescent="0.2">
      <c r="A107" s="1"/>
    </row>
    <row r="108" spans="1:1" ht="12.75" x14ac:dyDescent="0.2">
      <c r="A108" s="1"/>
    </row>
    <row r="109" spans="1:1" ht="12.75" x14ac:dyDescent="0.2">
      <c r="A109" s="1"/>
    </row>
    <row r="110" spans="1:1" ht="12.75" x14ac:dyDescent="0.2">
      <c r="A110" s="1"/>
    </row>
    <row r="111" spans="1:1" ht="12.75" x14ac:dyDescent="0.2">
      <c r="A111" s="1"/>
    </row>
    <row r="112" spans="1:1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</sheetData>
  <mergeCells count="23">
    <mergeCell ref="A33:A35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C3:D3"/>
    <mergeCell ref="E3:F3"/>
    <mergeCell ref="G3:H3"/>
    <mergeCell ref="I3:J3"/>
    <mergeCell ref="K3:L3"/>
    <mergeCell ref="C1:T1"/>
    <mergeCell ref="C2:H2"/>
    <mergeCell ref="I2:N2"/>
    <mergeCell ref="O2:T2"/>
    <mergeCell ref="M3:N3"/>
    <mergeCell ref="O3:P3"/>
    <mergeCell ref="Q3:R3"/>
    <mergeCell ref="S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62"/>
  <sheetViews>
    <sheetView zoomScaleNormal="100" workbookViewId="0">
      <selection activeCell="C5" sqref="C5:T29"/>
    </sheetView>
  </sheetViews>
  <sheetFormatPr baseColWidth="10" defaultColWidth="12.7109375" defaultRowHeight="15.75" customHeight="1" x14ac:dyDescent="0.2"/>
  <cols>
    <col min="1" max="1" width="17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20" ht="15.75" customHeight="1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5.75" customHeight="1" x14ac:dyDescent="0.2">
      <c r="A2" s="1"/>
      <c r="B2" s="1"/>
      <c r="C2" s="35" t="s">
        <v>72</v>
      </c>
      <c r="D2" s="36"/>
      <c r="E2" s="36"/>
      <c r="F2" s="36"/>
      <c r="G2" s="36"/>
      <c r="H2" s="37"/>
      <c r="I2" s="38" t="s">
        <v>73</v>
      </c>
      <c r="J2" s="36"/>
      <c r="K2" s="36"/>
      <c r="L2" s="36"/>
      <c r="M2" s="36"/>
      <c r="N2" s="37"/>
      <c r="O2" s="38" t="s">
        <v>74</v>
      </c>
      <c r="P2" s="36"/>
      <c r="Q2" s="36"/>
      <c r="R2" s="36"/>
      <c r="S2" s="36"/>
      <c r="T2" s="37"/>
    </row>
    <row r="3" spans="1:20" ht="15.75" customHeight="1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0" t="s">
        <v>75</v>
      </c>
      <c r="J3" s="21"/>
      <c r="K3" s="20" t="s">
        <v>76</v>
      </c>
      <c r="L3" s="21"/>
      <c r="M3" s="20" t="s">
        <v>77</v>
      </c>
      <c r="N3" s="22"/>
      <c r="O3" s="20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0</v>
      </c>
      <c r="B4" s="3" t="s">
        <v>1</v>
      </c>
      <c r="C4" s="28" t="s">
        <v>69</v>
      </c>
      <c r="D4" s="23" t="s">
        <v>70</v>
      </c>
      <c r="E4" s="23" t="s">
        <v>69</v>
      </c>
      <c r="F4" s="23" t="s">
        <v>70</v>
      </c>
      <c r="G4" s="23" t="s">
        <v>69</v>
      </c>
      <c r="H4" s="24" t="s">
        <v>70</v>
      </c>
      <c r="I4" s="23" t="s">
        <v>69</v>
      </c>
      <c r="J4" s="23" t="s">
        <v>70</v>
      </c>
      <c r="K4" s="23" t="s">
        <v>69</v>
      </c>
      <c r="L4" s="23" t="s">
        <v>70</v>
      </c>
      <c r="M4" s="23" t="s">
        <v>69</v>
      </c>
      <c r="N4" s="24" t="s">
        <v>70</v>
      </c>
      <c r="O4" s="23" t="s">
        <v>69</v>
      </c>
      <c r="P4" s="23" t="s">
        <v>70</v>
      </c>
      <c r="Q4" s="23" t="s">
        <v>69</v>
      </c>
      <c r="R4" s="23" t="s">
        <v>70</v>
      </c>
      <c r="S4" s="23" t="s">
        <v>69</v>
      </c>
      <c r="T4" s="24" t="s">
        <v>70</v>
      </c>
    </row>
    <row r="5" spans="1:20" ht="12.75" x14ac:dyDescent="0.2">
      <c r="A5" s="17" t="s">
        <v>31</v>
      </c>
      <c r="B5" s="4">
        <v>1</v>
      </c>
      <c r="C5" s="29">
        <v>0.74</v>
      </c>
      <c r="D5" s="9">
        <v>0.19</v>
      </c>
      <c r="E5" s="13">
        <v>0.69</v>
      </c>
      <c r="F5" s="9">
        <v>0.02</v>
      </c>
      <c r="G5" s="13">
        <v>0.71</v>
      </c>
      <c r="H5" s="44">
        <v>0.02</v>
      </c>
      <c r="I5" s="13">
        <v>0.68</v>
      </c>
      <c r="J5" s="9">
        <v>0.01</v>
      </c>
      <c r="K5" s="13">
        <v>0.7</v>
      </c>
      <c r="L5" s="9">
        <v>0.01</v>
      </c>
      <c r="M5" s="13">
        <v>0.67</v>
      </c>
      <c r="N5" s="44">
        <v>0.01</v>
      </c>
      <c r="O5" s="13">
        <v>0.47</v>
      </c>
      <c r="P5" s="9">
        <v>0.01</v>
      </c>
      <c r="Q5" s="13">
        <v>0.48</v>
      </c>
      <c r="R5" s="9">
        <v>0.01</v>
      </c>
      <c r="S5" s="13">
        <v>0.48</v>
      </c>
      <c r="T5" s="44">
        <v>0.01</v>
      </c>
    </row>
    <row r="6" spans="1:20" ht="12.75" x14ac:dyDescent="0.2">
      <c r="A6" s="14"/>
      <c r="B6" s="1">
        <v>2</v>
      </c>
      <c r="C6" s="45">
        <v>0.72</v>
      </c>
      <c r="D6" s="46">
        <v>0.23</v>
      </c>
      <c r="E6" s="47">
        <v>0.7</v>
      </c>
      <c r="F6" s="46">
        <v>0.04</v>
      </c>
      <c r="G6" s="47">
        <v>0.71</v>
      </c>
      <c r="H6" s="48">
        <v>0.04</v>
      </c>
      <c r="I6" s="47">
        <v>0.68</v>
      </c>
      <c r="J6" s="46">
        <v>0.02</v>
      </c>
      <c r="K6" s="47">
        <v>0.69</v>
      </c>
      <c r="L6" s="46">
        <v>0.02</v>
      </c>
      <c r="M6" s="47">
        <v>0.67</v>
      </c>
      <c r="N6" s="48">
        <v>0.02</v>
      </c>
      <c r="O6" s="47">
        <v>0.47</v>
      </c>
      <c r="P6" s="46">
        <v>0.01</v>
      </c>
      <c r="Q6" s="47">
        <v>0.49</v>
      </c>
      <c r="R6" s="46">
        <v>0.01</v>
      </c>
      <c r="S6" s="47">
        <v>0.49</v>
      </c>
      <c r="T6" s="48">
        <v>0.01</v>
      </c>
    </row>
    <row r="7" spans="1:20" ht="12.75" x14ac:dyDescent="0.2">
      <c r="A7" s="16"/>
      <c r="B7" s="1">
        <v>3</v>
      </c>
      <c r="C7" s="45">
        <v>0.71</v>
      </c>
      <c r="D7" s="46">
        <v>0.26</v>
      </c>
      <c r="E7" s="47">
        <v>0.71</v>
      </c>
      <c r="F7" s="46">
        <v>0.05</v>
      </c>
      <c r="G7" s="47">
        <v>0.71</v>
      </c>
      <c r="H7" s="48">
        <v>0.05</v>
      </c>
      <c r="I7" s="47">
        <v>0.64</v>
      </c>
      <c r="J7" s="46">
        <v>0.03</v>
      </c>
      <c r="K7" s="47">
        <v>0.64</v>
      </c>
      <c r="L7" s="46">
        <v>0.03</v>
      </c>
      <c r="M7" s="47">
        <v>0.63</v>
      </c>
      <c r="N7" s="48">
        <v>0.03</v>
      </c>
      <c r="O7" s="47">
        <v>0.5</v>
      </c>
      <c r="P7" s="46">
        <v>0.02</v>
      </c>
      <c r="Q7" s="47">
        <v>0.51</v>
      </c>
      <c r="R7" s="46">
        <v>0.02</v>
      </c>
      <c r="S7" s="47">
        <v>0.5</v>
      </c>
      <c r="T7" s="48">
        <v>0.02</v>
      </c>
    </row>
    <row r="8" spans="1:20" ht="12.75" x14ac:dyDescent="0.2">
      <c r="A8" s="17" t="s">
        <v>32</v>
      </c>
      <c r="B8" s="4">
        <v>1</v>
      </c>
      <c r="C8" s="29">
        <v>0.72</v>
      </c>
      <c r="D8" s="9">
        <v>0.13</v>
      </c>
      <c r="E8" s="13">
        <v>0.76</v>
      </c>
      <c r="F8" s="9">
        <v>0.1</v>
      </c>
      <c r="G8" s="13">
        <v>0.76</v>
      </c>
      <c r="H8" s="44">
        <v>0.11</v>
      </c>
      <c r="I8" s="13">
        <v>0.46</v>
      </c>
      <c r="J8" s="9">
        <v>0.02</v>
      </c>
      <c r="K8" s="13">
        <v>0.43</v>
      </c>
      <c r="L8" s="9">
        <v>0.02</v>
      </c>
      <c r="M8" s="13">
        <v>0.43</v>
      </c>
      <c r="N8" s="44">
        <v>0.02</v>
      </c>
      <c r="O8" s="13">
        <v>0.44</v>
      </c>
      <c r="P8" s="9">
        <v>0.02</v>
      </c>
      <c r="Q8" s="13">
        <v>0.48</v>
      </c>
      <c r="R8" s="9">
        <v>0.02</v>
      </c>
      <c r="S8" s="13">
        <v>0.48</v>
      </c>
      <c r="T8" s="44">
        <v>0.02</v>
      </c>
    </row>
    <row r="9" spans="1:20" ht="12.75" x14ac:dyDescent="0.2">
      <c r="A9" s="14"/>
      <c r="B9" s="1">
        <v>2</v>
      </c>
      <c r="C9" s="45">
        <v>0.74</v>
      </c>
      <c r="D9" s="46">
        <v>0.21</v>
      </c>
      <c r="E9" s="47">
        <v>0.76</v>
      </c>
      <c r="F9" s="46">
        <v>0.16</v>
      </c>
      <c r="G9" s="47">
        <v>0.77</v>
      </c>
      <c r="H9" s="48">
        <v>0.16</v>
      </c>
      <c r="I9" s="47">
        <v>0.49</v>
      </c>
      <c r="J9" s="46">
        <v>0.04</v>
      </c>
      <c r="K9" s="47">
        <v>0.48</v>
      </c>
      <c r="L9" s="46">
        <v>0.04</v>
      </c>
      <c r="M9" s="47">
        <v>0.48</v>
      </c>
      <c r="N9" s="48">
        <v>0.04</v>
      </c>
      <c r="O9" s="47">
        <v>0.5</v>
      </c>
      <c r="P9" s="46">
        <v>0.05</v>
      </c>
      <c r="Q9" s="47">
        <v>0.52</v>
      </c>
      <c r="R9" s="46">
        <v>0.05</v>
      </c>
      <c r="S9" s="47">
        <v>0.53</v>
      </c>
      <c r="T9" s="48">
        <v>0.05</v>
      </c>
    </row>
    <row r="10" spans="1:20" ht="12.75" x14ac:dyDescent="0.2">
      <c r="A10" s="16"/>
      <c r="B10" s="1">
        <v>3</v>
      </c>
      <c r="C10" s="45">
        <v>0.73</v>
      </c>
      <c r="D10" s="46">
        <v>0.24</v>
      </c>
      <c r="E10" s="47">
        <v>0.73</v>
      </c>
      <c r="F10" s="46">
        <v>0.18</v>
      </c>
      <c r="G10" s="47">
        <v>0.73</v>
      </c>
      <c r="H10" s="48">
        <v>0.18</v>
      </c>
      <c r="I10" s="47">
        <v>0.48</v>
      </c>
      <c r="J10" s="46">
        <v>0.06</v>
      </c>
      <c r="K10" s="47">
        <v>0.47</v>
      </c>
      <c r="L10" s="46">
        <v>0.06</v>
      </c>
      <c r="M10" s="47">
        <v>0.46</v>
      </c>
      <c r="N10" s="48">
        <v>0.06</v>
      </c>
      <c r="O10" s="47">
        <v>0.51</v>
      </c>
      <c r="P10" s="46">
        <v>7.0000000000000007E-2</v>
      </c>
      <c r="Q10" s="47">
        <v>0.52</v>
      </c>
      <c r="R10" s="46">
        <v>7.0000000000000007E-2</v>
      </c>
      <c r="S10" s="47">
        <v>0.53</v>
      </c>
      <c r="T10" s="48">
        <v>7.0000000000000007E-2</v>
      </c>
    </row>
    <row r="11" spans="1:20" ht="12.75" x14ac:dyDescent="0.2">
      <c r="A11" s="17" t="s">
        <v>33</v>
      </c>
      <c r="B11" s="4">
        <v>1</v>
      </c>
      <c r="C11" s="29">
        <v>0.68</v>
      </c>
      <c r="D11" s="9">
        <v>0.03</v>
      </c>
      <c r="E11" s="13">
        <v>0.67</v>
      </c>
      <c r="F11" s="9">
        <v>0.03</v>
      </c>
      <c r="G11" s="13">
        <v>0.72</v>
      </c>
      <c r="H11" s="44">
        <v>0.04</v>
      </c>
      <c r="I11" s="13">
        <v>0.4</v>
      </c>
      <c r="J11" s="9">
        <v>0.01</v>
      </c>
      <c r="K11" s="13">
        <v>0.42</v>
      </c>
      <c r="L11" s="9">
        <v>0.01</v>
      </c>
      <c r="M11" s="13">
        <v>0.41</v>
      </c>
      <c r="N11" s="44">
        <v>0.01</v>
      </c>
      <c r="O11" s="13">
        <v>0.44</v>
      </c>
      <c r="P11" s="9">
        <v>0.01</v>
      </c>
      <c r="Q11" s="13">
        <v>0.4</v>
      </c>
      <c r="R11" s="9">
        <v>0.01</v>
      </c>
      <c r="S11" s="13">
        <v>0.38</v>
      </c>
      <c r="T11" s="44">
        <v>0.01</v>
      </c>
    </row>
    <row r="12" spans="1:20" ht="12.75" x14ac:dyDescent="0.2">
      <c r="A12" s="14"/>
      <c r="B12" s="1">
        <v>2</v>
      </c>
      <c r="C12" s="45">
        <v>0.71</v>
      </c>
      <c r="D12" s="46">
        <v>0.05</v>
      </c>
      <c r="E12" s="47">
        <v>0.69</v>
      </c>
      <c r="F12" s="46">
        <v>0.05</v>
      </c>
      <c r="G12" s="47">
        <v>0.71</v>
      </c>
      <c r="H12" s="48">
        <v>0.05</v>
      </c>
      <c r="I12" s="47">
        <v>0.4</v>
      </c>
      <c r="J12" s="46">
        <v>0.02</v>
      </c>
      <c r="K12" s="47">
        <v>0.38</v>
      </c>
      <c r="L12" s="46">
        <v>0.02</v>
      </c>
      <c r="M12" s="47">
        <v>0.38</v>
      </c>
      <c r="N12" s="48">
        <v>0.02</v>
      </c>
      <c r="O12" s="47">
        <v>0.46</v>
      </c>
      <c r="P12" s="46">
        <v>0.02</v>
      </c>
      <c r="Q12" s="47">
        <v>0.46</v>
      </c>
      <c r="R12" s="46">
        <v>0.02</v>
      </c>
      <c r="S12" s="47">
        <v>0.45</v>
      </c>
      <c r="T12" s="48">
        <v>0.02</v>
      </c>
    </row>
    <row r="13" spans="1:20" ht="12.75" x14ac:dyDescent="0.2">
      <c r="A13" s="16"/>
      <c r="B13" s="1">
        <v>3</v>
      </c>
      <c r="C13" s="45">
        <v>0.72</v>
      </c>
      <c r="D13" s="46">
        <v>0.08</v>
      </c>
      <c r="E13" s="47">
        <v>0.74</v>
      </c>
      <c r="F13" s="46">
        <v>0.09</v>
      </c>
      <c r="G13" s="47">
        <v>0.76</v>
      </c>
      <c r="H13" s="48">
        <v>0.1</v>
      </c>
      <c r="I13" s="47">
        <v>0.42</v>
      </c>
      <c r="J13" s="46">
        <v>0.03</v>
      </c>
      <c r="K13" s="47">
        <v>0.43</v>
      </c>
      <c r="L13" s="46">
        <v>0.03</v>
      </c>
      <c r="M13" s="47">
        <v>0.43</v>
      </c>
      <c r="N13" s="48">
        <v>0.03</v>
      </c>
      <c r="O13" s="47">
        <v>0.54</v>
      </c>
      <c r="P13" s="46">
        <v>0.04</v>
      </c>
      <c r="Q13" s="47">
        <v>0.56000000000000005</v>
      </c>
      <c r="R13" s="46">
        <v>0.04</v>
      </c>
      <c r="S13" s="47">
        <v>0.56999999999999995</v>
      </c>
      <c r="T13" s="48">
        <v>0.04</v>
      </c>
    </row>
    <row r="14" spans="1:20" ht="12.75" x14ac:dyDescent="0.2">
      <c r="A14" s="17" t="s">
        <v>34</v>
      </c>
      <c r="B14" s="4">
        <v>1</v>
      </c>
      <c r="C14" s="29">
        <v>0.69</v>
      </c>
      <c r="D14" s="9">
        <v>0.06</v>
      </c>
      <c r="E14" s="13">
        <v>0.82</v>
      </c>
      <c r="F14" s="9">
        <v>0.2</v>
      </c>
      <c r="G14" s="13">
        <v>0.81</v>
      </c>
      <c r="H14" s="44">
        <v>0.21</v>
      </c>
      <c r="I14" s="13">
        <v>0.52</v>
      </c>
      <c r="J14" s="9">
        <v>0.03</v>
      </c>
      <c r="K14" s="13">
        <v>0.56999999999999995</v>
      </c>
      <c r="L14" s="9">
        <v>0.05</v>
      </c>
      <c r="M14" s="13">
        <v>0.56999999999999995</v>
      </c>
      <c r="N14" s="44">
        <v>0.05</v>
      </c>
      <c r="O14" s="13">
        <v>0.64</v>
      </c>
      <c r="P14" s="9">
        <v>7.0000000000000007E-2</v>
      </c>
      <c r="Q14" s="13">
        <v>0.71</v>
      </c>
      <c r="R14" s="9">
        <v>0.14000000000000001</v>
      </c>
      <c r="S14" s="13">
        <v>0.73</v>
      </c>
      <c r="T14" s="44">
        <v>0.18</v>
      </c>
    </row>
    <row r="15" spans="1:20" ht="12.75" x14ac:dyDescent="0.2">
      <c r="A15" s="14"/>
      <c r="B15" s="1">
        <v>2</v>
      </c>
      <c r="C15" s="45">
        <v>0.71</v>
      </c>
      <c r="D15" s="46">
        <v>0.11</v>
      </c>
      <c r="E15" s="47">
        <v>0.74</v>
      </c>
      <c r="F15" s="46">
        <v>0.19</v>
      </c>
      <c r="G15" s="47">
        <v>0.73</v>
      </c>
      <c r="H15" s="48">
        <v>0.2</v>
      </c>
      <c r="I15" s="47">
        <v>0.49</v>
      </c>
      <c r="J15" s="46">
        <v>0.04</v>
      </c>
      <c r="K15" s="47">
        <v>0.53</v>
      </c>
      <c r="L15" s="46">
        <v>0.05</v>
      </c>
      <c r="M15" s="47">
        <v>0.54</v>
      </c>
      <c r="N15" s="48">
        <v>0.06</v>
      </c>
      <c r="O15" s="47">
        <v>0.59</v>
      </c>
      <c r="P15" s="46">
        <v>7.0000000000000007E-2</v>
      </c>
      <c r="Q15" s="47">
        <v>0.67</v>
      </c>
      <c r="R15" s="46">
        <v>0.1</v>
      </c>
      <c r="S15" s="47">
        <v>0.69</v>
      </c>
      <c r="T15" s="48">
        <v>0.12</v>
      </c>
    </row>
    <row r="16" spans="1:20" ht="12.75" x14ac:dyDescent="0.2">
      <c r="A16" s="16"/>
      <c r="B16" s="1">
        <v>3</v>
      </c>
      <c r="C16" s="45">
        <v>0.7</v>
      </c>
      <c r="D16" s="46">
        <v>0.14000000000000001</v>
      </c>
      <c r="E16" s="47">
        <v>0.73</v>
      </c>
      <c r="F16" s="46">
        <v>0.31</v>
      </c>
      <c r="G16" s="47">
        <v>0.73</v>
      </c>
      <c r="H16" s="48">
        <v>0.34</v>
      </c>
      <c r="I16" s="47">
        <v>0.51</v>
      </c>
      <c r="J16" s="46">
        <v>7.0000000000000007E-2</v>
      </c>
      <c r="K16" s="47">
        <v>0.55000000000000004</v>
      </c>
      <c r="L16" s="46">
        <v>0.08</v>
      </c>
      <c r="M16" s="47">
        <v>0.55000000000000004</v>
      </c>
      <c r="N16" s="48">
        <v>0.09</v>
      </c>
      <c r="O16" s="47">
        <v>0.63</v>
      </c>
      <c r="P16" s="46">
        <v>0.12</v>
      </c>
      <c r="Q16" s="47">
        <v>0.7</v>
      </c>
      <c r="R16" s="46">
        <v>0.19</v>
      </c>
      <c r="S16" s="47">
        <v>0.71</v>
      </c>
      <c r="T16" s="48">
        <v>0.2</v>
      </c>
    </row>
    <row r="17" spans="1:20" ht="12.75" x14ac:dyDescent="0.2">
      <c r="A17" s="17" t="s">
        <v>35</v>
      </c>
      <c r="B17" s="4">
        <v>1</v>
      </c>
      <c r="C17" s="29">
        <v>0.85</v>
      </c>
      <c r="D17" s="9">
        <v>0.06</v>
      </c>
      <c r="E17" s="13">
        <v>0.82</v>
      </c>
      <c r="F17" s="9">
        <v>0.08</v>
      </c>
      <c r="G17" s="13">
        <v>0.83</v>
      </c>
      <c r="H17" s="44">
        <v>0.09</v>
      </c>
      <c r="I17" s="13">
        <v>0.53</v>
      </c>
      <c r="J17" s="9">
        <v>0.02</v>
      </c>
      <c r="K17" s="13">
        <v>0.55000000000000004</v>
      </c>
      <c r="L17" s="9">
        <v>0.03</v>
      </c>
      <c r="M17" s="13">
        <v>0.55000000000000004</v>
      </c>
      <c r="N17" s="44">
        <v>0.04</v>
      </c>
      <c r="O17" s="13">
        <v>0.7</v>
      </c>
      <c r="P17" s="9">
        <v>0.05</v>
      </c>
      <c r="Q17" s="13">
        <v>0.79</v>
      </c>
      <c r="R17" s="9">
        <v>0.11</v>
      </c>
      <c r="S17" s="13">
        <v>0.8</v>
      </c>
      <c r="T17" s="44">
        <v>0.11</v>
      </c>
    </row>
    <row r="18" spans="1:20" ht="12.75" x14ac:dyDescent="0.2">
      <c r="A18" s="14"/>
      <c r="B18" s="1">
        <v>2</v>
      </c>
      <c r="C18" s="45">
        <v>0.89</v>
      </c>
      <c r="D18" s="46">
        <v>0.15</v>
      </c>
      <c r="E18" s="47">
        <v>0.82</v>
      </c>
      <c r="F18" s="46">
        <v>0.18</v>
      </c>
      <c r="G18" s="47">
        <v>0.83</v>
      </c>
      <c r="H18" s="48">
        <v>0.18</v>
      </c>
      <c r="I18" s="47">
        <v>0.52</v>
      </c>
      <c r="J18" s="46">
        <v>0.06</v>
      </c>
      <c r="K18" s="47">
        <v>0.55000000000000004</v>
      </c>
      <c r="L18" s="46">
        <v>0.08</v>
      </c>
      <c r="M18" s="47">
        <v>0.55000000000000004</v>
      </c>
      <c r="N18" s="48">
        <v>0.1</v>
      </c>
      <c r="O18" s="47">
        <v>0.69</v>
      </c>
      <c r="P18" s="46">
        <v>0.1</v>
      </c>
      <c r="Q18" s="47">
        <v>0.78</v>
      </c>
      <c r="R18" s="46">
        <v>0.19</v>
      </c>
      <c r="S18" s="47">
        <v>0.79</v>
      </c>
      <c r="T18" s="48">
        <v>0.2</v>
      </c>
    </row>
    <row r="19" spans="1:20" ht="12.75" x14ac:dyDescent="0.2">
      <c r="A19" s="16"/>
      <c r="B19" s="1">
        <v>3</v>
      </c>
      <c r="C19" s="45">
        <v>0.9</v>
      </c>
      <c r="D19" s="46">
        <v>0.23</v>
      </c>
      <c r="E19" s="47">
        <v>0.81</v>
      </c>
      <c r="F19" s="46">
        <v>0.23</v>
      </c>
      <c r="G19" s="47">
        <v>0.82</v>
      </c>
      <c r="H19" s="48">
        <v>0.24</v>
      </c>
      <c r="I19" s="47">
        <v>0.56000000000000005</v>
      </c>
      <c r="J19" s="46">
        <v>0.08</v>
      </c>
      <c r="K19" s="47">
        <v>0.59</v>
      </c>
      <c r="L19" s="46">
        <v>0.1</v>
      </c>
      <c r="M19" s="47">
        <v>0.59</v>
      </c>
      <c r="N19" s="48">
        <v>0.11</v>
      </c>
      <c r="O19" s="47">
        <v>0.7</v>
      </c>
      <c r="P19" s="46">
        <v>0.14000000000000001</v>
      </c>
      <c r="Q19" s="47">
        <v>0.8</v>
      </c>
      <c r="R19" s="46">
        <v>0.24</v>
      </c>
      <c r="S19" s="47">
        <v>0.81</v>
      </c>
      <c r="T19" s="48">
        <v>0.24</v>
      </c>
    </row>
    <row r="20" spans="1:20" ht="12.75" x14ac:dyDescent="0.2">
      <c r="A20" s="17" t="s">
        <v>36</v>
      </c>
      <c r="B20" s="4">
        <v>1</v>
      </c>
      <c r="C20" s="29">
        <v>0.67</v>
      </c>
      <c r="D20" s="9">
        <v>0.03</v>
      </c>
      <c r="E20" s="13">
        <v>0.87</v>
      </c>
      <c r="F20" s="9">
        <v>0.08</v>
      </c>
      <c r="G20" s="13">
        <v>0.9</v>
      </c>
      <c r="H20" s="44">
        <v>0.1</v>
      </c>
      <c r="I20" s="29">
        <v>0.27</v>
      </c>
      <c r="J20" s="9">
        <v>0</v>
      </c>
      <c r="K20" s="13">
        <v>0.18</v>
      </c>
      <c r="L20" s="9">
        <v>0</v>
      </c>
      <c r="M20" s="13">
        <v>0.15</v>
      </c>
      <c r="N20" s="44">
        <v>0</v>
      </c>
      <c r="O20" s="29">
        <v>0.62</v>
      </c>
      <c r="P20" s="9">
        <v>0.02</v>
      </c>
      <c r="Q20" s="13">
        <v>0.65</v>
      </c>
      <c r="R20" s="9">
        <v>0.09</v>
      </c>
      <c r="S20" s="13">
        <v>0.69</v>
      </c>
      <c r="T20" s="44">
        <v>0.14000000000000001</v>
      </c>
    </row>
    <row r="21" spans="1:20" ht="12.75" x14ac:dyDescent="0.2">
      <c r="A21" s="14"/>
      <c r="B21" s="1">
        <v>2</v>
      </c>
      <c r="C21" s="45">
        <v>0.67</v>
      </c>
      <c r="D21" s="46">
        <v>7.0000000000000007E-2</v>
      </c>
      <c r="E21" s="47">
        <v>0.83</v>
      </c>
      <c r="F21" s="46">
        <v>0.09</v>
      </c>
      <c r="G21" s="47">
        <v>0.85</v>
      </c>
      <c r="H21" s="48">
        <v>0.11</v>
      </c>
      <c r="I21" s="45">
        <v>0.32</v>
      </c>
      <c r="J21" s="46">
        <v>0.01</v>
      </c>
      <c r="K21" s="47">
        <v>0.21</v>
      </c>
      <c r="L21" s="46">
        <v>0.01</v>
      </c>
      <c r="M21" s="47">
        <v>0.18</v>
      </c>
      <c r="N21" s="48">
        <v>0.01</v>
      </c>
      <c r="O21" s="45">
        <v>0.56999999999999995</v>
      </c>
      <c r="P21" s="46">
        <v>0.03</v>
      </c>
      <c r="Q21" s="47">
        <v>0.61</v>
      </c>
      <c r="R21" s="46">
        <v>7.0000000000000007E-2</v>
      </c>
      <c r="S21" s="47">
        <v>0.63</v>
      </c>
      <c r="T21" s="48">
        <v>0.09</v>
      </c>
    </row>
    <row r="22" spans="1:20" ht="12.75" x14ac:dyDescent="0.2">
      <c r="A22" s="16"/>
      <c r="B22" s="1">
        <v>3</v>
      </c>
      <c r="C22" s="45">
        <v>0.71</v>
      </c>
      <c r="D22" s="46">
        <v>0.11</v>
      </c>
      <c r="E22" s="47">
        <v>0.8</v>
      </c>
      <c r="F22" s="46">
        <v>0.1</v>
      </c>
      <c r="G22" s="47">
        <v>0.82</v>
      </c>
      <c r="H22" s="48">
        <v>0.13</v>
      </c>
      <c r="I22" s="45">
        <v>0.32</v>
      </c>
      <c r="J22" s="46">
        <v>0.01</v>
      </c>
      <c r="K22" s="47">
        <v>0.21</v>
      </c>
      <c r="L22" s="46">
        <v>0.01</v>
      </c>
      <c r="M22" s="47">
        <v>0.19</v>
      </c>
      <c r="N22" s="48">
        <v>0.01</v>
      </c>
      <c r="O22" s="45">
        <v>0.56999999999999995</v>
      </c>
      <c r="P22" s="46">
        <v>0.03</v>
      </c>
      <c r="Q22" s="47">
        <v>0.62</v>
      </c>
      <c r="R22" s="46">
        <v>7.0000000000000007E-2</v>
      </c>
      <c r="S22" s="47">
        <v>0.63</v>
      </c>
      <c r="T22" s="48">
        <v>0.09</v>
      </c>
    </row>
    <row r="23" spans="1:20" ht="12.75" x14ac:dyDescent="0.2">
      <c r="A23" s="17" t="s">
        <v>37</v>
      </c>
      <c r="B23" s="4">
        <v>1</v>
      </c>
      <c r="C23" s="29">
        <v>0.83</v>
      </c>
      <c r="D23" s="9">
        <v>0.03</v>
      </c>
      <c r="E23" s="13">
        <v>0.91</v>
      </c>
      <c r="F23" s="9">
        <v>0.32</v>
      </c>
      <c r="G23" s="13">
        <v>0.94</v>
      </c>
      <c r="H23" s="44">
        <v>0.4</v>
      </c>
      <c r="I23" s="29">
        <v>0.44</v>
      </c>
      <c r="J23" s="9">
        <v>0.01</v>
      </c>
      <c r="K23" s="13">
        <v>0.43</v>
      </c>
      <c r="L23" s="9">
        <v>0.01</v>
      </c>
      <c r="M23" s="13">
        <v>0.4</v>
      </c>
      <c r="N23" s="44">
        <v>0.01</v>
      </c>
      <c r="O23" s="29">
        <v>0.56999999999999995</v>
      </c>
      <c r="P23" s="9">
        <v>0.09</v>
      </c>
      <c r="Q23" s="13">
        <v>0.63</v>
      </c>
      <c r="R23" s="9">
        <v>0.14000000000000001</v>
      </c>
      <c r="S23" s="13">
        <v>0.66</v>
      </c>
      <c r="T23" s="44">
        <v>0.16</v>
      </c>
    </row>
    <row r="24" spans="1:20" ht="12.75" x14ac:dyDescent="0.2">
      <c r="A24" s="14"/>
      <c r="B24" s="1">
        <v>2</v>
      </c>
      <c r="C24" s="45">
        <v>0.87</v>
      </c>
      <c r="D24" s="46">
        <v>0.11</v>
      </c>
      <c r="E24" s="47">
        <v>0.91</v>
      </c>
      <c r="F24" s="46">
        <v>0.3</v>
      </c>
      <c r="G24" s="47">
        <v>0.93</v>
      </c>
      <c r="H24" s="48">
        <v>0.4</v>
      </c>
      <c r="I24" s="45">
        <v>0.46</v>
      </c>
      <c r="J24" s="46">
        <v>0.02</v>
      </c>
      <c r="K24" s="47">
        <v>0.46</v>
      </c>
      <c r="L24" s="46">
        <v>0.02</v>
      </c>
      <c r="M24" s="47">
        <v>0.45</v>
      </c>
      <c r="N24" s="48">
        <v>0.02</v>
      </c>
      <c r="O24" s="45">
        <v>0.57999999999999996</v>
      </c>
      <c r="P24" s="46">
        <v>7.0000000000000007E-2</v>
      </c>
      <c r="Q24" s="47">
        <v>0.57999999999999996</v>
      </c>
      <c r="R24" s="46">
        <v>0.1</v>
      </c>
      <c r="S24" s="47">
        <v>0.62</v>
      </c>
      <c r="T24" s="48">
        <v>0.11</v>
      </c>
    </row>
    <row r="25" spans="1:20" ht="12.75" x14ac:dyDescent="0.2">
      <c r="A25" s="16"/>
      <c r="B25" s="1">
        <v>3</v>
      </c>
      <c r="C25" s="49">
        <v>0.87</v>
      </c>
      <c r="D25" s="50">
        <v>0.15</v>
      </c>
      <c r="E25" s="51">
        <v>0.86</v>
      </c>
      <c r="F25" s="50">
        <v>0.3</v>
      </c>
      <c r="G25" s="51">
        <v>0.88</v>
      </c>
      <c r="H25" s="52">
        <v>0.38</v>
      </c>
      <c r="I25" s="49">
        <v>0.43</v>
      </c>
      <c r="J25" s="50">
        <v>0.03</v>
      </c>
      <c r="K25" s="51">
        <v>0.42</v>
      </c>
      <c r="L25" s="50">
        <v>0.03</v>
      </c>
      <c r="M25" s="51">
        <v>0.4</v>
      </c>
      <c r="N25" s="52">
        <v>0.03</v>
      </c>
      <c r="O25" s="49">
        <v>0.56999999999999995</v>
      </c>
      <c r="P25" s="50">
        <v>7.0000000000000007E-2</v>
      </c>
      <c r="Q25" s="51">
        <v>0.59</v>
      </c>
      <c r="R25" s="50">
        <v>0.1</v>
      </c>
      <c r="S25" s="51">
        <v>0.61</v>
      </c>
      <c r="T25" s="52">
        <v>0.11</v>
      </c>
    </row>
    <row r="26" spans="1:20" ht="12.75" x14ac:dyDescent="0.2">
      <c r="A26" s="1"/>
      <c r="B26" s="1"/>
      <c r="C26" s="53">
        <v>0.8</v>
      </c>
      <c r="D26" s="54">
        <v>0.03</v>
      </c>
      <c r="E26" s="54"/>
      <c r="F26" s="54"/>
      <c r="G26" s="54"/>
      <c r="H26" s="55"/>
      <c r="I26" s="53"/>
      <c r="J26" s="54"/>
      <c r="K26" s="54"/>
      <c r="L26" s="54"/>
      <c r="M26" s="54"/>
      <c r="N26" s="55"/>
      <c r="O26" s="53"/>
      <c r="P26" s="54"/>
      <c r="Q26" s="54"/>
      <c r="R26" s="54"/>
      <c r="S26" s="54"/>
      <c r="T26" s="55"/>
    </row>
    <row r="27" spans="1:20" ht="12.75" x14ac:dyDescent="0.2">
      <c r="A27" s="15" t="s">
        <v>12</v>
      </c>
      <c r="B27" s="4">
        <v>1</v>
      </c>
      <c r="C27" s="56">
        <v>0.85</v>
      </c>
      <c r="D27" s="9">
        <v>0.1</v>
      </c>
      <c r="E27" s="9">
        <f t="shared" ref="D27:L27" si="0">AVERAGE(E5,E8,E11,E14,E17,E20,E23)</f>
        <v>0.79142857142857148</v>
      </c>
      <c r="F27" s="9">
        <f t="shared" si="0"/>
        <v>0.11857142857142858</v>
      </c>
      <c r="G27" s="9">
        <f t="shared" si="0"/>
        <v>0.80999999999999994</v>
      </c>
      <c r="H27" s="44">
        <f t="shared" si="0"/>
        <v>0.13857142857142857</v>
      </c>
      <c r="I27" s="56">
        <f t="shared" si="0"/>
        <v>0.47142857142857142</v>
      </c>
      <c r="J27" s="9">
        <f t="shared" si="0"/>
        <v>1.4285714285714287E-2</v>
      </c>
      <c r="K27" s="9">
        <f t="shared" si="0"/>
        <v>0.46857142857142858</v>
      </c>
      <c r="L27" s="9">
        <f t="shared" si="0"/>
        <v>1.8571428571428572E-2</v>
      </c>
      <c r="M27" s="9">
        <f>AVERAGE(M5,M8,M11,M14,M17,M20,M23)</f>
        <v>0.45428571428571424</v>
      </c>
      <c r="N27" s="44">
        <f t="shared" ref="N27:T27" si="1">AVERAGE(N5,N8,N11,N14,N17,N20,N23)</f>
        <v>0.02</v>
      </c>
      <c r="O27" s="56">
        <f t="shared" si="1"/>
        <v>0.55428571428571416</v>
      </c>
      <c r="P27" s="9">
        <f t="shared" si="1"/>
        <v>3.8571428571428576E-2</v>
      </c>
      <c r="Q27" s="9">
        <f t="shared" si="1"/>
        <v>0.59142857142857141</v>
      </c>
      <c r="R27" s="9">
        <f t="shared" si="1"/>
        <v>7.4285714285714288E-2</v>
      </c>
      <c r="S27" s="9">
        <f t="shared" si="1"/>
        <v>0.60285714285714287</v>
      </c>
      <c r="T27" s="44">
        <f t="shared" si="1"/>
        <v>0.09</v>
      </c>
    </row>
    <row r="28" spans="1:20" ht="12.75" x14ac:dyDescent="0.2">
      <c r="A28" s="14"/>
      <c r="B28" s="1">
        <v>2</v>
      </c>
      <c r="C28" s="57">
        <v>0.84</v>
      </c>
      <c r="D28" s="46">
        <v>0.12</v>
      </c>
      <c r="E28" s="46">
        <f t="shared" ref="D28:L28" si="2">AVERAGE(E6,E9,E12,E15,E18,E21,E24)</f>
        <v>0.77857142857142847</v>
      </c>
      <c r="F28" s="46">
        <f t="shared" si="2"/>
        <v>0.14428571428571429</v>
      </c>
      <c r="G28" s="46">
        <f t="shared" si="2"/>
        <v>0.78999999999999992</v>
      </c>
      <c r="H28" s="48">
        <f t="shared" si="2"/>
        <v>0.16285714285714287</v>
      </c>
      <c r="I28" s="57">
        <f t="shared" si="2"/>
        <v>0.47999999999999993</v>
      </c>
      <c r="J28" s="46">
        <f t="shared" si="2"/>
        <v>0.03</v>
      </c>
      <c r="K28" s="46">
        <f t="shared" si="2"/>
        <v>0.47142857142857142</v>
      </c>
      <c r="L28" s="46">
        <f t="shared" si="2"/>
        <v>3.4285714285714287E-2</v>
      </c>
      <c r="M28" s="46">
        <f>AVERAGE(M6,M9,M12,M15,M18,M21,M24)</f>
        <v>0.46428571428571436</v>
      </c>
      <c r="N28" s="48">
        <f t="shared" ref="N28:T28" si="3">AVERAGE(N6,N9,N12,N15,N18,N21,N24)</f>
        <v>3.8571428571428576E-2</v>
      </c>
      <c r="O28" s="57">
        <f t="shared" si="3"/>
        <v>0.55142857142857138</v>
      </c>
      <c r="P28" s="46">
        <f t="shared" si="3"/>
        <v>0.05</v>
      </c>
      <c r="Q28" s="46">
        <f t="shared" si="3"/>
        <v>0.58714285714285708</v>
      </c>
      <c r="R28" s="46">
        <f t="shared" si="3"/>
        <v>7.7142857142857152E-2</v>
      </c>
      <c r="S28" s="46">
        <f t="shared" si="3"/>
        <v>0.6</v>
      </c>
      <c r="T28" s="48">
        <f t="shared" si="3"/>
        <v>8.5714285714285715E-2</v>
      </c>
    </row>
    <row r="29" spans="1:20" ht="12.75" x14ac:dyDescent="0.2">
      <c r="A29" s="16"/>
      <c r="B29" s="5">
        <v>3</v>
      </c>
      <c r="C29" s="58">
        <v>0.72</v>
      </c>
      <c r="D29" s="43">
        <v>0.05</v>
      </c>
      <c r="E29" s="43">
        <f t="shared" ref="D29:M29" si="4">AVERAGE(E7,E10,E13,E16,E19,E22,E25)</f>
        <v>0.76857142857142857</v>
      </c>
      <c r="F29" s="43">
        <f t="shared" si="4"/>
        <v>0.17999999999999997</v>
      </c>
      <c r="G29" s="43">
        <f t="shared" si="4"/>
        <v>0.77857142857142858</v>
      </c>
      <c r="H29" s="59">
        <f t="shared" si="4"/>
        <v>0.20285714285714285</v>
      </c>
      <c r="I29" s="58">
        <f t="shared" si="4"/>
        <v>0.48</v>
      </c>
      <c r="J29" s="43">
        <f t="shared" si="4"/>
        <v>4.4285714285714296E-2</v>
      </c>
      <c r="K29" s="43">
        <f t="shared" si="4"/>
        <v>0.47285714285714281</v>
      </c>
      <c r="L29" s="43">
        <f t="shared" si="4"/>
        <v>4.8571428571428585E-2</v>
      </c>
      <c r="M29" s="43">
        <f t="shared" si="4"/>
        <v>0.4642857142857143</v>
      </c>
      <c r="N29" s="59">
        <f t="shared" ref="N29:T29" si="5">AVERAGE(N7,N10,N13,N16,N19,N22,N25)</f>
        <v>5.1428571428571428E-2</v>
      </c>
      <c r="O29" s="58">
        <f t="shared" si="5"/>
        <v>0.57428571428571418</v>
      </c>
      <c r="P29" s="43">
        <f t="shared" si="5"/>
        <v>7.0000000000000007E-2</v>
      </c>
      <c r="Q29" s="43">
        <f t="shared" si="5"/>
        <v>0.61428571428571421</v>
      </c>
      <c r="R29" s="43">
        <f t="shared" si="5"/>
        <v>0.1042857142857143</v>
      </c>
      <c r="S29" s="43">
        <f t="shared" si="5"/>
        <v>0.62285714285714289</v>
      </c>
      <c r="T29" s="59">
        <f t="shared" si="5"/>
        <v>0.11</v>
      </c>
    </row>
    <row r="30" spans="1:20" ht="12.75" x14ac:dyDescent="0.2">
      <c r="A30" s="1"/>
      <c r="B30" s="8"/>
      <c r="C30" s="25">
        <v>0.71</v>
      </c>
      <c r="D30" s="25">
        <v>0.09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12.75" x14ac:dyDescent="0.2">
      <c r="A31" s="1"/>
      <c r="B31" s="8"/>
      <c r="C31" s="8">
        <v>0.69</v>
      </c>
      <c r="D31" s="8">
        <v>0.12</v>
      </c>
      <c r="E31" s="8">
        <f t="shared" ref="D31:L31" si="6">AVERAGE(E27:E29)</f>
        <v>0.77952380952380951</v>
      </c>
      <c r="F31" s="8">
        <f t="shared" si="6"/>
        <v>0.14761904761904762</v>
      </c>
      <c r="G31" s="8">
        <f t="shared" si="6"/>
        <v>0.79285714285714282</v>
      </c>
      <c r="H31" s="8">
        <f t="shared" si="6"/>
        <v>0.16809523809523808</v>
      </c>
      <c r="I31" s="8">
        <f t="shared" si="6"/>
        <v>0.47714285714285709</v>
      </c>
      <c r="J31" s="8">
        <f t="shared" si="6"/>
        <v>2.9523809523809525E-2</v>
      </c>
      <c r="K31" s="8">
        <f t="shared" si="6"/>
        <v>0.47095238095238096</v>
      </c>
      <c r="L31" s="8">
        <f t="shared" si="6"/>
        <v>3.3809523809523817E-2</v>
      </c>
      <c r="M31" s="8">
        <f>AVERAGE(M27:M29)</f>
        <v>0.460952380952381</v>
      </c>
      <c r="N31" s="8">
        <f t="shared" ref="N31:T31" si="7">AVERAGE(N27:N29)</f>
        <v>3.6666666666666674E-2</v>
      </c>
      <c r="O31" s="8">
        <f t="shared" si="7"/>
        <v>0.55999999999999994</v>
      </c>
      <c r="P31" s="8">
        <f t="shared" si="7"/>
        <v>5.2857142857142859E-2</v>
      </c>
      <c r="Q31" s="8">
        <f t="shared" si="7"/>
        <v>0.59761904761904761</v>
      </c>
      <c r="R31" s="8">
        <f t="shared" si="7"/>
        <v>8.5238095238095238E-2</v>
      </c>
      <c r="S31" s="8">
        <f t="shared" si="7"/>
        <v>0.60857142857142854</v>
      </c>
      <c r="T31" s="8">
        <f t="shared" si="7"/>
        <v>9.5238095238095233E-2</v>
      </c>
    </row>
    <row r="32" spans="1:20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</sheetData>
  <mergeCells count="21">
    <mergeCell ref="A20:A22"/>
    <mergeCell ref="A23:A25"/>
    <mergeCell ref="A27:A29"/>
    <mergeCell ref="A5:A7"/>
    <mergeCell ref="A8:A10"/>
    <mergeCell ref="A11:A13"/>
    <mergeCell ref="A14:A16"/>
    <mergeCell ref="A17:A19"/>
    <mergeCell ref="M3:N3"/>
    <mergeCell ref="K3:L3"/>
    <mergeCell ref="C3:D3"/>
    <mergeCell ref="E3:F3"/>
    <mergeCell ref="G3:H3"/>
    <mergeCell ref="I3:J3"/>
    <mergeCell ref="C1:T1"/>
    <mergeCell ref="C2:H2"/>
    <mergeCell ref="I2:N2"/>
    <mergeCell ref="O2:T2"/>
    <mergeCell ref="O3:P3"/>
    <mergeCell ref="Q3:R3"/>
    <mergeCell ref="S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39"/>
  <sheetViews>
    <sheetView zoomScale="85" zoomScaleNormal="85" workbookViewId="0">
      <pane ySplit="4" topLeftCell="A24" activePane="bottomLeft" state="frozen"/>
      <selection pane="bottomLeft" activeCell="W9" sqref="W9"/>
    </sheetView>
  </sheetViews>
  <sheetFormatPr baseColWidth="10" defaultColWidth="12.7109375" defaultRowHeight="15.75" customHeight="1" x14ac:dyDescent="0.2"/>
  <cols>
    <col min="1" max="1" width="53.42578125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20" ht="15.75" customHeight="1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5.75" customHeight="1" x14ac:dyDescent="0.2">
      <c r="A2" s="1"/>
      <c r="B2" s="1"/>
      <c r="C2" s="35" t="s">
        <v>72</v>
      </c>
      <c r="D2" s="36"/>
      <c r="E2" s="36"/>
      <c r="F2" s="36"/>
      <c r="G2" s="36"/>
      <c r="H2" s="37"/>
      <c r="I2" s="38" t="s">
        <v>73</v>
      </c>
      <c r="J2" s="36"/>
      <c r="K2" s="36"/>
      <c r="L2" s="36"/>
      <c r="M2" s="36"/>
      <c r="N2" s="37"/>
      <c r="O2" s="38" t="s">
        <v>74</v>
      </c>
      <c r="P2" s="36"/>
      <c r="Q2" s="36"/>
      <c r="R2" s="36"/>
      <c r="S2" s="36"/>
      <c r="T2" s="37"/>
    </row>
    <row r="3" spans="1:20" ht="15.75" customHeight="1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0" t="s">
        <v>75</v>
      </c>
      <c r="J3" s="21"/>
      <c r="K3" s="20" t="s">
        <v>76</v>
      </c>
      <c r="L3" s="21"/>
      <c r="M3" s="20" t="s">
        <v>77</v>
      </c>
      <c r="N3" s="22"/>
      <c r="O3" s="20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0</v>
      </c>
      <c r="B4" s="3" t="s">
        <v>1</v>
      </c>
      <c r="C4" s="28" t="s">
        <v>69</v>
      </c>
      <c r="D4" s="23" t="s">
        <v>70</v>
      </c>
      <c r="E4" s="23" t="s">
        <v>69</v>
      </c>
      <c r="F4" s="23" t="s">
        <v>70</v>
      </c>
      <c r="G4" s="23" t="s">
        <v>69</v>
      </c>
      <c r="H4" s="24" t="s">
        <v>70</v>
      </c>
      <c r="I4" s="23" t="s">
        <v>69</v>
      </c>
      <c r="J4" s="23" t="s">
        <v>70</v>
      </c>
      <c r="K4" s="23" t="s">
        <v>69</v>
      </c>
      <c r="L4" s="23" t="s">
        <v>70</v>
      </c>
      <c r="M4" s="23" t="s">
        <v>69</v>
      </c>
      <c r="N4" s="24" t="s">
        <v>70</v>
      </c>
      <c r="O4" s="23" t="s">
        <v>69</v>
      </c>
      <c r="P4" s="23" t="s">
        <v>70</v>
      </c>
      <c r="Q4" s="23" t="s">
        <v>69</v>
      </c>
      <c r="R4" s="23" t="s">
        <v>70</v>
      </c>
      <c r="S4" s="23" t="s">
        <v>69</v>
      </c>
      <c r="T4" s="24" t="s">
        <v>70</v>
      </c>
    </row>
    <row r="5" spans="1:20" ht="12.75" x14ac:dyDescent="0.2">
      <c r="A5" s="17" t="s">
        <v>38</v>
      </c>
      <c r="B5" s="4">
        <v>1</v>
      </c>
      <c r="C5" s="29">
        <v>0.85</v>
      </c>
      <c r="D5" s="9">
        <v>0.12</v>
      </c>
      <c r="E5" s="13">
        <v>0.9</v>
      </c>
      <c r="F5" s="9">
        <v>0.19</v>
      </c>
      <c r="G5" s="13">
        <v>0.92</v>
      </c>
      <c r="H5" s="44">
        <v>0.23</v>
      </c>
      <c r="I5" s="13">
        <v>0.83</v>
      </c>
      <c r="J5" s="9">
        <v>7.0000000000000007E-2</v>
      </c>
      <c r="K5" s="13">
        <v>0.86</v>
      </c>
      <c r="L5" s="9">
        <v>0.09</v>
      </c>
      <c r="M5" s="13">
        <v>0.87</v>
      </c>
      <c r="N5" s="44">
        <v>0.09</v>
      </c>
      <c r="O5" s="13">
        <v>0.81</v>
      </c>
      <c r="P5" s="9">
        <v>0.1</v>
      </c>
      <c r="Q5" s="13">
        <v>0.87</v>
      </c>
      <c r="R5" s="9">
        <v>0.14000000000000001</v>
      </c>
      <c r="S5" s="13">
        <v>0.89</v>
      </c>
      <c r="T5" s="44">
        <v>0.15</v>
      </c>
    </row>
    <row r="6" spans="1:20" ht="15.6" customHeight="1" x14ac:dyDescent="0.2">
      <c r="A6" s="14"/>
      <c r="B6" s="1">
        <v>2</v>
      </c>
      <c r="C6" s="45">
        <v>0.83</v>
      </c>
      <c r="D6" s="46">
        <v>0.18</v>
      </c>
      <c r="E6" s="47">
        <v>0.89</v>
      </c>
      <c r="F6" s="46">
        <v>0.26</v>
      </c>
      <c r="G6" s="47">
        <v>0.9</v>
      </c>
      <c r="H6" s="48">
        <v>0.3</v>
      </c>
      <c r="I6" s="47">
        <v>0.84</v>
      </c>
      <c r="J6" s="46">
        <v>0.15</v>
      </c>
      <c r="K6" s="47">
        <v>0.87</v>
      </c>
      <c r="L6" s="46">
        <v>0.17</v>
      </c>
      <c r="M6" s="47">
        <v>0.87</v>
      </c>
      <c r="N6" s="48">
        <v>0.17</v>
      </c>
      <c r="O6" s="47">
        <v>0.83</v>
      </c>
      <c r="P6" s="46">
        <v>0.2</v>
      </c>
      <c r="Q6" s="47">
        <v>0.88</v>
      </c>
      <c r="R6" s="46">
        <v>0.27</v>
      </c>
      <c r="S6" s="47">
        <v>0.89</v>
      </c>
      <c r="T6" s="48">
        <v>0.28999999999999998</v>
      </c>
    </row>
    <row r="7" spans="1:20" ht="12.75" x14ac:dyDescent="0.2">
      <c r="A7" s="14"/>
      <c r="B7" s="1">
        <v>3</v>
      </c>
      <c r="C7" s="45">
        <v>0.81</v>
      </c>
      <c r="D7" s="46">
        <v>0.22</v>
      </c>
      <c r="E7" s="47">
        <v>0.86</v>
      </c>
      <c r="F7" s="46">
        <v>0.33</v>
      </c>
      <c r="G7" s="47">
        <v>0.87</v>
      </c>
      <c r="H7" s="48">
        <v>0.37</v>
      </c>
      <c r="I7" s="47">
        <v>0.83</v>
      </c>
      <c r="J7" s="46">
        <v>0.21</v>
      </c>
      <c r="K7" s="47">
        <v>0.86</v>
      </c>
      <c r="L7" s="46">
        <v>0.23</v>
      </c>
      <c r="M7" s="47">
        <v>0.87</v>
      </c>
      <c r="N7" s="48">
        <v>0.24</v>
      </c>
      <c r="O7" s="47">
        <v>0.79</v>
      </c>
      <c r="P7" s="46">
        <v>0.22</v>
      </c>
      <c r="Q7" s="47">
        <v>0.84</v>
      </c>
      <c r="R7" s="46">
        <v>0.28000000000000003</v>
      </c>
      <c r="S7" s="47">
        <v>0.86</v>
      </c>
      <c r="T7" s="48">
        <v>0.28999999999999998</v>
      </c>
    </row>
    <row r="8" spans="1:20" ht="12.75" x14ac:dyDescent="0.2">
      <c r="A8" s="17" t="s">
        <v>39</v>
      </c>
      <c r="B8" s="4">
        <v>1</v>
      </c>
      <c r="C8" s="29">
        <v>0.71</v>
      </c>
      <c r="D8" s="9">
        <v>0.14000000000000001</v>
      </c>
      <c r="E8" s="13">
        <v>0.72</v>
      </c>
      <c r="F8" s="9">
        <v>0.15</v>
      </c>
      <c r="G8" s="13">
        <v>0.72</v>
      </c>
      <c r="H8" s="44">
        <v>0.14000000000000001</v>
      </c>
      <c r="I8" s="13">
        <v>0.64</v>
      </c>
      <c r="J8" s="9">
        <v>0.11</v>
      </c>
      <c r="K8" s="13">
        <v>0.64</v>
      </c>
      <c r="L8" s="9">
        <v>0.11</v>
      </c>
      <c r="M8" s="13">
        <v>0.65</v>
      </c>
      <c r="N8" s="44">
        <v>0.11</v>
      </c>
      <c r="O8" s="13">
        <v>0.64</v>
      </c>
      <c r="P8" s="9">
        <v>0.11</v>
      </c>
      <c r="Q8" s="13">
        <v>0.65</v>
      </c>
      <c r="R8" s="9">
        <v>0.12</v>
      </c>
      <c r="S8" s="13">
        <v>0.65</v>
      </c>
      <c r="T8" s="44">
        <v>0.12</v>
      </c>
    </row>
    <row r="9" spans="1:20" ht="12.75" x14ac:dyDescent="0.2">
      <c r="A9" s="14"/>
      <c r="B9" s="1">
        <v>2</v>
      </c>
      <c r="C9" s="45">
        <v>0.74</v>
      </c>
      <c r="D9" s="46">
        <v>0.31</v>
      </c>
      <c r="E9" s="47">
        <v>0.76</v>
      </c>
      <c r="F9" s="46">
        <v>0.34</v>
      </c>
      <c r="G9" s="47">
        <v>0.76</v>
      </c>
      <c r="H9" s="48">
        <v>0.34</v>
      </c>
      <c r="I9" s="47">
        <v>0.69</v>
      </c>
      <c r="J9" s="46">
        <v>0.26</v>
      </c>
      <c r="K9" s="47">
        <v>0.7</v>
      </c>
      <c r="L9" s="46">
        <v>0.27</v>
      </c>
      <c r="M9" s="47">
        <v>0.7</v>
      </c>
      <c r="N9" s="48">
        <v>0.27</v>
      </c>
      <c r="O9" s="47">
        <v>0.69</v>
      </c>
      <c r="P9" s="46">
        <v>0.27</v>
      </c>
      <c r="Q9" s="47">
        <v>0.71</v>
      </c>
      <c r="R9" s="46">
        <v>0.28000000000000003</v>
      </c>
      <c r="S9" s="47">
        <v>0.71</v>
      </c>
      <c r="T9" s="48">
        <v>0.28000000000000003</v>
      </c>
    </row>
    <row r="10" spans="1:20" ht="12.75" x14ac:dyDescent="0.2">
      <c r="A10" s="14"/>
      <c r="B10" s="1">
        <v>3</v>
      </c>
      <c r="C10" s="45">
        <v>0.76</v>
      </c>
      <c r="D10" s="46">
        <v>0.47</v>
      </c>
      <c r="E10" s="47">
        <v>0.79</v>
      </c>
      <c r="F10" s="46">
        <v>0.52</v>
      </c>
      <c r="G10" s="47">
        <v>0.79</v>
      </c>
      <c r="H10" s="48">
        <v>0.52</v>
      </c>
      <c r="I10" s="47">
        <v>0.74</v>
      </c>
      <c r="J10" s="46">
        <v>0.42</v>
      </c>
      <c r="K10" s="47">
        <v>0.75</v>
      </c>
      <c r="L10" s="46">
        <v>0.43</v>
      </c>
      <c r="M10" s="47">
        <v>0.75</v>
      </c>
      <c r="N10" s="48">
        <v>0.43</v>
      </c>
      <c r="O10" s="47">
        <v>0.74</v>
      </c>
      <c r="P10" s="46">
        <v>0.45</v>
      </c>
      <c r="Q10" s="47">
        <v>0.76</v>
      </c>
      <c r="R10" s="46">
        <v>0.48</v>
      </c>
      <c r="S10" s="47">
        <v>0.76</v>
      </c>
      <c r="T10" s="48">
        <v>0.48</v>
      </c>
    </row>
    <row r="11" spans="1:20" ht="12.75" x14ac:dyDescent="0.2">
      <c r="A11" s="17" t="s">
        <v>40</v>
      </c>
      <c r="B11" s="4">
        <v>1</v>
      </c>
      <c r="C11" s="29">
        <v>0.68</v>
      </c>
      <c r="D11" s="9">
        <v>0.14000000000000001</v>
      </c>
      <c r="E11" s="13">
        <v>0.69</v>
      </c>
      <c r="F11" s="9">
        <v>0.15</v>
      </c>
      <c r="G11" s="13">
        <v>0.69</v>
      </c>
      <c r="H11" s="44">
        <v>0.15</v>
      </c>
      <c r="I11" s="13">
        <v>0.66</v>
      </c>
      <c r="J11" s="9">
        <v>0.15</v>
      </c>
      <c r="K11" s="13">
        <v>0.66</v>
      </c>
      <c r="L11" s="9">
        <v>0.17</v>
      </c>
      <c r="M11" s="13">
        <v>0.67</v>
      </c>
      <c r="N11" s="44">
        <v>0.17</v>
      </c>
      <c r="O11" s="13">
        <v>0.63</v>
      </c>
      <c r="P11" s="9">
        <v>0.12</v>
      </c>
      <c r="Q11" s="13">
        <v>0.66</v>
      </c>
      <c r="R11" s="9">
        <v>0.13</v>
      </c>
      <c r="S11" s="13">
        <v>0.65</v>
      </c>
      <c r="T11" s="44">
        <v>0.12</v>
      </c>
    </row>
    <row r="12" spans="1:20" ht="12.75" x14ac:dyDescent="0.2">
      <c r="A12" s="14"/>
      <c r="B12" s="1">
        <v>2</v>
      </c>
      <c r="C12" s="45">
        <v>0.71</v>
      </c>
      <c r="D12" s="46">
        <v>0.3</v>
      </c>
      <c r="E12" s="47">
        <v>0.72</v>
      </c>
      <c r="F12" s="46">
        <v>0.33</v>
      </c>
      <c r="G12" s="47">
        <v>0.72</v>
      </c>
      <c r="H12" s="48">
        <v>0.34</v>
      </c>
      <c r="I12" s="47">
        <v>0.68</v>
      </c>
      <c r="J12" s="46">
        <v>0.26</v>
      </c>
      <c r="K12" s="47">
        <v>0.69</v>
      </c>
      <c r="L12" s="46">
        <v>0.28000000000000003</v>
      </c>
      <c r="M12" s="47">
        <v>0.69</v>
      </c>
      <c r="N12" s="48">
        <v>0.28999999999999998</v>
      </c>
      <c r="O12" s="47">
        <v>0.67</v>
      </c>
      <c r="P12" s="46">
        <v>0.27</v>
      </c>
      <c r="Q12" s="47">
        <v>0.7</v>
      </c>
      <c r="R12" s="46">
        <v>0.28999999999999998</v>
      </c>
      <c r="S12" s="47">
        <v>0.7</v>
      </c>
      <c r="T12" s="48">
        <v>0.28999999999999998</v>
      </c>
    </row>
    <row r="13" spans="1:20" ht="12.75" x14ac:dyDescent="0.2">
      <c r="A13" s="14"/>
      <c r="B13" s="1">
        <v>3</v>
      </c>
      <c r="C13" s="45">
        <v>0.71</v>
      </c>
      <c r="D13" s="46">
        <v>0.41</v>
      </c>
      <c r="E13" s="47">
        <v>0.73</v>
      </c>
      <c r="F13" s="46">
        <v>0.45</v>
      </c>
      <c r="G13" s="47">
        <v>0.73</v>
      </c>
      <c r="H13" s="48">
        <v>0.46</v>
      </c>
      <c r="I13" s="47">
        <v>0.69</v>
      </c>
      <c r="J13" s="46">
        <v>0.35</v>
      </c>
      <c r="K13" s="47">
        <v>0.69</v>
      </c>
      <c r="L13" s="46">
        <v>0.36</v>
      </c>
      <c r="M13" s="47">
        <v>0.7</v>
      </c>
      <c r="N13" s="48">
        <v>0.37</v>
      </c>
      <c r="O13" s="47">
        <v>0.68</v>
      </c>
      <c r="P13" s="46">
        <v>0.38</v>
      </c>
      <c r="Q13" s="47">
        <v>0.71</v>
      </c>
      <c r="R13" s="46">
        <v>0.41</v>
      </c>
      <c r="S13" s="47">
        <v>0.71</v>
      </c>
      <c r="T13" s="48">
        <v>0.41</v>
      </c>
    </row>
    <row r="14" spans="1:20" ht="12.75" x14ac:dyDescent="0.2">
      <c r="A14" s="17" t="s">
        <v>41</v>
      </c>
      <c r="B14" s="4">
        <v>1</v>
      </c>
      <c r="C14" s="29">
        <v>0.75</v>
      </c>
      <c r="D14" s="9">
        <v>0.19</v>
      </c>
      <c r="E14" s="13">
        <v>0.79</v>
      </c>
      <c r="F14" s="9">
        <v>0.23</v>
      </c>
      <c r="G14" s="13">
        <v>0.79</v>
      </c>
      <c r="H14" s="44">
        <v>0.24</v>
      </c>
      <c r="I14" s="13">
        <v>0.74</v>
      </c>
      <c r="J14" s="9">
        <v>0.18</v>
      </c>
      <c r="K14" s="13">
        <v>0.78</v>
      </c>
      <c r="L14" s="9">
        <v>0.22</v>
      </c>
      <c r="M14" s="13">
        <v>0.78</v>
      </c>
      <c r="N14" s="44">
        <v>0.23</v>
      </c>
      <c r="O14" s="13">
        <v>0.74</v>
      </c>
      <c r="P14" s="9">
        <v>0.18</v>
      </c>
      <c r="Q14" s="13">
        <v>0.77</v>
      </c>
      <c r="R14" s="9">
        <v>0.2</v>
      </c>
      <c r="S14" s="13">
        <v>0.76</v>
      </c>
      <c r="T14" s="44">
        <v>0.2</v>
      </c>
    </row>
    <row r="15" spans="1:20" ht="12.75" x14ac:dyDescent="0.2">
      <c r="A15" s="14"/>
      <c r="B15" s="1">
        <v>2</v>
      </c>
      <c r="C15" s="45">
        <v>0.76</v>
      </c>
      <c r="D15" s="46">
        <v>0.36</v>
      </c>
      <c r="E15" s="47">
        <v>0.8</v>
      </c>
      <c r="F15" s="46">
        <v>0.46</v>
      </c>
      <c r="G15" s="47">
        <v>0.8</v>
      </c>
      <c r="H15" s="48">
        <v>0.47</v>
      </c>
      <c r="I15" s="47">
        <v>0.77</v>
      </c>
      <c r="J15" s="46">
        <v>0.37</v>
      </c>
      <c r="K15" s="47">
        <v>0.8</v>
      </c>
      <c r="L15" s="46">
        <v>0.42</v>
      </c>
      <c r="M15" s="47">
        <v>0.81</v>
      </c>
      <c r="N15" s="48">
        <v>0.43</v>
      </c>
      <c r="O15" s="47">
        <v>0.77</v>
      </c>
      <c r="P15" s="46">
        <v>0.4</v>
      </c>
      <c r="Q15" s="47">
        <v>0.8</v>
      </c>
      <c r="R15" s="46">
        <v>0.44</v>
      </c>
      <c r="S15" s="47">
        <v>0.79</v>
      </c>
      <c r="T15" s="48">
        <v>0.44</v>
      </c>
    </row>
    <row r="16" spans="1:20" ht="12.75" x14ac:dyDescent="0.2">
      <c r="A16" s="14"/>
      <c r="B16" s="1">
        <v>3</v>
      </c>
      <c r="C16" s="45">
        <v>0.77</v>
      </c>
      <c r="D16" s="46">
        <v>0.51</v>
      </c>
      <c r="E16" s="47">
        <v>0.81</v>
      </c>
      <c r="F16" s="46">
        <v>0.6</v>
      </c>
      <c r="G16" s="47">
        <v>0.82</v>
      </c>
      <c r="H16" s="48">
        <v>0.63</v>
      </c>
      <c r="I16" s="47">
        <v>0.79</v>
      </c>
      <c r="J16" s="46">
        <v>0.49</v>
      </c>
      <c r="K16" s="47">
        <v>0.82</v>
      </c>
      <c r="L16" s="46">
        <v>0.55000000000000004</v>
      </c>
      <c r="M16" s="47">
        <v>0.82</v>
      </c>
      <c r="N16" s="48">
        <v>0.56000000000000005</v>
      </c>
      <c r="O16" s="47">
        <v>0.77</v>
      </c>
      <c r="P16" s="46">
        <v>0.5</v>
      </c>
      <c r="Q16" s="47">
        <v>0.81</v>
      </c>
      <c r="R16" s="46">
        <v>0.56000000000000005</v>
      </c>
      <c r="S16" s="47">
        <v>0.8</v>
      </c>
      <c r="T16" s="48">
        <v>0.56000000000000005</v>
      </c>
    </row>
    <row r="17" spans="1:20" ht="12.75" x14ac:dyDescent="0.2">
      <c r="A17" s="17" t="s">
        <v>42</v>
      </c>
      <c r="B17" s="4">
        <v>1</v>
      </c>
      <c r="C17" s="29">
        <v>0.82</v>
      </c>
      <c r="D17" s="9">
        <v>0.11</v>
      </c>
      <c r="E17" s="13">
        <v>0.84</v>
      </c>
      <c r="F17" s="9">
        <v>0.11</v>
      </c>
      <c r="G17" s="13">
        <v>0.84</v>
      </c>
      <c r="H17" s="44">
        <v>0.11</v>
      </c>
      <c r="I17" s="13">
        <v>0.71</v>
      </c>
      <c r="J17" s="9">
        <v>0.05</v>
      </c>
      <c r="K17" s="13">
        <v>0.72</v>
      </c>
      <c r="L17" s="9">
        <v>0.05</v>
      </c>
      <c r="M17" s="13">
        <v>0.73</v>
      </c>
      <c r="N17" s="44">
        <v>0.05</v>
      </c>
      <c r="O17" s="13">
        <v>0.66</v>
      </c>
      <c r="P17" s="9">
        <v>0.06</v>
      </c>
      <c r="Q17" s="13">
        <v>0.69</v>
      </c>
      <c r="R17" s="9">
        <v>0.05</v>
      </c>
      <c r="S17" s="13">
        <v>0.7</v>
      </c>
      <c r="T17" s="44">
        <v>0.05</v>
      </c>
    </row>
    <row r="18" spans="1:20" ht="12.75" x14ac:dyDescent="0.2">
      <c r="A18" s="14"/>
      <c r="B18" s="1">
        <v>2</v>
      </c>
      <c r="C18" s="45">
        <v>0.78</v>
      </c>
      <c r="D18" s="46">
        <v>0.21</v>
      </c>
      <c r="E18" s="47">
        <v>0.8</v>
      </c>
      <c r="F18" s="46">
        <v>0.23</v>
      </c>
      <c r="G18" s="47">
        <v>0.81</v>
      </c>
      <c r="H18" s="48">
        <v>0.23</v>
      </c>
      <c r="I18" s="47">
        <v>0.71</v>
      </c>
      <c r="J18" s="46">
        <v>0.1</v>
      </c>
      <c r="K18" s="47">
        <v>0.73</v>
      </c>
      <c r="L18" s="46">
        <v>0.11</v>
      </c>
      <c r="M18" s="47">
        <v>0.73</v>
      </c>
      <c r="N18" s="48">
        <v>0.11</v>
      </c>
      <c r="O18" s="47">
        <v>0.66</v>
      </c>
      <c r="P18" s="46">
        <v>0.1</v>
      </c>
      <c r="Q18" s="47">
        <v>0.69</v>
      </c>
      <c r="R18" s="46">
        <v>0.1</v>
      </c>
      <c r="S18" s="47">
        <v>0.69</v>
      </c>
      <c r="T18" s="48">
        <v>0.1</v>
      </c>
    </row>
    <row r="19" spans="1:20" ht="12.75" x14ac:dyDescent="0.2">
      <c r="A19" s="14"/>
      <c r="B19" s="1">
        <v>3</v>
      </c>
      <c r="C19" s="45">
        <v>0.75</v>
      </c>
      <c r="D19" s="46">
        <v>0.25</v>
      </c>
      <c r="E19" s="47">
        <v>0.77</v>
      </c>
      <c r="F19" s="46">
        <v>0.28000000000000003</v>
      </c>
      <c r="G19" s="47">
        <v>0.77</v>
      </c>
      <c r="H19" s="48">
        <v>0.28000000000000003</v>
      </c>
      <c r="I19" s="47">
        <v>0.7</v>
      </c>
      <c r="J19" s="46">
        <v>0.15</v>
      </c>
      <c r="K19" s="47">
        <v>0.72</v>
      </c>
      <c r="L19" s="46">
        <v>0.16</v>
      </c>
      <c r="M19" s="47">
        <v>0.73</v>
      </c>
      <c r="N19" s="48">
        <v>0.16</v>
      </c>
      <c r="O19" s="47">
        <v>0.66</v>
      </c>
      <c r="P19" s="46">
        <v>0.15</v>
      </c>
      <c r="Q19" s="47">
        <v>0.68</v>
      </c>
      <c r="R19" s="46">
        <v>0.15</v>
      </c>
      <c r="S19" s="47">
        <v>0.69</v>
      </c>
      <c r="T19" s="48">
        <v>0.15</v>
      </c>
    </row>
    <row r="20" spans="1:20" ht="12.75" x14ac:dyDescent="0.2">
      <c r="A20" s="17" t="s">
        <v>43</v>
      </c>
      <c r="B20" s="4">
        <v>1</v>
      </c>
      <c r="C20" s="29">
        <v>0.77</v>
      </c>
      <c r="D20" s="9">
        <v>0.22</v>
      </c>
      <c r="E20" s="13">
        <v>0.78</v>
      </c>
      <c r="F20" s="9">
        <v>0.24</v>
      </c>
      <c r="G20" s="13">
        <v>0.78</v>
      </c>
      <c r="H20" s="44">
        <v>0.25</v>
      </c>
      <c r="I20" s="13">
        <v>0.76</v>
      </c>
      <c r="J20" s="9">
        <v>0.18</v>
      </c>
      <c r="K20" s="13">
        <v>0.77</v>
      </c>
      <c r="L20" s="9">
        <v>0.19</v>
      </c>
      <c r="M20" s="13">
        <v>0.77</v>
      </c>
      <c r="N20" s="44">
        <v>0.18</v>
      </c>
      <c r="O20" s="13">
        <v>0.73</v>
      </c>
      <c r="P20" s="9">
        <v>0.19</v>
      </c>
      <c r="Q20" s="13">
        <v>0.77</v>
      </c>
      <c r="R20" s="9">
        <v>0.2</v>
      </c>
      <c r="S20" s="13">
        <v>0.78</v>
      </c>
      <c r="T20" s="44">
        <v>0.2</v>
      </c>
    </row>
    <row r="21" spans="1:20" ht="12.75" x14ac:dyDescent="0.2">
      <c r="A21" s="14"/>
      <c r="B21" s="1">
        <v>2</v>
      </c>
      <c r="C21" s="45">
        <v>0.8</v>
      </c>
      <c r="D21" s="46">
        <v>0.44</v>
      </c>
      <c r="E21" s="47">
        <v>0.82</v>
      </c>
      <c r="F21" s="46">
        <v>0.48</v>
      </c>
      <c r="G21" s="47">
        <v>0.82</v>
      </c>
      <c r="H21" s="48">
        <v>0.49</v>
      </c>
      <c r="I21" s="47">
        <v>0.79</v>
      </c>
      <c r="J21" s="46">
        <v>0.36</v>
      </c>
      <c r="K21" s="47">
        <v>0.8</v>
      </c>
      <c r="L21" s="46">
        <v>0.36</v>
      </c>
      <c r="M21" s="47">
        <v>0.8</v>
      </c>
      <c r="N21" s="48">
        <v>0.35</v>
      </c>
      <c r="O21" s="47">
        <v>0.78</v>
      </c>
      <c r="P21" s="46">
        <v>0.39</v>
      </c>
      <c r="Q21" s="47">
        <v>0.81</v>
      </c>
      <c r="R21" s="46">
        <v>0.41</v>
      </c>
      <c r="S21" s="47">
        <v>0.81</v>
      </c>
      <c r="T21" s="48">
        <v>0.42</v>
      </c>
    </row>
    <row r="22" spans="1:20" ht="12.75" x14ac:dyDescent="0.2">
      <c r="A22" s="14"/>
      <c r="B22" s="1">
        <v>3</v>
      </c>
      <c r="C22" s="45">
        <v>0.82</v>
      </c>
      <c r="D22" s="46">
        <v>0.6</v>
      </c>
      <c r="E22" s="47">
        <v>0.84</v>
      </c>
      <c r="F22" s="46">
        <v>0.63</v>
      </c>
      <c r="G22" s="47">
        <v>0.85</v>
      </c>
      <c r="H22" s="48">
        <v>0.64</v>
      </c>
      <c r="I22" s="47">
        <v>0.83</v>
      </c>
      <c r="J22" s="46">
        <v>0.53</v>
      </c>
      <c r="K22" s="47">
        <v>0.84</v>
      </c>
      <c r="L22" s="46">
        <v>0.53</v>
      </c>
      <c r="M22" s="47">
        <v>0.84</v>
      </c>
      <c r="N22" s="48">
        <v>0.53</v>
      </c>
      <c r="O22" s="47">
        <v>0.81</v>
      </c>
      <c r="P22" s="46">
        <v>0.56000000000000005</v>
      </c>
      <c r="Q22" s="47">
        <v>0.85</v>
      </c>
      <c r="R22" s="46">
        <v>0.59</v>
      </c>
      <c r="S22" s="47">
        <v>0.85</v>
      </c>
      <c r="T22" s="48">
        <v>0.6</v>
      </c>
    </row>
    <row r="23" spans="1:20" ht="12.75" x14ac:dyDescent="0.2">
      <c r="A23" s="17" t="s">
        <v>44</v>
      </c>
      <c r="B23" s="4">
        <v>1</v>
      </c>
      <c r="C23" s="29">
        <v>0.7</v>
      </c>
      <c r="D23" s="9">
        <v>0.13</v>
      </c>
      <c r="E23" s="13">
        <v>0.72</v>
      </c>
      <c r="F23" s="9">
        <v>0.22</v>
      </c>
      <c r="G23" s="13">
        <v>0.72</v>
      </c>
      <c r="H23" s="44">
        <v>0.23</v>
      </c>
      <c r="I23" s="13">
        <v>0.7</v>
      </c>
      <c r="J23" s="9">
        <v>0.15</v>
      </c>
      <c r="K23" s="13">
        <v>0.73</v>
      </c>
      <c r="L23" s="9">
        <v>0.22</v>
      </c>
      <c r="M23" s="13">
        <v>0.73</v>
      </c>
      <c r="N23" s="44">
        <v>0.23</v>
      </c>
      <c r="O23" s="13">
        <v>0.72</v>
      </c>
      <c r="P23" s="9">
        <v>0.18</v>
      </c>
      <c r="Q23" s="13">
        <v>0.73</v>
      </c>
      <c r="R23" s="9">
        <v>0.26</v>
      </c>
      <c r="S23" s="13">
        <v>0.74</v>
      </c>
      <c r="T23" s="44">
        <v>0.24</v>
      </c>
    </row>
    <row r="24" spans="1:20" ht="12.75" x14ac:dyDescent="0.2">
      <c r="A24" s="14"/>
      <c r="B24" s="1">
        <v>2</v>
      </c>
      <c r="C24" s="45">
        <v>0.73</v>
      </c>
      <c r="D24" s="46">
        <v>0.26</v>
      </c>
      <c r="E24" s="47">
        <v>0.74</v>
      </c>
      <c r="F24" s="46">
        <v>0.33</v>
      </c>
      <c r="G24" s="47">
        <v>0.75</v>
      </c>
      <c r="H24" s="48">
        <v>0.35</v>
      </c>
      <c r="I24" s="47">
        <v>0.74</v>
      </c>
      <c r="J24" s="46">
        <v>0.24</v>
      </c>
      <c r="K24" s="47">
        <v>0.76</v>
      </c>
      <c r="L24" s="46">
        <v>0.28000000000000003</v>
      </c>
      <c r="M24" s="47">
        <v>0.77</v>
      </c>
      <c r="N24" s="48">
        <v>0.28999999999999998</v>
      </c>
      <c r="O24" s="47">
        <v>0.75</v>
      </c>
      <c r="P24" s="46">
        <v>0.28999999999999998</v>
      </c>
      <c r="Q24" s="47">
        <v>0.76</v>
      </c>
      <c r="R24" s="46">
        <v>0.34</v>
      </c>
      <c r="S24" s="47">
        <v>0.77</v>
      </c>
      <c r="T24" s="48">
        <v>0.33</v>
      </c>
    </row>
    <row r="25" spans="1:20" ht="12.75" x14ac:dyDescent="0.2">
      <c r="A25" s="14"/>
      <c r="B25" s="1">
        <v>3</v>
      </c>
      <c r="C25" s="45">
        <v>0.74</v>
      </c>
      <c r="D25" s="46">
        <v>0.39</v>
      </c>
      <c r="E25" s="47">
        <v>0.76</v>
      </c>
      <c r="F25" s="46">
        <v>0.45</v>
      </c>
      <c r="G25" s="47">
        <v>0.76</v>
      </c>
      <c r="H25" s="48">
        <v>0.46</v>
      </c>
      <c r="I25" s="47">
        <v>0.77</v>
      </c>
      <c r="J25" s="46">
        <v>0.36</v>
      </c>
      <c r="K25" s="47">
        <v>0.8</v>
      </c>
      <c r="L25" s="46">
        <v>0.41</v>
      </c>
      <c r="M25" s="47">
        <v>0.8</v>
      </c>
      <c r="N25" s="48">
        <v>0.42</v>
      </c>
      <c r="O25" s="47">
        <v>0.75</v>
      </c>
      <c r="P25" s="46">
        <v>0.37</v>
      </c>
      <c r="Q25" s="47">
        <v>0.78</v>
      </c>
      <c r="R25" s="46">
        <v>0.43</v>
      </c>
      <c r="S25" s="47">
        <v>0.78</v>
      </c>
      <c r="T25" s="48">
        <v>0.43</v>
      </c>
    </row>
    <row r="26" spans="1:20" ht="12.75" x14ac:dyDescent="0.2">
      <c r="A26" s="17" t="s">
        <v>45</v>
      </c>
      <c r="B26" s="4">
        <v>1</v>
      </c>
      <c r="C26" s="29">
        <v>0.82</v>
      </c>
      <c r="D26" s="9">
        <v>0.18</v>
      </c>
      <c r="E26" s="13">
        <v>0.84</v>
      </c>
      <c r="F26" s="9">
        <v>0.19</v>
      </c>
      <c r="G26" s="13">
        <v>0.85</v>
      </c>
      <c r="H26" s="44">
        <v>0.19</v>
      </c>
      <c r="I26" s="13">
        <v>0.77</v>
      </c>
      <c r="J26" s="9">
        <v>0.14000000000000001</v>
      </c>
      <c r="K26" s="13">
        <v>0.79</v>
      </c>
      <c r="L26" s="9">
        <v>0.15</v>
      </c>
      <c r="M26" s="13">
        <v>0.79</v>
      </c>
      <c r="N26" s="44">
        <v>0.15</v>
      </c>
      <c r="O26" s="13">
        <v>0.74</v>
      </c>
      <c r="P26" s="9">
        <v>0.14000000000000001</v>
      </c>
      <c r="Q26" s="13">
        <v>0.78</v>
      </c>
      <c r="R26" s="9">
        <v>0.15</v>
      </c>
      <c r="S26" s="13">
        <v>0.78</v>
      </c>
      <c r="T26" s="44">
        <v>0.15</v>
      </c>
    </row>
    <row r="27" spans="1:20" ht="12.75" x14ac:dyDescent="0.2">
      <c r="A27" s="14"/>
      <c r="B27" s="1">
        <v>2</v>
      </c>
      <c r="C27" s="45">
        <v>0.83</v>
      </c>
      <c r="D27" s="46">
        <v>0.35</v>
      </c>
      <c r="E27" s="47">
        <v>0.86</v>
      </c>
      <c r="F27" s="46">
        <v>0.36</v>
      </c>
      <c r="G27" s="47">
        <v>0.87</v>
      </c>
      <c r="H27" s="48">
        <v>0.36</v>
      </c>
      <c r="I27" s="47">
        <v>0.79</v>
      </c>
      <c r="J27" s="46">
        <v>0.27</v>
      </c>
      <c r="K27" s="47">
        <v>0.82</v>
      </c>
      <c r="L27" s="46">
        <v>0.28000000000000003</v>
      </c>
      <c r="M27" s="47">
        <v>0.82</v>
      </c>
      <c r="N27" s="48">
        <v>0.28000000000000003</v>
      </c>
      <c r="O27" s="47">
        <v>0.78</v>
      </c>
      <c r="P27" s="46">
        <v>0.3</v>
      </c>
      <c r="Q27" s="47">
        <v>0.81</v>
      </c>
      <c r="R27" s="46">
        <v>0.31</v>
      </c>
      <c r="S27" s="47">
        <v>0.82</v>
      </c>
      <c r="T27" s="48">
        <v>0.31</v>
      </c>
    </row>
    <row r="28" spans="1:20" ht="12.75" x14ac:dyDescent="0.2">
      <c r="A28" s="14"/>
      <c r="B28" s="1">
        <v>3</v>
      </c>
      <c r="C28" s="45">
        <v>0.83</v>
      </c>
      <c r="D28" s="46">
        <v>0.45</v>
      </c>
      <c r="E28" s="47">
        <v>0.86</v>
      </c>
      <c r="F28" s="46">
        <v>0.47</v>
      </c>
      <c r="G28" s="47">
        <v>0.87</v>
      </c>
      <c r="H28" s="48">
        <v>0.47</v>
      </c>
      <c r="I28" s="47">
        <v>0.8</v>
      </c>
      <c r="J28" s="46">
        <v>0.37</v>
      </c>
      <c r="K28" s="47">
        <v>0.83</v>
      </c>
      <c r="L28" s="46">
        <v>0.39</v>
      </c>
      <c r="M28" s="47">
        <v>0.83</v>
      </c>
      <c r="N28" s="48">
        <v>0.4</v>
      </c>
      <c r="O28" s="47">
        <v>0.78</v>
      </c>
      <c r="P28" s="46">
        <v>0.39</v>
      </c>
      <c r="Q28" s="47">
        <v>0.82</v>
      </c>
      <c r="R28" s="46">
        <v>0.42</v>
      </c>
      <c r="S28" s="47">
        <v>0.83</v>
      </c>
      <c r="T28" s="48">
        <v>0.42</v>
      </c>
    </row>
    <row r="29" spans="1:20" ht="12.75" x14ac:dyDescent="0.2">
      <c r="A29" s="17" t="s">
        <v>46</v>
      </c>
      <c r="B29" s="4">
        <v>1</v>
      </c>
      <c r="C29" s="29">
        <v>0.79</v>
      </c>
      <c r="D29" s="9">
        <v>0.23</v>
      </c>
      <c r="E29" s="13">
        <v>0.82</v>
      </c>
      <c r="F29" s="9">
        <v>0.33</v>
      </c>
      <c r="G29" s="13">
        <v>0.82</v>
      </c>
      <c r="H29" s="44">
        <v>0.35</v>
      </c>
      <c r="I29" s="13">
        <v>0.79</v>
      </c>
      <c r="J29" s="9">
        <v>0.18</v>
      </c>
      <c r="K29" s="13">
        <v>0.8</v>
      </c>
      <c r="L29" s="9">
        <v>0.19</v>
      </c>
      <c r="M29" s="13">
        <v>0.81</v>
      </c>
      <c r="N29" s="44">
        <v>0.2</v>
      </c>
      <c r="O29" s="13">
        <v>0.73</v>
      </c>
      <c r="P29" s="9">
        <v>0.15</v>
      </c>
      <c r="Q29" s="13">
        <v>0.76</v>
      </c>
      <c r="R29" s="9">
        <v>0.17</v>
      </c>
      <c r="S29" s="13">
        <v>0.77</v>
      </c>
      <c r="T29" s="44">
        <v>0.17</v>
      </c>
    </row>
    <row r="30" spans="1:20" ht="12.75" x14ac:dyDescent="0.2">
      <c r="A30" s="14"/>
      <c r="B30" s="1">
        <v>2</v>
      </c>
      <c r="C30" s="45">
        <v>0.8</v>
      </c>
      <c r="D30" s="46">
        <v>0.42</v>
      </c>
      <c r="E30" s="47">
        <v>0.83</v>
      </c>
      <c r="F30" s="46">
        <v>0.49</v>
      </c>
      <c r="G30" s="47">
        <v>0.83</v>
      </c>
      <c r="H30" s="48">
        <v>0.52</v>
      </c>
      <c r="I30" s="47">
        <v>0.8</v>
      </c>
      <c r="J30" s="46">
        <v>0.32</v>
      </c>
      <c r="K30" s="47">
        <v>0.81</v>
      </c>
      <c r="L30" s="46">
        <v>0.34</v>
      </c>
      <c r="M30" s="47">
        <v>0.82</v>
      </c>
      <c r="N30" s="48">
        <v>0.34</v>
      </c>
      <c r="O30" s="47">
        <v>0.77</v>
      </c>
      <c r="P30" s="46">
        <v>0.33</v>
      </c>
      <c r="Q30" s="47">
        <v>0.8</v>
      </c>
      <c r="R30" s="46">
        <v>0.36</v>
      </c>
      <c r="S30" s="47">
        <v>0.8</v>
      </c>
      <c r="T30" s="48">
        <v>0.37</v>
      </c>
    </row>
    <row r="31" spans="1:20" ht="12.75" x14ac:dyDescent="0.2">
      <c r="A31" s="14"/>
      <c r="B31" s="5">
        <v>3</v>
      </c>
      <c r="C31" s="45">
        <v>0.8</v>
      </c>
      <c r="D31" s="46">
        <v>0.51</v>
      </c>
      <c r="E31" s="47">
        <v>0.83</v>
      </c>
      <c r="F31" s="46">
        <v>0.57999999999999996</v>
      </c>
      <c r="G31" s="47">
        <v>0.83</v>
      </c>
      <c r="H31" s="48">
        <v>0.6</v>
      </c>
      <c r="I31" s="47">
        <v>0.82</v>
      </c>
      <c r="J31" s="46">
        <v>0.44</v>
      </c>
      <c r="K31" s="47">
        <v>0.84</v>
      </c>
      <c r="L31" s="46">
        <v>0.46</v>
      </c>
      <c r="M31" s="47">
        <v>0.84</v>
      </c>
      <c r="N31" s="48">
        <v>0.47</v>
      </c>
      <c r="O31" s="47">
        <v>0.79</v>
      </c>
      <c r="P31" s="46">
        <v>0.46</v>
      </c>
      <c r="Q31" s="47">
        <v>0.82</v>
      </c>
      <c r="R31" s="46">
        <v>0.5</v>
      </c>
      <c r="S31" s="47">
        <v>0.82</v>
      </c>
      <c r="T31" s="48">
        <v>0.51</v>
      </c>
    </row>
    <row r="32" spans="1:20" ht="12.75" x14ac:dyDescent="0.2">
      <c r="A32" s="17" t="s">
        <v>47</v>
      </c>
      <c r="B32" s="4">
        <v>1</v>
      </c>
      <c r="C32" s="29">
        <v>0.77</v>
      </c>
      <c r="D32" s="9">
        <v>0.19</v>
      </c>
      <c r="E32" s="13">
        <v>0.8</v>
      </c>
      <c r="F32" s="9">
        <v>0.25</v>
      </c>
      <c r="G32" s="13">
        <v>0.8</v>
      </c>
      <c r="H32" s="44">
        <v>0.28000000000000003</v>
      </c>
      <c r="I32" s="13">
        <v>0.81</v>
      </c>
      <c r="J32" s="9">
        <v>0.2</v>
      </c>
      <c r="K32" s="13">
        <v>0.84</v>
      </c>
      <c r="L32" s="9">
        <v>0.25</v>
      </c>
      <c r="M32" s="13">
        <v>0.85</v>
      </c>
      <c r="N32" s="44">
        <v>0.26</v>
      </c>
      <c r="O32" s="13">
        <v>0.76</v>
      </c>
      <c r="P32" s="9">
        <v>0.17</v>
      </c>
      <c r="Q32" s="13">
        <v>0.79</v>
      </c>
      <c r="R32" s="9">
        <v>0.23</v>
      </c>
      <c r="S32" s="13">
        <v>0.8</v>
      </c>
      <c r="T32" s="44">
        <v>0.25</v>
      </c>
    </row>
    <row r="33" spans="1:20" ht="12.75" x14ac:dyDescent="0.2">
      <c r="A33" s="14"/>
      <c r="B33" s="1">
        <v>2</v>
      </c>
      <c r="C33" s="45">
        <v>0.77</v>
      </c>
      <c r="D33" s="46">
        <v>0.28000000000000003</v>
      </c>
      <c r="E33" s="47">
        <v>0.8</v>
      </c>
      <c r="F33" s="46">
        <v>0.34</v>
      </c>
      <c r="G33" s="47">
        <v>0.81</v>
      </c>
      <c r="H33" s="48">
        <v>0.36</v>
      </c>
      <c r="I33" s="47">
        <v>0.83</v>
      </c>
      <c r="J33" s="46">
        <v>0.31</v>
      </c>
      <c r="K33" s="47">
        <v>0.86</v>
      </c>
      <c r="L33" s="46">
        <v>0.39</v>
      </c>
      <c r="M33" s="47">
        <v>0.86</v>
      </c>
      <c r="N33" s="48">
        <v>0.39</v>
      </c>
      <c r="O33" s="47">
        <v>0.77</v>
      </c>
      <c r="P33" s="46">
        <v>0.26</v>
      </c>
      <c r="Q33" s="47">
        <v>0.81</v>
      </c>
      <c r="R33" s="46">
        <v>0.32</v>
      </c>
      <c r="S33" s="47">
        <v>0.81</v>
      </c>
      <c r="T33" s="48">
        <v>0.34</v>
      </c>
    </row>
    <row r="34" spans="1:20" ht="12.75" x14ac:dyDescent="0.2">
      <c r="A34" s="14"/>
      <c r="B34" s="1">
        <v>3</v>
      </c>
      <c r="C34" s="45">
        <v>0.77</v>
      </c>
      <c r="D34" s="46">
        <v>0.33</v>
      </c>
      <c r="E34" s="47">
        <v>0.81</v>
      </c>
      <c r="F34" s="46">
        <v>0.39</v>
      </c>
      <c r="G34" s="47">
        <v>0.81</v>
      </c>
      <c r="H34" s="48">
        <v>0.41</v>
      </c>
      <c r="I34" s="47">
        <v>0.83</v>
      </c>
      <c r="J34" s="46">
        <v>0.38</v>
      </c>
      <c r="K34" s="47">
        <v>0.86</v>
      </c>
      <c r="L34" s="46">
        <v>0.45</v>
      </c>
      <c r="M34" s="47">
        <v>0.87</v>
      </c>
      <c r="N34" s="48">
        <v>0.45</v>
      </c>
      <c r="O34" s="47">
        <v>0.78</v>
      </c>
      <c r="P34" s="46">
        <v>0.32</v>
      </c>
      <c r="Q34" s="47">
        <v>0.81</v>
      </c>
      <c r="R34" s="46">
        <v>0.36</v>
      </c>
      <c r="S34" s="47">
        <v>0.81</v>
      </c>
      <c r="T34" s="48">
        <v>0.38</v>
      </c>
    </row>
    <row r="35" spans="1:20" ht="12.75" x14ac:dyDescent="0.2">
      <c r="A35" s="17" t="s">
        <v>48</v>
      </c>
      <c r="B35" s="4">
        <v>1</v>
      </c>
      <c r="C35" s="29">
        <v>0.74</v>
      </c>
      <c r="D35" s="9">
        <v>0.15</v>
      </c>
      <c r="E35" s="13">
        <v>0.76</v>
      </c>
      <c r="F35" s="9">
        <v>0.2</v>
      </c>
      <c r="G35" s="13">
        <v>0.76</v>
      </c>
      <c r="H35" s="44">
        <v>0.21</v>
      </c>
      <c r="I35" s="13">
        <v>0.71</v>
      </c>
      <c r="J35" s="9">
        <v>0.11</v>
      </c>
      <c r="K35" s="13">
        <v>0.74</v>
      </c>
      <c r="L35" s="9">
        <v>0.12</v>
      </c>
      <c r="M35" s="13">
        <v>0.75</v>
      </c>
      <c r="N35" s="44">
        <v>0.12</v>
      </c>
      <c r="O35" s="13">
        <v>0.7</v>
      </c>
      <c r="P35" s="9">
        <v>0.12</v>
      </c>
      <c r="Q35" s="13">
        <v>0.73</v>
      </c>
      <c r="R35" s="9">
        <v>0.14000000000000001</v>
      </c>
      <c r="S35" s="13">
        <v>0.73</v>
      </c>
      <c r="T35" s="44">
        <v>0.14000000000000001</v>
      </c>
    </row>
    <row r="36" spans="1:20" ht="12.75" x14ac:dyDescent="0.2">
      <c r="A36" s="14"/>
      <c r="B36" s="1">
        <v>2</v>
      </c>
      <c r="C36" s="45">
        <v>0.74</v>
      </c>
      <c r="D36" s="46">
        <v>0.28999999999999998</v>
      </c>
      <c r="E36" s="47">
        <v>0.76</v>
      </c>
      <c r="F36" s="46">
        <v>0.35</v>
      </c>
      <c r="G36" s="47">
        <v>0.76</v>
      </c>
      <c r="H36" s="48">
        <v>0.37</v>
      </c>
      <c r="I36" s="47">
        <v>0.73</v>
      </c>
      <c r="J36" s="46">
        <v>0.21</v>
      </c>
      <c r="K36" s="47">
        <v>0.76</v>
      </c>
      <c r="L36" s="46">
        <v>0.22</v>
      </c>
      <c r="M36" s="47">
        <v>0.76</v>
      </c>
      <c r="N36" s="48">
        <v>0.23</v>
      </c>
      <c r="O36" s="47">
        <v>0.72</v>
      </c>
      <c r="P36" s="46">
        <v>0.24</v>
      </c>
      <c r="Q36" s="47">
        <v>0.76</v>
      </c>
      <c r="R36" s="46">
        <v>0.28000000000000003</v>
      </c>
      <c r="S36" s="47">
        <v>0.76</v>
      </c>
      <c r="T36" s="48">
        <v>0.28999999999999998</v>
      </c>
    </row>
    <row r="37" spans="1:20" ht="12.75" x14ac:dyDescent="0.2">
      <c r="A37" s="14"/>
      <c r="B37" s="1">
        <v>3</v>
      </c>
      <c r="C37" s="45">
        <v>0.73</v>
      </c>
      <c r="D37" s="46">
        <v>0.39</v>
      </c>
      <c r="E37" s="47">
        <v>0.75</v>
      </c>
      <c r="F37" s="46">
        <v>0.43</v>
      </c>
      <c r="G37" s="47">
        <v>0.76</v>
      </c>
      <c r="H37" s="48">
        <v>0.45</v>
      </c>
      <c r="I37" s="47">
        <v>0.73</v>
      </c>
      <c r="J37" s="46">
        <v>0.28999999999999998</v>
      </c>
      <c r="K37" s="47">
        <v>0.77</v>
      </c>
      <c r="L37" s="46">
        <v>0.31</v>
      </c>
      <c r="M37" s="47">
        <v>0.77</v>
      </c>
      <c r="N37" s="48">
        <v>0.32</v>
      </c>
      <c r="O37" s="47">
        <v>0.73</v>
      </c>
      <c r="P37" s="46">
        <v>0.32</v>
      </c>
      <c r="Q37" s="47">
        <v>0.76</v>
      </c>
      <c r="R37" s="46">
        <v>0.37</v>
      </c>
      <c r="S37" s="47">
        <v>0.77</v>
      </c>
      <c r="T37" s="48">
        <v>0.38</v>
      </c>
    </row>
    <row r="38" spans="1:20" ht="12.75" x14ac:dyDescent="0.2">
      <c r="A38" s="17" t="s">
        <v>49</v>
      </c>
      <c r="B38" s="4">
        <v>1</v>
      </c>
      <c r="C38" s="29">
        <v>0.85</v>
      </c>
      <c r="D38" s="9">
        <v>0.2</v>
      </c>
      <c r="E38" s="13">
        <v>0.89</v>
      </c>
      <c r="F38" s="9">
        <v>0.24</v>
      </c>
      <c r="G38" s="13">
        <v>0.89</v>
      </c>
      <c r="H38" s="44">
        <v>0.24</v>
      </c>
      <c r="I38" s="13">
        <v>0.79</v>
      </c>
      <c r="J38" s="9">
        <v>0.14000000000000001</v>
      </c>
      <c r="K38" s="13">
        <v>0.82</v>
      </c>
      <c r="L38" s="9">
        <v>0.16</v>
      </c>
      <c r="M38" s="13">
        <v>0.82</v>
      </c>
      <c r="N38" s="44">
        <v>0.17</v>
      </c>
      <c r="O38" s="13">
        <v>0.73</v>
      </c>
      <c r="P38" s="9">
        <v>0.11</v>
      </c>
      <c r="Q38" s="13">
        <v>0.77</v>
      </c>
      <c r="R38" s="9">
        <v>0.11</v>
      </c>
      <c r="S38" s="13">
        <v>0.77</v>
      </c>
      <c r="T38" s="44">
        <v>0.11</v>
      </c>
    </row>
    <row r="39" spans="1:20" ht="12.75" x14ac:dyDescent="0.2">
      <c r="A39" s="14"/>
      <c r="B39" s="1">
        <v>2</v>
      </c>
      <c r="C39" s="45">
        <v>0.87</v>
      </c>
      <c r="D39" s="46">
        <v>0.42</v>
      </c>
      <c r="E39" s="47">
        <v>0.92</v>
      </c>
      <c r="F39" s="46">
        <v>0.54</v>
      </c>
      <c r="G39" s="47">
        <v>0.92</v>
      </c>
      <c r="H39" s="48">
        <v>0.55000000000000004</v>
      </c>
      <c r="I39" s="47">
        <v>0.8</v>
      </c>
      <c r="J39" s="46">
        <v>0.32</v>
      </c>
      <c r="K39" s="47">
        <v>0.84</v>
      </c>
      <c r="L39" s="46">
        <v>0.39</v>
      </c>
      <c r="M39" s="47">
        <v>0.85</v>
      </c>
      <c r="N39" s="48">
        <v>0.39</v>
      </c>
      <c r="O39" s="47">
        <v>0.77</v>
      </c>
      <c r="P39" s="46">
        <v>0.27</v>
      </c>
      <c r="Q39" s="47">
        <v>0.81</v>
      </c>
      <c r="R39" s="46">
        <v>0.31</v>
      </c>
      <c r="S39" s="47">
        <v>0.81</v>
      </c>
      <c r="T39" s="48">
        <v>0.31</v>
      </c>
    </row>
    <row r="40" spans="1:20" ht="12.75" x14ac:dyDescent="0.2">
      <c r="A40" s="14"/>
      <c r="B40" s="1">
        <v>3</v>
      </c>
      <c r="C40" s="45">
        <v>0.86</v>
      </c>
      <c r="D40" s="46">
        <v>0.53</v>
      </c>
      <c r="E40" s="47">
        <v>0.91</v>
      </c>
      <c r="F40" s="46">
        <v>0.66</v>
      </c>
      <c r="G40" s="47">
        <v>0.92</v>
      </c>
      <c r="H40" s="48">
        <v>0.67</v>
      </c>
      <c r="I40" s="47">
        <v>0.82</v>
      </c>
      <c r="J40" s="46">
        <v>0.48</v>
      </c>
      <c r="K40" s="47">
        <v>0.85</v>
      </c>
      <c r="L40" s="46">
        <v>0.56000000000000005</v>
      </c>
      <c r="M40" s="47">
        <v>0.85</v>
      </c>
      <c r="N40" s="48">
        <v>0.56999999999999995</v>
      </c>
      <c r="O40" s="47">
        <v>0.78</v>
      </c>
      <c r="P40" s="46">
        <v>0.42</v>
      </c>
      <c r="Q40" s="47">
        <v>0.82</v>
      </c>
      <c r="R40" s="46">
        <v>0.48</v>
      </c>
      <c r="S40" s="47">
        <v>0.82</v>
      </c>
      <c r="T40" s="48">
        <v>0.48</v>
      </c>
    </row>
    <row r="41" spans="1:20" ht="12.75" x14ac:dyDescent="0.2">
      <c r="A41" s="17" t="s">
        <v>50</v>
      </c>
      <c r="B41" s="4">
        <v>1</v>
      </c>
      <c r="C41" s="29">
        <v>0.87</v>
      </c>
      <c r="D41" s="9">
        <v>0.19</v>
      </c>
      <c r="E41" s="13">
        <v>0.89</v>
      </c>
      <c r="F41" s="9">
        <v>0.2</v>
      </c>
      <c r="G41" s="13">
        <v>0.89</v>
      </c>
      <c r="H41" s="44">
        <v>0.18</v>
      </c>
      <c r="I41" s="13">
        <v>0.83</v>
      </c>
      <c r="J41" s="9">
        <v>0.14000000000000001</v>
      </c>
      <c r="K41" s="13">
        <v>0.84</v>
      </c>
      <c r="L41" s="9">
        <v>0.15</v>
      </c>
      <c r="M41" s="13">
        <v>0.85</v>
      </c>
      <c r="N41" s="44">
        <v>0.15</v>
      </c>
      <c r="O41" s="13">
        <v>0.8</v>
      </c>
      <c r="P41" s="9">
        <v>0.13</v>
      </c>
      <c r="Q41" s="13">
        <v>0.85</v>
      </c>
      <c r="R41" s="9">
        <v>0.15</v>
      </c>
      <c r="S41" s="13">
        <v>0.84</v>
      </c>
      <c r="T41" s="44">
        <v>0.15</v>
      </c>
    </row>
    <row r="42" spans="1:20" ht="12.75" x14ac:dyDescent="0.2">
      <c r="A42" s="14"/>
      <c r="B42" s="1">
        <v>2</v>
      </c>
      <c r="C42" s="45">
        <v>0.89</v>
      </c>
      <c r="D42" s="46">
        <v>0.42</v>
      </c>
      <c r="E42" s="47">
        <v>0.92</v>
      </c>
      <c r="F42" s="46">
        <v>0.46</v>
      </c>
      <c r="G42" s="47">
        <v>0.92</v>
      </c>
      <c r="H42" s="48">
        <v>0.46</v>
      </c>
      <c r="I42" s="47">
        <v>0.87</v>
      </c>
      <c r="J42" s="46">
        <v>0.34</v>
      </c>
      <c r="K42" s="47">
        <v>0.89</v>
      </c>
      <c r="L42" s="46">
        <v>0.35</v>
      </c>
      <c r="M42" s="47">
        <v>0.89</v>
      </c>
      <c r="N42" s="48">
        <v>0.36</v>
      </c>
      <c r="O42" s="47">
        <v>0.86</v>
      </c>
      <c r="P42" s="46">
        <v>0.39</v>
      </c>
      <c r="Q42" s="47">
        <v>0.9</v>
      </c>
      <c r="R42" s="46">
        <v>0.45</v>
      </c>
      <c r="S42" s="47">
        <v>0.9</v>
      </c>
      <c r="T42" s="48">
        <v>0.45</v>
      </c>
    </row>
    <row r="43" spans="1:20" ht="12.75" x14ac:dyDescent="0.2">
      <c r="A43" s="14"/>
      <c r="B43" s="1">
        <v>3</v>
      </c>
      <c r="C43" s="45">
        <v>0.9</v>
      </c>
      <c r="D43" s="46">
        <v>0.57999999999999996</v>
      </c>
      <c r="E43" s="47">
        <v>0.93</v>
      </c>
      <c r="F43" s="46">
        <v>0.66</v>
      </c>
      <c r="G43" s="47">
        <v>0.93</v>
      </c>
      <c r="H43" s="48">
        <v>0.66</v>
      </c>
      <c r="I43" s="47">
        <v>0.9</v>
      </c>
      <c r="J43" s="46">
        <v>0.54</v>
      </c>
      <c r="K43" s="47">
        <v>0.92</v>
      </c>
      <c r="L43" s="46">
        <v>0.56999999999999995</v>
      </c>
      <c r="M43" s="47">
        <v>0.92</v>
      </c>
      <c r="N43" s="48">
        <v>0.56999999999999995</v>
      </c>
      <c r="O43" s="47">
        <v>0.88</v>
      </c>
      <c r="P43" s="46">
        <v>0.56999999999999995</v>
      </c>
      <c r="Q43" s="47">
        <v>0.92</v>
      </c>
      <c r="R43" s="46">
        <v>0.65</v>
      </c>
      <c r="S43" s="47">
        <v>0.91</v>
      </c>
      <c r="T43" s="48">
        <v>0.65</v>
      </c>
    </row>
    <row r="44" spans="1:20" ht="12.75" x14ac:dyDescent="0.2">
      <c r="A44" s="17" t="s">
        <v>51</v>
      </c>
      <c r="B44" s="4">
        <v>1</v>
      </c>
      <c r="C44" s="29">
        <v>0.67</v>
      </c>
      <c r="D44" s="9">
        <v>0.11</v>
      </c>
      <c r="E44" s="13">
        <v>0.68</v>
      </c>
      <c r="F44" s="9">
        <v>0.1</v>
      </c>
      <c r="G44" s="13">
        <v>0.68</v>
      </c>
      <c r="H44" s="44">
        <v>0.1</v>
      </c>
      <c r="I44" s="13">
        <v>0.71</v>
      </c>
      <c r="J44" s="9">
        <v>0.11</v>
      </c>
      <c r="K44" s="13">
        <v>0.72</v>
      </c>
      <c r="L44" s="9">
        <v>0.11</v>
      </c>
      <c r="M44" s="13">
        <v>0.73</v>
      </c>
      <c r="N44" s="44">
        <v>0.11</v>
      </c>
      <c r="O44" s="13">
        <v>0.68</v>
      </c>
      <c r="P44" s="9">
        <v>0.1</v>
      </c>
      <c r="Q44" s="13">
        <v>0.7</v>
      </c>
      <c r="R44" s="9">
        <v>0.1</v>
      </c>
      <c r="S44" s="13">
        <v>0.7</v>
      </c>
      <c r="T44" s="44">
        <v>0.1</v>
      </c>
    </row>
    <row r="45" spans="1:20" ht="12.75" x14ac:dyDescent="0.2">
      <c r="A45" s="14"/>
      <c r="B45" s="1">
        <v>2</v>
      </c>
      <c r="C45" s="45">
        <v>0.73</v>
      </c>
      <c r="D45" s="46">
        <v>0.24</v>
      </c>
      <c r="E45" s="47">
        <v>0.74</v>
      </c>
      <c r="F45" s="46">
        <v>0.25</v>
      </c>
      <c r="G45" s="47">
        <v>0.75</v>
      </c>
      <c r="H45" s="48">
        <v>0.26</v>
      </c>
      <c r="I45" s="47">
        <v>0.77</v>
      </c>
      <c r="J45" s="46">
        <v>0.26</v>
      </c>
      <c r="K45" s="47">
        <v>0.78</v>
      </c>
      <c r="L45" s="46">
        <v>0.27</v>
      </c>
      <c r="M45" s="47">
        <v>0.78</v>
      </c>
      <c r="N45" s="48">
        <v>0.27</v>
      </c>
      <c r="O45" s="47">
        <v>0.74</v>
      </c>
      <c r="P45" s="46">
        <v>0.22</v>
      </c>
      <c r="Q45" s="47">
        <v>0.76</v>
      </c>
      <c r="R45" s="46">
        <v>0.23</v>
      </c>
      <c r="S45" s="47">
        <v>0.76</v>
      </c>
      <c r="T45" s="48">
        <v>0.24</v>
      </c>
    </row>
    <row r="46" spans="1:20" ht="12.75" x14ac:dyDescent="0.2">
      <c r="A46" s="14"/>
      <c r="B46" s="1">
        <v>3</v>
      </c>
      <c r="C46" s="45">
        <v>0.76</v>
      </c>
      <c r="D46" s="46">
        <v>0.36</v>
      </c>
      <c r="E46" s="47">
        <v>0.77</v>
      </c>
      <c r="F46" s="46">
        <v>0.38</v>
      </c>
      <c r="G46" s="47">
        <v>0.78</v>
      </c>
      <c r="H46" s="48">
        <v>0.39</v>
      </c>
      <c r="I46" s="47">
        <v>0.79</v>
      </c>
      <c r="J46" s="46">
        <v>0.38</v>
      </c>
      <c r="K46" s="47">
        <v>0.8</v>
      </c>
      <c r="L46" s="46">
        <v>0.39</v>
      </c>
      <c r="M46" s="47">
        <v>0.81</v>
      </c>
      <c r="N46" s="48">
        <v>0.39</v>
      </c>
      <c r="O46" s="47">
        <v>0.77</v>
      </c>
      <c r="P46" s="46">
        <v>0.34</v>
      </c>
      <c r="Q46" s="47">
        <v>0.79</v>
      </c>
      <c r="R46" s="46">
        <v>0.35</v>
      </c>
      <c r="S46" s="47">
        <v>0.79</v>
      </c>
      <c r="T46" s="48">
        <v>0.36</v>
      </c>
    </row>
    <row r="47" spans="1:20" ht="12.75" x14ac:dyDescent="0.2">
      <c r="A47" s="17" t="s">
        <v>52</v>
      </c>
      <c r="B47" s="4">
        <v>1</v>
      </c>
      <c r="C47" s="29">
        <v>0.86</v>
      </c>
      <c r="D47" s="9">
        <v>0.13</v>
      </c>
      <c r="E47" s="13">
        <v>0.88</v>
      </c>
      <c r="F47" s="9">
        <v>0.16</v>
      </c>
      <c r="G47" s="13">
        <v>0.89</v>
      </c>
      <c r="H47" s="44">
        <v>0.17</v>
      </c>
      <c r="I47" s="13">
        <v>0.75</v>
      </c>
      <c r="J47" s="9">
        <v>0.06</v>
      </c>
      <c r="K47" s="13">
        <v>0.78</v>
      </c>
      <c r="L47" s="9">
        <v>0.08</v>
      </c>
      <c r="M47" s="13">
        <v>0.79</v>
      </c>
      <c r="N47" s="44">
        <v>0.09</v>
      </c>
      <c r="O47" s="13">
        <v>0.76</v>
      </c>
      <c r="P47" s="9">
        <v>7.0000000000000007E-2</v>
      </c>
      <c r="Q47" s="13">
        <v>0.83</v>
      </c>
      <c r="R47" s="9">
        <v>0.08</v>
      </c>
      <c r="S47" s="13">
        <v>0.83</v>
      </c>
      <c r="T47" s="44">
        <v>0.08</v>
      </c>
    </row>
    <row r="48" spans="1:20" ht="12.75" x14ac:dyDescent="0.2">
      <c r="A48" s="14"/>
      <c r="B48" s="1">
        <v>2</v>
      </c>
      <c r="C48" s="45">
        <v>0.86</v>
      </c>
      <c r="D48" s="46">
        <v>0.24</v>
      </c>
      <c r="E48" s="47">
        <v>0.9</v>
      </c>
      <c r="F48" s="46">
        <v>0.31</v>
      </c>
      <c r="G48" s="47">
        <v>0.9</v>
      </c>
      <c r="H48" s="48">
        <v>0.33</v>
      </c>
      <c r="I48" s="47">
        <v>0.8</v>
      </c>
      <c r="J48" s="46">
        <v>0.18</v>
      </c>
      <c r="K48" s="47">
        <v>0.83</v>
      </c>
      <c r="L48" s="46">
        <v>0.22</v>
      </c>
      <c r="M48" s="47">
        <v>0.83</v>
      </c>
      <c r="N48" s="48">
        <v>0.24</v>
      </c>
      <c r="O48" s="47">
        <v>0.8</v>
      </c>
      <c r="P48" s="46">
        <v>0.17</v>
      </c>
      <c r="Q48" s="47">
        <v>0.85</v>
      </c>
      <c r="R48" s="46">
        <v>0.21</v>
      </c>
      <c r="S48" s="47">
        <v>0.85</v>
      </c>
      <c r="T48" s="48">
        <v>0.21</v>
      </c>
    </row>
    <row r="49" spans="1:20" ht="12.75" x14ac:dyDescent="0.2">
      <c r="A49" s="14"/>
      <c r="B49" s="1">
        <v>3</v>
      </c>
      <c r="C49" s="45">
        <v>0.86</v>
      </c>
      <c r="D49" s="46">
        <v>0.35</v>
      </c>
      <c r="E49" s="47">
        <v>0.9</v>
      </c>
      <c r="F49" s="46">
        <v>0.43</v>
      </c>
      <c r="G49" s="47">
        <v>0.91</v>
      </c>
      <c r="H49" s="48">
        <v>0.45</v>
      </c>
      <c r="I49" s="47">
        <v>0.83</v>
      </c>
      <c r="J49" s="46">
        <v>0.31</v>
      </c>
      <c r="K49" s="47">
        <v>0.86</v>
      </c>
      <c r="L49" s="46">
        <v>0.36</v>
      </c>
      <c r="M49" s="47">
        <v>0.86</v>
      </c>
      <c r="N49" s="48">
        <v>0.37</v>
      </c>
      <c r="O49" s="47">
        <v>0.81</v>
      </c>
      <c r="P49" s="46">
        <v>0.27</v>
      </c>
      <c r="Q49" s="47">
        <v>0.86</v>
      </c>
      <c r="R49" s="46">
        <v>0.32</v>
      </c>
      <c r="S49" s="47">
        <v>0.86</v>
      </c>
      <c r="T49" s="48">
        <v>0.32</v>
      </c>
    </row>
    <row r="50" spans="1:20" ht="12.75" x14ac:dyDescent="0.2">
      <c r="A50" s="17" t="s">
        <v>53</v>
      </c>
      <c r="B50" s="4">
        <v>1</v>
      </c>
      <c r="C50" s="29">
        <v>0.61</v>
      </c>
      <c r="D50" s="9">
        <v>0.1</v>
      </c>
      <c r="E50" s="13">
        <v>0.62</v>
      </c>
      <c r="F50" s="9">
        <v>0.11</v>
      </c>
      <c r="G50" s="13">
        <v>0.63</v>
      </c>
      <c r="H50" s="44">
        <v>0.11</v>
      </c>
      <c r="I50" s="13">
        <v>0.69</v>
      </c>
      <c r="J50" s="9">
        <v>0.1</v>
      </c>
      <c r="K50" s="13">
        <v>0.7</v>
      </c>
      <c r="L50" s="9">
        <v>0.11</v>
      </c>
      <c r="M50" s="13">
        <v>0.7</v>
      </c>
      <c r="N50" s="44">
        <v>0.11</v>
      </c>
      <c r="O50" s="13">
        <v>0.64</v>
      </c>
      <c r="P50" s="9">
        <v>0.09</v>
      </c>
      <c r="Q50" s="13">
        <v>0.65</v>
      </c>
      <c r="R50" s="9">
        <v>0.08</v>
      </c>
      <c r="S50" s="13">
        <v>0.66</v>
      </c>
      <c r="T50" s="44">
        <v>0.08</v>
      </c>
    </row>
    <row r="51" spans="1:20" ht="12.75" x14ac:dyDescent="0.2">
      <c r="A51" s="14"/>
      <c r="B51" s="1">
        <v>2</v>
      </c>
      <c r="C51" s="45">
        <v>0.64</v>
      </c>
      <c r="D51" s="46">
        <v>0.18</v>
      </c>
      <c r="E51" s="47">
        <v>0.66</v>
      </c>
      <c r="F51" s="46">
        <v>0.2</v>
      </c>
      <c r="G51" s="47">
        <v>0.66</v>
      </c>
      <c r="H51" s="48">
        <v>0.21</v>
      </c>
      <c r="I51" s="47">
        <v>0.71</v>
      </c>
      <c r="J51" s="46">
        <v>0.2</v>
      </c>
      <c r="K51" s="47">
        <v>0.73</v>
      </c>
      <c r="L51" s="46">
        <v>0.22</v>
      </c>
      <c r="M51" s="47">
        <v>0.73</v>
      </c>
      <c r="N51" s="48">
        <v>0.21</v>
      </c>
      <c r="O51" s="47">
        <v>0.67</v>
      </c>
      <c r="P51" s="46">
        <v>0.18</v>
      </c>
      <c r="Q51" s="47">
        <v>0.68</v>
      </c>
      <c r="R51" s="46">
        <v>0.18</v>
      </c>
      <c r="S51" s="47">
        <v>0.69</v>
      </c>
      <c r="T51" s="48">
        <v>0.18</v>
      </c>
    </row>
    <row r="52" spans="1:20" ht="12.75" x14ac:dyDescent="0.2">
      <c r="A52" s="14"/>
      <c r="B52" s="1">
        <v>3</v>
      </c>
      <c r="C52" s="45">
        <v>0.66</v>
      </c>
      <c r="D52" s="46">
        <v>0.24</v>
      </c>
      <c r="E52" s="47">
        <v>0.67</v>
      </c>
      <c r="F52" s="46">
        <v>0.26</v>
      </c>
      <c r="G52" s="47">
        <v>0.67</v>
      </c>
      <c r="H52" s="48">
        <v>0.26</v>
      </c>
      <c r="I52" s="47">
        <v>0.73</v>
      </c>
      <c r="J52" s="46">
        <v>0.28999999999999998</v>
      </c>
      <c r="K52" s="47">
        <v>0.74</v>
      </c>
      <c r="L52" s="46">
        <v>0.3</v>
      </c>
      <c r="M52" s="47">
        <v>0.74</v>
      </c>
      <c r="N52" s="48">
        <v>0.3</v>
      </c>
      <c r="O52" s="47">
        <v>0.68</v>
      </c>
      <c r="P52" s="46">
        <v>0.24</v>
      </c>
      <c r="Q52" s="47">
        <v>0.7</v>
      </c>
      <c r="R52" s="46">
        <v>0.25</v>
      </c>
      <c r="S52" s="47">
        <v>0.7</v>
      </c>
      <c r="T52" s="48">
        <v>0.25</v>
      </c>
    </row>
    <row r="53" spans="1:20" ht="12.75" x14ac:dyDescent="0.2">
      <c r="A53" s="17" t="s">
        <v>54</v>
      </c>
      <c r="B53" s="4">
        <v>1</v>
      </c>
      <c r="C53" s="29">
        <v>0.86</v>
      </c>
      <c r="D53" s="9">
        <v>0.08</v>
      </c>
      <c r="E53" s="13">
        <v>0.92</v>
      </c>
      <c r="F53" s="9">
        <v>0.13</v>
      </c>
      <c r="G53" s="13">
        <v>0.92</v>
      </c>
      <c r="H53" s="44">
        <v>0.13</v>
      </c>
      <c r="I53" s="13">
        <v>0.76</v>
      </c>
      <c r="J53" s="9">
        <v>0.05</v>
      </c>
      <c r="K53" s="13">
        <v>0.8</v>
      </c>
      <c r="L53" s="9">
        <v>0.06</v>
      </c>
      <c r="M53" s="13">
        <v>0.81</v>
      </c>
      <c r="N53" s="44">
        <v>0.06</v>
      </c>
      <c r="O53" s="13">
        <v>0.7</v>
      </c>
      <c r="P53" s="9">
        <v>0.04</v>
      </c>
      <c r="Q53" s="13">
        <v>0.77</v>
      </c>
      <c r="R53" s="9">
        <v>0.05</v>
      </c>
      <c r="S53" s="13">
        <v>0.79</v>
      </c>
      <c r="T53" s="44">
        <v>0.05</v>
      </c>
    </row>
    <row r="54" spans="1:20" ht="12.75" x14ac:dyDescent="0.2">
      <c r="A54" s="14"/>
      <c r="B54" s="1">
        <v>2</v>
      </c>
      <c r="C54" s="45">
        <v>0.83</v>
      </c>
      <c r="D54" s="46">
        <v>0.13</v>
      </c>
      <c r="E54" s="47">
        <v>0.89</v>
      </c>
      <c r="F54" s="46">
        <v>0.18</v>
      </c>
      <c r="G54" s="47">
        <v>0.9</v>
      </c>
      <c r="H54" s="48">
        <v>0.19</v>
      </c>
      <c r="I54" s="47">
        <v>0.77</v>
      </c>
      <c r="J54" s="46">
        <v>0.1</v>
      </c>
      <c r="K54" s="47">
        <v>0.82</v>
      </c>
      <c r="L54" s="46">
        <v>0.11</v>
      </c>
      <c r="M54" s="47">
        <v>0.82</v>
      </c>
      <c r="N54" s="48">
        <v>0.11</v>
      </c>
      <c r="O54" s="47">
        <v>0.74</v>
      </c>
      <c r="P54" s="46">
        <v>0.09</v>
      </c>
      <c r="Q54" s="47">
        <v>0.8</v>
      </c>
      <c r="R54" s="46">
        <v>0.1</v>
      </c>
      <c r="S54" s="47">
        <v>0.81</v>
      </c>
      <c r="T54" s="48">
        <v>0.1</v>
      </c>
    </row>
    <row r="55" spans="1:20" ht="12.75" x14ac:dyDescent="0.2">
      <c r="A55" s="16"/>
      <c r="B55" s="5">
        <v>3</v>
      </c>
      <c r="C55" s="45">
        <v>0.8</v>
      </c>
      <c r="D55" s="46">
        <v>0.16</v>
      </c>
      <c r="E55" s="47">
        <v>0.87</v>
      </c>
      <c r="F55" s="46">
        <v>0.25</v>
      </c>
      <c r="G55" s="47">
        <v>0.88</v>
      </c>
      <c r="H55" s="48">
        <v>0.26</v>
      </c>
      <c r="I55" s="47">
        <v>0.78</v>
      </c>
      <c r="J55" s="46">
        <v>0.16</v>
      </c>
      <c r="K55" s="47">
        <v>0.82</v>
      </c>
      <c r="L55" s="46">
        <v>0.18</v>
      </c>
      <c r="M55" s="47">
        <v>0.82</v>
      </c>
      <c r="N55" s="48">
        <v>0.18</v>
      </c>
      <c r="O55" s="47">
        <v>0.75</v>
      </c>
      <c r="P55" s="46">
        <v>0.13</v>
      </c>
      <c r="Q55" s="47">
        <v>0.8</v>
      </c>
      <c r="R55" s="46">
        <v>0.15</v>
      </c>
      <c r="S55" s="47">
        <v>0.81</v>
      </c>
      <c r="T55" s="48">
        <v>0.15</v>
      </c>
    </row>
    <row r="56" spans="1:20" ht="12.75" x14ac:dyDescent="0.2">
      <c r="A56" s="17" t="s">
        <v>55</v>
      </c>
      <c r="B56" s="4">
        <v>1</v>
      </c>
      <c r="C56" s="29">
        <v>0.77</v>
      </c>
      <c r="D56" s="9">
        <v>0.12</v>
      </c>
      <c r="E56" s="13">
        <v>0.79</v>
      </c>
      <c r="F56" s="9">
        <v>0.12</v>
      </c>
      <c r="G56" s="13">
        <v>0.79</v>
      </c>
      <c r="H56" s="44">
        <v>0.13</v>
      </c>
      <c r="I56" s="13">
        <v>0.78</v>
      </c>
      <c r="J56" s="9">
        <v>0.12</v>
      </c>
      <c r="K56" s="13">
        <v>0.8</v>
      </c>
      <c r="L56" s="9">
        <v>0.13</v>
      </c>
      <c r="M56" s="13">
        <v>0.8</v>
      </c>
      <c r="N56" s="44">
        <v>0.13</v>
      </c>
      <c r="O56" s="13">
        <v>0.73</v>
      </c>
      <c r="P56" s="9">
        <v>0.1</v>
      </c>
      <c r="Q56" s="13">
        <v>0.75</v>
      </c>
      <c r="R56" s="9">
        <v>0.1</v>
      </c>
      <c r="S56" s="13">
        <v>0.74</v>
      </c>
      <c r="T56" s="44">
        <v>0.09</v>
      </c>
    </row>
    <row r="57" spans="1:20" ht="12.75" x14ac:dyDescent="0.2">
      <c r="A57" s="14"/>
      <c r="B57" s="1">
        <v>2</v>
      </c>
      <c r="C57" s="45">
        <v>0.78</v>
      </c>
      <c r="D57" s="46">
        <v>0.26</v>
      </c>
      <c r="E57" s="47">
        <v>0.8</v>
      </c>
      <c r="F57" s="46">
        <v>0.28000000000000003</v>
      </c>
      <c r="G57" s="47">
        <v>0.8</v>
      </c>
      <c r="H57" s="48">
        <v>0.28000000000000003</v>
      </c>
      <c r="I57" s="47">
        <v>0.8</v>
      </c>
      <c r="J57" s="46">
        <v>0.26</v>
      </c>
      <c r="K57" s="47">
        <v>0.82</v>
      </c>
      <c r="L57" s="46">
        <v>0.28999999999999998</v>
      </c>
      <c r="M57" s="47">
        <v>0.83</v>
      </c>
      <c r="N57" s="48">
        <v>0.3</v>
      </c>
      <c r="O57" s="47">
        <v>0.77</v>
      </c>
      <c r="P57" s="46">
        <v>0.23</v>
      </c>
      <c r="Q57" s="47">
        <v>0.79</v>
      </c>
      <c r="R57" s="46">
        <v>0.25</v>
      </c>
      <c r="S57" s="47">
        <v>0.79</v>
      </c>
      <c r="T57" s="48">
        <v>0.25</v>
      </c>
    </row>
    <row r="58" spans="1:20" ht="12.75" x14ac:dyDescent="0.2">
      <c r="A58" s="16"/>
      <c r="B58" s="5">
        <v>3</v>
      </c>
      <c r="C58" s="45">
        <v>0.79</v>
      </c>
      <c r="D58" s="46">
        <v>0.4</v>
      </c>
      <c r="E58" s="47">
        <v>0.82</v>
      </c>
      <c r="F58" s="46">
        <v>0.43</v>
      </c>
      <c r="G58" s="47">
        <v>0.82</v>
      </c>
      <c r="H58" s="48">
        <v>0.44</v>
      </c>
      <c r="I58" s="47">
        <v>0.82</v>
      </c>
      <c r="J58" s="46">
        <v>0.4</v>
      </c>
      <c r="K58" s="47">
        <v>0.85</v>
      </c>
      <c r="L58" s="46">
        <v>0.42</v>
      </c>
      <c r="M58" s="47">
        <v>0.85</v>
      </c>
      <c r="N58" s="48">
        <v>0.43</v>
      </c>
      <c r="O58" s="47">
        <v>0.8</v>
      </c>
      <c r="P58" s="46">
        <v>0.36</v>
      </c>
      <c r="Q58" s="47">
        <v>0.82</v>
      </c>
      <c r="R58" s="46">
        <v>0.39</v>
      </c>
      <c r="S58" s="47">
        <v>0.82</v>
      </c>
      <c r="T58" s="48">
        <v>0.39</v>
      </c>
    </row>
    <row r="59" spans="1:20" ht="12.75" x14ac:dyDescent="0.2">
      <c r="A59" s="1"/>
      <c r="B59" s="1"/>
      <c r="C59" s="53"/>
      <c r="D59" s="54"/>
      <c r="E59" s="54"/>
      <c r="F59" s="54"/>
      <c r="G59" s="54"/>
      <c r="H59" s="55"/>
      <c r="I59" s="53"/>
      <c r="J59" s="54"/>
      <c r="K59" s="54"/>
      <c r="L59" s="54"/>
      <c r="M59" s="54"/>
      <c r="N59" s="55"/>
      <c r="O59" s="53"/>
      <c r="P59" s="54"/>
      <c r="Q59" s="54"/>
      <c r="R59" s="54"/>
      <c r="S59" s="54"/>
      <c r="T59" s="55"/>
    </row>
    <row r="60" spans="1:20" ht="12.75" x14ac:dyDescent="0.2">
      <c r="A60" s="15" t="s">
        <v>12</v>
      </c>
      <c r="B60" s="4">
        <v>1</v>
      </c>
      <c r="C60" s="56">
        <f t="shared" ref="C60:L60" si="0">AVERAGE(C5,C8,C11,C14,C17,C20,C23,C26,C29,C32,C35,C38,C41,C44,C47,C50,C53,C56)</f>
        <v>0.7716666666666665</v>
      </c>
      <c r="D60" s="9">
        <f t="shared" si="0"/>
        <v>0.15166666666666667</v>
      </c>
      <c r="E60" s="9">
        <f t="shared" si="0"/>
        <v>0.79611111111111121</v>
      </c>
      <c r="F60" s="9">
        <f t="shared" si="0"/>
        <v>0.18444444444444447</v>
      </c>
      <c r="G60" s="9">
        <f t="shared" si="0"/>
        <v>0.79888888888888898</v>
      </c>
      <c r="H60" s="44">
        <f t="shared" si="0"/>
        <v>0.19111111111111112</v>
      </c>
      <c r="I60" s="56">
        <f t="shared" si="0"/>
        <v>0.74611111111111095</v>
      </c>
      <c r="J60" s="9">
        <f t="shared" si="0"/>
        <v>0.12444444444444445</v>
      </c>
      <c r="K60" s="9">
        <f t="shared" si="0"/>
        <v>0.76611111111111119</v>
      </c>
      <c r="L60" s="9">
        <f t="shared" si="0"/>
        <v>0.14222222222222219</v>
      </c>
      <c r="M60" s="9">
        <f t="shared" ref="M60:T60" si="1">AVERAGE(M5,M8,M11,M14,M17,M20,M23,M26,M29,M32,M35,M38,M41,M44,M47,M50,M53,M56)</f>
        <v>0.77222222222222225</v>
      </c>
      <c r="N60" s="44">
        <f t="shared" si="1"/>
        <v>0.14499999999999996</v>
      </c>
      <c r="O60" s="56">
        <f t="shared" si="1"/>
        <v>0.71666666666666667</v>
      </c>
      <c r="P60" s="9">
        <f t="shared" si="1"/>
        <v>0.12000000000000004</v>
      </c>
      <c r="Q60" s="9">
        <f t="shared" si="1"/>
        <v>0.75111111111111106</v>
      </c>
      <c r="R60" s="9">
        <f t="shared" si="1"/>
        <v>0.13666666666666669</v>
      </c>
      <c r="S60" s="9">
        <f t="shared" si="1"/>
        <v>0.75444444444444447</v>
      </c>
      <c r="T60" s="44">
        <f t="shared" si="1"/>
        <v>0.13611111111111113</v>
      </c>
    </row>
    <row r="61" spans="1:20" ht="12.75" x14ac:dyDescent="0.2">
      <c r="A61" s="14"/>
      <c r="B61" s="1">
        <v>2</v>
      </c>
      <c r="C61" s="57">
        <f t="shared" ref="C61:L61" si="2">AVERAGE(C6,C9,C12,C15,C18,C21,C24,C27,C30,C33,C36,C39,C42,C45,C48,C51,C54,C57)</f>
        <v>0.78277777777777779</v>
      </c>
      <c r="D61" s="46">
        <f t="shared" si="2"/>
        <v>0.29388888888888887</v>
      </c>
      <c r="E61" s="46">
        <f t="shared" si="2"/>
        <v>0.81166666666666687</v>
      </c>
      <c r="F61" s="46">
        <f t="shared" si="2"/>
        <v>0.34388888888888886</v>
      </c>
      <c r="G61" s="46">
        <f t="shared" si="2"/>
        <v>0.81555555555555559</v>
      </c>
      <c r="H61" s="48">
        <f t="shared" si="2"/>
        <v>0.3561111111111111</v>
      </c>
      <c r="I61" s="57">
        <f t="shared" si="2"/>
        <v>0.77166666666666672</v>
      </c>
      <c r="J61" s="46">
        <f t="shared" si="2"/>
        <v>0.25055555555555548</v>
      </c>
      <c r="K61" s="46">
        <f t="shared" si="2"/>
        <v>0.79500000000000015</v>
      </c>
      <c r="L61" s="46">
        <f t="shared" si="2"/>
        <v>0.27611111111111114</v>
      </c>
      <c r="M61" s="46">
        <f t="shared" ref="M61:T61" si="3">AVERAGE(M6,M9,M12,M15,M18,M21,M24,M27,M30,M33,M36,M39,M42,M45,M48,M51,M54,M57)</f>
        <v>0.79777777777777781</v>
      </c>
      <c r="N61" s="48">
        <f t="shared" si="3"/>
        <v>0.27944444444444444</v>
      </c>
      <c r="O61" s="57">
        <f t="shared" si="3"/>
        <v>0.75222222222222224</v>
      </c>
      <c r="P61" s="46">
        <f t="shared" si="3"/>
        <v>0.25555555555555565</v>
      </c>
      <c r="Q61" s="46">
        <f t="shared" si="3"/>
        <v>0.7844444444444445</v>
      </c>
      <c r="R61" s="46">
        <f t="shared" si="3"/>
        <v>0.28499999999999992</v>
      </c>
      <c r="S61" s="46">
        <f t="shared" si="3"/>
        <v>0.78666666666666663</v>
      </c>
      <c r="T61" s="48">
        <f t="shared" si="3"/>
        <v>0.28888888888888886</v>
      </c>
    </row>
    <row r="62" spans="1:20" ht="12.75" x14ac:dyDescent="0.2">
      <c r="A62" s="16"/>
      <c r="B62" s="5">
        <v>3</v>
      </c>
      <c r="C62" s="58">
        <f t="shared" ref="C62:L62" si="4">AVERAGE(C7,C10,C13,C16,C19,C22,C25,C28,C31,C34,C37,C40,C43,C46,C49,C52,C55,C58)</f>
        <v>0.7844444444444445</v>
      </c>
      <c r="D62" s="43">
        <f t="shared" si="4"/>
        <v>0.39722222222222231</v>
      </c>
      <c r="E62" s="43">
        <f t="shared" si="4"/>
        <v>0.81555555555555559</v>
      </c>
      <c r="F62" s="43">
        <f t="shared" si="4"/>
        <v>0.45555555555555549</v>
      </c>
      <c r="G62" s="43">
        <f t="shared" si="4"/>
        <v>0.82055555555555548</v>
      </c>
      <c r="H62" s="59">
        <f t="shared" si="4"/>
        <v>0.46777777777777779</v>
      </c>
      <c r="I62" s="58">
        <f t="shared" si="4"/>
        <v>0.78888888888888886</v>
      </c>
      <c r="J62" s="43">
        <f t="shared" si="4"/>
        <v>0.36388888888888887</v>
      </c>
      <c r="K62" s="43">
        <f t="shared" si="4"/>
        <v>0.81222222222222218</v>
      </c>
      <c r="L62" s="43">
        <f t="shared" si="4"/>
        <v>0.39222222222222219</v>
      </c>
      <c r="M62" s="43">
        <f t="shared" ref="M62:T62" si="5">AVERAGE(M7,M10,M13,M16,M19,M22,M25,M28,M31,M34,M37,M40,M43,M46,M49,M52,M55,M58)</f>
        <v>0.81499999999999995</v>
      </c>
      <c r="N62" s="59">
        <f t="shared" si="5"/>
        <v>0.39777777777777779</v>
      </c>
      <c r="O62" s="58">
        <f t="shared" si="5"/>
        <v>0.76388888888888895</v>
      </c>
      <c r="P62" s="43">
        <f t="shared" si="5"/>
        <v>0.35833333333333339</v>
      </c>
      <c r="Q62" s="43">
        <f t="shared" si="5"/>
        <v>0.79722222222222228</v>
      </c>
      <c r="R62" s="43">
        <f t="shared" si="5"/>
        <v>0.39666666666666667</v>
      </c>
      <c r="S62" s="43">
        <f t="shared" si="5"/>
        <v>0.7994444444444444</v>
      </c>
      <c r="T62" s="59">
        <f t="shared" si="5"/>
        <v>0.40055555555555561</v>
      </c>
    </row>
    <row r="63" spans="1:20" ht="12.75" x14ac:dyDescent="0.2">
      <c r="A63" s="1"/>
      <c r="B63" s="1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0" ht="12.75" x14ac:dyDescent="0.2">
      <c r="A64" s="1"/>
      <c r="B64" s="1"/>
      <c r="C64" s="8">
        <f t="shared" ref="C64:L64" si="6">AVERAGE(C60:C62)</f>
        <v>0.77962962962962956</v>
      </c>
      <c r="D64" s="8">
        <f t="shared" si="6"/>
        <v>0.28092592592592597</v>
      </c>
      <c r="E64" s="8">
        <f t="shared" si="6"/>
        <v>0.80777777777777793</v>
      </c>
      <c r="F64" s="8">
        <f t="shared" si="6"/>
        <v>0.32796296296296296</v>
      </c>
      <c r="G64" s="8">
        <f t="shared" si="6"/>
        <v>0.81166666666666665</v>
      </c>
      <c r="H64" s="8">
        <f t="shared" si="6"/>
        <v>0.33833333333333337</v>
      </c>
      <c r="I64" s="8">
        <f t="shared" si="6"/>
        <v>0.76888888888888884</v>
      </c>
      <c r="J64" s="8">
        <f t="shared" si="6"/>
        <v>0.24629629629629626</v>
      </c>
      <c r="K64" s="8">
        <f t="shared" si="6"/>
        <v>0.79111111111111121</v>
      </c>
      <c r="L64" s="8">
        <f t="shared" si="6"/>
        <v>0.27018518518518514</v>
      </c>
      <c r="M64" s="8">
        <f t="shared" ref="M64:T64" si="7">AVERAGE(M60:M62)</f>
        <v>0.79499999999999993</v>
      </c>
      <c r="N64" s="8">
        <f t="shared" si="7"/>
        <v>0.27407407407407408</v>
      </c>
      <c r="O64" s="8">
        <f t="shared" si="7"/>
        <v>0.74425925925925929</v>
      </c>
      <c r="P64" s="8">
        <f t="shared" si="7"/>
        <v>0.24462962962962967</v>
      </c>
      <c r="Q64" s="8">
        <f t="shared" si="7"/>
        <v>0.77759259259259261</v>
      </c>
      <c r="R64" s="8">
        <f t="shared" si="7"/>
        <v>0.27277777777777779</v>
      </c>
      <c r="S64" s="8">
        <f t="shared" si="7"/>
        <v>0.7801851851851852</v>
      </c>
      <c r="T64" s="8">
        <f t="shared" si="7"/>
        <v>0.2751851851851852</v>
      </c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</sheetData>
  <mergeCells count="32">
    <mergeCell ref="O2:T2"/>
    <mergeCell ref="O3:P3"/>
    <mergeCell ref="Q3:R3"/>
    <mergeCell ref="S3:T3"/>
    <mergeCell ref="A53:A55"/>
    <mergeCell ref="C1:T1"/>
    <mergeCell ref="C2:H2"/>
    <mergeCell ref="A11:A13"/>
    <mergeCell ref="A14:A16"/>
    <mergeCell ref="A17:A19"/>
    <mergeCell ref="A56:A58"/>
    <mergeCell ref="A60:A62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E3:F3"/>
    <mergeCell ref="C3:D3"/>
    <mergeCell ref="A5:A7"/>
    <mergeCell ref="A8:A10"/>
    <mergeCell ref="I2:N2"/>
    <mergeCell ref="M3:N3"/>
    <mergeCell ref="K3:L3"/>
    <mergeCell ref="I3:J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T50"/>
  <sheetViews>
    <sheetView tabSelected="1" topLeftCell="C1" zoomScaleNormal="100" workbookViewId="0">
      <pane ySplit="4" topLeftCell="A5" activePane="bottomLeft" state="frozen"/>
      <selection pane="bottomLeft" activeCell="U2" sqref="U2"/>
    </sheetView>
  </sheetViews>
  <sheetFormatPr baseColWidth="10" defaultColWidth="12.7109375" defaultRowHeight="15.75" customHeight="1" x14ac:dyDescent="0.2"/>
  <cols>
    <col min="1" max="1" width="12.140625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20" ht="15.75" customHeight="1" x14ac:dyDescent="0.3">
      <c r="A1" s="1"/>
      <c r="B1" s="1"/>
      <c r="C1" s="30" t="s">
        <v>71</v>
      </c>
      <c r="D1" s="31"/>
      <c r="E1" s="31"/>
      <c r="F1" s="31"/>
      <c r="G1" s="32"/>
      <c r="H1" s="32"/>
      <c r="I1" s="32"/>
      <c r="J1" s="32"/>
      <c r="K1" s="32"/>
      <c r="L1" s="32"/>
      <c r="M1" s="33"/>
      <c r="N1" s="33"/>
      <c r="O1" s="33"/>
      <c r="P1" s="33"/>
      <c r="Q1" s="33"/>
      <c r="R1" s="33"/>
      <c r="S1" s="33"/>
      <c r="T1" s="34"/>
    </row>
    <row r="2" spans="1:20" ht="15.75" customHeight="1" x14ac:dyDescent="0.2">
      <c r="A2" s="1"/>
      <c r="B2" s="1"/>
      <c r="C2" s="35" t="s">
        <v>72</v>
      </c>
      <c r="D2" s="36"/>
      <c r="E2" s="36"/>
      <c r="F2" s="36"/>
      <c r="G2" s="36"/>
      <c r="H2" s="37"/>
      <c r="I2" s="35" t="s">
        <v>73</v>
      </c>
      <c r="J2" s="36"/>
      <c r="K2" s="36"/>
      <c r="L2" s="36"/>
      <c r="M2" s="36"/>
      <c r="N2" s="37"/>
      <c r="O2" s="35" t="s">
        <v>74</v>
      </c>
      <c r="P2" s="36"/>
      <c r="Q2" s="36"/>
      <c r="R2" s="36"/>
      <c r="S2" s="36"/>
      <c r="T2" s="37"/>
    </row>
    <row r="3" spans="1:20" ht="15.75" customHeight="1" x14ac:dyDescent="0.2">
      <c r="A3" s="2"/>
      <c r="B3" s="2"/>
      <c r="C3" s="27" t="s">
        <v>75</v>
      </c>
      <c r="D3" s="21"/>
      <c r="E3" s="20" t="s">
        <v>76</v>
      </c>
      <c r="F3" s="21"/>
      <c r="G3" s="20" t="s">
        <v>77</v>
      </c>
      <c r="H3" s="22"/>
      <c r="I3" s="27" t="s">
        <v>75</v>
      </c>
      <c r="J3" s="21"/>
      <c r="K3" s="20" t="s">
        <v>76</v>
      </c>
      <c r="L3" s="21"/>
      <c r="M3" s="20" t="s">
        <v>77</v>
      </c>
      <c r="N3" s="22"/>
      <c r="O3" s="27" t="s">
        <v>75</v>
      </c>
      <c r="P3" s="21"/>
      <c r="Q3" s="20" t="s">
        <v>76</v>
      </c>
      <c r="R3" s="21"/>
      <c r="S3" s="20" t="s">
        <v>77</v>
      </c>
      <c r="T3" s="22"/>
    </row>
    <row r="4" spans="1:20" ht="15.75" customHeight="1" x14ac:dyDescent="0.2">
      <c r="A4" s="3" t="s">
        <v>56</v>
      </c>
      <c r="B4" s="3" t="s">
        <v>1</v>
      </c>
      <c r="C4" s="68" t="s">
        <v>69</v>
      </c>
      <c r="D4" s="69" t="s">
        <v>70</v>
      </c>
      <c r="E4" s="68" t="s">
        <v>69</v>
      </c>
      <c r="F4" s="69" t="s">
        <v>70</v>
      </c>
      <c r="G4" s="70" t="s">
        <v>69</v>
      </c>
      <c r="H4" s="69" t="s">
        <v>70</v>
      </c>
      <c r="I4" s="70" t="s">
        <v>69</v>
      </c>
      <c r="J4" s="69" t="s">
        <v>70</v>
      </c>
      <c r="K4" s="70" t="s">
        <v>69</v>
      </c>
      <c r="L4" s="69" t="s">
        <v>70</v>
      </c>
      <c r="M4" s="70" t="s">
        <v>69</v>
      </c>
      <c r="N4" s="69" t="s">
        <v>70</v>
      </c>
      <c r="O4" s="70" t="s">
        <v>69</v>
      </c>
      <c r="P4" s="69" t="s">
        <v>70</v>
      </c>
      <c r="Q4" s="70" t="s">
        <v>69</v>
      </c>
      <c r="R4" s="69" t="s">
        <v>70</v>
      </c>
      <c r="S4" s="70" t="s">
        <v>69</v>
      </c>
      <c r="T4" s="69" t="s">
        <v>70</v>
      </c>
    </row>
    <row r="5" spans="1:20" ht="12.75" x14ac:dyDescent="0.2">
      <c r="A5" s="17" t="s">
        <v>57</v>
      </c>
      <c r="B5" s="39">
        <v>1</v>
      </c>
      <c r="C5" s="64">
        <f>icse20!C27</f>
        <v>0.85</v>
      </c>
      <c r="D5" s="66">
        <f>icse20!D27</f>
        <v>0.1</v>
      </c>
      <c r="E5" s="64">
        <f>icse20!E27</f>
        <v>0.79142857142857148</v>
      </c>
      <c r="F5" s="66">
        <f>icse20!F27</f>
        <v>0.11857142857142858</v>
      </c>
      <c r="G5" s="65">
        <f>icse20!G27</f>
        <v>0.80999999999999994</v>
      </c>
      <c r="H5" s="66">
        <f>icse20!H27</f>
        <v>0.13857142857142857</v>
      </c>
      <c r="I5" s="65">
        <f>icse20!I27</f>
        <v>0.47142857142857142</v>
      </c>
      <c r="J5" s="66">
        <f>icse20!J27</f>
        <v>1.4285714285714287E-2</v>
      </c>
      <c r="K5" s="65">
        <f>icse20!K27</f>
        <v>0.46857142857142858</v>
      </c>
      <c r="L5" s="66">
        <f>icse20!L27</f>
        <v>1.8571428571428572E-2</v>
      </c>
      <c r="M5" s="65">
        <f>icse20!M27</f>
        <v>0.45428571428571424</v>
      </c>
      <c r="N5" s="66">
        <f>icse20!N27</f>
        <v>0.02</v>
      </c>
      <c r="O5" s="65">
        <f>icse20!O27</f>
        <v>0.55428571428571416</v>
      </c>
      <c r="P5" s="66">
        <f>icse20!P27</f>
        <v>3.8571428571428576E-2</v>
      </c>
      <c r="Q5" s="65">
        <f>icse20!Q27</f>
        <v>0.59142857142857141</v>
      </c>
      <c r="R5" s="66">
        <f>icse20!R27</f>
        <v>7.4285714285714288E-2</v>
      </c>
      <c r="S5" s="65">
        <f>icse20!S27</f>
        <v>0.60285714285714287</v>
      </c>
      <c r="T5" s="66">
        <f>icse20!T27</f>
        <v>0.09</v>
      </c>
    </row>
    <row r="6" spans="1:20" ht="12.75" x14ac:dyDescent="0.2">
      <c r="A6" s="14"/>
      <c r="B6" s="39">
        <v>2</v>
      </c>
      <c r="C6" s="57">
        <f>icse20!C28</f>
        <v>0.84</v>
      </c>
      <c r="D6" s="48">
        <f>icse20!D28</f>
        <v>0.12</v>
      </c>
      <c r="E6" s="57">
        <f>icse20!E28</f>
        <v>0.77857142857142847</v>
      </c>
      <c r="F6" s="48">
        <f>icse20!F28</f>
        <v>0.14428571428571429</v>
      </c>
      <c r="G6" s="46">
        <f>icse20!G28</f>
        <v>0.78999999999999992</v>
      </c>
      <c r="H6" s="48">
        <f>icse20!H28</f>
        <v>0.16285714285714287</v>
      </c>
      <c r="I6" s="46">
        <f>icse20!I28</f>
        <v>0.47999999999999993</v>
      </c>
      <c r="J6" s="48">
        <f>icse20!J28</f>
        <v>0.03</v>
      </c>
      <c r="K6" s="46">
        <f>icse20!K28</f>
        <v>0.47142857142857142</v>
      </c>
      <c r="L6" s="48">
        <f>icse20!L28</f>
        <v>3.4285714285714287E-2</v>
      </c>
      <c r="M6" s="46">
        <f>icse20!M28</f>
        <v>0.46428571428571436</v>
      </c>
      <c r="N6" s="48">
        <f>icse20!N28</f>
        <v>3.8571428571428576E-2</v>
      </c>
      <c r="O6" s="46">
        <f>icse20!O28</f>
        <v>0.55142857142857138</v>
      </c>
      <c r="P6" s="48">
        <f>icse20!P28</f>
        <v>0.05</v>
      </c>
      <c r="Q6" s="46">
        <f>icse20!Q28</f>
        <v>0.58714285714285708</v>
      </c>
      <c r="R6" s="48">
        <f>icse20!R28</f>
        <v>7.7142857142857152E-2</v>
      </c>
      <c r="S6" s="46">
        <f>icse20!S28</f>
        <v>0.6</v>
      </c>
      <c r="T6" s="48">
        <f>icse20!T28</f>
        <v>8.5714285714285715E-2</v>
      </c>
    </row>
    <row r="7" spans="1:20" ht="12.75" x14ac:dyDescent="0.2">
      <c r="A7" s="14"/>
      <c r="B7" s="39">
        <v>3</v>
      </c>
      <c r="C7" s="58">
        <f>icse20!C29</f>
        <v>0.72</v>
      </c>
      <c r="D7" s="59">
        <f>icse20!D29</f>
        <v>0.05</v>
      </c>
      <c r="E7" s="58">
        <f>icse20!E29</f>
        <v>0.76857142857142857</v>
      </c>
      <c r="F7" s="59">
        <f>icse20!F29</f>
        <v>0.17999999999999997</v>
      </c>
      <c r="G7" s="43">
        <f>icse20!G29</f>
        <v>0.77857142857142858</v>
      </c>
      <c r="H7" s="59">
        <f>icse20!H29</f>
        <v>0.20285714285714285</v>
      </c>
      <c r="I7" s="43">
        <f>icse20!I29</f>
        <v>0.48</v>
      </c>
      <c r="J7" s="59">
        <f>icse20!J29</f>
        <v>4.4285714285714296E-2</v>
      </c>
      <c r="K7" s="43">
        <f>icse20!K29</f>
        <v>0.47285714285714281</v>
      </c>
      <c r="L7" s="59">
        <f>icse20!L29</f>
        <v>4.8571428571428585E-2</v>
      </c>
      <c r="M7" s="43">
        <f>icse20!M29</f>
        <v>0.4642857142857143</v>
      </c>
      <c r="N7" s="59">
        <f>icse20!N29</f>
        <v>5.1428571428571428E-2</v>
      </c>
      <c r="O7" s="43">
        <f>icse20!O29</f>
        <v>0.57428571428571418</v>
      </c>
      <c r="P7" s="59">
        <f>icse20!P29</f>
        <v>7.0000000000000007E-2</v>
      </c>
      <c r="Q7" s="43">
        <f>icse20!Q29</f>
        <v>0.61428571428571421</v>
      </c>
      <c r="R7" s="59">
        <f>icse20!R29</f>
        <v>0.1042857142857143</v>
      </c>
      <c r="S7" s="43">
        <f>icse20!S29</f>
        <v>0.62285714285714289</v>
      </c>
      <c r="T7" s="59">
        <f>icse20!T29</f>
        <v>0.11</v>
      </c>
    </row>
    <row r="8" spans="1:20" ht="12.75" x14ac:dyDescent="0.2">
      <c r="A8" s="6"/>
      <c r="B8" s="10" t="s">
        <v>58</v>
      </c>
      <c r="C8" s="60">
        <f t="shared" ref="C8:L8" si="0">AVERAGE(C5:C7)</f>
        <v>0.80333333333333334</v>
      </c>
      <c r="D8" s="62">
        <f t="shared" si="0"/>
        <v>9.0000000000000011E-2</v>
      </c>
      <c r="E8" s="60">
        <f t="shared" si="0"/>
        <v>0.77952380952380951</v>
      </c>
      <c r="F8" s="62">
        <f t="shared" si="0"/>
        <v>0.14761904761904762</v>
      </c>
      <c r="G8" s="11">
        <f t="shared" si="0"/>
        <v>0.79285714285714282</v>
      </c>
      <c r="H8" s="62">
        <f t="shared" si="0"/>
        <v>0.16809523809523808</v>
      </c>
      <c r="I8" s="11">
        <f t="shared" si="0"/>
        <v>0.47714285714285709</v>
      </c>
      <c r="J8" s="62">
        <f t="shared" si="0"/>
        <v>2.9523809523809525E-2</v>
      </c>
      <c r="K8" s="11">
        <f t="shared" si="0"/>
        <v>0.47095238095238096</v>
      </c>
      <c r="L8" s="62">
        <f t="shared" si="0"/>
        <v>3.3809523809523817E-2</v>
      </c>
      <c r="M8" s="11">
        <f t="shared" ref="M8:P8" si="1">AVERAGE(M5:M7)</f>
        <v>0.460952380952381</v>
      </c>
      <c r="N8" s="62">
        <f t="shared" si="1"/>
        <v>3.6666666666666674E-2</v>
      </c>
      <c r="O8" s="11">
        <f t="shared" si="1"/>
        <v>0.55999999999999994</v>
      </c>
      <c r="P8" s="62">
        <f t="shared" si="1"/>
        <v>5.2857142857142859E-2</v>
      </c>
      <c r="Q8" s="11">
        <f t="shared" ref="Q8:T8" si="2">AVERAGE(Q5:Q7)</f>
        <v>0.59761904761904761</v>
      </c>
      <c r="R8" s="62">
        <f t="shared" si="2"/>
        <v>8.5238095238095238E-2</v>
      </c>
      <c r="S8" s="11">
        <f t="shared" si="2"/>
        <v>0.60857142857142854</v>
      </c>
      <c r="T8" s="62">
        <f t="shared" si="2"/>
        <v>9.5238095238095233E-2</v>
      </c>
    </row>
    <row r="9" spans="1:20" ht="12.75" x14ac:dyDescent="0.2">
      <c r="A9" s="17" t="s">
        <v>59</v>
      </c>
      <c r="B9" s="39">
        <v>1</v>
      </c>
      <c r="C9" s="56">
        <f>rain!C36</f>
        <v>0.87600000000000011</v>
      </c>
      <c r="D9" s="44">
        <f>rain!D36</f>
        <v>0.16099999999999998</v>
      </c>
      <c r="E9" s="56">
        <f>rain!E36</f>
        <v>0.90700000000000003</v>
      </c>
      <c r="F9" s="44">
        <f>rain!F36</f>
        <v>0.26999999999999996</v>
      </c>
      <c r="G9" s="9">
        <f>rain!G36</f>
        <v>0.91399999999999992</v>
      </c>
      <c r="H9" s="44">
        <f>rain!H36</f>
        <v>0.313</v>
      </c>
      <c r="I9" s="9">
        <f>rain!I36</f>
        <v>0.8859999999999999</v>
      </c>
      <c r="J9" s="44">
        <f>rain!J36</f>
        <v>0.248</v>
      </c>
      <c r="K9" s="9">
        <f>rain!K36</f>
        <v>0.90299999999999991</v>
      </c>
      <c r="L9" s="44">
        <f>rain!L36</f>
        <v>0.27900000000000003</v>
      </c>
      <c r="M9" s="9">
        <f>rain!M36</f>
        <v>0.90600000000000003</v>
      </c>
      <c r="N9" s="44">
        <f>rain!N36</f>
        <v>0.29300000000000004</v>
      </c>
      <c r="O9" s="9">
        <f>rain!O36</f>
        <v>0.88700000000000012</v>
      </c>
      <c r="P9" s="44">
        <f>rain!P36</f>
        <v>0.36300000000000004</v>
      </c>
      <c r="Q9" s="9">
        <f>rain!Q36</f>
        <v>0.90000000000000013</v>
      </c>
      <c r="R9" s="44">
        <f>rain!R36</f>
        <v>0.45400000000000001</v>
      </c>
      <c r="S9" s="9">
        <f>rain!S36</f>
        <v>0.90100000000000013</v>
      </c>
      <c r="T9" s="44">
        <f>rain!T36</f>
        <v>0.46999999999999992</v>
      </c>
    </row>
    <row r="10" spans="1:20" ht="12.75" x14ac:dyDescent="0.2">
      <c r="A10" s="14"/>
      <c r="B10" s="39">
        <v>2</v>
      </c>
      <c r="C10" s="57">
        <f>rain!C37</f>
        <v>0.8610000000000001</v>
      </c>
      <c r="D10" s="48">
        <f>rain!D37</f>
        <v>0.22400000000000003</v>
      </c>
      <c r="E10" s="57">
        <f>rain!E37</f>
        <v>0.89399999999999991</v>
      </c>
      <c r="F10" s="48">
        <f>rain!F37</f>
        <v>0.34299999999999992</v>
      </c>
      <c r="G10" s="46">
        <f>rain!G37</f>
        <v>0.89799999999999991</v>
      </c>
      <c r="H10" s="48">
        <f>rain!H37</f>
        <v>0.374</v>
      </c>
      <c r="I10" s="46">
        <f>rain!I37</f>
        <v>0.87900000000000011</v>
      </c>
      <c r="J10" s="48">
        <f>rain!J37</f>
        <v>0.27700000000000002</v>
      </c>
      <c r="K10" s="46">
        <f>rain!K37</f>
        <v>0.89799999999999991</v>
      </c>
      <c r="L10" s="48">
        <f>rain!L37</f>
        <v>0.31300000000000006</v>
      </c>
      <c r="M10" s="46">
        <f>rain!M37</f>
        <v>0.89699999999999991</v>
      </c>
      <c r="N10" s="48">
        <f>rain!N37</f>
        <v>0.31500000000000006</v>
      </c>
      <c r="O10" s="46">
        <f>rain!O37</f>
        <v>0.8610000000000001</v>
      </c>
      <c r="P10" s="48">
        <f>rain!P37</f>
        <v>0.32500000000000001</v>
      </c>
      <c r="Q10" s="46">
        <f>rain!Q37</f>
        <v>0.88100000000000001</v>
      </c>
      <c r="R10" s="48">
        <f>rain!R37</f>
        <v>0.38999999999999996</v>
      </c>
      <c r="S10" s="46">
        <f>rain!S37</f>
        <v>0.88200000000000001</v>
      </c>
      <c r="T10" s="48">
        <f>rain!T37</f>
        <v>0.40400000000000003</v>
      </c>
    </row>
    <row r="11" spans="1:20" ht="12.75" x14ac:dyDescent="0.2">
      <c r="A11" s="14"/>
      <c r="B11" s="39">
        <v>3</v>
      </c>
      <c r="C11" s="58">
        <f>rain!C38</f>
        <v>0.86099999999999999</v>
      </c>
      <c r="D11" s="59">
        <f>rain!D38</f>
        <v>0.28599999999999998</v>
      </c>
      <c r="E11" s="58">
        <f>rain!E38</f>
        <v>0.89100000000000001</v>
      </c>
      <c r="F11" s="59">
        <f>rain!F38</f>
        <v>0.40800000000000008</v>
      </c>
      <c r="G11" s="43">
        <f>rain!G38</f>
        <v>0.89399999999999991</v>
      </c>
      <c r="H11" s="59">
        <f>rain!H38</f>
        <v>0.438</v>
      </c>
      <c r="I11" s="43">
        <f>rain!I38</f>
        <v>0.86899999999999999</v>
      </c>
      <c r="J11" s="59">
        <f>rain!J38</f>
        <v>0.29199999999999998</v>
      </c>
      <c r="K11" s="43">
        <f>rain!K38</f>
        <v>0.88900000000000001</v>
      </c>
      <c r="L11" s="59">
        <f>rain!L38</f>
        <v>0.33399999999999996</v>
      </c>
      <c r="M11" s="43">
        <f>rain!M38</f>
        <v>0.89100000000000001</v>
      </c>
      <c r="N11" s="59">
        <f>rain!N38</f>
        <v>0.33599999999999997</v>
      </c>
      <c r="O11" s="43">
        <f>rain!O38</f>
        <v>0.84399999999999997</v>
      </c>
      <c r="P11" s="59">
        <f>rain!P38</f>
        <v>0.318</v>
      </c>
      <c r="Q11" s="43">
        <f>rain!Q38</f>
        <v>0.86999999999999988</v>
      </c>
      <c r="R11" s="59">
        <f>rain!R38</f>
        <v>0.37300000000000005</v>
      </c>
      <c r="S11" s="43">
        <f>rain!S38</f>
        <v>0.87099999999999989</v>
      </c>
      <c r="T11" s="59">
        <f>rain!T38</f>
        <v>0.38400000000000001</v>
      </c>
    </row>
    <row r="12" spans="1:20" ht="12.75" x14ac:dyDescent="0.2">
      <c r="A12" s="6" t="s">
        <v>60</v>
      </c>
      <c r="B12" s="40"/>
      <c r="C12" s="60">
        <f t="shared" ref="C12:L12" si="3">AVERAGE(C9:C11)</f>
        <v>0.86599999999999999</v>
      </c>
      <c r="D12" s="62">
        <f t="shared" si="3"/>
        <v>0.22366666666666668</v>
      </c>
      <c r="E12" s="60">
        <f t="shared" si="3"/>
        <v>0.89733333333333343</v>
      </c>
      <c r="F12" s="62">
        <f t="shared" si="3"/>
        <v>0.34033333333333332</v>
      </c>
      <c r="G12" s="11">
        <f t="shared" si="3"/>
        <v>0.9019999999999998</v>
      </c>
      <c r="H12" s="62">
        <f t="shared" si="3"/>
        <v>0.375</v>
      </c>
      <c r="I12" s="11">
        <f t="shared" si="3"/>
        <v>0.87800000000000011</v>
      </c>
      <c r="J12" s="62">
        <f t="shared" si="3"/>
        <v>0.27233333333333332</v>
      </c>
      <c r="K12" s="11">
        <f t="shared" si="3"/>
        <v>0.8966666666666665</v>
      </c>
      <c r="L12" s="62">
        <f t="shared" si="3"/>
        <v>0.3086666666666667</v>
      </c>
      <c r="M12" s="11">
        <f t="shared" ref="M12:P12" si="4">AVERAGE(M9:M11)</f>
        <v>0.89800000000000002</v>
      </c>
      <c r="N12" s="62">
        <f t="shared" si="4"/>
        <v>0.31466666666666671</v>
      </c>
      <c r="O12" s="11">
        <f t="shared" si="4"/>
        <v>0.86399999999999999</v>
      </c>
      <c r="P12" s="62">
        <f t="shared" si="4"/>
        <v>0.33533333333333332</v>
      </c>
      <c r="Q12" s="11">
        <f t="shared" ref="Q12:T12" si="5">AVERAGE(Q9:Q11)</f>
        <v>0.8836666666666666</v>
      </c>
      <c r="R12" s="62">
        <f t="shared" si="5"/>
        <v>0.40566666666666668</v>
      </c>
      <c r="S12" s="11">
        <f t="shared" si="5"/>
        <v>0.8846666666666666</v>
      </c>
      <c r="T12" s="62">
        <f t="shared" si="5"/>
        <v>0.41933333333333334</v>
      </c>
    </row>
    <row r="13" spans="1:20" ht="12.75" x14ac:dyDescent="0.2">
      <c r="A13" s="17" t="s">
        <v>61</v>
      </c>
      <c r="B13" s="41">
        <v>1</v>
      </c>
      <c r="C13" s="56">
        <f>snow!C33</f>
        <v>0.88777777777777789</v>
      </c>
      <c r="D13" s="44">
        <f>snow!D33</f>
        <v>0.19222222222222221</v>
      </c>
      <c r="E13" s="56">
        <f>snow!E33</f>
        <v>0.91888888888888887</v>
      </c>
      <c r="F13" s="44">
        <f>snow!F33</f>
        <v>0.26</v>
      </c>
      <c r="G13" s="9">
        <f>snow!G33</f>
        <v>0.92333333333333334</v>
      </c>
      <c r="H13" s="44">
        <f>snow!H33</f>
        <v>0.30222222222222217</v>
      </c>
      <c r="I13" s="9">
        <f>snow!I33</f>
        <v>0.88888888888888884</v>
      </c>
      <c r="J13" s="44">
        <f>snow!J33</f>
        <v>0.27111111111111108</v>
      </c>
      <c r="K13" s="9">
        <f>snow!K33</f>
        <v>0.9044444444444445</v>
      </c>
      <c r="L13" s="44">
        <f>snow!L33</f>
        <v>0.33111111111111113</v>
      </c>
      <c r="M13" s="9">
        <f>snow!M33</f>
        <v>0.90666666666666673</v>
      </c>
      <c r="N13" s="44">
        <f>snow!N33</f>
        <v>0.34222222222222226</v>
      </c>
      <c r="O13" s="9">
        <f>snow!O33</f>
        <v>0.88777777777777767</v>
      </c>
      <c r="P13" s="44">
        <f>snow!P33</f>
        <v>0.34222222222222221</v>
      </c>
      <c r="Q13" s="9">
        <f>snow!Q33</f>
        <v>0.91555555555555534</v>
      </c>
      <c r="R13" s="44">
        <f>snow!R33</f>
        <v>0.43444444444444447</v>
      </c>
      <c r="S13" s="9">
        <f>snow!S33</f>
        <v>0.91444444444444428</v>
      </c>
      <c r="T13" s="44">
        <f>snow!T33</f>
        <v>0.44888888888888889</v>
      </c>
    </row>
    <row r="14" spans="1:20" ht="12.75" x14ac:dyDescent="0.2">
      <c r="A14" s="14"/>
      <c r="B14" s="39">
        <v>2</v>
      </c>
      <c r="C14" s="57">
        <f>snow!C34</f>
        <v>0.87</v>
      </c>
      <c r="D14" s="48">
        <f>snow!D34</f>
        <v>0.25222222222222224</v>
      </c>
      <c r="E14" s="57">
        <f>snow!E34</f>
        <v>0.90777777777777779</v>
      </c>
      <c r="F14" s="48">
        <f>snow!F34</f>
        <v>0.35111111111111115</v>
      </c>
      <c r="G14" s="46">
        <f>snow!G34</f>
        <v>0.90888888888888886</v>
      </c>
      <c r="H14" s="48">
        <f>snow!H34</f>
        <v>0.37888888888888883</v>
      </c>
      <c r="I14" s="46">
        <f>snow!I34</f>
        <v>0.88</v>
      </c>
      <c r="J14" s="48">
        <f>snow!J34</f>
        <v>0.29444444444444445</v>
      </c>
      <c r="K14" s="46">
        <f>snow!K34</f>
        <v>0.89666666666666672</v>
      </c>
      <c r="L14" s="48">
        <f>snow!L34</f>
        <v>0.35222222222222227</v>
      </c>
      <c r="M14" s="46">
        <f>snow!M34</f>
        <v>0.90111111111111108</v>
      </c>
      <c r="N14" s="48">
        <f>snow!N34</f>
        <v>0.36000000000000004</v>
      </c>
      <c r="O14" s="46">
        <f>snow!O34</f>
        <v>0.86777777777777787</v>
      </c>
      <c r="P14" s="48">
        <f>snow!P34</f>
        <v>0.32333333333333336</v>
      </c>
      <c r="Q14" s="46">
        <f>snow!Q34</f>
        <v>0.89666666666666672</v>
      </c>
      <c r="R14" s="48">
        <f>snow!R34</f>
        <v>0.38222222222222224</v>
      </c>
      <c r="S14" s="46">
        <f>snow!S34</f>
        <v>0.90222222222222215</v>
      </c>
      <c r="T14" s="48">
        <f>snow!T34</f>
        <v>0.39333333333333331</v>
      </c>
    </row>
    <row r="15" spans="1:20" ht="12.75" x14ac:dyDescent="0.2">
      <c r="A15" s="14"/>
      <c r="B15" s="39">
        <v>3</v>
      </c>
      <c r="C15" s="58">
        <f>snow!C35</f>
        <v>0.86444444444444424</v>
      </c>
      <c r="D15" s="59">
        <f>snow!D35</f>
        <v>0.32666666666666666</v>
      </c>
      <c r="E15" s="58">
        <f>snow!E35</f>
        <v>0.90111111111111108</v>
      </c>
      <c r="F15" s="59">
        <f>snow!F35</f>
        <v>0.43888888888888888</v>
      </c>
      <c r="G15" s="43">
        <f>snow!G35</f>
        <v>0.90222222222222215</v>
      </c>
      <c r="H15" s="59">
        <f>snow!H35</f>
        <v>0.46222222222222226</v>
      </c>
      <c r="I15" s="43">
        <f>snow!I35</f>
        <v>0.87444444444444447</v>
      </c>
      <c r="J15" s="59">
        <f>snow!J35</f>
        <v>0.33222222222222225</v>
      </c>
      <c r="K15" s="43">
        <f>snow!K35</f>
        <v>0.89555555555555544</v>
      </c>
      <c r="L15" s="59">
        <f>snow!L35</f>
        <v>0.38777777777777778</v>
      </c>
      <c r="M15" s="43">
        <f>snow!M35</f>
        <v>0.89777777777777779</v>
      </c>
      <c r="N15" s="59">
        <f>snow!N35</f>
        <v>0.39333333333333331</v>
      </c>
      <c r="O15" s="43">
        <f>snow!O35</f>
        <v>0.85666666666666658</v>
      </c>
      <c r="P15" s="59">
        <f>snow!P35</f>
        <v>0.33222222222222225</v>
      </c>
      <c r="Q15" s="43">
        <f>snow!Q35</f>
        <v>0.88555555555555554</v>
      </c>
      <c r="R15" s="59">
        <f>snow!R35</f>
        <v>0.38555555555555554</v>
      </c>
      <c r="S15" s="43">
        <f>snow!S35</f>
        <v>0.88777777777777767</v>
      </c>
      <c r="T15" s="59">
        <f>snow!T35</f>
        <v>0.39444444444444443</v>
      </c>
    </row>
    <row r="16" spans="1:20" ht="12.75" x14ac:dyDescent="0.2">
      <c r="A16" s="6" t="s">
        <v>62</v>
      </c>
      <c r="B16" s="40"/>
      <c r="C16" s="60">
        <f t="shared" ref="C16:L16" si="6">AVERAGE(C13:C15)</f>
        <v>0.87407407407407411</v>
      </c>
      <c r="D16" s="62">
        <f t="shared" si="6"/>
        <v>0.25703703703703701</v>
      </c>
      <c r="E16" s="60">
        <f t="shared" si="6"/>
        <v>0.90925925925925932</v>
      </c>
      <c r="F16" s="62">
        <f t="shared" si="6"/>
        <v>0.35000000000000003</v>
      </c>
      <c r="G16" s="11">
        <f t="shared" si="6"/>
        <v>0.91148148148148145</v>
      </c>
      <c r="H16" s="62">
        <f t="shared" si="6"/>
        <v>0.38111111111111112</v>
      </c>
      <c r="I16" s="11">
        <f t="shared" si="6"/>
        <v>0.88111111111111107</v>
      </c>
      <c r="J16" s="62">
        <f t="shared" si="6"/>
        <v>0.29925925925925928</v>
      </c>
      <c r="K16" s="11">
        <f t="shared" si="6"/>
        <v>0.89888888888888874</v>
      </c>
      <c r="L16" s="62">
        <f t="shared" si="6"/>
        <v>0.35703703703703704</v>
      </c>
      <c r="M16" s="11">
        <f t="shared" ref="M16:P16" si="7">AVERAGE(M13:M15)</f>
        <v>0.9018518518518519</v>
      </c>
      <c r="N16" s="62">
        <f t="shared" si="7"/>
        <v>0.36518518518518522</v>
      </c>
      <c r="O16" s="11">
        <f t="shared" si="7"/>
        <v>0.8707407407407407</v>
      </c>
      <c r="P16" s="62">
        <f t="shared" si="7"/>
        <v>0.33259259259259261</v>
      </c>
      <c r="Q16" s="11">
        <f t="shared" ref="Q16:T16" si="8">AVERAGE(Q13:Q15)</f>
        <v>0.8992592592592592</v>
      </c>
      <c r="R16" s="62">
        <f t="shared" si="8"/>
        <v>0.40074074074074079</v>
      </c>
      <c r="S16" s="11">
        <f t="shared" si="8"/>
        <v>0.90148148148148133</v>
      </c>
      <c r="T16" s="62">
        <f t="shared" si="8"/>
        <v>0.41222222222222221</v>
      </c>
    </row>
    <row r="17" spans="1:20" ht="12.75" x14ac:dyDescent="0.2">
      <c r="A17" s="17" t="s">
        <v>63</v>
      </c>
      <c r="B17" s="41">
        <v>1</v>
      </c>
      <c r="C17" s="56">
        <f>fog!C33</f>
        <v>0.77666666666666673</v>
      </c>
      <c r="D17" s="44">
        <f>fog!D33</f>
        <v>0.15111111111111108</v>
      </c>
      <c r="E17" s="56">
        <f>fog!E33</f>
        <v>0.79222222222222227</v>
      </c>
      <c r="F17" s="44">
        <f>fog!F33</f>
        <v>0.11555555555555558</v>
      </c>
      <c r="G17" s="9">
        <f>fog!G33</f>
        <v>0.79666666666666675</v>
      </c>
      <c r="H17" s="44">
        <f>fog!H33</f>
        <v>0.11555555555555558</v>
      </c>
      <c r="I17" s="9">
        <f>fog!I33</f>
        <v>0.77888888888888885</v>
      </c>
      <c r="J17" s="44">
        <f>fog!J33</f>
        <v>9.555555555555556E-2</v>
      </c>
      <c r="K17" s="9">
        <f>fog!K33</f>
        <v>0.82777777777777772</v>
      </c>
      <c r="L17" s="44">
        <f>fog!L33</f>
        <v>0.12444444444444445</v>
      </c>
      <c r="M17" s="9">
        <f>fog!M33</f>
        <v>0.82999999999999985</v>
      </c>
      <c r="N17" s="44">
        <f>fog!N33</f>
        <v>0.12666666666666668</v>
      </c>
      <c r="O17" s="9">
        <f>fog!O33</f>
        <v>0.78666666666666663</v>
      </c>
      <c r="P17" s="44">
        <f>fog!P33</f>
        <v>0.11666666666666667</v>
      </c>
      <c r="Q17" s="9">
        <f>fog!Q33</f>
        <v>0.81333333333333313</v>
      </c>
      <c r="R17" s="44">
        <f>fog!R33</f>
        <v>0.14555555555555555</v>
      </c>
      <c r="S17" s="9">
        <f>fog!S33</f>
        <v>0.81</v>
      </c>
      <c r="T17" s="44">
        <f>fog!T33</f>
        <v>0.1488888888888889</v>
      </c>
    </row>
    <row r="18" spans="1:20" ht="12.75" x14ac:dyDescent="0.2">
      <c r="A18" s="14"/>
      <c r="B18" s="39">
        <v>2</v>
      </c>
      <c r="C18" s="57">
        <f>fog!C34</f>
        <v>0.76777777777777778</v>
      </c>
      <c r="D18" s="48">
        <f>fog!D34</f>
        <v>0.19444444444444445</v>
      </c>
      <c r="E18" s="57">
        <f>fog!E34</f>
        <v>0.80222222222222228</v>
      </c>
      <c r="F18" s="48">
        <f>fog!F34</f>
        <v>0.19444444444444445</v>
      </c>
      <c r="G18" s="46">
        <f>fog!G34</f>
        <v>0.81111111111111123</v>
      </c>
      <c r="H18" s="48">
        <f>fog!H34</f>
        <v>0.20777777777777778</v>
      </c>
      <c r="I18" s="46">
        <f>fog!I34</f>
        <v>0.78888888888888886</v>
      </c>
      <c r="J18" s="48">
        <f>fog!J34</f>
        <v>0.15555555555555556</v>
      </c>
      <c r="K18" s="46">
        <f>fog!K34</f>
        <v>0.83333333333333337</v>
      </c>
      <c r="L18" s="48">
        <f>fog!L34</f>
        <v>0.22</v>
      </c>
      <c r="M18" s="46">
        <f>fog!M34</f>
        <v>0.8355555555555555</v>
      </c>
      <c r="N18" s="48">
        <f>fog!N34</f>
        <v>0.23222222222222225</v>
      </c>
      <c r="O18" s="46">
        <f>fog!O34</f>
        <v>0.78111111111111109</v>
      </c>
      <c r="P18" s="48">
        <f>fog!P34</f>
        <v>0.16111111111111112</v>
      </c>
      <c r="Q18" s="46">
        <f>fog!Q34</f>
        <v>0.80888888888888877</v>
      </c>
      <c r="R18" s="48">
        <f>fog!R34</f>
        <v>0.19888888888888889</v>
      </c>
      <c r="S18" s="46">
        <f>fog!S34</f>
        <v>0.80888888888888888</v>
      </c>
      <c r="T18" s="48">
        <f>fog!T34</f>
        <v>0.21000000000000002</v>
      </c>
    </row>
    <row r="19" spans="1:20" ht="12.75" x14ac:dyDescent="0.2">
      <c r="A19" s="14"/>
      <c r="B19" s="39">
        <v>3</v>
      </c>
      <c r="C19" s="58">
        <f>fog!C35</f>
        <v>0.7055555555555556</v>
      </c>
      <c r="D19" s="59">
        <f>fog!D35</f>
        <v>0.19444444444444445</v>
      </c>
      <c r="E19" s="58">
        <f>fog!E35</f>
        <v>0.80555555555555558</v>
      </c>
      <c r="F19" s="59">
        <f>fog!F35</f>
        <v>0.23999999999999996</v>
      </c>
      <c r="G19" s="43">
        <f>fog!G35</f>
        <v>0.81222222222222229</v>
      </c>
      <c r="H19" s="59">
        <f>fog!H35</f>
        <v>0.24666666666666665</v>
      </c>
      <c r="I19" s="43">
        <f>fog!I35</f>
        <v>0.78111111111111109</v>
      </c>
      <c r="J19" s="59">
        <f>fog!J35</f>
        <v>0.18222222222222223</v>
      </c>
      <c r="K19" s="43">
        <f>fog!K35</f>
        <v>0.82333333333333336</v>
      </c>
      <c r="L19" s="59">
        <f>fog!L35</f>
        <v>0.26333333333333336</v>
      </c>
      <c r="M19" s="43">
        <f>fog!M35</f>
        <v>0.82444444444444442</v>
      </c>
      <c r="N19" s="59">
        <f>fog!N35</f>
        <v>0.26888888888888896</v>
      </c>
      <c r="O19" s="43">
        <f>fog!O35</f>
        <v>0.75666666666666671</v>
      </c>
      <c r="P19" s="59">
        <f>fog!P35</f>
        <v>0.19222222222222224</v>
      </c>
      <c r="Q19" s="43">
        <f>fog!Q35</f>
        <v>0.7877777777777778</v>
      </c>
      <c r="R19" s="59">
        <f>fog!R35</f>
        <v>0.23666666666666669</v>
      </c>
      <c r="S19" s="43">
        <f>fog!S35</f>
        <v>0.78999999999999992</v>
      </c>
      <c r="T19" s="59">
        <f>fog!T35</f>
        <v>0.25111111111111117</v>
      </c>
    </row>
    <row r="20" spans="1:20" ht="12.75" x14ac:dyDescent="0.2">
      <c r="A20" s="6" t="s">
        <v>64</v>
      </c>
      <c r="B20" s="40"/>
      <c r="C20" s="60">
        <f t="shared" ref="C20:L20" si="9">AVERAGE(C17:C19)</f>
        <v>0.75</v>
      </c>
      <c r="D20" s="62">
        <f t="shared" si="9"/>
        <v>0.17999999999999997</v>
      </c>
      <c r="E20" s="60">
        <f t="shared" si="9"/>
        <v>0.80000000000000016</v>
      </c>
      <c r="F20" s="62">
        <f t="shared" si="9"/>
        <v>0.18333333333333335</v>
      </c>
      <c r="G20" s="11">
        <f t="shared" si="9"/>
        <v>0.80666666666666675</v>
      </c>
      <c r="H20" s="62">
        <f t="shared" si="9"/>
        <v>0.19000000000000003</v>
      </c>
      <c r="I20" s="11">
        <f t="shared" si="9"/>
        <v>0.78296296296296297</v>
      </c>
      <c r="J20" s="62">
        <f t="shared" si="9"/>
        <v>0.14444444444444446</v>
      </c>
      <c r="K20" s="11">
        <f t="shared" si="9"/>
        <v>0.82814814814814808</v>
      </c>
      <c r="L20" s="62">
        <f t="shared" si="9"/>
        <v>0.20259259259259257</v>
      </c>
      <c r="M20" s="11">
        <f t="shared" ref="M20:P20" si="10">AVERAGE(M17:M19)</f>
        <v>0.83</v>
      </c>
      <c r="N20" s="62">
        <f t="shared" si="10"/>
        <v>0.20925925925925928</v>
      </c>
      <c r="O20" s="11">
        <f t="shared" si="10"/>
        <v>0.77481481481481485</v>
      </c>
      <c r="P20" s="62">
        <f t="shared" si="10"/>
        <v>0.15666666666666668</v>
      </c>
      <c r="Q20" s="11">
        <f t="shared" ref="Q20:T20" si="11">AVERAGE(Q17:Q19)</f>
        <v>0.80333333333333323</v>
      </c>
      <c r="R20" s="62">
        <f t="shared" si="11"/>
        <v>0.19370370370370371</v>
      </c>
      <c r="S20" s="11">
        <f t="shared" si="11"/>
        <v>0.80296296296296299</v>
      </c>
      <c r="T20" s="62">
        <f t="shared" si="11"/>
        <v>0.20333333333333337</v>
      </c>
    </row>
    <row r="21" spans="1:20" ht="12.75" x14ac:dyDescent="0.2">
      <c r="A21" s="19" t="s">
        <v>65</v>
      </c>
      <c r="B21" s="41">
        <v>1</v>
      </c>
      <c r="C21" s="56">
        <f t="shared" ref="C21:L21" si="12">AVERAGE(C9,C13,C17)</f>
        <v>0.84681481481481491</v>
      </c>
      <c r="D21" s="44">
        <f t="shared" si="12"/>
        <v>0.1681111111111111</v>
      </c>
      <c r="E21" s="56">
        <f t="shared" si="12"/>
        <v>0.87270370370370376</v>
      </c>
      <c r="F21" s="44">
        <f t="shared" si="12"/>
        <v>0.21518518518518523</v>
      </c>
      <c r="G21" s="9">
        <f t="shared" si="12"/>
        <v>0.878</v>
      </c>
      <c r="H21" s="44">
        <f t="shared" si="12"/>
        <v>0.24359259259259258</v>
      </c>
      <c r="I21" s="9">
        <f t="shared" si="12"/>
        <v>0.85125925925925916</v>
      </c>
      <c r="J21" s="44">
        <f t="shared" si="12"/>
        <v>0.2048888888888889</v>
      </c>
      <c r="K21" s="9">
        <f t="shared" si="12"/>
        <v>0.87840740740740741</v>
      </c>
      <c r="L21" s="44">
        <f t="shared" si="12"/>
        <v>0.24485185185185188</v>
      </c>
      <c r="M21" s="9">
        <f t="shared" ref="M21:P21" si="13">AVERAGE(M9,M13,M17)</f>
        <v>0.88088888888888894</v>
      </c>
      <c r="N21" s="44">
        <f t="shared" si="13"/>
        <v>0.253962962962963</v>
      </c>
      <c r="O21" s="9">
        <f t="shared" si="13"/>
        <v>0.85381481481481492</v>
      </c>
      <c r="P21" s="44">
        <f t="shared" si="13"/>
        <v>0.27396296296296296</v>
      </c>
      <c r="Q21" s="9">
        <f t="shared" ref="Q21:T21" si="14">AVERAGE(Q9,Q13,Q17)</f>
        <v>0.87629629629629624</v>
      </c>
      <c r="R21" s="44">
        <f t="shared" si="14"/>
        <v>0.34466666666666668</v>
      </c>
      <c r="S21" s="9">
        <f t="shared" si="14"/>
        <v>0.87514814814814823</v>
      </c>
      <c r="T21" s="44">
        <f t="shared" si="14"/>
        <v>0.35592592592592592</v>
      </c>
    </row>
    <row r="22" spans="1:20" ht="12.75" x14ac:dyDescent="0.2">
      <c r="A22" s="14"/>
      <c r="B22" s="39">
        <v>2</v>
      </c>
      <c r="C22" s="57">
        <f t="shared" ref="C22:L22" si="15">AVERAGE(C10,C14,C18)</f>
        <v>0.83292592592592596</v>
      </c>
      <c r="D22" s="48">
        <f t="shared" si="15"/>
        <v>0.22355555555555559</v>
      </c>
      <c r="E22" s="57">
        <f t="shared" si="15"/>
        <v>0.86799999999999999</v>
      </c>
      <c r="F22" s="48">
        <f t="shared" si="15"/>
        <v>0.29618518518518516</v>
      </c>
      <c r="G22" s="46">
        <f t="shared" si="15"/>
        <v>0.87266666666666659</v>
      </c>
      <c r="H22" s="48">
        <f t="shared" si="15"/>
        <v>0.32022222222222219</v>
      </c>
      <c r="I22" s="46">
        <f t="shared" si="15"/>
        <v>0.84929629629629633</v>
      </c>
      <c r="J22" s="48">
        <f t="shared" si="15"/>
        <v>0.24233333333333332</v>
      </c>
      <c r="K22" s="46">
        <f t="shared" si="15"/>
        <v>0.876</v>
      </c>
      <c r="L22" s="48">
        <f t="shared" si="15"/>
        <v>0.2950740740740741</v>
      </c>
      <c r="M22" s="46">
        <f t="shared" ref="M22:P22" si="16">AVERAGE(M10,M14,M18)</f>
        <v>0.87788888888888883</v>
      </c>
      <c r="N22" s="48">
        <f t="shared" si="16"/>
        <v>0.3024074074074074</v>
      </c>
      <c r="O22" s="46">
        <f t="shared" si="16"/>
        <v>0.83662962962962961</v>
      </c>
      <c r="P22" s="48">
        <f t="shared" si="16"/>
        <v>0.26981481481481484</v>
      </c>
      <c r="Q22" s="46">
        <f t="shared" ref="Q22:T22" si="17">AVERAGE(Q10,Q14,Q18)</f>
        <v>0.86218518518518517</v>
      </c>
      <c r="R22" s="48">
        <f t="shared" si="17"/>
        <v>0.32370370370370366</v>
      </c>
      <c r="S22" s="46">
        <f t="shared" si="17"/>
        <v>0.86437037037037034</v>
      </c>
      <c r="T22" s="48">
        <f t="shared" si="17"/>
        <v>0.33577777777777779</v>
      </c>
    </row>
    <row r="23" spans="1:20" ht="12.75" x14ac:dyDescent="0.2">
      <c r="A23" s="16"/>
      <c r="B23" s="39">
        <v>3</v>
      </c>
      <c r="C23" s="58">
        <f t="shared" ref="C23:L23" si="18">AVERAGE(C11,C15,C19)</f>
        <v>0.81033333333333335</v>
      </c>
      <c r="D23" s="59">
        <f t="shared" si="18"/>
        <v>0.26903703703703702</v>
      </c>
      <c r="E23" s="58">
        <f t="shared" si="18"/>
        <v>0.86588888888888904</v>
      </c>
      <c r="F23" s="59">
        <f t="shared" si="18"/>
        <v>0.36229629629629634</v>
      </c>
      <c r="G23" s="43">
        <f t="shared" si="18"/>
        <v>0.86948148148148141</v>
      </c>
      <c r="H23" s="59">
        <f t="shared" si="18"/>
        <v>0.3822962962962963</v>
      </c>
      <c r="I23" s="43">
        <f t="shared" si="18"/>
        <v>0.84151851851851855</v>
      </c>
      <c r="J23" s="59">
        <f t="shared" si="18"/>
        <v>0.26881481481481484</v>
      </c>
      <c r="K23" s="43">
        <f t="shared" si="18"/>
        <v>0.86929629629629623</v>
      </c>
      <c r="L23" s="59">
        <f t="shared" si="18"/>
        <v>0.32837037037037037</v>
      </c>
      <c r="M23" s="43">
        <f t="shared" ref="M23:P23" si="19">AVERAGE(M11,M15,M19)</f>
        <v>0.87107407407407411</v>
      </c>
      <c r="N23" s="59">
        <f t="shared" si="19"/>
        <v>0.33274074074074073</v>
      </c>
      <c r="O23" s="43">
        <f t="shared" si="19"/>
        <v>0.81911111111111101</v>
      </c>
      <c r="P23" s="59">
        <f t="shared" si="19"/>
        <v>0.28081481481481485</v>
      </c>
      <c r="Q23" s="43">
        <f t="shared" ref="Q23:T23" si="20">AVERAGE(Q11,Q15,Q19)</f>
        <v>0.84777777777777785</v>
      </c>
      <c r="R23" s="59">
        <f t="shared" si="20"/>
        <v>0.33174074074074078</v>
      </c>
      <c r="S23" s="43">
        <f t="shared" si="20"/>
        <v>0.84959259259259257</v>
      </c>
      <c r="T23" s="59">
        <f t="shared" si="20"/>
        <v>0.3431851851851852</v>
      </c>
    </row>
    <row r="24" spans="1:20" ht="12.75" x14ac:dyDescent="0.2">
      <c r="A24" s="6"/>
      <c r="B24" s="40" t="s">
        <v>58</v>
      </c>
      <c r="C24" s="60">
        <f t="shared" ref="C24:L24" si="21">AVERAGE(C21:C23)</f>
        <v>0.83002469135802481</v>
      </c>
      <c r="D24" s="62">
        <f t="shared" si="21"/>
        <v>0.22023456790123461</v>
      </c>
      <c r="E24" s="60">
        <f t="shared" si="21"/>
        <v>0.8688641975308643</v>
      </c>
      <c r="F24" s="62">
        <f t="shared" si="21"/>
        <v>0.29122222222222222</v>
      </c>
      <c r="G24" s="11">
        <f t="shared" si="21"/>
        <v>0.87338271604938267</v>
      </c>
      <c r="H24" s="62">
        <f t="shared" si="21"/>
        <v>0.31537037037037036</v>
      </c>
      <c r="I24" s="11">
        <f t="shared" si="21"/>
        <v>0.84735802469135801</v>
      </c>
      <c r="J24" s="62">
        <f t="shared" si="21"/>
        <v>0.23867901234567901</v>
      </c>
      <c r="K24" s="11">
        <f t="shared" si="21"/>
        <v>0.87456790123456785</v>
      </c>
      <c r="L24" s="62">
        <f t="shared" si="21"/>
        <v>0.28943209876543213</v>
      </c>
      <c r="M24" s="11">
        <f t="shared" ref="M24:P24" si="22">AVERAGE(M21:M23)</f>
        <v>0.87661728395061722</v>
      </c>
      <c r="N24" s="62">
        <f t="shared" si="22"/>
        <v>0.2963703703703704</v>
      </c>
      <c r="O24" s="11">
        <f t="shared" si="22"/>
        <v>0.83651851851851855</v>
      </c>
      <c r="P24" s="62">
        <f t="shared" si="22"/>
        <v>0.27486419753086422</v>
      </c>
      <c r="Q24" s="11">
        <f t="shared" ref="Q24:T24" si="23">AVERAGE(Q21:Q23)</f>
        <v>0.86208641975308653</v>
      </c>
      <c r="R24" s="62">
        <f t="shared" si="23"/>
        <v>0.33337037037037032</v>
      </c>
      <c r="S24" s="11">
        <f t="shared" si="23"/>
        <v>0.86303703703703716</v>
      </c>
      <c r="T24" s="62">
        <f t="shared" si="23"/>
        <v>0.34496296296296297</v>
      </c>
    </row>
    <row r="25" spans="1:20" ht="12.75" x14ac:dyDescent="0.2">
      <c r="A25" s="17" t="s">
        <v>66</v>
      </c>
      <c r="B25" s="41">
        <v>1</v>
      </c>
      <c r="C25" s="56">
        <f>mutants!C60</f>
        <v>0.7716666666666665</v>
      </c>
      <c r="D25" s="44">
        <f>mutants!D60</f>
        <v>0.15166666666666667</v>
      </c>
      <c r="E25" s="56">
        <f>mutants!E60</f>
        <v>0.79611111111111121</v>
      </c>
      <c r="F25" s="44">
        <f>mutants!F60</f>
        <v>0.18444444444444447</v>
      </c>
      <c r="G25" s="9">
        <f>mutants!G60</f>
        <v>0.79888888888888898</v>
      </c>
      <c r="H25" s="44">
        <f>mutants!H60</f>
        <v>0.19111111111111112</v>
      </c>
      <c r="I25" s="9">
        <f>mutants!I60</f>
        <v>0.74611111111111095</v>
      </c>
      <c r="J25" s="44">
        <f>mutants!J60</f>
        <v>0.12444444444444445</v>
      </c>
      <c r="K25" s="9">
        <f>mutants!K60</f>
        <v>0.76611111111111119</v>
      </c>
      <c r="L25" s="44">
        <f>mutants!L60</f>
        <v>0.14222222222222219</v>
      </c>
      <c r="M25" s="9">
        <f>mutants!M60</f>
        <v>0.77222222222222225</v>
      </c>
      <c r="N25" s="44">
        <f>mutants!N60</f>
        <v>0.14499999999999996</v>
      </c>
      <c r="O25" s="9">
        <f>mutants!O60</f>
        <v>0.71666666666666667</v>
      </c>
      <c r="P25" s="44">
        <f>mutants!P60</f>
        <v>0.12000000000000004</v>
      </c>
      <c r="Q25" s="9">
        <f>mutants!Q60</f>
        <v>0.75111111111111106</v>
      </c>
      <c r="R25" s="44">
        <f>mutants!R60</f>
        <v>0.13666666666666669</v>
      </c>
      <c r="S25" s="9">
        <f>mutants!S60</f>
        <v>0.75444444444444447</v>
      </c>
      <c r="T25" s="44">
        <f>mutants!T60</f>
        <v>0.13611111111111113</v>
      </c>
    </row>
    <row r="26" spans="1:20" ht="12.75" x14ac:dyDescent="0.2">
      <c r="A26" s="14"/>
      <c r="B26" s="39">
        <v>2</v>
      </c>
      <c r="C26" s="57">
        <f>mutants!C61</f>
        <v>0.78277777777777779</v>
      </c>
      <c r="D26" s="48">
        <f>mutants!D61</f>
        <v>0.29388888888888887</v>
      </c>
      <c r="E26" s="57">
        <f>mutants!E61</f>
        <v>0.81166666666666687</v>
      </c>
      <c r="F26" s="48">
        <f>mutants!F61</f>
        <v>0.34388888888888886</v>
      </c>
      <c r="G26" s="46">
        <f>mutants!G61</f>
        <v>0.81555555555555559</v>
      </c>
      <c r="H26" s="48">
        <f>mutants!H61</f>
        <v>0.3561111111111111</v>
      </c>
      <c r="I26" s="46">
        <f>mutants!I61</f>
        <v>0.77166666666666672</v>
      </c>
      <c r="J26" s="48">
        <f>mutants!J61</f>
        <v>0.25055555555555548</v>
      </c>
      <c r="K26" s="46">
        <f>mutants!K61</f>
        <v>0.79500000000000015</v>
      </c>
      <c r="L26" s="48">
        <f>mutants!L61</f>
        <v>0.27611111111111114</v>
      </c>
      <c r="M26" s="46">
        <f>mutants!M61</f>
        <v>0.79777777777777781</v>
      </c>
      <c r="N26" s="48">
        <f>mutants!N61</f>
        <v>0.27944444444444444</v>
      </c>
      <c r="O26" s="46">
        <f>mutants!O61</f>
        <v>0.75222222222222224</v>
      </c>
      <c r="P26" s="48">
        <f>mutants!P61</f>
        <v>0.25555555555555565</v>
      </c>
      <c r="Q26" s="46">
        <f>mutants!Q61</f>
        <v>0.7844444444444445</v>
      </c>
      <c r="R26" s="48">
        <f>mutants!R61</f>
        <v>0.28499999999999992</v>
      </c>
      <c r="S26" s="46">
        <f>mutants!S61</f>
        <v>0.78666666666666663</v>
      </c>
      <c r="T26" s="48">
        <f>mutants!T61</f>
        <v>0.28888888888888886</v>
      </c>
    </row>
    <row r="27" spans="1:20" ht="12.75" x14ac:dyDescent="0.2">
      <c r="A27" s="16"/>
      <c r="B27" s="39">
        <v>3</v>
      </c>
      <c r="C27" s="58">
        <f>mutants!C62</f>
        <v>0.7844444444444445</v>
      </c>
      <c r="D27" s="59">
        <f>mutants!D62</f>
        <v>0.39722222222222231</v>
      </c>
      <c r="E27" s="58">
        <f>mutants!E62</f>
        <v>0.81555555555555559</v>
      </c>
      <c r="F27" s="59">
        <f>mutants!F62</f>
        <v>0.45555555555555549</v>
      </c>
      <c r="G27" s="43">
        <f>mutants!G62</f>
        <v>0.82055555555555548</v>
      </c>
      <c r="H27" s="59">
        <f>mutants!H62</f>
        <v>0.46777777777777779</v>
      </c>
      <c r="I27" s="43">
        <f>mutants!I62</f>
        <v>0.78888888888888886</v>
      </c>
      <c r="J27" s="59">
        <f>mutants!J62</f>
        <v>0.36388888888888887</v>
      </c>
      <c r="K27" s="43">
        <f>mutants!K62</f>
        <v>0.81222222222222218</v>
      </c>
      <c r="L27" s="59">
        <f>mutants!L62</f>
        <v>0.39222222222222219</v>
      </c>
      <c r="M27" s="43">
        <f>mutants!M62</f>
        <v>0.81499999999999995</v>
      </c>
      <c r="N27" s="59">
        <f>mutants!N62</f>
        <v>0.39777777777777779</v>
      </c>
      <c r="O27" s="43">
        <f>mutants!O62</f>
        <v>0.76388888888888895</v>
      </c>
      <c r="P27" s="59">
        <f>mutants!P62</f>
        <v>0.35833333333333339</v>
      </c>
      <c r="Q27" s="43">
        <f>mutants!Q62</f>
        <v>0.79722222222222228</v>
      </c>
      <c r="R27" s="59">
        <f>mutants!R62</f>
        <v>0.39666666666666667</v>
      </c>
      <c r="S27" s="43">
        <f>mutants!S62</f>
        <v>0.7994444444444444</v>
      </c>
      <c r="T27" s="59">
        <f>mutants!T62</f>
        <v>0.40055555555555561</v>
      </c>
    </row>
    <row r="28" spans="1:20" ht="12.75" x14ac:dyDescent="0.2">
      <c r="A28" s="6"/>
      <c r="B28" s="40" t="s">
        <v>58</v>
      </c>
      <c r="C28" s="60">
        <f t="shared" ref="C28:L28" si="24">AVERAGE(C25:C27)</f>
        <v>0.77962962962962956</v>
      </c>
      <c r="D28" s="62">
        <f t="shared" si="24"/>
        <v>0.28092592592592597</v>
      </c>
      <c r="E28" s="60">
        <f t="shared" si="24"/>
        <v>0.80777777777777793</v>
      </c>
      <c r="F28" s="62">
        <f t="shared" si="24"/>
        <v>0.32796296296296296</v>
      </c>
      <c r="G28" s="11">
        <f t="shared" si="24"/>
        <v>0.81166666666666665</v>
      </c>
      <c r="H28" s="62">
        <f t="shared" si="24"/>
        <v>0.33833333333333337</v>
      </c>
      <c r="I28" s="11">
        <f t="shared" si="24"/>
        <v>0.76888888888888884</v>
      </c>
      <c r="J28" s="62">
        <f t="shared" si="24"/>
        <v>0.24629629629629626</v>
      </c>
      <c r="K28" s="11">
        <f t="shared" si="24"/>
        <v>0.79111111111111121</v>
      </c>
      <c r="L28" s="62">
        <f t="shared" si="24"/>
        <v>0.27018518518518514</v>
      </c>
      <c r="M28" s="11">
        <f t="shared" ref="M28:P28" si="25">AVERAGE(M25:M27)</f>
        <v>0.79499999999999993</v>
      </c>
      <c r="N28" s="62">
        <f t="shared" si="25"/>
        <v>0.27407407407407408</v>
      </c>
      <c r="O28" s="11">
        <f t="shared" si="25"/>
        <v>0.74425925925925929</v>
      </c>
      <c r="P28" s="62">
        <f t="shared" si="25"/>
        <v>0.24462962962962967</v>
      </c>
      <c r="Q28" s="11">
        <f t="shared" ref="Q28:T28" si="26">AVERAGE(Q25:Q27)</f>
        <v>0.77759259259259261</v>
      </c>
      <c r="R28" s="62">
        <f t="shared" si="26"/>
        <v>0.27277777777777779</v>
      </c>
      <c r="S28" s="11">
        <f t="shared" si="26"/>
        <v>0.7801851851851852</v>
      </c>
      <c r="T28" s="62">
        <f t="shared" si="26"/>
        <v>0.2751851851851852</v>
      </c>
    </row>
    <row r="29" spans="1:20" ht="12.75" x14ac:dyDescent="0.2">
      <c r="A29" s="18" t="s">
        <v>67</v>
      </c>
      <c r="B29" s="41">
        <v>1</v>
      </c>
      <c r="C29" s="56">
        <f t="shared" ref="C29:L29" si="27">AVERAGE(C5,C21,C25)</f>
        <v>0.8228271604938272</v>
      </c>
      <c r="D29" s="44">
        <f t="shared" si="27"/>
        <v>0.13992592592592593</v>
      </c>
      <c r="E29" s="56">
        <f t="shared" si="27"/>
        <v>0.82008112874779548</v>
      </c>
      <c r="F29" s="44">
        <f t="shared" si="27"/>
        <v>0.17273368606701944</v>
      </c>
      <c r="G29" s="9">
        <f t="shared" si="27"/>
        <v>0.82896296296296301</v>
      </c>
      <c r="H29" s="44">
        <f t="shared" si="27"/>
        <v>0.19109171075837741</v>
      </c>
      <c r="I29" s="9">
        <f t="shared" si="27"/>
        <v>0.68959964726631384</v>
      </c>
      <c r="J29" s="44">
        <f t="shared" si="27"/>
        <v>0.11453968253968255</v>
      </c>
      <c r="K29" s="9">
        <f t="shared" si="27"/>
        <v>0.70436331569664912</v>
      </c>
      <c r="L29" s="44">
        <f t="shared" si="27"/>
        <v>0.13521516754850088</v>
      </c>
      <c r="M29" s="9">
        <f t="shared" ref="M29:P29" si="28">AVERAGE(M5,M21,M25)</f>
        <v>0.70246560846560857</v>
      </c>
      <c r="N29" s="44">
        <f t="shared" si="28"/>
        <v>0.13965432098765432</v>
      </c>
      <c r="O29" s="9">
        <f t="shared" si="28"/>
        <v>0.70825573192239855</v>
      </c>
      <c r="P29" s="44">
        <f t="shared" si="28"/>
        <v>0.14417813051146386</v>
      </c>
      <c r="Q29" s="9">
        <f t="shared" ref="Q29:T29" si="29">AVERAGE(Q5,Q21,Q25)</f>
        <v>0.73961199294532631</v>
      </c>
      <c r="R29" s="44">
        <f t="shared" si="29"/>
        <v>0.18520634920634924</v>
      </c>
      <c r="S29" s="9">
        <f t="shared" si="29"/>
        <v>0.74414991181657852</v>
      </c>
      <c r="T29" s="44">
        <f t="shared" si="29"/>
        <v>0.19401234567901238</v>
      </c>
    </row>
    <row r="30" spans="1:20" ht="12.75" x14ac:dyDescent="0.2">
      <c r="A30" s="14"/>
      <c r="B30" s="39">
        <v>2</v>
      </c>
      <c r="C30" s="57">
        <f t="shared" ref="C30:L30" si="30">AVERAGE(C6,C22,C26)</f>
        <v>0.81856790123456802</v>
      </c>
      <c r="D30" s="48">
        <f t="shared" si="30"/>
        <v>0.21248148148148149</v>
      </c>
      <c r="E30" s="57">
        <f t="shared" si="30"/>
        <v>0.81941269841269848</v>
      </c>
      <c r="F30" s="48">
        <f t="shared" si="30"/>
        <v>0.26145326278659614</v>
      </c>
      <c r="G30" s="46">
        <f t="shared" si="30"/>
        <v>0.82607407407407407</v>
      </c>
      <c r="H30" s="48">
        <f t="shared" si="30"/>
        <v>0.27973015873015872</v>
      </c>
      <c r="I30" s="46">
        <f t="shared" si="30"/>
        <v>0.70032098765432094</v>
      </c>
      <c r="J30" s="48">
        <f t="shared" si="30"/>
        <v>0.17429629629629625</v>
      </c>
      <c r="K30" s="46">
        <f t="shared" si="30"/>
        <v>0.7141428571428573</v>
      </c>
      <c r="L30" s="48">
        <f t="shared" si="30"/>
        <v>0.2018236331569665</v>
      </c>
      <c r="M30" s="46">
        <f t="shared" ref="M30:P30" si="31">AVERAGE(M6,M22,M26)</f>
        <v>0.71331746031746024</v>
      </c>
      <c r="N30" s="48">
        <f t="shared" si="31"/>
        <v>0.20680776014109348</v>
      </c>
      <c r="O30" s="46">
        <f t="shared" si="31"/>
        <v>0.71342680776014111</v>
      </c>
      <c r="P30" s="48">
        <f t="shared" si="31"/>
        <v>0.19179012345679017</v>
      </c>
      <c r="Q30" s="46">
        <f t="shared" ref="Q30:T30" si="32">AVERAGE(Q6,Q22,Q26)</f>
        <v>0.74459082892416228</v>
      </c>
      <c r="R30" s="48">
        <f t="shared" si="32"/>
        <v>0.2286155202821869</v>
      </c>
      <c r="S30" s="46">
        <f t="shared" si="32"/>
        <v>0.75034567901234561</v>
      </c>
      <c r="T30" s="48">
        <f t="shared" si="32"/>
        <v>0.23679365079365078</v>
      </c>
    </row>
    <row r="31" spans="1:20" ht="12.75" x14ac:dyDescent="0.2">
      <c r="A31" s="16"/>
      <c r="B31" s="39">
        <v>3</v>
      </c>
      <c r="C31" s="58">
        <f t="shared" ref="C31:L31" si="33">AVERAGE(C7,C23,C27)</f>
        <v>0.7715925925925925</v>
      </c>
      <c r="D31" s="59">
        <f t="shared" si="33"/>
        <v>0.23875308641975312</v>
      </c>
      <c r="E31" s="58">
        <f t="shared" si="33"/>
        <v>0.81667195767195777</v>
      </c>
      <c r="F31" s="59">
        <f t="shared" si="33"/>
        <v>0.33261728395061724</v>
      </c>
      <c r="G31" s="43">
        <f t="shared" si="33"/>
        <v>0.82286948853615505</v>
      </c>
      <c r="H31" s="59">
        <f t="shared" si="33"/>
        <v>0.3509770723104057</v>
      </c>
      <c r="I31" s="43">
        <f t="shared" si="33"/>
        <v>0.70346913580246906</v>
      </c>
      <c r="J31" s="59">
        <f t="shared" si="33"/>
        <v>0.225663139329806</v>
      </c>
      <c r="K31" s="43">
        <f t="shared" si="33"/>
        <v>0.71812522045855376</v>
      </c>
      <c r="L31" s="59">
        <f t="shared" si="33"/>
        <v>0.25638800705467374</v>
      </c>
      <c r="M31" s="43">
        <f t="shared" ref="M31:P31" si="34">AVERAGE(M7,M23,M27)</f>
        <v>0.71678659611992945</v>
      </c>
      <c r="N31" s="59">
        <f t="shared" si="34"/>
        <v>0.26064902998236333</v>
      </c>
      <c r="O31" s="43">
        <f t="shared" si="34"/>
        <v>0.71909523809523801</v>
      </c>
      <c r="P31" s="59">
        <f t="shared" si="34"/>
        <v>0.23638271604938277</v>
      </c>
      <c r="Q31" s="43">
        <f t="shared" ref="Q31:T31" si="35">AVERAGE(Q7,Q23,Q27)</f>
        <v>0.75309523809523815</v>
      </c>
      <c r="R31" s="59">
        <f t="shared" si="35"/>
        <v>0.27756437389770722</v>
      </c>
      <c r="S31" s="43">
        <f t="shared" si="35"/>
        <v>0.75729805996472666</v>
      </c>
      <c r="T31" s="59">
        <f t="shared" si="35"/>
        <v>0.28458024691358025</v>
      </c>
    </row>
    <row r="32" spans="1:20" ht="12.75" x14ac:dyDescent="0.2">
      <c r="A32" s="7" t="s">
        <v>68</v>
      </c>
      <c r="B32" s="40" t="s">
        <v>58</v>
      </c>
      <c r="C32" s="61">
        <f t="shared" ref="C32:L32" si="36">AVERAGE(C29:C31)</f>
        <v>0.80432921810699598</v>
      </c>
      <c r="D32" s="67">
        <f t="shared" si="36"/>
        <v>0.19705349794238683</v>
      </c>
      <c r="E32" s="60">
        <f t="shared" si="36"/>
        <v>0.81872192827748391</v>
      </c>
      <c r="F32" s="67">
        <f t="shared" si="36"/>
        <v>0.25560141093474426</v>
      </c>
      <c r="G32" s="12">
        <f t="shared" si="36"/>
        <v>0.82596884185773067</v>
      </c>
      <c r="H32" s="63">
        <f t="shared" si="36"/>
        <v>0.27393298059964727</v>
      </c>
      <c r="I32" s="11">
        <f t="shared" si="36"/>
        <v>0.69779659024103458</v>
      </c>
      <c r="J32" s="62">
        <f t="shared" si="36"/>
        <v>0.17149970605526157</v>
      </c>
      <c r="K32" s="11">
        <f t="shared" si="36"/>
        <v>0.71221046443268676</v>
      </c>
      <c r="L32" s="62">
        <f t="shared" si="36"/>
        <v>0.19780893592004703</v>
      </c>
      <c r="M32" s="12">
        <f t="shared" ref="M32:P32" si="37">AVERAGE(M29:M31)</f>
        <v>0.71085655496766609</v>
      </c>
      <c r="N32" s="63">
        <f t="shared" si="37"/>
        <v>0.20237037037037039</v>
      </c>
      <c r="O32" s="11">
        <f t="shared" si="37"/>
        <v>0.71359259259259256</v>
      </c>
      <c r="P32" s="62">
        <f t="shared" si="37"/>
        <v>0.1907836566725456</v>
      </c>
      <c r="Q32" s="11">
        <f t="shared" ref="Q32:T32" si="38">AVERAGE(Q29:Q31)</f>
        <v>0.74576601998824232</v>
      </c>
      <c r="R32" s="62">
        <f t="shared" si="38"/>
        <v>0.2304620811287478</v>
      </c>
      <c r="S32" s="12">
        <f t="shared" si="38"/>
        <v>0.7505978835978836</v>
      </c>
      <c r="T32" s="63">
        <f t="shared" si="38"/>
        <v>0.23846208112874781</v>
      </c>
    </row>
    <row r="34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3" ht="12.75" x14ac:dyDescent="0.2"/>
    <row r="44" ht="12.75" x14ac:dyDescent="0.2"/>
    <row r="48" ht="12.75" x14ac:dyDescent="0.2"/>
    <row r="49" ht="12.75" x14ac:dyDescent="0.2"/>
    <row r="50" ht="12.75" x14ac:dyDescent="0.2"/>
  </sheetData>
  <mergeCells count="20">
    <mergeCell ref="A25:A27"/>
    <mergeCell ref="A29:A31"/>
    <mergeCell ref="A5:A7"/>
    <mergeCell ref="A9:A11"/>
    <mergeCell ref="A13:A15"/>
    <mergeCell ref="A17:A19"/>
    <mergeCell ref="A21:A23"/>
    <mergeCell ref="I3:J3"/>
    <mergeCell ref="K3:L3"/>
    <mergeCell ref="O3:P3"/>
    <mergeCell ref="Q3:R3"/>
    <mergeCell ref="C3:D3"/>
    <mergeCell ref="E3:F3"/>
    <mergeCell ref="G3:H3"/>
    <mergeCell ref="M3:N3"/>
    <mergeCell ref="C1:T1"/>
    <mergeCell ref="C2:H2"/>
    <mergeCell ref="I2:N2"/>
    <mergeCell ref="O2:T2"/>
    <mergeCell ref="S3:T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2023-09-27T04:43:40Z</dcterms:modified>
</cp:coreProperties>
</file>